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economia\1. Publicaciones\Panel indicadores economicos\envio_informatica\"/>
    </mc:Choice>
  </mc:AlternateContent>
  <bookViews>
    <workbookView xWindow="0" yWindow="0" windowWidth="19200" windowHeight="8100" tabRatio="867" firstSheet="13" activeTab="38"/>
  </bookViews>
  <sheets>
    <sheet name="PCN" sheetId="43" r:id="rId1"/>
    <sheet name="Afiliados" sheetId="4" r:id="rId2"/>
    <sheet name="Afiliados_Asalariados" sheetId="5" r:id="rId3"/>
    <sheet name="Afiliados_No_asalariados" sheetId="6" r:id="rId4"/>
    <sheet name="Contratos" sheetId="3" r:id="rId5"/>
    <sheet name="Paro" sheetId="2" r:id="rId6"/>
    <sheet name="Emp" sheetId="11" r:id="rId7"/>
    <sheet name="Emp_fi" sheetId="12" r:id="rId8"/>
    <sheet name="Emp_ju" sheetId="13" r:id="rId9"/>
    <sheet name="SM_C" sheetId="29" r:id="rId10"/>
    <sheet name="SM_D" sheetId="30" r:id="rId11"/>
    <sheet name="IPI" sheetId="25" r:id="rId12"/>
    <sheet name="Matriculacion_turismos" sheetId="9" r:id="rId13"/>
    <sheet name="CP" sheetId="26" r:id="rId14"/>
    <sheet name="ECI" sheetId="10" r:id="rId15"/>
    <sheet name="ICN" sheetId="39" r:id="rId16"/>
    <sheet name="CGN" sheetId="40" r:id="rId17"/>
    <sheet name="ENERGIA" sheetId="53" r:id="rId18"/>
    <sheet name="Taereo" sheetId="14" r:id="rId19"/>
    <sheet name="EOAT" sheetId="21" r:id="rId20"/>
    <sheet name="CTH" sheetId="15" r:id="rId21"/>
    <sheet name="TPS_P" sheetId="27" r:id="rId22"/>
    <sheet name="TPS_M" sheetId="28" r:id="rId23"/>
    <sheet name="IASS" sheetId="36" r:id="rId24"/>
    <sheet name="IASS_2" sheetId="37" r:id="rId25"/>
    <sheet name="ICM" sheetId="20" r:id="rId26"/>
    <sheet name="ICM (2)" sheetId="38" r:id="rId27"/>
    <sheet name="X" sheetId="31" r:id="rId28"/>
    <sheet name="M" sheetId="32" r:id="rId29"/>
    <sheet name="SALDO" sheetId="34" r:id="rId30"/>
    <sheet name="TCOBER" sheetId="35" r:id="rId31"/>
    <sheet name="Ipc" sheetId="7" r:id="rId32"/>
    <sheet name="PRD_B" sheetId="23" r:id="rId33"/>
    <sheet name="PRD_G" sheetId="24" r:id="rId34"/>
    <sheet name="P_CONTR" sheetId="44" r:id="rId35"/>
    <sheet name="P_NO_CONTR" sheetId="46" r:id="rId36"/>
    <sheet name="GS" sheetId="42" r:id="rId37"/>
    <sheet name="CEMENTO" sheetId="47" r:id="rId38"/>
    <sheet name="LOC" sheetId="54" r:id="rId3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9" i="14" l="1"/>
  <c r="A40" i="14" s="1"/>
  <c r="A41" i="14" s="1"/>
  <c r="A42" i="14" s="1"/>
  <c r="A43" i="14" s="1"/>
  <c r="A44" i="14" s="1"/>
  <c r="A45" i="14" s="1"/>
  <c r="A46" i="14" s="1"/>
  <c r="A47" i="14" s="1"/>
  <c r="A48" i="14" s="1"/>
  <c r="A49" i="14" s="1"/>
  <c r="A27" i="14"/>
  <c r="A28" i="14" s="1"/>
  <c r="A29" i="14" s="1"/>
  <c r="A30" i="14" s="1"/>
  <c r="A31" i="14" s="1"/>
  <c r="A32" i="14" s="1"/>
  <c r="A33" i="14" s="1"/>
  <c r="A34" i="14" s="1"/>
  <c r="A35" i="14" s="1"/>
  <c r="A36" i="14" s="1"/>
  <c r="A37" i="14" s="1"/>
  <c r="A15" i="14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3" i="14"/>
  <c r="A4" i="14" s="1"/>
  <c r="A5" i="14" s="1"/>
  <c r="A6" i="14" s="1"/>
  <c r="A7" i="14" s="1"/>
  <c r="A8" i="14" s="1"/>
  <c r="A9" i="14" s="1"/>
  <c r="A10" i="14" s="1"/>
  <c r="A11" i="14" s="1"/>
  <c r="A12" i="14" s="1"/>
  <c r="A13" i="14" s="1"/>
  <c r="A75" i="43"/>
  <c r="A76" i="43" s="1"/>
  <c r="A77" i="43" s="1"/>
  <c r="A78" i="43" s="1"/>
  <c r="A75" i="11"/>
  <c r="A76" i="11" s="1"/>
  <c r="A77" i="11" s="1"/>
  <c r="A78" i="11" s="1"/>
  <c r="A79" i="11" s="1"/>
  <c r="A80" i="11" s="1"/>
  <c r="A75" i="54"/>
  <c r="A76" i="54" s="1"/>
  <c r="A77" i="54" s="1"/>
  <c r="A78" i="54" s="1"/>
  <c r="A79" i="54" s="1"/>
  <c r="A75" i="47"/>
  <c r="A76" i="47" s="1"/>
  <c r="A77" i="47" s="1"/>
  <c r="A78" i="47" s="1"/>
  <c r="A79" i="47" s="1"/>
  <c r="A75" i="42"/>
  <c r="A76" i="42" s="1"/>
  <c r="A77" i="42" s="1"/>
  <c r="A78" i="42" s="1"/>
  <c r="A63" i="42"/>
  <c r="A64" i="42" s="1"/>
  <c r="A65" i="42" s="1"/>
  <c r="A66" i="42" s="1"/>
  <c r="A67" i="42" s="1"/>
  <c r="A68" i="42" s="1"/>
  <c r="A69" i="42" s="1"/>
  <c r="A70" i="42" s="1"/>
  <c r="A71" i="42" s="1"/>
  <c r="A72" i="42" s="1"/>
  <c r="A73" i="42" s="1"/>
  <c r="A75" i="46"/>
  <c r="A76" i="46" s="1"/>
  <c r="A77" i="46" s="1"/>
  <c r="A78" i="46" s="1"/>
  <c r="A79" i="46" s="1"/>
  <c r="A80" i="46" s="1"/>
  <c r="A75" i="44"/>
  <c r="A76" i="44" s="1"/>
  <c r="A77" i="44" s="1"/>
  <c r="A78" i="44" s="1"/>
  <c r="A79" i="44" s="1"/>
  <c r="A75" i="24"/>
  <c r="A76" i="24" s="1"/>
  <c r="A77" i="24" s="1"/>
  <c r="A78" i="24" s="1"/>
  <c r="A79" i="24" s="1"/>
  <c r="A75" i="23"/>
  <c r="A76" i="23" s="1"/>
  <c r="A77" i="23" s="1"/>
  <c r="A78" i="23" s="1"/>
  <c r="A79" i="23" s="1"/>
  <c r="A75" i="7"/>
  <c r="A76" i="7" s="1"/>
  <c r="A77" i="7" s="1"/>
  <c r="A78" i="7" s="1"/>
  <c r="A79" i="7" s="1"/>
  <c r="A80" i="7" s="1"/>
  <c r="A75" i="35"/>
  <c r="A76" i="35" s="1"/>
  <c r="A77" i="35" s="1"/>
  <c r="A78" i="35" s="1"/>
  <c r="A79" i="35" s="1"/>
  <c r="A75" i="34"/>
  <c r="A76" i="34" s="1"/>
  <c r="A77" i="34" s="1"/>
  <c r="A78" i="34" s="1"/>
  <c r="A79" i="34" s="1"/>
  <c r="A75" i="32"/>
  <c r="A76" i="32" s="1"/>
  <c r="A77" i="32" s="1"/>
  <c r="A78" i="32" s="1"/>
  <c r="A79" i="32" s="1"/>
  <c r="A75" i="31"/>
  <c r="A76" i="31" s="1"/>
  <c r="A77" i="31" s="1"/>
  <c r="A78" i="31" s="1"/>
  <c r="A79" i="31" s="1"/>
  <c r="A75" i="38"/>
  <c r="A76" i="38" s="1"/>
  <c r="A77" i="38" s="1"/>
  <c r="A78" i="38" s="1"/>
  <c r="A79" i="38" s="1"/>
  <c r="A80" i="38" s="1"/>
  <c r="A75" i="20"/>
  <c r="A76" i="20" s="1"/>
  <c r="A77" i="20" s="1"/>
  <c r="A78" i="20" s="1"/>
  <c r="A79" i="20" s="1"/>
  <c r="A80" i="20" s="1"/>
  <c r="A75" i="37"/>
  <c r="A76" i="37" s="1"/>
  <c r="A77" i="37" s="1"/>
  <c r="A78" i="37" s="1"/>
  <c r="A79" i="37" s="1"/>
  <c r="A75" i="36"/>
  <c r="A76" i="36" s="1"/>
  <c r="A77" i="36" s="1"/>
  <c r="A78" i="36" s="1"/>
  <c r="A79" i="36" s="1"/>
  <c r="A75" i="28"/>
  <c r="A76" i="28" s="1"/>
  <c r="A77" i="28" s="1"/>
  <c r="A78" i="28" s="1"/>
  <c r="A79" i="28" s="1"/>
  <c r="A75" i="27"/>
  <c r="A76" i="27" s="1"/>
  <c r="A77" i="27" s="1"/>
  <c r="A78" i="27" s="1"/>
  <c r="A79" i="27" s="1"/>
  <c r="A75" i="15"/>
  <c r="A76" i="15" s="1"/>
  <c r="A77" i="15" s="1"/>
  <c r="A78" i="15" s="1"/>
  <c r="A79" i="15" s="1"/>
  <c r="A80" i="15" s="1"/>
  <c r="A75" i="21"/>
  <c r="A76" i="21" s="1"/>
  <c r="A77" i="21" s="1"/>
  <c r="A78" i="21" s="1"/>
  <c r="A79" i="21" s="1"/>
  <c r="A80" i="21" s="1"/>
  <c r="A75" i="26"/>
  <c r="A76" i="26" s="1"/>
  <c r="A77" i="26" s="1"/>
  <c r="A78" i="26" s="1"/>
  <c r="A79" i="26" s="1"/>
  <c r="A63" i="26"/>
  <c r="A64" i="26" s="1"/>
  <c r="A65" i="26" s="1"/>
  <c r="A66" i="26" s="1"/>
  <c r="A67" i="26" s="1"/>
  <c r="A68" i="26" s="1"/>
  <c r="A69" i="26" s="1"/>
  <c r="A70" i="26" s="1"/>
  <c r="A71" i="26" s="1"/>
  <c r="A72" i="26" s="1"/>
  <c r="A73" i="26" s="1"/>
  <c r="A51" i="26"/>
  <c r="A52" i="26" s="1"/>
  <c r="A53" i="26" s="1"/>
  <c r="A54" i="26" s="1"/>
  <c r="A55" i="26" s="1"/>
  <c r="A56" i="26" s="1"/>
  <c r="A57" i="26" s="1"/>
  <c r="A58" i="26" s="1"/>
  <c r="A59" i="26" s="1"/>
  <c r="A60" i="26" s="1"/>
  <c r="A61" i="26" s="1"/>
  <c r="A39" i="26"/>
  <c r="A40" i="26" s="1"/>
  <c r="A41" i="26" s="1"/>
  <c r="A42" i="26" s="1"/>
  <c r="A43" i="26" s="1"/>
  <c r="A44" i="26" s="1"/>
  <c r="A45" i="26" s="1"/>
  <c r="A46" i="26" s="1"/>
  <c r="A47" i="26" s="1"/>
  <c r="A48" i="26" s="1"/>
  <c r="A49" i="26" s="1"/>
  <c r="A27" i="26"/>
  <c r="A28" i="26" s="1"/>
  <c r="A29" i="26" s="1"/>
  <c r="A30" i="26" s="1"/>
  <c r="A31" i="26" s="1"/>
  <c r="A32" i="26" s="1"/>
  <c r="A33" i="26" s="1"/>
  <c r="A34" i="26" s="1"/>
  <c r="A35" i="26" s="1"/>
  <c r="A36" i="26" s="1"/>
  <c r="A37" i="26" s="1"/>
  <c r="A15" i="26"/>
  <c r="A16" i="26" s="1"/>
  <c r="A17" i="26" s="1"/>
  <c r="A18" i="26" s="1"/>
  <c r="A19" i="26" s="1"/>
  <c r="A20" i="26" s="1"/>
  <c r="A21" i="26" s="1"/>
  <c r="A22" i="26" s="1"/>
  <c r="A23" i="26" s="1"/>
  <c r="A24" i="26" s="1"/>
  <c r="A25" i="26" s="1"/>
  <c r="A3" i="26"/>
  <c r="A4" i="26" s="1"/>
  <c r="A5" i="26" s="1"/>
  <c r="A6" i="26" s="1"/>
  <c r="A7" i="26" s="1"/>
  <c r="A8" i="26" s="1"/>
  <c r="A9" i="26" s="1"/>
  <c r="A10" i="26" s="1"/>
  <c r="A11" i="26" s="1"/>
  <c r="A12" i="26" s="1"/>
  <c r="A13" i="26" s="1"/>
  <c r="A75" i="53"/>
  <c r="A76" i="53" s="1"/>
  <c r="A77" i="53" s="1"/>
  <c r="A78" i="53" s="1"/>
  <c r="A75" i="40"/>
  <c r="A76" i="40" s="1"/>
  <c r="A77" i="40" s="1"/>
  <c r="A78" i="40" s="1"/>
  <c r="A79" i="40" s="1"/>
  <c r="A75" i="39"/>
  <c r="A76" i="39" s="1"/>
  <c r="A77" i="39" s="1"/>
  <c r="A78" i="39" s="1"/>
  <c r="A79" i="39" s="1"/>
  <c r="A75" i="10"/>
  <c r="A76" i="10" s="1"/>
  <c r="A77" i="10" s="1"/>
  <c r="A78" i="10" s="1"/>
  <c r="A79" i="10" s="1"/>
  <c r="A75" i="9"/>
  <c r="A76" i="9" s="1"/>
  <c r="A77" i="9" s="1"/>
  <c r="A78" i="9" s="1"/>
  <c r="A75" i="25"/>
  <c r="A76" i="25" s="1"/>
  <c r="A77" i="25" s="1"/>
  <c r="A78" i="25" s="1"/>
  <c r="A79" i="25" s="1"/>
  <c r="A75" i="30"/>
  <c r="A76" i="30" s="1"/>
  <c r="A77" i="30" s="1"/>
  <c r="A78" i="30" s="1"/>
  <c r="A79" i="30" s="1"/>
  <c r="A75" i="29"/>
  <c r="A76" i="29" s="1"/>
  <c r="A77" i="29" s="1"/>
  <c r="A78" i="29" s="1"/>
  <c r="A79" i="29" s="1"/>
  <c r="A75" i="13"/>
  <c r="A76" i="13" s="1"/>
  <c r="A77" i="13" s="1"/>
  <c r="A78" i="13" s="1"/>
  <c r="A79" i="13" s="1"/>
  <c r="A80" i="13" s="1"/>
  <c r="A75" i="12"/>
  <c r="A76" i="12" s="1"/>
  <c r="A77" i="12" s="1"/>
  <c r="A78" i="12" s="1"/>
  <c r="A79" i="12" s="1"/>
  <c r="A80" i="12" s="1"/>
  <c r="A75" i="2"/>
  <c r="A76" i="2" s="1"/>
  <c r="A77" i="2" s="1"/>
  <c r="A78" i="2" s="1"/>
  <c r="A79" i="2" s="1"/>
  <c r="A80" i="2" s="1"/>
  <c r="A75" i="3"/>
  <c r="A76" i="3" s="1"/>
  <c r="A77" i="3" s="1"/>
  <c r="A78" i="3" s="1"/>
  <c r="A79" i="3" s="1"/>
  <c r="A80" i="3" s="1"/>
  <c r="A75" i="6"/>
  <c r="A76" i="6" s="1"/>
  <c r="A77" i="6" s="1"/>
  <c r="A78" i="6" s="1"/>
  <c r="A79" i="6" s="1"/>
  <c r="A80" i="6" s="1"/>
  <c r="A75" i="5"/>
  <c r="A76" i="5" s="1"/>
  <c r="A77" i="5" s="1"/>
  <c r="A78" i="5" s="1"/>
  <c r="A79" i="5" s="1"/>
  <c r="A80" i="5" s="1"/>
  <c r="A75" i="4"/>
  <c r="A76" i="4" s="1"/>
  <c r="A77" i="4" s="1"/>
  <c r="A78" i="4" s="1"/>
  <c r="A79" i="4" s="1"/>
  <c r="A80" i="4" s="1"/>
  <c r="A51" i="42"/>
  <c r="A52" i="42" s="1"/>
  <c r="A53" i="42" s="1"/>
  <c r="A54" i="42" s="1"/>
  <c r="A55" i="42" s="1"/>
  <c r="A56" i="42" s="1"/>
  <c r="A57" i="42" s="1"/>
  <c r="A58" i="42" s="1"/>
  <c r="A59" i="42" s="1"/>
  <c r="A60" i="42" s="1"/>
  <c r="A61" i="42" s="1"/>
  <c r="A39" i="42"/>
  <c r="A40" i="42" s="1"/>
  <c r="A41" i="42" s="1"/>
  <c r="A42" i="42" s="1"/>
  <c r="A43" i="42" s="1"/>
  <c r="A44" i="42" s="1"/>
  <c r="A45" i="42" s="1"/>
  <c r="A46" i="42" s="1"/>
  <c r="A47" i="42" s="1"/>
  <c r="A48" i="42" s="1"/>
  <c r="A49" i="42" s="1"/>
  <c r="A15" i="42"/>
  <c r="A16" i="42" s="1"/>
  <c r="A17" i="42" s="1"/>
  <c r="A18" i="42" s="1"/>
  <c r="A19" i="42" s="1"/>
  <c r="A20" i="42" s="1"/>
  <c r="A21" i="42" s="1"/>
  <c r="A22" i="42" s="1"/>
  <c r="A23" i="42" s="1"/>
  <c r="A24" i="42" s="1"/>
  <c r="A25" i="42" s="1"/>
  <c r="A3" i="42"/>
  <c r="A4" i="42" s="1"/>
  <c r="A5" i="42" s="1"/>
  <c r="A6" i="42" s="1"/>
  <c r="A7" i="42" s="1"/>
  <c r="A8" i="42" s="1"/>
  <c r="A9" i="42" s="1"/>
  <c r="A10" i="42" s="1"/>
  <c r="A11" i="42" s="1"/>
  <c r="A12" i="42" s="1"/>
  <c r="A13" i="42" s="1"/>
  <c r="A63" i="54"/>
  <c r="A64" i="54" s="1"/>
  <c r="A65" i="54" s="1"/>
  <c r="A66" i="54" s="1"/>
  <c r="A67" i="54" s="1"/>
  <c r="A68" i="54" s="1"/>
  <c r="A69" i="54" s="1"/>
  <c r="A70" i="54" s="1"/>
  <c r="A71" i="54" s="1"/>
  <c r="A72" i="54" s="1"/>
  <c r="A73" i="54" s="1"/>
  <c r="A51" i="54"/>
  <c r="A52" i="54" s="1"/>
  <c r="A53" i="54" s="1"/>
  <c r="A54" i="54" s="1"/>
  <c r="A55" i="54" s="1"/>
  <c r="A56" i="54" s="1"/>
  <c r="A57" i="54" s="1"/>
  <c r="A58" i="54" s="1"/>
  <c r="A59" i="54" s="1"/>
  <c r="A60" i="54" s="1"/>
  <c r="A61" i="54" s="1"/>
  <c r="A39" i="54"/>
  <c r="A40" i="54" s="1"/>
  <c r="A41" i="54" s="1"/>
  <c r="A42" i="54" s="1"/>
  <c r="A43" i="54" s="1"/>
  <c r="A44" i="54" s="1"/>
  <c r="A45" i="54" s="1"/>
  <c r="A46" i="54" s="1"/>
  <c r="A47" i="54" s="1"/>
  <c r="A48" i="54" s="1"/>
  <c r="A49" i="54" s="1"/>
  <c r="A27" i="54"/>
  <c r="A28" i="54" s="1"/>
  <c r="A29" i="54" s="1"/>
  <c r="A30" i="54" s="1"/>
  <c r="A31" i="54" s="1"/>
  <c r="A32" i="54" s="1"/>
  <c r="A33" i="54" s="1"/>
  <c r="A34" i="54" s="1"/>
  <c r="A35" i="54" s="1"/>
  <c r="A36" i="54" s="1"/>
  <c r="A37" i="54" s="1"/>
  <c r="A15" i="54"/>
  <c r="A16" i="54" s="1"/>
  <c r="A17" i="54" s="1"/>
  <c r="A18" i="54" s="1"/>
  <c r="A19" i="54" s="1"/>
  <c r="A20" i="54" s="1"/>
  <c r="A21" i="54" s="1"/>
  <c r="A22" i="54" s="1"/>
  <c r="A23" i="54" s="1"/>
  <c r="A24" i="54" s="1"/>
  <c r="A25" i="54" s="1"/>
  <c r="A3" i="54"/>
  <c r="A4" i="54" s="1"/>
  <c r="A5" i="54" s="1"/>
  <c r="A6" i="54" s="1"/>
  <c r="A7" i="54" s="1"/>
  <c r="A8" i="54" s="1"/>
  <c r="A9" i="54" s="1"/>
  <c r="A10" i="54" s="1"/>
  <c r="A11" i="54" s="1"/>
  <c r="A12" i="54" s="1"/>
  <c r="A13" i="54" s="1"/>
  <c r="A63" i="47"/>
  <c r="A64" i="47" s="1"/>
  <c r="A65" i="47" s="1"/>
  <c r="A66" i="47" s="1"/>
  <c r="A67" i="47" s="1"/>
  <c r="A68" i="47" s="1"/>
  <c r="A69" i="47" s="1"/>
  <c r="A70" i="47" s="1"/>
  <c r="A71" i="47" s="1"/>
  <c r="A72" i="47" s="1"/>
  <c r="A73" i="47" s="1"/>
  <c r="A51" i="47"/>
  <c r="A52" i="47" s="1"/>
  <c r="A53" i="47" s="1"/>
  <c r="A54" i="47" s="1"/>
  <c r="A55" i="47" s="1"/>
  <c r="A56" i="47" s="1"/>
  <c r="A57" i="47" s="1"/>
  <c r="A58" i="47" s="1"/>
  <c r="A59" i="47" s="1"/>
  <c r="A60" i="47" s="1"/>
  <c r="A61" i="47" s="1"/>
  <c r="A63" i="46"/>
  <c r="A64" i="46" s="1"/>
  <c r="A65" i="46" s="1"/>
  <c r="A66" i="46" s="1"/>
  <c r="A67" i="46" s="1"/>
  <c r="A68" i="46" s="1"/>
  <c r="A69" i="46" s="1"/>
  <c r="A70" i="46" s="1"/>
  <c r="A71" i="46" s="1"/>
  <c r="A72" i="46" s="1"/>
  <c r="A73" i="46" s="1"/>
  <c r="A51" i="46"/>
  <c r="A52" i="46" s="1"/>
  <c r="A53" i="46" s="1"/>
  <c r="A54" i="46" s="1"/>
  <c r="A55" i="46" s="1"/>
  <c r="A56" i="46" s="1"/>
  <c r="A57" i="46" s="1"/>
  <c r="A58" i="46" s="1"/>
  <c r="A59" i="46" s="1"/>
  <c r="A60" i="46" s="1"/>
  <c r="A61" i="46" s="1"/>
  <c r="A63" i="44"/>
  <c r="A64" i="44" s="1"/>
  <c r="A65" i="44" s="1"/>
  <c r="A66" i="44" s="1"/>
  <c r="A67" i="44" s="1"/>
  <c r="A68" i="44" s="1"/>
  <c r="A69" i="44" s="1"/>
  <c r="A70" i="44" s="1"/>
  <c r="A71" i="44" s="1"/>
  <c r="A72" i="44" s="1"/>
  <c r="A73" i="44" s="1"/>
  <c r="A51" i="44"/>
  <c r="A52" i="44" s="1"/>
  <c r="A53" i="44" s="1"/>
  <c r="A54" i="44" s="1"/>
  <c r="A55" i="44" s="1"/>
  <c r="A56" i="44" s="1"/>
  <c r="A57" i="44" s="1"/>
  <c r="A58" i="44" s="1"/>
  <c r="A59" i="44" s="1"/>
  <c r="A60" i="44" s="1"/>
  <c r="A61" i="44" s="1"/>
  <c r="A63" i="24"/>
  <c r="A64" i="24" s="1"/>
  <c r="A65" i="24" s="1"/>
  <c r="A66" i="24" s="1"/>
  <c r="A67" i="24" s="1"/>
  <c r="A68" i="24" s="1"/>
  <c r="A69" i="24" s="1"/>
  <c r="A70" i="24" s="1"/>
  <c r="A71" i="24" s="1"/>
  <c r="A72" i="24" s="1"/>
  <c r="A73" i="24" s="1"/>
  <c r="A51" i="24"/>
  <c r="A52" i="24" s="1"/>
  <c r="A53" i="24" s="1"/>
  <c r="A54" i="24" s="1"/>
  <c r="A55" i="24" s="1"/>
  <c r="A56" i="24" s="1"/>
  <c r="A57" i="24" s="1"/>
  <c r="A58" i="24" s="1"/>
  <c r="A59" i="24" s="1"/>
  <c r="A60" i="24" s="1"/>
  <c r="A61" i="24" s="1"/>
  <c r="A63" i="23"/>
  <c r="A64" i="23" s="1"/>
  <c r="A65" i="23" s="1"/>
  <c r="A66" i="23" s="1"/>
  <c r="A67" i="23" s="1"/>
  <c r="A68" i="23" s="1"/>
  <c r="A69" i="23" s="1"/>
  <c r="A70" i="23" s="1"/>
  <c r="A71" i="23" s="1"/>
  <c r="A72" i="23" s="1"/>
  <c r="A73" i="23" s="1"/>
  <c r="A51" i="23"/>
  <c r="A52" i="23" s="1"/>
  <c r="A53" i="23" s="1"/>
  <c r="A54" i="23" s="1"/>
  <c r="A55" i="23" s="1"/>
  <c r="A56" i="23" s="1"/>
  <c r="A57" i="23" s="1"/>
  <c r="A58" i="23" s="1"/>
  <c r="A59" i="23" s="1"/>
  <c r="A60" i="23" s="1"/>
  <c r="A61" i="23" s="1"/>
  <c r="A63" i="7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51" i="7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3" i="35"/>
  <c r="A64" i="35" s="1"/>
  <c r="A65" i="35" s="1"/>
  <c r="A66" i="35" s="1"/>
  <c r="A67" i="35" s="1"/>
  <c r="A68" i="35" s="1"/>
  <c r="A69" i="35" s="1"/>
  <c r="A70" i="35" s="1"/>
  <c r="A71" i="35" s="1"/>
  <c r="A72" i="35" s="1"/>
  <c r="A73" i="35" s="1"/>
  <c r="A51" i="35"/>
  <c r="A52" i="35" s="1"/>
  <c r="A53" i="35" s="1"/>
  <c r="A54" i="35" s="1"/>
  <c r="A55" i="35" s="1"/>
  <c r="A56" i="35" s="1"/>
  <c r="A57" i="35" s="1"/>
  <c r="A58" i="35" s="1"/>
  <c r="A59" i="35" s="1"/>
  <c r="A60" i="35" s="1"/>
  <c r="A61" i="35" s="1"/>
  <c r="A63" i="34"/>
  <c r="A64" i="34" s="1"/>
  <c r="A65" i="34" s="1"/>
  <c r="A66" i="34" s="1"/>
  <c r="A67" i="34" s="1"/>
  <c r="A68" i="34" s="1"/>
  <c r="A69" i="34" s="1"/>
  <c r="A70" i="34" s="1"/>
  <c r="A71" i="34" s="1"/>
  <c r="A72" i="34" s="1"/>
  <c r="A73" i="34" s="1"/>
  <c r="A51" i="34"/>
  <c r="A52" i="34" s="1"/>
  <c r="A53" i="34" s="1"/>
  <c r="A54" i="34" s="1"/>
  <c r="A55" i="34" s="1"/>
  <c r="A56" i="34" s="1"/>
  <c r="A57" i="34" s="1"/>
  <c r="A58" i="34" s="1"/>
  <c r="A59" i="34" s="1"/>
  <c r="A60" i="34" s="1"/>
  <c r="A61" i="34" s="1"/>
  <c r="A63" i="32"/>
  <c r="A64" i="32" s="1"/>
  <c r="A65" i="32" s="1"/>
  <c r="A66" i="32" s="1"/>
  <c r="A67" i="32" s="1"/>
  <c r="A68" i="32" s="1"/>
  <c r="A69" i="32" s="1"/>
  <c r="A70" i="32" s="1"/>
  <c r="A71" i="32" s="1"/>
  <c r="A72" i="32" s="1"/>
  <c r="A73" i="32" s="1"/>
  <c r="A51" i="32"/>
  <c r="A52" i="32" s="1"/>
  <c r="A53" i="32" s="1"/>
  <c r="A54" i="32" s="1"/>
  <c r="A55" i="32" s="1"/>
  <c r="A56" i="32" s="1"/>
  <c r="A57" i="32" s="1"/>
  <c r="A58" i="32" s="1"/>
  <c r="A59" i="32" s="1"/>
  <c r="A60" i="32" s="1"/>
  <c r="A61" i="32" s="1"/>
  <c r="A63" i="31"/>
  <c r="A64" i="31" s="1"/>
  <c r="A65" i="31" s="1"/>
  <c r="A66" i="31" s="1"/>
  <c r="A67" i="31" s="1"/>
  <c r="A68" i="31" s="1"/>
  <c r="A69" i="31" s="1"/>
  <c r="A70" i="31" s="1"/>
  <c r="A71" i="31" s="1"/>
  <c r="A72" i="31" s="1"/>
  <c r="A73" i="31" s="1"/>
  <c r="A51" i="31"/>
  <c r="A52" i="31" s="1"/>
  <c r="A53" i="31" s="1"/>
  <c r="A54" i="31" s="1"/>
  <c r="A55" i="31" s="1"/>
  <c r="A56" i="31" s="1"/>
  <c r="A57" i="31" s="1"/>
  <c r="A58" i="31" s="1"/>
  <c r="A59" i="31" s="1"/>
  <c r="A60" i="31" s="1"/>
  <c r="A61" i="31" s="1"/>
  <c r="A63" i="38"/>
  <c r="A64" i="38" s="1"/>
  <c r="A65" i="38" s="1"/>
  <c r="A66" i="38" s="1"/>
  <c r="A67" i="38" s="1"/>
  <c r="A68" i="38" s="1"/>
  <c r="A69" i="38" s="1"/>
  <c r="A70" i="38" s="1"/>
  <c r="A71" i="38" s="1"/>
  <c r="A72" i="38" s="1"/>
  <c r="A73" i="38" s="1"/>
  <c r="A51" i="38"/>
  <c r="A52" i="38" s="1"/>
  <c r="A53" i="38" s="1"/>
  <c r="A54" i="38" s="1"/>
  <c r="A55" i="38" s="1"/>
  <c r="A56" i="38" s="1"/>
  <c r="A57" i="38" s="1"/>
  <c r="A58" i="38" s="1"/>
  <c r="A59" i="38" s="1"/>
  <c r="A60" i="38" s="1"/>
  <c r="A61" i="38" s="1"/>
  <c r="A63" i="20"/>
  <c r="A64" i="20" s="1"/>
  <c r="A65" i="20" s="1"/>
  <c r="A66" i="20" s="1"/>
  <c r="A67" i="20" s="1"/>
  <c r="A68" i="20" s="1"/>
  <c r="A69" i="20" s="1"/>
  <c r="A70" i="20" s="1"/>
  <c r="A71" i="20" s="1"/>
  <c r="A72" i="20" s="1"/>
  <c r="A73" i="20" s="1"/>
  <c r="A51" i="20"/>
  <c r="A52" i="20" s="1"/>
  <c r="A53" i="20" s="1"/>
  <c r="A54" i="20" s="1"/>
  <c r="A55" i="20" s="1"/>
  <c r="A56" i="20" s="1"/>
  <c r="A57" i="20" s="1"/>
  <c r="A58" i="20" s="1"/>
  <c r="A59" i="20" s="1"/>
  <c r="A60" i="20" s="1"/>
  <c r="A61" i="20" s="1"/>
  <c r="A63" i="37"/>
  <c r="A64" i="37" s="1"/>
  <c r="A65" i="37" s="1"/>
  <c r="A66" i="37" s="1"/>
  <c r="A67" i="37" s="1"/>
  <c r="A68" i="37" s="1"/>
  <c r="A69" i="37" s="1"/>
  <c r="A70" i="37" s="1"/>
  <c r="A71" i="37" s="1"/>
  <c r="A72" i="37" s="1"/>
  <c r="A73" i="37" s="1"/>
  <c r="A51" i="37"/>
  <c r="A52" i="37" s="1"/>
  <c r="A53" i="37" s="1"/>
  <c r="A54" i="37" s="1"/>
  <c r="A55" i="37" s="1"/>
  <c r="A56" i="37" s="1"/>
  <c r="A57" i="37" s="1"/>
  <c r="A58" i="37" s="1"/>
  <c r="A59" i="37" s="1"/>
  <c r="A60" i="37" s="1"/>
  <c r="A61" i="37" s="1"/>
  <c r="A63" i="36"/>
  <c r="A64" i="36" s="1"/>
  <c r="A65" i="36" s="1"/>
  <c r="A66" i="36" s="1"/>
  <c r="A67" i="36" s="1"/>
  <c r="A68" i="36" s="1"/>
  <c r="A69" i="36" s="1"/>
  <c r="A70" i="36" s="1"/>
  <c r="A71" i="36" s="1"/>
  <c r="A72" i="36" s="1"/>
  <c r="A73" i="36" s="1"/>
  <c r="A51" i="36"/>
  <c r="A52" i="36" s="1"/>
  <c r="A53" i="36" s="1"/>
  <c r="A54" i="36" s="1"/>
  <c r="A55" i="36" s="1"/>
  <c r="A56" i="36" s="1"/>
  <c r="A57" i="36" s="1"/>
  <c r="A58" i="36" s="1"/>
  <c r="A59" i="36" s="1"/>
  <c r="A60" i="36" s="1"/>
  <c r="A61" i="36" s="1"/>
  <c r="A63" i="28"/>
  <c r="A64" i="28" s="1"/>
  <c r="A65" i="28" s="1"/>
  <c r="A66" i="28" s="1"/>
  <c r="A67" i="28" s="1"/>
  <c r="A68" i="28" s="1"/>
  <c r="A69" i="28" s="1"/>
  <c r="A70" i="28" s="1"/>
  <c r="A71" i="28" s="1"/>
  <c r="A72" i="28" s="1"/>
  <c r="A73" i="28" s="1"/>
  <c r="A51" i="28"/>
  <c r="A52" i="28" s="1"/>
  <c r="A53" i="28" s="1"/>
  <c r="A54" i="28" s="1"/>
  <c r="A55" i="28" s="1"/>
  <c r="A56" i="28" s="1"/>
  <c r="A57" i="28" s="1"/>
  <c r="A58" i="28" s="1"/>
  <c r="A59" i="28" s="1"/>
  <c r="A60" i="28" s="1"/>
  <c r="A61" i="28" s="1"/>
  <c r="A63" i="27"/>
  <c r="A64" i="27" s="1"/>
  <c r="A65" i="27" s="1"/>
  <c r="A66" i="27" s="1"/>
  <c r="A67" i="27" s="1"/>
  <c r="A68" i="27" s="1"/>
  <c r="A69" i="27" s="1"/>
  <c r="A70" i="27" s="1"/>
  <c r="A71" i="27" s="1"/>
  <c r="A72" i="27" s="1"/>
  <c r="A73" i="27" s="1"/>
  <c r="A51" i="27"/>
  <c r="A52" i="27" s="1"/>
  <c r="A53" i="27" s="1"/>
  <c r="A54" i="27" s="1"/>
  <c r="A55" i="27" s="1"/>
  <c r="A56" i="27" s="1"/>
  <c r="A57" i="27" s="1"/>
  <c r="A58" i="27" s="1"/>
  <c r="A59" i="27" s="1"/>
  <c r="A60" i="27" s="1"/>
  <c r="A61" i="27" s="1"/>
  <c r="A63" i="15"/>
  <c r="A64" i="15" s="1"/>
  <c r="A65" i="15" s="1"/>
  <c r="A66" i="15" s="1"/>
  <c r="A67" i="15" s="1"/>
  <c r="A68" i="15" s="1"/>
  <c r="A69" i="15" s="1"/>
  <c r="A70" i="15" s="1"/>
  <c r="A71" i="15" s="1"/>
  <c r="A72" i="15" s="1"/>
  <c r="A73" i="15" s="1"/>
  <c r="A51" i="15"/>
  <c r="A52" i="15" s="1"/>
  <c r="A53" i="15" s="1"/>
  <c r="A54" i="15" s="1"/>
  <c r="A55" i="15" s="1"/>
  <c r="A56" i="15" s="1"/>
  <c r="A57" i="15" s="1"/>
  <c r="A58" i="15" s="1"/>
  <c r="A59" i="15" s="1"/>
  <c r="A60" i="15" s="1"/>
  <c r="A61" i="15" s="1"/>
  <c r="A63" i="21"/>
  <c r="A64" i="21" s="1"/>
  <c r="A65" i="21" s="1"/>
  <c r="A66" i="21" s="1"/>
  <c r="A67" i="21" s="1"/>
  <c r="A68" i="21" s="1"/>
  <c r="A69" i="21" s="1"/>
  <c r="A70" i="21" s="1"/>
  <c r="A71" i="21" s="1"/>
  <c r="A72" i="21" s="1"/>
  <c r="A73" i="21" s="1"/>
  <c r="A51" i="21"/>
  <c r="A52" i="21" s="1"/>
  <c r="A53" i="21" s="1"/>
  <c r="A54" i="21" s="1"/>
  <c r="A55" i="21" s="1"/>
  <c r="A56" i="21" s="1"/>
  <c r="A57" i="21" s="1"/>
  <c r="A58" i="21" s="1"/>
  <c r="A59" i="21" s="1"/>
  <c r="A60" i="21" s="1"/>
  <c r="A61" i="21" s="1"/>
  <c r="A63" i="14"/>
  <c r="A64" i="14" s="1"/>
  <c r="A65" i="14" s="1"/>
  <c r="A66" i="14" s="1"/>
  <c r="A67" i="14" s="1"/>
  <c r="A68" i="14" s="1"/>
  <c r="A69" i="14" s="1"/>
  <c r="A70" i="14" s="1"/>
  <c r="A71" i="14" s="1"/>
  <c r="A72" i="14" s="1"/>
  <c r="A73" i="14" s="1"/>
  <c r="A75" i="14"/>
  <c r="A76" i="14" s="1"/>
  <c r="A77" i="14" s="1"/>
  <c r="A78" i="14" s="1"/>
  <c r="A79" i="14" s="1"/>
  <c r="A80" i="14" s="1"/>
  <c r="A51" i="14"/>
  <c r="A52" i="14" s="1"/>
  <c r="A53" i="14" s="1"/>
  <c r="A54" i="14" s="1"/>
  <c r="A55" i="14" s="1"/>
  <c r="A56" i="14" s="1"/>
  <c r="A57" i="14" s="1"/>
  <c r="A58" i="14" s="1"/>
  <c r="A59" i="14" s="1"/>
  <c r="A60" i="14" s="1"/>
  <c r="A61" i="14" s="1"/>
  <c r="A63" i="53"/>
  <c r="A64" i="53" s="1"/>
  <c r="A65" i="53" s="1"/>
  <c r="A66" i="53" s="1"/>
  <c r="A67" i="53" s="1"/>
  <c r="A68" i="53" s="1"/>
  <c r="A69" i="53" s="1"/>
  <c r="A70" i="53" s="1"/>
  <c r="A71" i="53" s="1"/>
  <c r="A72" i="53" s="1"/>
  <c r="A73" i="53" s="1"/>
  <c r="A51" i="53"/>
  <c r="A52" i="53" s="1"/>
  <c r="A53" i="53" s="1"/>
  <c r="A54" i="53" s="1"/>
  <c r="A55" i="53" s="1"/>
  <c r="A56" i="53" s="1"/>
  <c r="A57" i="53" s="1"/>
  <c r="A58" i="53" s="1"/>
  <c r="A59" i="53" s="1"/>
  <c r="A60" i="53" s="1"/>
  <c r="A61" i="53" s="1"/>
  <c r="A39" i="53"/>
  <c r="A40" i="53" s="1"/>
  <c r="A41" i="53" s="1"/>
  <c r="A42" i="53" s="1"/>
  <c r="A43" i="53" s="1"/>
  <c r="A44" i="53" s="1"/>
  <c r="A45" i="53" s="1"/>
  <c r="A46" i="53" s="1"/>
  <c r="A47" i="53" s="1"/>
  <c r="A48" i="53" s="1"/>
  <c r="A49" i="53" s="1"/>
  <c r="A27" i="53"/>
  <c r="A28" i="53" s="1"/>
  <c r="A29" i="53" s="1"/>
  <c r="A30" i="53" s="1"/>
  <c r="A31" i="53" s="1"/>
  <c r="A32" i="53" s="1"/>
  <c r="A33" i="53" s="1"/>
  <c r="A34" i="53" s="1"/>
  <c r="A35" i="53" s="1"/>
  <c r="A36" i="53" s="1"/>
  <c r="A37" i="53" s="1"/>
  <c r="A15" i="53"/>
  <c r="A16" i="53" s="1"/>
  <c r="A17" i="53" s="1"/>
  <c r="A18" i="53" s="1"/>
  <c r="A19" i="53" s="1"/>
  <c r="A20" i="53" s="1"/>
  <c r="A21" i="53" s="1"/>
  <c r="A22" i="53" s="1"/>
  <c r="A23" i="53" s="1"/>
  <c r="A24" i="53" s="1"/>
  <c r="A25" i="53" s="1"/>
  <c r="A3" i="53"/>
  <c r="A4" i="53" s="1"/>
  <c r="A5" i="53" s="1"/>
  <c r="A6" i="53" s="1"/>
  <c r="A7" i="53" s="1"/>
  <c r="A8" i="53" s="1"/>
  <c r="A9" i="53" s="1"/>
  <c r="A10" i="53" s="1"/>
  <c r="A11" i="53" s="1"/>
  <c r="A12" i="53" s="1"/>
  <c r="A13" i="53" s="1"/>
  <c r="A63" i="40"/>
  <c r="A64" i="40" s="1"/>
  <c r="A65" i="40" s="1"/>
  <c r="A66" i="40" s="1"/>
  <c r="A67" i="40" s="1"/>
  <c r="A68" i="40" s="1"/>
  <c r="A69" i="40" s="1"/>
  <c r="A70" i="40" s="1"/>
  <c r="A71" i="40" s="1"/>
  <c r="A72" i="40" s="1"/>
  <c r="A73" i="40" s="1"/>
  <c r="A51" i="40"/>
  <c r="A52" i="40" s="1"/>
  <c r="A53" i="40" s="1"/>
  <c r="A54" i="40" s="1"/>
  <c r="A55" i="40" s="1"/>
  <c r="A56" i="40" s="1"/>
  <c r="A57" i="40" s="1"/>
  <c r="A58" i="40" s="1"/>
  <c r="A59" i="40" s="1"/>
  <c r="A60" i="40" s="1"/>
  <c r="A61" i="40" s="1"/>
  <c r="A63" i="39"/>
  <c r="A64" i="39" s="1"/>
  <c r="A65" i="39" s="1"/>
  <c r="A66" i="39" s="1"/>
  <c r="A67" i="39" s="1"/>
  <c r="A68" i="39" s="1"/>
  <c r="A69" i="39" s="1"/>
  <c r="A70" i="39" s="1"/>
  <c r="A71" i="39" s="1"/>
  <c r="A72" i="39" s="1"/>
  <c r="A73" i="39" s="1"/>
  <c r="A51" i="39"/>
  <c r="A52" i="39" s="1"/>
  <c r="A53" i="39" s="1"/>
  <c r="A54" i="39" s="1"/>
  <c r="A55" i="39" s="1"/>
  <c r="A56" i="39" s="1"/>
  <c r="A57" i="39" s="1"/>
  <c r="A58" i="39" s="1"/>
  <c r="A59" i="39" s="1"/>
  <c r="A60" i="39" s="1"/>
  <c r="A61" i="39" s="1"/>
  <c r="A63" i="10"/>
  <c r="A64" i="10" s="1"/>
  <c r="A65" i="10" s="1"/>
  <c r="A66" i="10" s="1"/>
  <c r="A67" i="10" s="1"/>
  <c r="A68" i="10" s="1"/>
  <c r="A69" i="10" s="1"/>
  <c r="A70" i="10" s="1"/>
  <c r="A71" i="10" s="1"/>
  <c r="A72" i="10" s="1"/>
  <c r="A73" i="10" s="1"/>
  <c r="A51" i="10"/>
  <c r="A52" i="10" s="1"/>
  <c r="A53" i="10" s="1"/>
  <c r="A54" i="10" s="1"/>
  <c r="A55" i="10" s="1"/>
  <c r="A56" i="10" s="1"/>
  <c r="A57" i="10" s="1"/>
  <c r="A58" i="10" s="1"/>
  <c r="A59" i="10" s="1"/>
  <c r="A60" i="10" s="1"/>
  <c r="A61" i="10" s="1"/>
  <c r="A63" i="9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51" i="9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3" i="25"/>
  <c r="A64" i="25" s="1"/>
  <c r="A65" i="25" s="1"/>
  <c r="A66" i="25" s="1"/>
  <c r="A67" i="25" s="1"/>
  <c r="A68" i="25" s="1"/>
  <c r="A69" i="25" s="1"/>
  <c r="A70" i="25" s="1"/>
  <c r="A71" i="25" s="1"/>
  <c r="A72" i="25" s="1"/>
  <c r="A73" i="25" s="1"/>
  <c r="A51" i="25"/>
  <c r="A52" i="25" s="1"/>
  <c r="A53" i="25" s="1"/>
  <c r="A54" i="25" s="1"/>
  <c r="A55" i="25" s="1"/>
  <c r="A56" i="25" s="1"/>
  <c r="A57" i="25" s="1"/>
  <c r="A58" i="25" s="1"/>
  <c r="A59" i="25" s="1"/>
  <c r="A60" i="25" s="1"/>
  <c r="A61" i="25" s="1"/>
  <c r="A63" i="30"/>
  <c r="A64" i="30" s="1"/>
  <c r="A65" i="30" s="1"/>
  <c r="A66" i="30" s="1"/>
  <c r="A67" i="30" s="1"/>
  <c r="A68" i="30" s="1"/>
  <c r="A69" i="30" s="1"/>
  <c r="A70" i="30" s="1"/>
  <c r="A71" i="30" s="1"/>
  <c r="A72" i="30" s="1"/>
  <c r="A73" i="30" s="1"/>
  <c r="A63" i="29"/>
  <c r="A64" i="29" s="1"/>
  <c r="A65" i="29" s="1"/>
  <c r="A66" i="29" s="1"/>
  <c r="A67" i="29" s="1"/>
  <c r="A68" i="29" s="1"/>
  <c r="A69" i="29" s="1"/>
  <c r="A70" i="29" s="1"/>
  <c r="A71" i="29" s="1"/>
  <c r="A72" i="29" s="1"/>
  <c r="A73" i="29" s="1"/>
  <c r="A51" i="30"/>
  <c r="A52" i="30" s="1"/>
  <c r="A53" i="30" s="1"/>
  <c r="A54" i="30" s="1"/>
  <c r="A55" i="30" s="1"/>
  <c r="A56" i="30" s="1"/>
  <c r="A57" i="30" s="1"/>
  <c r="A58" i="30" s="1"/>
  <c r="A59" i="30" s="1"/>
  <c r="A60" i="30" s="1"/>
  <c r="A61" i="30" s="1"/>
  <c r="A51" i="29"/>
  <c r="A52" i="29" s="1"/>
  <c r="A53" i="29" s="1"/>
  <c r="A54" i="29" s="1"/>
  <c r="A55" i="29" s="1"/>
  <c r="A56" i="29" s="1"/>
  <c r="A57" i="29" s="1"/>
  <c r="A58" i="29" s="1"/>
  <c r="A59" i="29" s="1"/>
  <c r="A60" i="29" s="1"/>
  <c r="A61" i="29" s="1"/>
  <c r="A63" i="13"/>
  <c r="A64" i="13" s="1"/>
  <c r="A65" i="13" s="1"/>
  <c r="A66" i="13" s="1"/>
  <c r="A67" i="13" s="1"/>
  <c r="A68" i="13" s="1"/>
  <c r="A69" i="13" s="1"/>
  <c r="A70" i="13" s="1"/>
  <c r="A71" i="13" s="1"/>
  <c r="A72" i="13" s="1"/>
  <c r="A73" i="13" s="1"/>
  <c r="A51" i="13"/>
  <c r="A52" i="13" s="1"/>
  <c r="A53" i="13" s="1"/>
  <c r="A54" i="13" s="1"/>
  <c r="A55" i="13" s="1"/>
  <c r="A56" i="13" s="1"/>
  <c r="A57" i="13" s="1"/>
  <c r="A58" i="13" s="1"/>
  <c r="A59" i="13" s="1"/>
  <c r="A60" i="13" s="1"/>
  <c r="A61" i="13" s="1"/>
  <c r="A63" i="12"/>
  <c r="A64" i="12" s="1"/>
  <c r="A65" i="12" s="1"/>
  <c r="A66" i="12" s="1"/>
  <c r="A67" i="12" s="1"/>
  <c r="A68" i="12" s="1"/>
  <c r="A69" i="12" s="1"/>
  <c r="A70" i="12" s="1"/>
  <c r="A71" i="12" s="1"/>
  <c r="A72" i="12" s="1"/>
  <c r="A73" i="12" s="1"/>
  <c r="A51" i="12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A63" i="11"/>
  <c r="A64" i="11" s="1"/>
  <c r="A65" i="11" s="1"/>
  <c r="A66" i="11" s="1"/>
  <c r="A67" i="11" s="1"/>
  <c r="A68" i="11" s="1"/>
  <c r="A69" i="11" s="1"/>
  <c r="A70" i="11" s="1"/>
  <c r="A71" i="11" s="1"/>
  <c r="A72" i="11" s="1"/>
  <c r="A73" i="11" s="1"/>
  <c r="A51" i="11"/>
  <c r="A52" i="11" s="1"/>
  <c r="A53" i="11" s="1"/>
  <c r="A54" i="11" s="1"/>
  <c r="A55" i="11" s="1"/>
  <c r="A56" i="11" s="1"/>
  <c r="A57" i="11" s="1"/>
  <c r="A58" i="11" s="1"/>
  <c r="A59" i="11" s="1"/>
  <c r="A60" i="11" s="1"/>
  <c r="A61" i="11" s="1"/>
  <c r="A63" i="3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63" i="2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63" i="6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51" i="6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3" i="5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51" i="5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3" i="4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51" i="4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3" i="43"/>
  <c r="A64" i="43" s="1"/>
  <c r="A65" i="43" s="1"/>
  <c r="A66" i="43" s="1"/>
  <c r="A67" i="43" s="1"/>
  <c r="A68" i="43" s="1"/>
  <c r="A69" i="43" s="1"/>
  <c r="A70" i="43" s="1"/>
  <c r="A71" i="43" s="1"/>
  <c r="A72" i="43" s="1"/>
  <c r="A73" i="43" s="1"/>
  <c r="A51" i="3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51" i="2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27" i="2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9" i="6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3" i="46"/>
  <c r="A4" i="46" s="1"/>
  <c r="A5" i="46" s="1"/>
  <c r="A6" i="46" s="1"/>
  <c r="A7" i="46" s="1"/>
  <c r="A8" i="46" s="1"/>
  <c r="A9" i="46" s="1"/>
  <c r="A10" i="46" s="1"/>
  <c r="A11" i="46" s="1"/>
  <c r="A12" i="46" s="1"/>
  <c r="A13" i="46" s="1"/>
  <c r="A15" i="46"/>
  <c r="A16" i="46" s="1"/>
  <c r="A17" i="46" s="1"/>
  <c r="A18" i="46" s="1"/>
  <c r="A19" i="46" s="1"/>
  <c r="A20" i="46" s="1"/>
  <c r="A21" i="46" s="1"/>
  <c r="A22" i="46" s="1"/>
  <c r="A23" i="46" s="1"/>
  <c r="A24" i="46" s="1"/>
  <c r="A25" i="46" s="1"/>
  <c r="A27" i="46"/>
  <c r="A28" i="46" s="1"/>
  <c r="A29" i="46" s="1"/>
  <c r="A30" i="46" s="1"/>
  <c r="A31" i="46" s="1"/>
  <c r="A32" i="46" s="1"/>
  <c r="A33" i="46" s="1"/>
  <c r="A34" i="46" s="1"/>
  <c r="A35" i="46" s="1"/>
  <c r="A36" i="46" s="1"/>
  <c r="A37" i="46" s="1"/>
  <c r="A39" i="46"/>
  <c r="A40" i="46" s="1"/>
  <c r="A41" i="46" s="1"/>
  <c r="A42" i="46" s="1"/>
  <c r="A43" i="46" s="1"/>
  <c r="A44" i="46" s="1"/>
  <c r="A45" i="46" s="1"/>
  <c r="A46" i="46" s="1"/>
  <c r="A47" i="46" s="1"/>
  <c r="A48" i="46" s="1"/>
  <c r="A49" i="46" s="1"/>
  <c r="A39" i="34"/>
  <c r="A40" i="34" s="1"/>
  <c r="A41" i="34" s="1"/>
  <c r="A42" i="34" s="1"/>
  <c r="A43" i="34" s="1"/>
  <c r="A44" i="34" s="1"/>
  <c r="A45" i="34" s="1"/>
  <c r="A46" i="34" s="1"/>
  <c r="A47" i="34" s="1"/>
  <c r="A48" i="34" s="1"/>
  <c r="A49" i="34" s="1"/>
  <c r="A39" i="47"/>
  <c r="A40" i="47" s="1"/>
  <c r="A41" i="47" s="1"/>
  <c r="A42" i="47" s="1"/>
  <c r="A43" i="47" s="1"/>
  <c r="A44" i="47" s="1"/>
  <c r="A45" i="47" s="1"/>
  <c r="A46" i="47" s="1"/>
  <c r="A47" i="47" s="1"/>
  <c r="A48" i="47" s="1"/>
  <c r="A49" i="47" s="1"/>
  <c r="A39" i="44"/>
  <c r="A40" i="44" s="1"/>
  <c r="A41" i="44" s="1"/>
  <c r="A42" i="44" s="1"/>
  <c r="A43" i="44" s="1"/>
  <c r="A44" i="44" s="1"/>
  <c r="A45" i="44" s="1"/>
  <c r="A46" i="44" s="1"/>
  <c r="A47" i="44" s="1"/>
  <c r="A48" i="44" s="1"/>
  <c r="A49" i="44" s="1"/>
  <c r="A39" i="43"/>
  <c r="A40" i="43" s="1"/>
  <c r="A41" i="43" s="1"/>
  <c r="A42" i="43" s="1"/>
  <c r="A43" i="43" s="1"/>
  <c r="A44" i="43" s="1"/>
  <c r="A45" i="43" s="1"/>
  <c r="A46" i="43" s="1"/>
  <c r="A47" i="43" s="1"/>
  <c r="A48" i="43" s="1"/>
  <c r="A49" i="43" s="1"/>
  <c r="A39" i="40"/>
  <c r="A40" i="40" s="1"/>
  <c r="A41" i="40" s="1"/>
  <c r="A42" i="40" s="1"/>
  <c r="A43" i="40" s="1"/>
  <c r="A44" i="40" s="1"/>
  <c r="A45" i="40" s="1"/>
  <c r="A46" i="40" s="1"/>
  <c r="A47" i="40" s="1"/>
  <c r="A48" i="40" s="1"/>
  <c r="A49" i="40" s="1"/>
  <c r="A39" i="38"/>
  <c r="A40" i="38" s="1"/>
  <c r="A41" i="38" s="1"/>
  <c r="A42" i="38" s="1"/>
  <c r="A43" i="38" s="1"/>
  <c r="A44" i="38" s="1"/>
  <c r="A45" i="38" s="1"/>
  <c r="A46" i="38" s="1"/>
  <c r="A47" i="38" s="1"/>
  <c r="A48" i="38" s="1"/>
  <c r="A49" i="38" s="1"/>
  <c r="A39" i="20"/>
  <c r="A40" i="20" s="1"/>
  <c r="A41" i="20" s="1"/>
  <c r="A42" i="20" s="1"/>
  <c r="A43" i="20" s="1"/>
  <c r="A44" i="20" s="1"/>
  <c r="A45" i="20" s="1"/>
  <c r="A46" i="20" s="1"/>
  <c r="A47" i="20" s="1"/>
  <c r="A48" i="20" s="1"/>
  <c r="A49" i="20" s="1"/>
  <c r="A39" i="39"/>
  <c r="A40" i="39" s="1"/>
  <c r="A41" i="39" s="1"/>
  <c r="A42" i="39" s="1"/>
  <c r="A43" i="39" s="1"/>
  <c r="A44" i="39" s="1"/>
  <c r="A45" i="39" s="1"/>
  <c r="A46" i="39" s="1"/>
  <c r="A47" i="39" s="1"/>
  <c r="A48" i="39" s="1"/>
  <c r="A49" i="39" s="1"/>
  <c r="A39" i="37"/>
  <c r="A40" i="37" s="1"/>
  <c r="A41" i="37" s="1"/>
  <c r="A42" i="37" s="1"/>
  <c r="A43" i="37" s="1"/>
  <c r="A44" i="37" s="1"/>
  <c r="A45" i="37" s="1"/>
  <c r="A46" i="37" s="1"/>
  <c r="A47" i="37" s="1"/>
  <c r="A48" i="37" s="1"/>
  <c r="A49" i="37" s="1"/>
  <c r="A39" i="36"/>
  <c r="A40" i="36" s="1"/>
  <c r="A41" i="36" s="1"/>
  <c r="A42" i="36" s="1"/>
  <c r="A43" i="36" s="1"/>
  <c r="A44" i="36" s="1"/>
  <c r="A45" i="36" s="1"/>
  <c r="A46" i="36" s="1"/>
  <c r="A47" i="36" s="1"/>
  <c r="A48" i="36" s="1"/>
  <c r="A49" i="36" s="1"/>
  <c r="A39" i="35"/>
  <c r="A40" i="35" s="1"/>
  <c r="A41" i="35" s="1"/>
  <c r="A42" i="35" s="1"/>
  <c r="A43" i="35" s="1"/>
  <c r="A44" i="35" s="1"/>
  <c r="A45" i="35" s="1"/>
  <c r="A46" i="35" s="1"/>
  <c r="A47" i="35" s="1"/>
  <c r="A48" i="35" s="1"/>
  <c r="A49" i="35" s="1"/>
  <c r="A39" i="32"/>
  <c r="A40" i="32" s="1"/>
  <c r="A41" i="32" s="1"/>
  <c r="A42" i="32" s="1"/>
  <c r="A43" i="32" s="1"/>
  <c r="A44" i="32" s="1"/>
  <c r="A45" i="32" s="1"/>
  <c r="A46" i="32" s="1"/>
  <c r="A47" i="32" s="1"/>
  <c r="A48" i="32" s="1"/>
  <c r="A49" i="32" s="1"/>
  <c r="A39" i="31"/>
  <c r="A40" i="31" s="1"/>
  <c r="A41" i="31" s="1"/>
  <c r="A42" i="31" s="1"/>
  <c r="A43" i="31" s="1"/>
  <c r="A44" i="31" s="1"/>
  <c r="A45" i="31" s="1"/>
  <c r="A46" i="31" s="1"/>
  <c r="A47" i="31" s="1"/>
  <c r="A48" i="31" s="1"/>
  <c r="A49" i="31" s="1"/>
  <c r="A39" i="30"/>
  <c r="A40" i="30" s="1"/>
  <c r="A41" i="30" s="1"/>
  <c r="A42" i="30" s="1"/>
  <c r="A43" i="30" s="1"/>
  <c r="A44" i="30" s="1"/>
  <c r="A45" i="30" s="1"/>
  <c r="A46" i="30" s="1"/>
  <c r="A47" i="30" s="1"/>
  <c r="A48" i="30" s="1"/>
  <c r="A49" i="30" s="1"/>
  <c r="A39" i="29"/>
  <c r="A40" i="29" s="1"/>
  <c r="A41" i="29" s="1"/>
  <c r="A42" i="29" s="1"/>
  <c r="A43" i="29" s="1"/>
  <c r="A44" i="29" s="1"/>
  <c r="A45" i="29" s="1"/>
  <c r="A46" i="29" s="1"/>
  <c r="A47" i="29" s="1"/>
  <c r="A48" i="29" s="1"/>
  <c r="A49" i="29" s="1"/>
  <c r="A39" i="28"/>
  <c r="A40" i="28" s="1"/>
  <c r="A41" i="28" s="1"/>
  <c r="A42" i="28" s="1"/>
  <c r="A43" i="28" s="1"/>
  <c r="A44" i="28" s="1"/>
  <c r="A45" i="28" s="1"/>
  <c r="A46" i="28" s="1"/>
  <c r="A47" i="28" s="1"/>
  <c r="A48" i="28" s="1"/>
  <c r="A49" i="28" s="1"/>
  <c r="A39" i="27"/>
  <c r="A40" i="27" s="1"/>
  <c r="A41" i="27" s="1"/>
  <c r="A42" i="27" s="1"/>
  <c r="A43" i="27" s="1"/>
  <c r="A44" i="27" s="1"/>
  <c r="A45" i="27" s="1"/>
  <c r="A46" i="27" s="1"/>
  <c r="A47" i="27" s="1"/>
  <c r="A48" i="27" s="1"/>
  <c r="A49" i="27" s="1"/>
  <c r="A39" i="25"/>
  <c r="A40" i="25" s="1"/>
  <c r="A41" i="25" s="1"/>
  <c r="A42" i="25" s="1"/>
  <c r="A43" i="25" s="1"/>
  <c r="A44" i="25" s="1"/>
  <c r="A45" i="25" s="1"/>
  <c r="A46" i="25" s="1"/>
  <c r="A47" i="25" s="1"/>
  <c r="A48" i="25" s="1"/>
  <c r="A49" i="25" s="1"/>
  <c r="A39" i="24"/>
  <c r="A40" i="24" s="1"/>
  <c r="A41" i="24" s="1"/>
  <c r="A42" i="24" s="1"/>
  <c r="A43" i="24" s="1"/>
  <c r="A44" i="24" s="1"/>
  <c r="A45" i="24" s="1"/>
  <c r="A46" i="24" s="1"/>
  <c r="A47" i="24" s="1"/>
  <c r="A48" i="24" s="1"/>
  <c r="A49" i="24" s="1"/>
  <c r="A39" i="23"/>
  <c r="A40" i="23" s="1"/>
  <c r="A41" i="23" s="1"/>
  <c r="A42" i="23" s="1"/>
  <c r="A43" i="23" s="1"/>
  <c r="A44" i="23" s="1"/>
  <c r="A45" i="23" s="1"/>
  <c r="A46" i="23" s="1"/>
  <c r="A47" i="23" s="1"/>
  <c r="A48" i="23" s="1"/>
  <c r="A49" i="23" s="1"/>
  <c r="A39" i="21"/>
  <c r="A40" i="21" s="1"/>
  <c r="A41" i="21" s="1"/>
  <c r="A42" i="21" s="1"/>
  <c r="A43" i="21" s="1"/>
  <c r="A44" i="21" s="1"/>
  <c r="A45" i="21" s="1"/>
  <c r="A46" i="21" s="1"/>
  <c r="A47" i="21" s="1"/>
  <c r="A48" i="21" s="1"/>
  <c r="A49" i="21" s="1"/>
  <c r="A39" i="15"/>
  <c r="A40" i="15" s="1"/>
  <c r="A41" i="15" s="1"/>
  <c r="A42" i="15" s="1"/>
  <c r="A43" i="15" s="1"/>
  <c r="A44" i="15" s="1"/>
  <c r="A45" i="15" s="1"/>
  <c r="A46" i="15" s="1"/>
  <c r="A47" i="15" s="1"/>
  <c r="A48" i="15" s="1"/>
  <c r="A49" i="15" s="1"/>
  <c r="A39" i="13"/>
  <c r="A40" i="13" s="1"/>
  <c r="A41" i="13" s="1"/>
  <c r="A42" i="13" s="1"/>
  <c r="A43" i="13" s="1"/>
  <c r="A44" i="13" s="1"/>
  <c r="A45" i="13" s="1"/>
  <c r="A46" i="13" s="1"/>
  <c r="A47" i="13" s="1"/>
  <c r="A48" i="13" s="1"/>
  <c r="A49" i="13" s="1"/>
  <c r="A39" i="12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39" i="1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39" i="10"/>
  <c r="A40" i="10" s="1"/>
  <c r="A41" i="10" s="1"/>
  <c r="A42" i="10" s="1"/>
  <c r="A43" i="10" s="1"/>
  <c r="A44" i="10" s="1"/>
  <c r="A45" i="10" s="1"/>
  <c r="A46" i="10" s="1"/>
  <c r="A47" i="10" s="1"/>
  <c r="A48" i="10" s="1"/>
  <c r="A49" i="10" s="1"/>
  <c r="A39" i="7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39" i="5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39" i="4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39" i="3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27" i="1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15" i="1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3" i="11"/>
  <c r="A4" i="11" s="1"/>
  <c r="A5" i="11" s="1"/>
  <c r="A6" i="11" s="1"/>
  <c r="A7" i="11" s="1"/>
  <c r="A8" i="11" s="1"/>
  <c r="A9" i="11" s="1"/>
  <c r="A10" i="11" s="1"/>
  <c r="A11" i="11" s="1"/>
  <c r="A12" i="11" s="1"/>
  <c r="A13" i="11" s="1"/>
  <c r="A27" i="47"/>
  <c r="A28" i="47" s="1"/>
  <c r="A29" i="47" s="1"/>
  <c r="A30" i="47" s="1"/>
  <c r="A31" i="47" s="1"/>
  <c r="A32" i="47" s="1"/>
  <c r="A33" i="47" s="1"/>
  <c r="A34" i="47" s="1"/>
  <c r="A35" i="47" s="1"/>
  <c r="A36" i="47" s="1"/>
  <c r="A37" i="47" s="1"/>
  <c r="A15" i="47"/>
  <c r="A16" i="47" s="1"/>
  <c r="A17" i="47" s="1"/>
  <c r="A18" i="47" s="1"/>
  <c r="A19" i="47" s="1"/>
  <c r="A20" i="47" s="1"/>
  <c r="A21" i="47" s="1"/>
  <c r="A22" i="47" s="1"/>
  <c r="A23" i="47" s="1"/>
  <c r="A24" i="47" s="1"/>
  <c r="A25" i="47" s="1"/>
  <c r="A3" i="47"/>
  <c r="A4" i="47" s="1"/>
  <c r="A5" i="47" s="1"/>
  <c r="A6" i="47" s="1"/>
  <c r="A7" i="47" s="1"/>
  <c r="A8" i="47" s="1"/>
  <c r="A9" i="47" s="1"/>
  <c r="A10" i="47" s="1"/>
  <c r="A11" i="47" s="1"/>
  <c r="A12" i="47" s="1"/>
  <c r="A13" i="47" s="1"/>
  <c r="A15" i="44"/>
  <c r="A16" i="44" s="1"/>
  <c r="A17" i="44" s="1"/>
  <c r="A18" i="44" s="1"/>
  <c r="A19" i="44" s="1"/>
  <c r="A20" i="44" s="1"/>
  <c r="A21" i="44" s="1"/>
  <c r="A22" i="44" s="1"/>
  <c r="A23" i="44" s="1"/>
  <c r="A24" i="44" s="1"/>
  <c r="A25" i="44" s="1"/>
  <c r="A27" i="44"/>
  <c r="A28" i="44" s="1"/>
  <c r="A29" i="44" s="1"/>
  <c r="A30" i="44" s="1"/>
  <c r="A31" i="44" s="1"/>
  <c r="A32" i="44" s="1"/>
  <c r="A33" i="44" s="1"/>
  <c r="A34" i="44" s="1"/>
  <c r="A35" i="44" s="1"/>
  <c r="A36" i="44" s="1"/>
  <c r="A37" i="44" s="1"/>
  <c r="A3" i="44"/>
  <c r="A4" i="44" s="1"/>
  <c r="A5" i="44" s="1"/>
  <c r="A6" i="44" s="1"/>
  <c r="A7" i="44" s="1"/>
  <c r="A8" i="44" s="1"/>
  <c r="A9" i="44" s="1"/>
  <c r="A10" i="44" s="1"/>
  <c r="A11" i="44" s="1"/>
  <c r="A12" i="44" s="1"/>
  <c r="A13" i="44" s="1"/>
  <c r="A27" i="43"/>
  <c r="A28" i="43" s="1"/>
  <c r="A29" i="43" s="1"/>
  <c r="A30" i="43" s="1"/>
  <c r="A31" i="43" s="1"/>
  <c r="A32" i="43" s="1"/>
  <c r="A33" i="43" s="1"/>
  <c r="A34" i="43" s="1"/>
  <c r="A35" i="43" s="1"/>
  <c r="A36" i="43" s="1"/>
  <c r="A37" i="43" s="1"/>
  <c r="A15" i="43"/>
  <c r="A16" i="43" s="1"/>
  <c r="A17" i="43" s="1"/>
  <c r="A18" i="43" s="1"/>
  <c r="A19" i="43" s="1"/>
  <c r="A20" i="43" s="1"/>
  <c r="A21" i="43" s="1"/>
  <c r="A22" i="43" s="1"/>
  <c r="A23" i="43" s="1"/>
  <c r="A24" i="43" s="1"/>
  <c r="A25" i="43" s="1"/>
  <c r="A3" i="43"/>
  <c r="A4" i="43" s="1"/>
  <c r="A5" i="43" s="1"/>
  <c r="A6" i="43" s="1"/>
  <c r="A7" i="43" s="1"/>
  <c r="A8" i="43" s="1"/>
  <c r="A9" i="43" s="1"/>
  <c r="A10" i="43" s="1"/>
  <c r="A11" i="43" s="1"/>
  <c r="A12" i="43" s="1"/>
  <c r="A13" i="43" s="1"/>
  <c r="A27" i="42"/>
  <c r="A28" i="42" s="1"/>
  <c r="A29" i="42" s="1"/>
  <c r="A30" i="42" s="1"/>
  <c r="A31" i="42" s="1"/>
  <c r="A32" i="42" s="1"/>
  <c r="A33" i="42" s="1"/>
  <c r="A34" i="42" s="1"/>
  <c r="A35" i="42" s="1"/>
  <c r="A36" i="42" s="1"/>
  <c r="A37" i="42" s="1"/>
  <c r="A27" i="40"/>
  <c r="A28" i="40" s="1"/>
  <c r="A29" i="40" s="1"/>
  <c r="A30" i="40" s="1"/>
  <c r="A31" i="40" s="1"/>
  <c r="A32" i="40" s="1"/>
  <c r="A33" i="40" s="1"/>
  <c r="A34" i="40" s="1"/>
  <c r="A35" i="40" s="1"/>
  <c r="A36" i="40" s="1"/>
  <c r="A37" i="40" s="1"/>
  <c r="A15" i="40"/>
  <c r="A16" i="40" s="1"/>
  <c r="A17" i="40" s="1"/>
  <c r="A18" i="40" s="1"/>
  <c r="A19" i="40" s="1"/>
  <c r="A20" i="40" s="1"/>
  <c r="A21" i="40" s="1"/>
  <c r="A22" i="40" s="1"/>
  <c r="A23" i="40" s="1"/>
  <c r="A24" i="40" s="1"/>
  <c r="A25" i="40" s="1"/>
  <c r="A3" i="40"/>
  <c r="A4" i="40" s="1"/>
  <c r="A5" i="40" s="1"/>
  <c r="A6" i="40" s="1"/>
  <c r="A7" i="40" s="1"/>
  <c r="A8" i="40" s="1"/>
  <c r="A9" i="40" s="1"/>
  <c r="A10" i="40" s="1"/>
  <c r="A11" i="40" s="1"/>
  <c r="A12" i="40" s="1"/>
  <c r="A13" i="40" s="1"/>
  <c r="A27" i="38"/>
  <c r="A28" i="38" s="1"/>
  <c r="A29" i="38" s="1"/>
  <c r="A30" i="38" s="1"/>
  <c r="A31" i="38" s="1"/>
  <c r="A32" i="38" s="1"/>
  <c r="A33" i="38" s="1"/>
  <c r="A34" i="38" s="1"/>
  <c r="A35" i="38" s="1"/>
  <c r="A36" i="38" s="1"/>
  <c r="A37" i="38" s="1"/>
  <c r="A15" i="38"/>
  <c r="A16" i="38" s="1"/>
  <c r="A17" i="38" s="1"/>
  <c r="A18" i="38" s="1"/>
  <c r="A19" i="38" s="1"/>
  <c r="A20" i="38" s="1"/>
  <c r="A21" i="38" s="1"/>
  <c r="A22" i="38" s="1"/>
  <c r="A23" i="38" s="1"/>
  <c r="A24" i="38" s="1"/>
  <c r="A25" i="38" s="1"/>
  <c r="A3" i="38"/>
  <c r="A4" i="38" s="1"/>
  <c r="A5" i="38" s="1"/>
  <c r="A6" i="38" s="1"/>
  <c r="A7" i="38" s="1"/>
  <c r="A8" i="38" s="1"/>
  <c r="A9" i="38" s="1"/>
  <c r="A10" i="38" s="1"/>
  <c r="A11" i="38" s="1"/>
  <c r="A12" i="38" s="1"/>
  <c r="A13" i="38" s="1"/>
  <c r="A27" i="37"/>
  <c r="A28" i="37" s="1"/>
  <c r="A29" i="37" s="1"/>
  <c r="A30" i="37" s="1"/>
  <c r="A31" i="37" s="1"/>
  <c r="A32" i="37" s="1"/>
  <c r="A33" i="37" s="1"/>
  <c r="A34" i="37" s="1"/>
  <c r="A35" i="37" s="1"/>
  <c r="A36" i="37" s="1"/>
  <c r="A37" i="37" s="1"/>
  <c r="A15" i="37"/>
  <c r="A16" i="37" s="1"/>
  <c r="A17" i="37" s="1"/>
  <c r="A18" i="37" s="1"/>
  <c r="A19" i="37" s="1"/>
  <c r="A20" i="37" s="1"/>
  <c r="A21" i="37" s="1"/>
  <c r="A22" i="37" s="1"/>
  <c r="A23" i="37" s="1"/>
  <c r="A24" i="37" s="1"/>
  <c r="A25" i="37" s="1"/>
  <c r="A3" i="37"/>
  <c r="A4" i="37" s="1"/>
  <c r="A5" i="37" s="1"/>
  <c r="A6" i="37" s="1"/>
  <c r="A7" i="37" s="1"/>
  <c r="A8" i="37" s="1"/>
  <c r="A9" i="37" s="1"/>
  <c r="A10" i="37" s="1"/>
  <c r="A11" i="37" s="1"/>
  <c r="A12" i="37" s="1"/>
  <c r="A13" i="37" s="1"/>
  <c r="A27" i="36"/>
  <c r="A28" i="36" s="1"/>
  <c r="A29" i="36" s="1"/>
  <c r="A30" i="36" s="1"/>
  <c r="A31" i="36" s="1"/>
  <c r="A32" i="36" s="1"/>
  <c r="A33" i="36" s="1"/>
  <c r="A34" i="36" s="1"/>
  <c r="A35" i="36" s="1"/>
  <c r="A36" i="36" s="1"/>
  <c r="A37" i="36" s="1"/>
  <c r="A15" i="36"/>
  <c r="A16" i="36" s="1"/>
  <c r="A17" i="36" s="1"/>
  <c r="A18" i="36" s="1"/>
  <c r="A19" i="36" s="1"/>
  <c r="A20" i="36" s="1"/>
  <c r="A21" i="36" s="1"/>
  <c r="A22" i="36" s="1"/>
  <c r="A23" i="36" s="1"/>
  <c r="A24" i="36" s="1"/>
  <c r="A25" i="36" s="1"/>
  <c r="A3" i="36"/>
  <c r="A4" i="36" s="1"/>
  <c r="A5" i="36" s="1"/>
  <c r="A6" i="36" s="1"/>
  <c r="A7" i="36" s="1"/>
  <c r="A8" i="36" s="1"/>
  <c r="A9" i="36" s="1"/>
  <c r="A10" i="36" s="1"/>
  <c r="A11" i="36" s="1"/>
  <c r="A12" i="36" s="1"/>
  <c r="A13" i="36" s="1"/>
  <c r="A27" i="39"/>
  <c r="A28" i="39" s="1"/>
  <c r="A29" i="39" s="1"/>
  <c r="A30" i="39" s="1"/>
  <c r="A31" i="39" s="1"/>
  <c r="A32" i="39" s="1"/>
  <c r="A33" i="39" s="1"/>
  <c r="A34" i="39" s="1"/>
  <c r="A35" i="39" s="1"/>
  <c r="A36" i="39" s="1"/>
  <c r="A37" i="39" s="1"/>
  <c r="A15" i="39"/>
  <c r="A16" i="39" s="1"/>
  <c r="A17" i="39" s="1"/>
  <c r="A18" i="39" s="1"/>
  <c r="A19" i="39" s="1"/>
  <c r="A20" i="39" s="1"/>
  <c r="A21" i="39" s="1"/>
  <c r="A22" i="39" s="1"/>
  <c r="A23" i="39" s="1"/>
  <c r="A24" i="39" s="1"/>
  <c r="A25" i="39" s="1"/>
  <c r="A3" i="39"/>
  <c r="A4" i="39" s="1"/>
  <c r="A5" i="39" s="1"/>
  <c r="A6" i="39" s="1"/>
  <c r="A7" i="39" s="1"/>
  <c r="A8" i="39" s="1"/>
  <c r="A9" i="39" s="1"/>
  <c r="A10" i="39" s="1"/>
  <c r="A11" i="39" s="1"/>
  <c r="A12" i="39" s="1"/>
  <c r="A13" i="39" s="1"/>
  <c r="A27" i="35"/>
  <c r="A28" i="35" s="1"/>
  <c r="A29" i="35" s="1"/>
  <c r="A30" i="35" s="1"/>
  <c r="A31" i="35" s="1"/>
  <c r="A32" i="35" s="1"/>
  <c r="A33" i="35" s="1"/>
  <c r="A34" i="35" s="1"/>
  <c r="A35" i="35" s="1"/>
  <c r="A36" i="35" s="1"/>
  <c r="A37" i="35" s="1"/>
  <c r="A15" i="35"/>
  <c r="A16" i="35" s="1"/>
  <c r="A17" i="35" s="1"/>
  <c r="A18" i="35" s="1"/>
  <c r="A19" i="35" s="1"/>
  <c r="A20" i="35" s="1"/>
  <c r="A21" i="35" s="1"/>
  <c r="A22" i="35" s="1"/>
  <c r="A23" i="35" s="1"/>
  <c r="A24" i="35" s="1"/>
  <c r="A25" i="35" s="1"/>
  <c r="A3" i="35"/>
  <c r="A4" i="35" s="1"/>
  <c r="A5" i="35" s="1"/>
  <c r="A6" i="35" s="1"/>
  <c r="A7" i="35" s="1"/>
  <c r="A8" i="35" s="1"/>
  <c r="A9" i="35" s="1"/>
  <c r="A10" i="35" s="1"/>
  <c r="A11" i="35" s="1"/>
  <c r="A12" i="35" s="1"/>
  <c r="A13" i="35" s="1"/>
  <c r="A27" i="34"/>
  <c r="A28" i="34" s="1"/>
  <c r="A29" i="34" s="1"/>
  <c r="A30" i="34" s="1"/>
  <c r="A31" i="34" s="1"/>
  <c r="A32" i="34" s="1"/>
  <c r="A33" i="34" s="1"/>
  <c r="A34" i="34" s="1"/>
  <c r="A35" i="34" s="1"/>
  <c r="A36" i="34" s="1"/>
  <c r="A37" i="34" s="1"/>
  <c r="A15" i="34"/>
  <c r="A16" i="34" s="1"/>
  <c r="A17" i="34" s="1"/>
  <c r="A18" i="34" s="1"/>
  <c r="A19" i="34" s="1"/>
  <c r="A20" i="34" s="1"/>
  <c r="A21" i="34" s="1"/>
  <c r="A22" i="34" s="1"/>
  <c r="A23" i="34" s="1"/>
  <c r="A24" i="34" s="1"/>
  <c r="A25" i="34" s="1"/>
  <c r="A3" i="34"/>
  <c r="A4" i="34" s="1"/>
  <c r="A5" i="34" s="1"/>
  <c r="A6" i="34" s="1"/>
  <c r="A7" i="34" s="1"/>
  <c r="A8" i="34" s="1"/>
  <c r="A9" i="34" s="1"/>
  <c r="A10" i="34" s="1"/>
  <c r="A11" i="34" s="1"/>
  <c r="A12" i="34" s="1"/>
  <c r="A13" i="34" s="1"/>
  <c r="A27" i="32"/>
  <c r="A28" i="32" s="1"/>
  <c r="A29" i="32" s="1"/>
  <c r="A30" i="32" s="1"/>
  <c r="A31" i="32" s="1"/>
  <c r="A32" i="32" s="1"/>
  <c r="A33" i="32" s="1"/>
  <c r="A34" i="32" s="1"/>
  <c r="A35" i="32" s="1"/>
  <c r="A36" i="32" s="1"/>
  <c r="A37" i="32" s="1"/>
  <c r="A15" i="32"/>
  <c r="A16" i="32" s="1"/>
  <c r="A17" i="32" s="1"/>
  <c r="A18" i="32" s="1"/>
  <c r="A19" i="32" s="1"/>
  <c r="A20" i="32" s="1"/>
  <c r="A21" i="32" s="1"/>
  <c r="A22" i="32" s="1"/>
  <c r="A23" i="32" s="1"/>
  <c r="A24" i="32" s="1"/>
  <c r="A25" i="32" s="1"/>
  <c r="A3" i="32"/>
  <c r="A4" i="32" s="1"/>
  <c r="A5" i="32" s="1"/>
  <c r="A6" i="32" s="1"/>
  <c r="A7" i="32" s="1"/>
  <c r="A8" i="32" s="1"/>
  <c r="A9" i="32" s="1"/>
  <c r="A10" i="32" s="1"/>
  <c r="A11" i="32" s="1"/>
  <c r="A12" i="32" s="1"/>
  <c r="A13" i="32" s="1"/>
  <c r="A27" i="31"/>
  <c r="A28" i="31" s="1"/>
  <c r="A29" i="31" s="1"/>
  <c r="A30" i="31" s="1"/>
  <c r="A31" i="31" s="1"/>
  <c r="A32" i="31" s="1"/>
  <c r="A33" i="31" s="1"/>
  <c r="A34" i="31" s="1"/>
  <c r="A35" i="31" s="1"/>
  <c r="A36" i="31" s="1"/>
  <c r="A37" i="31" s="1"/>
  <c r="A15" i="31"/>
  <c r="A16" i="31" s="1"/>
  <c r="A17" i="31" s="1"/>
  <c r="A18" i="31" s="1"/>
  <c r="A19" i="31" s="1"/>
  <c r="A20" i="31" s="1"/>
  <c r="A21" i="31" s="1"/>
  <c r="A22" i="31" s="1"/>
  <c r="A23" i="31" s="1"/>
  <c r="A24" i="31" s="1"/>
  <c r="A25" i="31" s="1"/>
  <c r="A3" i="31"/>
  <c r="A4" i="31" s="1"/>
  <c r="A5" i="31" s="1"/>
  <c r="A6" i="31" s="1"/>
  <c r="A7" i="31" s="1"/>
  <c r="A8" i="31" s="1"/>
  <c r="A9" i="31" s="1"/>
  <c r="A10" i="31" s="1"/>
  <c r="A11" i="31" s="1"/>
  <c r="A12" i="31" s="1"/>
  <c r="A13" i="31" s="1"/>
  <c r="A27" i="30"/>
  <c r="A28" i="30" s="1"/>
  <c r="A29" i="30" s="1"/>
  <c r="A30" i="30" s="1"/>
  <c r="A31" i="30" s="1"/>
  <c r="A32" i="30" s="1"/>
  <c r="A33" i="30" s="1"/>
  <c r="A34" i="30" s="1"/>
  <c r="A35" i="30" s="1"/>
  <c r="A36" i="30" s="1"/>
  <c r="A37" i="30" s="1"/>
  <c r="A15" i="30"/>
  <c r="A16" i="30" s="1"/>
  <c r="A17" i="30" s="1"/>
  <c r="A18" i="30" s="1"/>
  <c r="A19" i="30" s="1"/>
  <c r="A20" i="30" s="1"/>
  <c r="A21" i="30" s="1"/>
  <c r="A22" i="30" s="1"/>
  <c r="A23" i="30" s="1"/>
  <c r="A24" i="30" s="1"/>
  <c r="A25" i="30" s="1"/>
  <c r="A3" i="30"/>
  <c r="A4" i="30" s="1"/>
  <c r="A5" i="30" s="1"/>
  <c r="A6" i="30" s="1"/>
  <c r="A7" i="30" s="1"/>
  <c r="A8" i="30" s="1"/>
  <c r="A9" i="30" s="1"/>
  <c r="A10" i="30" s="1"/>
  <c r="A11" i="30" s="1"/>
  <c r="A12" i="30" s="1"/>
  <c r="A13" i="30" s="1"/>
  <c r="A27" i="29"/>
  <c r="A28" i="29" s="1"/>
  <c r="A29" i="29" s="1"/>
  <c r="A30" i="29" s="1"/>
  <c r="A31" i="29" s="1"/>
  <c r="A32" i="29" s="1"/>
  <c r="A33" i="29" s="1"/>
  <c r="A34" i="29" s="1"/>
  <c r="A35" i="29" s="1"/>
  <c r="A36" i="29" s="1"/>
  <c r="A37" i="29" s="1"/>
  <c r="A15" i="29"/>
  <c r="A16" i="29" s="1"/>
  <c r="A17" i="29" s="1"/>
  <c r="A18" i="29" s="1"/>
  <c r="A19" i="29" s="1"/>
  <c r="A20" i="29" s="1"/>
  <c r="A21" i="29" s="1"/>
  <c r="A22" i="29" s="1"/>
  <c r="A23" i="29" s="1"/>
  <c r="A24" i="29" s="1"/>
  <c r="A25" i="29" s="1"/>
  <c r="A3" i="29"/>
  <c r="A4" i="29" s="1"/>
  <c r="A5" i="29" s="1"/>
  <c r="A6" i="29" s="1"/>
  <c r="A7" i="29" s="1"/>
  <c r="A8" i="29" s="1"/>
  <c r="A9" i="29" s="1"/>
  <c r="A10" i="29" s="1"/>
  <c r="A11" i="29" s="1"/>
  <c r="A12" i="29" s="1"/>
  <c r="A13" i="29" s="1"/>
  <c r="A27" i="28"/>
  <c r="A28" i="28" s="1"/>
  <c r="A29" i="28" s="1"/>
  <c r="A30" i="28" s="1"/>
  <c r="A31" i="28" s="1"/>
  <c r="A32" i="28" s="1"/>
  <c r="A33" i="28" s="1"/>
  <c r="A34" i="28" s="1"/>
  <c r="A35" i="28" s="1"/>
  <c r="A36" i="28" s="1"/>
  <c r="A37" i="28" s="1"/>
  <c r="A15" i="28"/>
  <c r="A16" i="28" s="1"/>
  <c r="A17" i="28" s="1"/>
  <c r="A18" i="28" s="1"/>
  <c r="A19" i="28" s="1"/>
  <c r="A20" i="28" s="1"/>
  <c r="A21" i="28" s="1"/>
  <c r="A22" i="28" s="1"/>
  <c r="A23" i="28" s="1"/>
  <c r="A24" i="28" s="1"/>
  <c r="A25" i="28" s="1"/>
  <c r="A3" i="28"/>
  <c r="A4" i="28" s="1"/>
  <c r="A5" i="28" s="1"/>
  <c r="A6" i="28" s="1"/>
  <c r="A7" i="28" s="1"/>
  <c r="A8" i="28" s="1"/>
  <c r="A9" i="28" s="1"/>
  <c r="A10" i="28" s="1"/>
  <c r="A11" i="28" s="1"/>
  <c r="A12" i="28" s="1"/>
  <c r="A13" i="28" s="1"/>
  <c r="A27" i="27"/>
  <c r="A28" i="27" s="1"/>
  <c r="A29" i="27" s="1"/>
  <c r="A30" i="27" s="1"/>
  <c r="A31" i="27" s="1"/>
  <c r="A32" i="27" s="1"/>
  <c r="A33" i="27" s="1"/>
  <c r="A34" i="27" s="1"/>
  <c r="A35" i="27" s="1"/>
  <c r="A36" i="27" s="1"/>
  <c r="A37" i="27" s="1"/>
  <c r="A15" i="27"/>
  <c r="A16" i="27" s="1"/>
  <c r="A17" i="27" s="1"/>
  <c r="A18" i="27" s="1"/>
  <c r="A19" i="27" s="1"/>
  <c r="A20" i="27" s="1"/>
  <c r="A21" i="27" s="1"/>
  <c r="A22" i="27" s="1"/>
  <c r="A23" i="27" s="1"/>
  <c r="A24" i="27" s="1"/>
  <c r="A25" i="27" s="1"/>
  <c r="A3" i="27"/>
  <c r="A4" i="27" s="1"/>
  <c r="A5" i="27" s="1"/>
  <c r="A6" i="27" s="1"/>
  <c r="A7" i="27" s="1"/>
  <c r="A8" i="27" s="1"/>
  <c r="A9" i="27" s="1"/>
  <c r="A10" i="27" s="1"/>
  <c r="A11" i="27" s="1"/>
  <c r="A12" i="27" s="1"/>
  <c r="A13" i="27" s="1"/>
  <c r="A27" i="25"/>
  <c r="A28" i="25" s="1"/>
  <c r="A29" i="25" s="1"/>
  <c r="A30" i="25" s="1"/>
  <c r="A31" i="25" s="1"/>
  <c r="A32" i="25" s="1"/>
  <c r="A33" i="25" s="1"/>
  <c r="A34" i="25" s="1"/>
  <c r="A35" i="25" s="1"/>
  <c r="A36" i="25" s="1"/>
  <c r="A37" i="25" s="1"/>
  <c r="A15" i="25"/>
  <c r="A16" i="25" s="1"/>
  <c r="A17" i="25" s="1"/>
  <c r="A18" i="25" s="1"/>
  <c r="A19" i="25" s="1"/>
  <c r="A20" i="25" s="1"/>
  <c r="A21" i="25" s="1"/>
  <c r="A22" i="25" s="1"/>
  <c r="A23" i="25" s="1"/>
  <c r="A24" i="25" s="1"/>
  <c r="A25" i="25" s="1"/>
  <c r="A3" i="25"/>
  <c r="A4" i="25" s="1"/>
  <c r="A5" i="25" s="1"/>
  <c r="A6" i="25" s="1"/>
  <c r="A7" i="25" s="1"/>
  <c r="A8" i="25" s="1"/>
  <c r="A9" i="25" s="1"/>
  <c r="A10" i="25" s="1"/>
  <c r="A11" i="25" s="1"/>
  <c r="A12" i="25" s="1"/>
  <c r="A13" i="25" s="1"/>
  <c r="A27" i="24"/>
  <c r="A28" i="24" s="1"/>
  <c r="A29" i="24" s="1"/>
  <c r="A30" i="24" s="1"/>
  <c r="A31" i="24" s="1"/>
  <c r="A32" i="24" s="1"/>
  <c r="A33" i="24" s="1"/>
  <c r="A34" i="24" s="1"/>
  <c r="A35" i="24" s="1"/>
  <c r="A36" i="24" s="1"/>
  <c r="A37" i="24" s="1"/>
  <c r="A15" i="24"/>
  <c r="A16" i="24" s="1"/>
  <c r="A17" i="24" s="1"/>
  <c r="A18" i="24" s="1"/>
  <c r="A19" i="24" s="1"/>
  <c r="A20" i="24" s="1"/>
  <c r="A21" i="24" s="1"/>
  <c r="A22" i="24" s="1"/>
  <c r="A23" i="24" s="1"/>
  <c r="A24" i="24" s="1"/>
  <c r="A25" i="24" s="1"/>
  <c r="A3" i="24"/>
  <c r="A4" i="24" s="1"/>
  <c r="A5" i="24" s="1"/>
  <c r="A6" i="24" s="1"/>
  <c r="A7" i="24" s="1"/>
  <c r="A8" i="24" s="1"/>
  <c r="A9" i="24" s="1"/>
  <c r="A10" i="24" s="1"/>
  <c r="A11" i="24" s="1"/>
  <c r="A12" i="24" s="1"/>
  <c r="A13" i="24" s="1"/>
  <c r="A27" i="23"/>
  <c r="A28" i="23" s="1"/>
  <c r="A29" i="23" s="1"/>
  <c r="A30" i="23" s="1"/>
  <c r="A31" i="23" s="1"/>
  <c r="A32" i="23" s="1"/>
  <c r="A33" i="23" s="1"/>
  <c r="A34" i="23" s="1"/>
  <c r="A35" i="23" s="1"/>
  <c r="A36" i="23" s="1"/>
  <c r="A37" i="23" s="1"/>
  <c r="A15" i="23"/>
  <c r="A16" i="23" s="1"/>
  <c r="A17" i="23" s="1"/>
  <c r="A18" i="23" s="1"/>
  <c r="A19" i="23" s="1"/>
  <c r="A20" i="23" s="1"/>
  <c r="A21" i="23" s="1"/>
  <c r="A22" i="23" s="1"/>
  <c r="A23" i="23" s="1"/>
  <c r="A24" i="23" s="1"/>
  <c r="A25" i="23" s="1"/>
  <c r="A3" i="23"/>
  <c r="A4" i="23" s="1"/>
  <c r="A5" i="23" s="1"/>
  <c r="A6" i="23" s="1"/>
  <c r="A7" i="23" s="1"/>
  <c r="A8" i="23" s="1"/>
  <c r="A9" i="23" s="1"/>
  <c r="A10" i="23" s="1"/>
  <c r="A11" i="23" s="1"/>
  <c r="A12" i="23" s="1"/>
  <c r="A13" i="23" s="1"/>
  <c r="A27" i="21"/>
  <c r="A28" i="21" s="1"/>
  <c r="A29" i="21" s="1"/>
  <c r="A30" i="21" s="1"/>
  <c r="A31" i="21" s="1"/>
  <c r="A32" i="21" s="1"/>
  <c r="A33" i="21" s="1"/>
  <c r="A34" i="21" s="1"/>
  <c r="A35" i="21" s="1"/>
  <c r="A36" i="21" s="1"/>
  <c r="A37" i="21" s="1"/>
  <c r="A15" i="21"/>
  <c r="A16" i="21" s="1"/>
  <c r="A17" i="21" s="1"/>
  <c r="A18" i="21" s="1"/>
  <c r="A19" i="21" s="1"/>
  <c r="A20" i="21" s="1"/>
  <c r="A21" i="21" s="1"/>
  <c r="A22" i="21" s="1"/>
  <c r="A23" i="21" s="1"/>
  <c r="A24" i="21" s="1"/>
  <c r="A25" i="21" s="1"/>
  <c r="A3" i="21"/>
  <c r="A4" i="21" s="1"/>
  <c r="A5" i="21" s="1"/>
  <c r="A6" i="21" s="1"/>
  <c r="A7" i="21" s="1"/>
  <c r="A8" i="21" s="1"/>
  <c r="A9" i="21" s="1"/>
  <c r="A10" i="21" s="1"/>
  <c r="A11" i="21" s="1"/>
  <c r="A12" i="21" s="1"/>
  <c r="A13" i="21" s="1"/>
  <c r="A27" i="20"/>
  <c r="A28" i="20" s="1"/>
  <c r="A29" i="20" s="1"/>
  <c r="A30" i="20" s="1"/>
  <c r="A31" i="20" s="1"/>
  <c r="A32" i="20" s="1"/>
  <c r="A33" i="20" s="1"/>
  <c r="A34" i="20" s="1"/>
  <c r="A35" i="20" s="1"/>
  <c r="A36" i="20" s="1"/>
  <c r="A37" i="20" s="1"/>
  <c r="A15" i="20"/>
  <c r="A16" i="20" s="1"/>
  <c r="A17" i="20" s="1"/>
  <c r="A18" i="20" s="1"/>
  <c r="A19" i="20" s="1"/>
  <c r="A20" i="20" s="1"/>
  <c r="A21" i="20" s="1"/>
  <c r="A22" i="20" s="1"/>
  <c r="A23" i="20" s="1"/>
  <c r="A24" i="20" s="1"/>
  <c r="A25" i="20" s="1"/>
  <c r="A3" i="20"/>
  <c r="A4" i="20" s="1"/>
  <c r="A5" i="20" s="1"/>
  <c r="A6" i="20" s="1"/>
  <c r="A7" i="20" s="1"/>
  <c r="A8" i="20" s="1"/>
  <c r="A9" i="20" s="1"/>
  <c r="A10" i="20" s="1"/>
  <c r="A11" i="20" s="1"/>
  <c r="A12" i="20" s="1"/>
  <c r="A13" i="20" s="1"/>
  <c r="A27" i="15"/>
  <c r="A28" i="15" s="1"/>
  <c r="A29" i="15" s="1"/>
  <c r="A30" i="15" s="1"/>
  <c r="A31" i="15" s="1"/>
  <c r="A32" i="15" s="1"/>
  <c r="A33" i="15" s="1"/>
  <c r="A34" i="15" s="1"/>
  <c r="A35" i="15" s="1"/>
  <c r="A36" i="15" s="1"/>
  <c r="A37" i="15" s="1"/>
  <c r="A15" i="15"/>
  <c r="A16" i="15" s="1"/>
  <c r="A17" i="15" s="1"/>
  <c r="A18" i="15" s="1"/>
  <c r="A19" i="15" s="1"/>
  <c r="A20" i="15" s="1"/>
  <c r="A21" i="15" s="1"/>
  <c r="A22" i="15" s="1"/>
  <c r="A23" i="15" s="1"/>
  <c r="A24" i="15" s="1"/>
  <c r="A25" i="15" s="1"/>
  <c r="A3" i="15"/>
  <c r="A4" i="15" s="1"/>
  <c r="A5" i="15" s="1"/>
  <c r="A6" i="15" s="1"/>
  <c r="A7" i="15" s="1"/>
  <c r="A8" i="15" s="1"/>
  <c r="A9" i="15" s="1"/>
  <c r="A10" i="15" s="1"/>
  <c r="A11" i="15" s="1"/>
  <c r="A12" i="15" s="1"/>
  <c r="A13" i="15" s="1"/>
  <c r="A27" i="13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15" i="13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3" i="13"/>
  <c r="A4" i="13" s="1"/>
  <c r="A5" i="13" s="1"/>
  <c r="A6" i="13" s="1"/>
  <c r="A7" i="13" s="1"/>
  <c r="A8" i="13" s="1"/>
  <c r="A9" i="13" s="1"/>
  <c r="A10" i="13" s="1"/>
  <c r="A11" i="13" s="1"/>
  <c r="A12" i="13" s="1"/>
  <c r="A13" i="13" s="1"/>
  <c r="A27" i="12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15" i="12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3" i="12"/>
  <c r="A4" i="12" s="1"/>
  <c r="A5" i="12" s="1"/>
  <c r="A6" i="12" s="1"/>
  <c r="A7" i="12" s="1"/>
  <c r="A8" i="12" s="1"/>
  <c r="A9" i="12" s="1"/>
  <c r="A10" i="12" s="1"/>
  <c r="A11" i="12" s="1"/>
  <c r="A12" i="12" s="1"/>
  <c r="A13" i="12" s="1"/>
  <c r="A27" i="10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15" i="10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3" i="10"/>
  <c r="A4" i="10" s="1"/>
  <c r="A5" i="10" s="1"/>
  <c r="A6" i="10" s="1"/>
  <c r="A7" i="10" s="1"/>
  <c r="A8" i="10" s="1"/>
  <c r="A9" i="10" s="1"/>
  <c r="A10" i="10" s="1"/>
  <c r="A11" i="10" s="1"/>
  <c r="A12" i="10" s="1"/>
  <c r="A13" i="10" s="1"/>
  <c r="A27" i="7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15" i="7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3" i="7"/>
  <c r="A4" i="7" s="1"/>
  <c r="A5" i="7" s="1"/>
  <c r="A6" i="7" s="1"/>
  <c r="A7" i="7" s="1"/>
  <c r="A8" i="7" s="1"/>
  <c r="A9" i="7" s="1"/>
  <c r="A10" i="7" s="1"/>
  <c r="A11" i="7" s="1"/>
  <c r="A12" i="7" s="1"/>
  <c r="A13" i="7" s="1"/>
  <c r="A27" i="6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15" i="6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3" i="6"/>
  <c r="A4" i="6" s="1"/>
  <c r="A5" i="6" s="1"/>
  <c r="A6" i="6" s="1"/>
  <c r="A7" i="6" s="1"/>
  <c r="A8" i="6" s="1"/>
  <c r="A9" i="6" s="1"/>
  <c r="A10" i="6" s="1"/>
  <c r="A11" i="6" s="1"/>
  <c r="A12" i="6" s="1"/>
  <c r="A13" i="6" s="1"/>
  <c r="A27" i="5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15" i="5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27" i="4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15" i="4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27" i="3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15" i="3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5" i="2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39" i="2" l="1"/>
  <c r="A40" i="2" s="1"/>
  <c r="A41" i="2" s="1"/>
  <c r="A42" i="2" s="1"/>
  <c r="A43" i="2" s="1"/>
  <c r="A44" i="2" s="1"/>
  <c r="A45" i="2" s="1"/>
  <c r="A46" i="2" s="1"/>
  <c r="A47" i="2" s="1"/>
  <c r="A48" i="2" s="1"/>
  <c r="A49" i="2" s="1"/>
</calcChain>
</file>

<file path=xl/sharedStrings.xml><?xml version="1.0" encoding="utf-8"?>
<sst xmlns="http://schemas.openxmlformats.org/spreadsheetml/2006/main" count="312" uniqueCount="236">
  <si>
    <t>Año</t>
  </si>
  <si>
    <t>Mes</t>
  </si>
  <si>
    <t>Deficit público CC.AA  Cantabria</t>
  </si>
  <si>
    <t>Deficit público CC.AA Cantabria. Var interanual</t>
  </si>
  <si>
    <t>Deficit público CC.AA Cantabria. Tendencia</t>
  </si>
  <si>
    <t>Deficit público CC.AA España</t>
  </si>
  <si>
    <t>Deficit público CC.AA España. Var interanual</t>
  </si>
  <si>
    <t>Deficit público CC.AA España. Tendencia</t>
  </si>
  <si>
    <t>Afiliados Cantabria</t>
  </si>
  <si>
    <t>Afiliados Cantabria. Var interanual</t>
  </si>
  <si>
    <t>Afiliados España</t>
  </si>
  <si>
    <t>Afiliados España. Var interanual</t>
  </si>
  <si>
    <t>Afiliados  Cantabria. Tendencia</t>
  </si>
  <si>
    <t>Afiliados  España. Tendencia</t>
  </si>
  <si>
    <t>Afiliados asalariados Cantabria</t>
  </si>
  <si>
    <t>Afiliados asalariados Cantabria. Var interanual</t>
  </si>
  <si>
    <t>Afiliados asalariados España</t>
  </si>
  <si>
    <t>Afiliados asalariados España. Var interanual</t>
  </si>
  <si>
    <t>Afiliados asalariados Cantabria. Tendencia</t>
  </si>
  <si>
    <t>Afiliados asalariados España. Tendencia</t>
  </si>
  <si>
    <t>Afiliados no asalariados Cantabria</t>
  </si>
  <si>
    <t>Afiliados no asalariados Cantabria. Var interanual</t>
  </si>
  <si>
    <t>Afiliados. No asalariados España</t>
  </si>
  <si>
    <t>Afiliados no asalariados España. Var interanual</t>
  </si>
  <si>
    <t>Afiliados no asalariados Cantabria. Tendencia</t>
  </si>
  <si>
    <t>Afiliados no asalariados España. Tendencia</t>
  </si>
  <si>
    <t>Contratos Cantabria</t>
  </si>
  <si>
    <t>Contratos Cantabria. Var interanual</t>
  </si>
  <si>
    <t>Contratos España</t>
  </si>
  <si>
    <t>Contratos España. Var interanual</t>
  </si>
  <si>
    <t>Contratos Cantabria. Tendencia</t>
  </si>
  <si>
    <t>Contratos España. Tendencia</t>
  </si>
  <si>
    <t>Paro Cantabria</t>
  </si>
  <si>
    <t>Paro Cantabria. Var interanual</t>
  </si>
  <si>
    <t>Paro España</t>
  </si>
  <si>
    <t>Paro España. Var interanual</t>
  </si>
  <si>
    <t>Paro Cantabria. Tendencia</t>
  </si>
  <si>
    <t>Paro España. Tendencia</t>
  </si>
  <si>
    <t>Empresas inscritas en la Seguridad Social Cantabria</t>
  </si>
  <si>
    <t>Empresas inscritas en la Seguridad Social Cantabria. Var interanual</t>
  </si>
  <si>
    <t>Empresas inscritas en la Seguridad Social Cantabria. Tendencia</t>
  </si>
  <si>
    <t>Empresas inscritas en la Seguridad Social España</t>
  </si>
  <si>
    <t>Empresas inscritas en la Seguridad Social España. Var interanual</t>
  </si>
  <si>
    <t>Empresas inscritas en la Seguridad Social España. Tendencia</t>
  </si>
  <si>
    <t>Empresas personas físicas inscritas en la Seguridad Social Cantabria</t>
  </si>
  <si>
    <t>Empresas personas físicas inscritas en la Seguridad Social Cantabria. Var interanual</t>
  </si>
  <si>
    <t>Empresas personas físicas inscritas en la Seguridad Social Cantabria. Tendencia</t>
  </si>
  <si>
    <t>Personas físicas inscritas en la Seguridad Social España</t>
  </si>
  <si>
    <t>Empresas personas físicas inscritas en la Seguridad Social España. Var interanual</t>
  </si>
  <si>
    <t>Empresas personas físicass inscritas en la Seguridad Social España. Tendencia</t>
  </si>
  <si>
    <t>Personas jurídicas inscritas en la Seguridad Social Cantabria</t>
  </si>
  <si>
    <t>Empresas personas jurídicas inscritas en la Seguridad Social Cantabria. Var interanual</t>
  </si>
  <si>
    <t>Empresas personas jurídicas inscritas en la Seguridad Social Cantabria. Tendencia</t>
  </si>
  <si>
    <t>Empresas personas jurídicas inscritas en la Seguridad Social España</t>
  </si>
  <si>
    <t>Empresas personas jurídicas inscritas en la Seguridad Social España. Var interanual</t>
  </si>
  <si>
    <t>Empresas personas jurídicas inscritas en la Seguridad Social España. Tendencia</t>
  </si>
  <si>
    <t>Sociedades mercantiles constituidas Cantabria</t>
  </si>
  <si>
    <t>Sociedades mercantiles constituidas Cantabria. Var interanual</t>
  </si>
  <si>
    <t>Sociedades mercantiles constituidas Cantabria. Tendencia</t>
  </si>
  <si>
    <t>Sociedades mercantiles constituidas España</t>
  </si>
  <si>
    <t>Sociedades mercantiles constituidas España. Var interanual</t>
  </si>
  <si>
    <t>Sociedades mercantiles constituidas España. Tendencia</t>
  </si>
  <si>
    <t>Sociedades mercantiles disueltas Cantabria</t>
  </si>
  <si>
    <t>Sociedades mercantiles disueltas Cantabria. Var interanual</t>
  </si>
  <si>
    <t>Sociedades mercantiles disueltas Cantabria. Tendencia</t>
  </si>
  <si>
    <t>Sociedades mercantiles disueltas España</t>
  </si>
  <si>
    <t>Sociedades mercantiles disueltas España. Var interanual</t>
  </si>
  <si>
    <t>Sociedades mercantiles disueltas España. Tendencia</t>
  </si>
  <si>
    <t>Índice de Producción Industrial  Cantabria</t>
  </si>
  <si>
    <t>Índice de Producción Industrial  Cantabria. Var interanual</t>
  </si>
  <si>
    <t>Índice de Producción Industrial  Cantabria. Tendencia</t>
  </si>
  <si>
    <t>Índice de Producción Industrial  España</t>
  </si>
  <si>
    <t>Índice de Producción Industrial s España. Var interanual</t>
  </si>
  <si>
    <t>Índice de Producción Industrial s España. Tendencia</t>
  </si>
  <si>
    <t>Matriculación de vehículos Cantabria</t>
  </si>
  <si>
    <t>Matriculación de vehículos Cantabria. Var interanual</t>
  </si>
  <si>
    <t>Matriculación de vehículos Cantabria. Tendencia</t>
  </si>
  <si>
    <t>Matriculación de vehículos España</t>
  </si>
  <si>
    <t>Matriculación de vehículos España. Var interanual</t>
  </si>
  <si>
    <t>Matriculación de vehículos España. Tendencia</t>
  </si>
  <si>
    <t>Consumo de productos petrolíferos Cantabria</t>
  </si>
  <si>
    <t>Consumo de productos petrolíferos Cantabria. Var interanual</t>
  </si>
  <si>
    <t>Consumo de productos petrolíferos Cantabria. Tendencia</t>
  </si>
  <si>
    <t>Consumo de productos petrolíferos España</t>
  </si>
  <si>
    <t>Consumo de productos petrolíferos España. Var interanual</t>
  </si>
  <si>
    <t>Consumo de productos petrolíferos España. Tendencia</t>
  </si>
  <si>
    <t>Indicador de clima industrial Cantabria</t>
  </si>
  <si>
    <t>Indicador de clima industrial Cantabria. Var interanual</t>
  </si>
  <si>
    <t>Indicador de clima industrial Cantabria. Tendencia</t>
  </si>
  <si>
    <t>Indicador de clima industrial España</t>
  </si>
  <si>
    <t>Indicador de clima industrial España. Var interanual</t>
  </si>
  <si>
    <t>Indicador de clima industrial España. Tendencia</t>
  </si>
  <si>
    <t>Índice de cifra de negocios en la industria Cantabria</t>
  </si>
  <si>
    <t>Índice de cifra de negocios en la industria Cantabria. Var interanual</t>
  </si>
  <si>
    <t>Índice de cifra de negocios en la industria Cantabria. Tendencia</t>
  </si>
  <si>
    <t>Índice de cifra de negocios en la industria España</t>
  </si>
  <si>
    <t>Índice de cifra de negocios en la industria España. Var interanual</t>
  </si>
  <si>
    <t>Índice de cifra de negocios en la industria España. Tendencia</t>
  </si>
  <si>
    <t>Consumo de gas natural Cantabria</t>
  </si>
  <si>
    <t>Consumo de gas natural Cantabria. Var interanual</t>
  </si>
  <si>
    <t>Consumo de gas natural Cantabria. Tendencia</t>
  </si>
  <si>
    <t>Consumo de gas natural España</t>
  </si>
  <si>
    <t>Consumo de gas natural España. Var interanual</t>
  </si>
  <si>
    <t>Consumo de gas natural España. Tendencia</t>
  </si>
  <si>
    <t>Producción neta de energía eléctrica Cantabria</t>
  </si>
  <si>
    <t>Producción neta de energía eléctrica Cantabria. Var interanual</t>
  </si>
  <si>
    <t>Producción neta de energía eléctrica Cantabria. Tendencia</t>
  </si>
  <si>
    <t>Producción neta de energía eléctrica España</t>
  </si>
  <si>
    <t>Producción neta de energía eléctrica España. Var interanual</t>
  </si>
  <si>
    <t>Producción neta de energía eléctrica España. Tendencia</t>
  </si>
  <si>
    <t>Tráfico aéreo de pasajeros Cantabria</t>
  </si>
  <si>
    <t>Tráfico aéreo de pasajeros Cantabria. Var interanual</t>
  </si>
  <si>
    <t>Tráfico aéreo de pasajeros Cantabria. Tendencia</t>
  </si>
  <si>
    <t>Tráfico aéreo de pasajeros España</t>
  </si>
  <si>
    <t>Tráfico aéreo de pasajeros España. Var interanual</t>
  </si>
  <si>
    <t>Tráfico aéreo de pasajeros España. Tendencia</t>
  </si>
  <si>
    <t>Pernoctaciones extrahoteleras Cantabria</t>
  </si>
  <si>
    <t>Pernoctaciones extrahoteleras Cantabria. Var interanual</t>
  </si>
  <si>
    <t>Pernoctaciones extrahoteleras Cantabria. Tendencia</t>
  </si>
  <si>
    <t>Pernoctaciones extrahoteleras España</t>
  </si>
  <si>
    <t>Pernoctaciones extrahoteleras España. Var interanual</t>
  </si>
  <si>
    <t>Pernoctaciones extrahoteleras España. Tendencia</t>
  </si>
  <si>
    <t>Pernoctaciones hoteleras Cantabria</t>
  </si>
  <si>
    <t>Pernoctaciones hoteleras Cantabria. Var interanual</t>
  </si>
  <si>
    <t>Pernoctaciones hoteleras Cantabria. Tendencia</t>
  </si>
  <si>
    <t>Pernoctaciones hoteleras España</t>
  </si>
  <si>
    <t>Pernoctaciones hoteleras España. Var interanual</t>
  </si>
  <si>
    <t>Pernoctaciones hoteleras España. Tendencia</t>
  </si>
  <si>
    <t>Tráfico portuario de pasajeros Cantabria</t>
  </si>
  <si>
    <t>Tráfico portuario de pasajeros Cantabria. Var interanual</t>
  </si>
  <si>
    <t>Tráfico portuario de pasajeros Cantabria. Tendencia</t>
  </si>
  <si>
    <t>Tráfico portuario de pasajeros España</t>
  </si>
  <si>
    <t>Tráfico portuario de pasajeros España. Var interanual</t>
  </si>
  <si>
    <t>Tráfico portuario de pasajeros España. Tendencia</t>
  </si>
  <si>
    <t>Tráfico portuario Cantabria</t>
  </si>
  <si>
    <t>Tráfico portuario Cantabria. Var interanual</t>
  </si>
  <si>
    <t>Tráfico portuario Cantabria. Tendencia</t>
  </si>
  <si>
    <t>Tráfico portuario España</t>
  </si>
  <si>
    <t>Tráfico portuario España. Var interanual</t>
  </si>
  <si>
    <t>Tráfico portuario España. Tendencia</t>
  </si>
  <si>
    <t>Índice de cifra de negocios del sector servicios Cantabria</t>
  </si>
  <si>
    <t>Índice de cifra de negocios del sector servicios Cantabria. Var interanual</t>
  </si>
  <si>
    <t>Índice de cifra de negocios del sector servicios Cantabria. Tendencia</t>
  </si>
  <si>
    <t>Índice de cifra de negocios del sector servicios España</t>
  </si>
  <si>
    <t>Índice de cifra de negocios del sector servicios España. Var interanual</t>
  </si>
  <si>
    <t>Índice de cifra de negocios del sector servicios España. Tendencia</t>
  </si>
  <si>
    <t>Índice de ocupación del sector servicios Cantabria</t>
  </si>
  <si>
    <t>Índice de ocupación del sector servicios Cantabria. Var interanual</t>
  </si>
  <si>
    <t>Índice de ocupación del sector servicios Cantabria. Tendencia</t>
  </si>
  <si>
    <t>Índice de ocupación del sector servicios España</t>
  </si>
  <si>
    <t>Índice de ocupación del sector servicios España. Var interanual</t>
  </si>
  <si>
    <t>Índice de ocupación del sector servicios España. Tendencia</t>
  </si>
  <si>
    <t>Índice de comercio al por menor a precios constantes Cantabria</t>
  </si>
  <si>
    <t>Índice de comercio al por menor a precios constantes Cantabria. Var interanual</t>
  </si>
  <si>
    <t>Índice de comercio al por menor a precios constantes Cantabria. Tendencia</t>
  </si>
  <si>
    <t>Índice de comercio al por menor a precios constantes España</t>
  </si>
  <si>
    <t>Índice de comercio al por menor a precios constantes España. Var interanual</t>
  </si>
  <si>
    <t>Índice de comercio al por menor a precios constantes España. Tendencia</t>
  </si>
  <si>
    <t>Índice de ocupacion del comercio al por menor Cantabria</t>
  </si>
  <si>
    <t>Índice de ocupacion del comercio al por menor Cantabria. Var interanual</t>
  </si>
  <si>
    <t>Índice de ocupacion del comercio al por menor Cantabria. Tendencia</t>
  </si>
  <si>
    <t>Índice de ocupacion del comercio al por menor España</t>
  </si>
  <si>
    <t>Índice de ocupacion del comercio al por menors España. Var interanual</t>
  </si>
  <si>
    <t>Índice de ocupacion del comercio al por menor España. Tendencia</t>
  </si>
  <si>
    <t>Exportaciones Cantabria</t>
  </si>
  <si>
    <t>Exportaciones Cantabria. Var interanual</t>
  </si>
  <si>
    <t>Exportaciones Cantabria. Tendencia</t>
  </si>
  <si>
    <t>Exportaciones España</t>
  </si>
  <si>
    <t>Exportaciones España. Var interanual</t>
  </si>
  <si>
    <t>Exportaciones España. Tendencia</t>
  </si>
  <si>
    <t>Importaciones Cantabria</t>
  </si>
  <si>
    <t>Importaciones Cantabria. Var interanual</t>
  </si>
  <si>
    <t>Importaciones Cantabria. Tendencia</t>
  </si>
  <si>
    <t>Importaciones España</t>
  </si>
  <si>
    <t>Importaciones España. Var interanual</t>
  </si>
  <si>
    <t>Importaciones España. Tendencia</t>
  </si>
  <si>
    <t>Saldo comercial Cantabria</t>
  </si>
  <si>
    <t>Saldo comercial Cantabria. Var interanual</t>
  </si>
  <si>
    <t>Saldo comercial Cantabria. Tendencia</t>
  </si>
  <si>
    <t>Saldo comercial España</t>
  </si>
  <si>
    <t>Saldo comercial España. Var interanual</t>
  </si>
  <si>
    <t>Saldo comercial España. Tendencia</t>
  </si>
  <si>
    <t>Tasa cobertura Cantabria</t>
  </si>
  <si>
    <t>Tasa cobertura Cantabria. Var interanual</t>
  </si>
  <si>
    <t>Tasa cobertura Cantabria. Tendencia</t>
  </si>
  <si>
    <t>Tasa cobertura España</t>
  </si>
  <si>
    <t>Tasa cobertura España. Var interanual</t>
  </si>
  <si>
    <t>Tasa cobertura España. Tendencia</t>
  </si>
  <si>
    <t>Ipc Cantabria</t>
  </si>
  <si>
    <t>Ipc Cantabria. Var interanual</t>
  </si>
  <si>
    <t>Ipc Cantabria. Tendencia</t>
  </si>
  <si>
    <t>Ipc España</t>
  </si>
  <si>
    <t>Ipc España. Var interanual</t>
  </si>
  <si>
    <t>Ipc España. Tendencia</t>
  </si>
  <si>
    <t>Beneficiarios prestaciones por desempleo Cantabria</t>
  </si>
  <si>
    <t>Beneficiarios prestaciones por desempleo Cantabria. Var interanual</t>
  </si>
  <si>
    <t>Beneficiarios prestaciones por desempleo Cantabria. Tendencia</t>
  </si>
  <si>
    <t>Beneficiarios prestaciones por desempleos España</t>
  </si>
  <si>
    <t>Beneficiarios prestaciones por desempleos España. Var interanual</t>
  </si>
  <si>
    <t>Beneficiarios prestaciones por desempleos España. Tendencia</t>
  </si>
  <si>
    <t>Gasto prestaciones por desempleo Cantabria</t>
  </si>
  <si>
    <t>Gasto prestaciones por desempleo Cantabria. Var interanual</t>
  </si>
  <si>
    <t>Gasto prestaciones por desempleo Cantabria. Tendencia</t>
  </si>
  <si>
    <t>Gasto prestaciones por desempleos España</t>
  </si>
  <si>
    <t>Gasto prestaciones por desempleos España. Var interanual</t>
  </si>
  <si>
    <t>Gasto prestaciones por desempleos España. Tendencia</t>
  </si>
  <si>
    <t>Pensiones Contributivas Cantabria</t>
  </si>
  <si>
    <t>Pensiones Contributivas Cantabria. Var interanual</t>
  </si>
  <si>
    <t>Pensiones Conbtributivas Cantabria. Tendencia</t>
  </si>
  <si>
    <t>Pensiones Contributivas España</t>
  </si>
  <si>
    <t>Pensiones Contributivas España. Var interanual</t>
  </si>
  <si>
    <t>Pensiones Contributivas España. Tendencia</t>
  </si>
  <si>
    <t>Pensiones no Contributivas Cantabria</t>
  </si>
  <si>
    <t>Pensiones no Contributivas Cantabria. Var interanual</t>
  </si>
  <si>
    <t>Pensiones no Conbtributivas Cantabria. Tendencia</t>
  </si>
  <si>
    <t>Pensiones no Contributivas España</t>
  </si>
  <si>
    <t>Pensiones no Contributivas España. Var interanual</t>
  </si>
  <si>
    <t>Pensiones no Contributivas España. Tendencia</t>
  </si>
  <si>
    <t>Gasto en productos farmacéuticos y sanitarios Cantabria</t>
  </si>
  <si>
    <t>Gasto en productos farmacéuticos y sanitarios Cantabria. Var interanual</t>
  </si>
  <si>
    <t>Gasto en productos farmacéuticos y sanitarios Cantabria. Tendencia</t>
  </si>
  <si>
    <t>Gasto en productos farmacéuticos y sanitarios España</t>
  </si>
  <si>
    <t>Gasto en productos farmacéuticos y sanitarios España. Var interanual</t>
  </si>
  <si>
    <t>Gasto en productos farmacéuticos y sanitarios España. Tendencia</t>
  </si>
  <si>
    <t>Consumo de cemento Zona Oeste</t>
  </si>
  <si>
    <t>Consumo de cemento Zona Oeste. Var interanual</t>
  </si>
  <si>
    <t>Consumo de cemento Zona Oeste. Tendencia</t>
  </si>
  <si>
    <t>Consumo de cemento España</t>
  </si>
  <si>
    <t>Consumo de cemento España. Var interanual</t>
  </si>
  <si>
    <t>Consumo de cemento España. Tendencia</t>
  </si>
  <si>
    <t>Licitación oficial en construcción Cantabria</t>
  </si>
  <si>
    <t>Licitación oficial en construcción Cantabria. Var interanual</t>
  </si>
  <si>
    <t>Licitación oficial en construcción Cantabria. Tendencia</t>
  </si>
  <si>
    <t>Licitación oficial en construcción España</t>
  </si>
  <si>
    <t>Licitación oficial en construcción España. Var interanual</t>
  </si>
  <si>
    <t>Licitación oficial en construcción España. Tendencia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</si>
</sst>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"/>
  </numFmts>
  <fonts count="3" x14ac:knownFonts="1">
    <font>
      <sz val="11"/>
      <color theme="1"/>
      <name val="Calibri"/>
      <family val="2"/>
      <scheme val="minor"/>
    </font>
    <font>
      <sz val="8"/>
      <color theme="1"/>
      <name val="Century Gothic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9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2" fontId="1" fillId="0" borderId="0" xfId="0" applyNumberFormat="1" applyFont="1"/>
    <xf numFmtId="3" fontId="1" fillId="0" borderId="0" xfId="0" applyNumberFormat="1" applyFont="1"/>
    <xf numFmtId="4" fontId="1" fillId="0" borderId="0" xfId="0" applyNumberFormat="1" applyFont="1"/>
    <xf numFmtId="164" fontId="1" fillId="0" borderId="0" xfId="0" applyNumberFormat="1" applyFont="1"/>
    <xf numFmtId="1" fontId="1" fillId="0" borderId="0" xfId="0" applyNumberFormat="1" applyFont="1" applyAlignment="1">
      <alignment wrapText="1"/>
    </xf>
    <xf numFmtId="2" fontId="1" fillId="0" borderId="0" xfId="0" applyNumberFormat="1" applyFont="1" applyAlignment="1">
      <alignment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H85"/>
  <sheetViews>
    <sheetView topLeftCell="A49" zoomScale="110" zoomScaleNormal="110" workbookViewId="0">
      <selection activeCell="H85" sqref="A79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25">
      <c r="A2" s="2">
        <v>2018</v>
      </c>
      <c r="B2" s="2">
        <v>1</v>
      </c>
      <c r="C2" s="4">
        <v>-11</v>
      </c>
      <c r="D2" s="3">
        <v>-1200</v>
      </c>
      <c r="E2" s="3">
        <v>-76.391296382700034</v>
      </c>
      <c r="F2" s="4">
        <v>-976</v>
      </c>
      <c r="G2" s="3">
        <v>40.451494813910919</v>
      </c>
      <c r="H2" s="3">
        <v>-199.5004287838984</v>
      </c>
    </row>
    <row r="3" spans="1:8" x14ac:dyDescent="0.25">
      <c r="A3" s="2">
        <f>A2</f>
        <v>2018</v>
      </c>
      <c r="B3" s="2">
        <v>2</v>
      </c>
      <c r="C3" s="4">
        <v>-11</v>
      </c>
      <c r="D3" s="3">
        <v>-1000</v>
      </c>
      <c r="E3" s="3">
        <v>-79.525895106460581</v>
      </c>
      <c r="F3" s="4">
        <v>-980</v>
      </c>
      <c r="G3" s="3">
        <v>41.874258600237248</v>
      </c>
      <c r="H3" s="3">
        <v>-222.35787887972282</v>
      </c>
    </row>
    <row r="4" spans="1:8" x14ac:dyDescent="0.25">
      <c r="A4" s="2">
        <f t="shared" ref="A4:A13" si="0">A3</f>
        <v>2018</v>
      </c>
      <c r="B4" s="2">
        <v>3</v>
      </c>
      <c r="C4" s="4">
        <v>-20</v>
      </c>
      <c r="D4" s="3">
        <v>13.043478260869565</v>
      </c>
      <c r="E4" s="3">
        <v>-82.318072171731913</v>
      </c>
      <c r="F4" s="4">
        <v>-1609</v>
      </c>
      <c r="G4" s="3">
        <v>40.932452276064609</v>
      </c>
      <c r="H4" s="3">
        <v>-246.13999639364172</v>
      </c>
    </row>
    <row r="5" spans="1:8" x14ac:dyDescent="0.25">
      <c r="A5" s="2">
        <f t="shared" si="0"/>
        <v>2018</v>
      </c>
      <c r="B5" s="2">
        <v>4</v>
      </c>
      <c r="C5" s="4">
        <v>-32</v>
      </c>
      <c r="D5" s="3">
        <v>-88.235294117647058</v>
      </c>
      <c r="E5" s="3">
        <v>-84.807128350101536</v>
      </c>
      <c r="F5" s="4">
        <v>-2359</v>
      </c>
      <c r="G5" s="3">
        <v>40.698843640020108</v>
      </c>
      <c r="H5" s="3">
        <v>-270.74498078742283</v>
      </c>
    </row>
    <row r="6" spans="1:8" x14ac:dyDescent="0.25">
      <c r="A6" s="2">
        <f t="shared" si="0"/>
        <v>2018</v>
      </c>
      <c r="B6" s="2">
        <v>5</v>
      </c>
      <c r="C6" s="4">
        <v>-59</v>
      </c>
      <c r="D6" s="3">
        <v>-15.686274509803921</v>
      </c>
      <c r="E6" s="3">
        <v>-87.025742083265811</v>
      </c>
      <c r="F6" s="4">
        <v>-3946</v>
      </c>
      <c r="G6" s="3">
        <v>28.436706565107002</v>
      </c>
      <c r="H6" s="3">
        <v>-296.0510959361207</v>
      </c>
    </row>
    <row r="7" spans="1:8" x14ac:dyDescent="0.25">
      <c r="A7" s="2">
        <f t="shared" si="0"/>
        <v>2018</v>
      </c>
      <c r="B7" s="2">
        <v>6</v>
      </c>
      <c r="C7" s="4">
        <v>-108</v>
      </c>
      <c r="D7" s="3">
        <v>-14.893617021276595</v>
      </c>
      <c r="E7" s="3">
        <v>-89.006829879988302</v>
      </c>
      <c r="F7" s="4">
        <v>-7734</v>
      </c>
      <c r="G7" s="3">
        <v>14.560318161732214</v>
      </c>
      <c r="H7" s="3">
        <v>-321.91497767142693</v>
      </c>
    </row>
    <row r="8" spans="1:8" x14ac:dyDescent="0.25">
      <c r="A8" s="2">
        <f t="shared" si="0"/>
        <v>2018</v>
      </c>
      <c r="B8" s="2">
        <v>7</v>
      </c>
      <c r="C8" s="4">
        <v>8</v>
      </c>
      <c r="D8" s="3">
        <v>100</v>
      </c>
      <c r="E8" s="3">
        <v>-90.778354119339937</v>
      </c>
      <c r="F8" s="4">
        <v>18</v>
      </c>
      <c r="G8" s="3">
        <v>101.32743362831857</v>
      </c>
      <c r="H8" s="3">
        <v>-348.17072794985927</v>
      </c>
    </row>
    <row r="9" spans="1:8" x14ac:dyDescent="0.25">
      <c r="A9" s="2">
        <f t="shared" si="0"/>
        <v>2018</v>
      </c>
      <c r="B9" s="2">
        <v>8</v>
      </c>
      <c r="C9" s="4">
        <v>32</v>
      </c>
      <c r="D9" s="3">
        <v>100</v>
      </c>
      <c r="E9" s="3">
        <v>-92.363130429498682</v>
      </c>
      <c r="F9" s="4">
        <v>1166</v>
      </c>
      <c r="G9" s="3">
        <v>143.93305439330544</v>
      </c>
      <c r="H9" s="3">
        <v>-374.62908238794711</v>
      </c>
    </row>
    <row r="10" spans="1:8" x14ac:dyDescent="0.25">
      <c r="A10" s="2">
        <f t="shared" si="0"/>
        <v>2018</v>
      </c>
      <c r="B10" s="2">
        <v>9</v>
      </c>
      <c r="C10" s="4">
        <v>27</v>
      </c>
      <c r="D10" s="3">
        <v>-38.636363636363633</v>
      </c>
      <c r="E10" s="3">
        <v>-93.770725941828672</v>
      </c>
      <c r="F10" s="4">
        <v>1638</v>
      </c>
      <c r="G10" s="3">
        <v>444.18604651162792</v>
      </c>
      <c r="H10" s="3">
        <v>-401.06956145211024</v>
      </c>
    </row>
    <row r="11" spans="1:8" x14ac:dyDescent="0.25">
      <c r="A11" s="2">
        <f t="shared" si="0"/>
        <v>2018</v>
      </c>
      <c r="B11" s="2">
        <v>10</v>
      </c>
      <c r="C11" s="4">
        <v>25</v>
      </c>
      <c r="D11" s="3">
        <v>-28.571428571428569</v>
      </c>
      <c r="E11" s="3">
        <v>-94.997349236969754</v>
      </c>
      <c r="F11" s="4">
        <v>1685</v>
      </c>
      <c r="G11" s="3">
        <v>389.82558139534882</v>
      </c>
      <c r="H11" s="3">
        <v>-427.23567434926974</v>
      </c>
    </row>
    <row r="12" spans="1:8" x14ac:dyDescent="0.25">
      <c r="A12" s="2">
        <f t="shared" si="0"/>
        <v>2018</v>
      </c>
      <c r="B12" s="2">
        <v>11</v>
      </c>
      <c r="C12" s="4">
        <v>28</v>
      </c>
      <c r="D12" s="3">
        <v>21.739130434782609</v>
      </c>
      <c r="E12" s="3">
        <v>-96.035380120401683</v>
      </c>
      <c r="F12" s="4">
        <v>1237</v>
      </c>
      <c r="G12" s="3">
        <v>237.97814207650271</v>
      </c>
      <c r="H12" s="3">
        <v>-452.81223198023815</v>
      </c>
    </row>
    <row r="13" spans="1:8" x14ac:dyDescent="0.25">
      <c r="A13" s="2">
        <f t="shared" si="0"/>
        <v>2018</v>
      </c>
      <c r="B13" s="2">
        <v>12</v>
      </c>
      <c r="C13" s="4">
        <v>-39</v>
      </c>
      <c r="D13" s="3">
        <v>33.898305084745758</v>
      </c>
      <c r="E13" s="3">
        <v>-96.87258548644688</v>
      </c>
      <c r="F13" s="4">
        <v>-3287</v>
      </c>
      <c r="G13" s="3">
        <v>21.080432172869148</v>
      </c>
      <c r="H13" s="3">
        <v>-477.42730488084572</v>
      </c>
    </row>
    <row r="14" spans="1:8" x14ac:dyDescent="0.25">
      <c r="A14" s="2">
        <v>2019</v>
      </c>
      <c r="B14" s="2">
        <v>1</v>
      </c>
      <c r="C14" s="4">
        <v>1</v>
      </c>
      <c r="D14" s="3">
        <v>109.09090909090908</v>
      </c>
      <c r="E14" s="3">
        <v>-97.488553443972535</v>
      </c>
      <c r="F14" s="4">
        <v>-580</v>
      </c>
      <c r="G14" s="3">
        <v>40.57377049180328</v>
      </c>
      <c r="H14" s="3">
        <v>-500.66099203316867</v>
      </c>
    </row>
    <row r="15" spans="1:8" x14ac:dyDescent="0.25">
      <c r="A15" s="2">
        <f>A14</f>
        <v>2019</v>
      </c>
      <c r="B15" s="2">
        <v>2</v>
      </c>
      <c r="C15" s="4">
        <v>3</v>
      </c>
      <c r="D15" s="3">
        <v>127.27272727272727</v>
      </c>
      <c r="E15" s="3">
        <v>-97.853790790000616</v>
      </c>
      <c r="F15" s="4">
        <v>-513</v>
      </c>
      <c r="G15" s="3">
        <v>47.653061224489797</v>
      </c>
      <c r="H15" s="3">
        <v>-522.05877382643234</v>
      </c>
    </row>
    <row r="16" spans="1:8" x14ac:dyDescent="0.25">
      <c r="A16" s="2">
        <f t="shared" ref="A16:A25" si="1">A15</f>
        <v>2019</v>
      </c>
      <c r="B16" s="2">
        <v>3</v>
      </c>
      <c r="C16" s="4">
        <v>-2</v>
      </c>
      <c r="D16" s="3">
        <v>90</v>
      </c>
      <c r="E16" s="3">
        <v>-97.924458525543756</v>
      </c>
      <c r="F16" s="4">
        <v>-1706</v>
      </c>
      <c r="G16" s="3">
        <v>-6.0285891858297083</v>
      </c>
      <c r="H16" s="3">
        <v>-541.12854490246457</v>
      </c>
    </row>
    <row r="17" spans="1:8" x14ac:dyDescent="0.25">
      <c r="A17" s="2">
        <f t="shared" si="1"/>
        <v>2019</v>
      </c>
      <c r="B17" s="2">
        <v>4</v>
      </c>
      <c r="C17" s="4">
        <v>22</v>
      </c>
      <c r="D17" s="3">
        <v>168.75</v>
      </c>
      <c r="E17" s="3">
        <v>-97.641083865637981</v>
      </c>
      <c r="F17" s="4">
        <v>-2890</v>
      </c>
      <c r="G17" s="3">
        <v>-22.509537939805004</v>
      </c>
      <c r="H17" s="3">
        <v>-557.33863658121459</v>
      </c>
    </row>
    <row r="18" spans="1:8" x14ac:dyDescent="0.25">
      <c r="A18" s="2">
        <f t="shared" si="1"/>
        <v>2019</v>
      </c>
      <c r="B18" s="2">
        <v>5</v>
      </c>
      <c r="C18" s="4">
        <v>-41</v>
      </c>
      <c r="D18" s="3">
        <v>30.508474576271187</v>
      </c>
      <c r="E18" s="3">
        <v>-96.931143715699491</v>
      </c>
      <c r="F18" s="4">
        <v>-4624</v>
      </c>
      <c r="G18" s="3">
        <v>-17.181956411556008</v>
      </c>
      <c r="H18" s="3">
        <v>-570.12022046348466</v>
      </c>
    </row>
    <row r="19" spans="1:8" x14ac:dyDescent="0.25">
      <c r="A19" s="2">
        <f t="shared" si="1"/>
        <v>2019</v>
      </c>
      <c r="B19" s="2">
        <v>6</v>
      </c>
      <c r="C19" s="4">
        <v>-88</v>
      </c>
      <c r="D19" s="3">
        <v>18.518518518518519</v>
      </c>
      <c r="E19" s="3">
        <v>-95.703615600320504</v>
      </c>
      <c r="F19" s="4">
        <v>-8640</v>
      </c>
      <c r="G19" s="3">
        <v>-11.714507370054307</v>
      </c>
      <c r="H19" s="3">
        <v>-578.86732724044919</v>
      </c>
    </row>
    <row r="20" spans="1:8" x14ac:dyDescent="0.25">
      <c r="A20" s="2">
        <f t="shared" si="1"/>
        <v>2019</v>
      </c>
      <c r="B20" s="2">
        <v>7</v>
      </c>
      <c r="C20" s="4">
        <v>-85</v>
      </c>
      <c r="D20" s="3">
        <v>-1162.5</v>
      </c>
      <c r="E20" s="3">
        <v>-93.858627070600733</v>
      </c>
      <c r="F20" s="4">
        <v>-3386</v>
      </c>
      <c r="G20" s="3">
        <v>-18911.111111111113</v>
      </c>
      <c r="H20" s="3">
        <v>-582.93558911272339</v>
      </c>
    </row>
    <row r="21" spans="1:8" x14ac:dyDescent="0.25">
      <c r="A21" s="2">
        <f t="shared" si="1"/>
        <v>2019</v>
      </c>
      <c r="B21" s="2">
        <v>8</v>
      </c>
      <c r="C21" s="4">
        <v>-69</v>
      </c>
      <c r="D21" s="3">
        <v>-315.625</v>
      </c>
      <c r="E21" s="3">
        <v>-91.288373584992755</v>
      </c>
      <c r="F21" s="4">
        <v>-3229</v>
      </c>
      <c r="G21" s="3">
        <v>-376.9296740994854</v>
      </c>
      <c r="H21" s="3">
        <v>-581.64125266843166</v>
      </c>
    </row>
    <row r="22" spans="1:8" x14ac:dyDescent="0.25">
      <c r="A22" s="2">
        <f t="shared" si="1"/>
        <v>2019</v>
      </c>
      <c r="B22" s="2">
        <v>9</v>
      </c>
      <c r="C22" s="4">
        <v>-77</v>
      </c>
      <c r="D22" s="3">
        <v>-385.18518518518516</v>
      </c>
      <c r="E22" s="3">
        <v>-87.959261808402601</v>
      </c>
      <c r="F22" s="4">
        <v>-3764</v>
      </c>
      <c r="G22" s="3">
        <v>-329.7924297924298</v>
      </c>
      <c r="H22" s="3">
        <v>-575.57335446250386</v>
      </c>
    </row>
    <row r="23" spans="1:8" x14ac:dyDescent="0.25">
      <c r="A23" s="2">
        <f t="shared" si="1"/>
        <v>2019</v>
      </c>
      <c r="B23" s="2">
        <v>10</v>
      </c>
      <c r="C23" s="4">
        <v>-80</v>
      </c>
      <c r="D23" s="3">
        <v>-420</v>
      </c>
      <c r="E23" s="3">
        <v>-83.853277338126247</v>
      </c>
      <c r="F23" s="4">
        <v>-4712</v>
      </c>
      <c r="G23" s="3">
        <v>-379.64391691394661</v>
      </c>
      <c r="H23" s="3">
        <v>-565.30671496802495</v>
      </c>
    </row>
    <row r="24" spans="1:8" x14ac:dyDescent="0.25">
      <c r="A24" s="2">
        <f t="shared" si="1"/>
        <v>2019</v>
      </c>
      <c r="B24" s="2">
        <v>11</v>
      </c>
      <c r="C24" s="4">
        <v>-52</v>
      </c>
      <c r="D24" s="3">
        <v>-285.71428571428572</v>
      </c>
      <c r="E24" s="3">
        <v>-78.973046460583049</v>
      </c>
      <c r="F24" s="4">
        <v>-3302</v>
      </c>
      <c r="G24" s="3">
        <v>-366.93613581244949</v>
      </c>
      <c r="H24" s="3">
        <v>-551.39908653831094</v>
      </c>
    </row>
    <row r="25" spans="1:8" x14ac:dyDescent="0.25">
      <c r="A25" s="2">
        <f t="shared" si="1"/>
        <v>2019</v>
      </c>
      <c r="B25" s="2">
        <v>12</v>
      </c>
      <c r="C25" s="4">
        <v>-135</v>
      </c>
      <c r="D25" s="3">
        <v>-246.15384615384616</v>
      </c>
      <c r="E25" s="3">
        <v>-73.344538984599453</v>
      </c>
      <c r="F25" s="4">
        <v>-7337</v>
      </c>
      <c r="G25" s="3">
        <v>-123.21265591724978</v>
      </c>
      <c r="H25" s="3">
        <v>-534.39532827681319</v>
      </c>
    </row>
    <row r="26" spans="1:8" x14ac:dyDescent="0.25">
      <c r="A26" s="2">
        <v>2020</v>
      </c>
      <c r="B26" s="2">
        <v>1</v>
      </c>
      <c r="C26" s="4">
        <v>-14</v>
      </c>
      <c r="D26" s="3">
        <v>-1500</v>
      </c>
      <c r="E26" s="3">
        <v>-67.008081749505621</v>
      </c>
      <c r="F26" s="4">
        <v>-871</v>
      </c>
      <c r="G26" s="3">
        <v>-50.172413793103445</v>
      </c>
      <c r="H26" s="3">
        <v>-514.82748935984932</v>
      </c>
    </row>
    <row r="27" spans="1:8" x14ac:dyDescent="0.25">
      <c r="A27" s="2">
        <f>A26</f>
        <v>2020</v>
      </c>
      <c r="B27" s="2">
        <v>2</v>
      </c>
      <c r="C27" s="4">
        <v>5</v>
      </c>
      <c r="D27" s="3">
        <v>66.666666666666657</v>
      </c>
      <c r="E27" s="3">
        <v>-60.016002240962912</v>
      </c>
      <c r="F27" s="4">
        <v>-596</v>
      </c>
      <c r="G27" s="3">
        <v>-16.179337231968809</v>
      </c>
      <c r="H27" s="3">
        <v>-493.19906461148963</v>
      </c>
    </row>
    <row r="28" spans="1:8" x14ac:dyDescent="0.25">
      <c r="A28" s="2">
        <f t="shared" ref="A28:A37" si="2">A27</f>
        <v>2020</v>
      </c>
      <c r="B28" s="2">
        <v>3</v>
      </c>
      <c r="C28" s="4">
        <v>-1</v>
      </c>
      <c r="D28" s="3">
        <v>50</v>
      </c>
      <c r="E28" s="3">
        <v>-52.520141272288981</v>
      </c>
      <c r="F28" s="4">
        <v>-2542</v>
      </c>
      <c r="G28" s="3">
        <v>-49.003516998827671</v>
      </c>
      <c r="H28" s="3">
        <v>-469.98128114222345</v>
      </c>
    </row>
    <row r="29" spans="1:8" x14ac:dyDescent="0.25">
      <c r="A29" s="2">
        <f t="shared" si="2"/>
        <v>2020</v>
      </c>
      <c r="B29" s="2">
        <v>4</v>
      </c>
      <c r="C29" s="4">
        <v>31</v>
      </c>
      <c r="D29" s="3">
        <v>40.909090909090914</v>
      </c>
      <c r="E29" s="3">
        <v>-44.663542249238454</v>
      </c>
      <c r="F29" s="4">
        <v>-484</v>
      </c>
      <c r="G29" s="3">
        <v>83.252595155709344</v>
      </c>
      <c r="H29" s="3">
        <v>-445.61223969258327</v>
      </c>
    </row>
    <row r="30" spans="1:8" x14ac:dyDescent="0.25">
      <c r="A30" s="2">
        <f t="shared" si="2"/>
        <v>2020</v>
      </c>
      <c r="B30" s="2">
        <v>5</v>
      </c>
      <c r="C30" s="4">
        <v>-3</v>
      </c>
      <c r="D30" s="3">
        <v>92.682926829268297</v>
      </c>
      <c r="E30" s="3">
        <v>-36.582129123310928</v>
      </c>
      <c r="F30" s="4">
        <v>-1985</v>
      </c>
      <c r="G30" s="3">
        <v>57.071799307958479</v>
      </c>
      <c r="H30" s="3">
        <v>-420.50080643614712</v>
      </c>
    </row>
    <row r="31" spans="1:8" x14ac:dyDescent="0.25">
      <c r="A31" s="2">
        <f t="shared" si="2"/>
        <v>2020</v>
      </c>
      <c r="B31" s="2">
        <v>6</v>
      </c>
      <c r="C31" s="4">
        <v>-76</v>
      </c>
      <c r="D31" s="3">
        <v>13.636363636363635</v>
      </c>
      <c r="E31" s="3">
        <v>-28.405883302036674</v>
      </c>
      <c r="F31" s="4">
        <v>-7822</v>
      </c>
      <c r="G31" s="3">
        <v>9.4675925925925934</v>
      </c>
      <c r="H31" s="3">
        <v>-395.01912082185072</v>
      </c>
    </row>
    <row r="32" spans="1:8" x14ac:dyDescent="0.25">
      <c r="A32" s="2">
        <f t="shared" si="2"/>
        <v>2020</v>
      </c>
      <c r="B32" s="2">
        <v>7</v>
      </c>
      <c r="C32" s="4">
        <v>96</v>
      </c>
      <c r="D32" s="3">
        <v>212.94117647058823</v>
      </c>
      <c r="E32" s="3">
        <v>-20.255809452949265</v>
      </c>
      <c r="F32" s="4">
        <v>2744</v>
      </c>
      <c r="G32" s="3">
        <v>181.03957471943295</v>
      </c>
      <c r="H32" s="3">
        <v>-369.50615753434215</v>
      </c>
    </row>
    <row r="33" spans="1:8" x14ac:dyDescent="0.25">
      <c r="A33" s="2">
        <f t="shared" si="2"/>
        <v>2020</v>
      </c>
      <c r="B33" s="2">
        <v>8</v>
      </c>
      <c r="C33" s="4">
        <v>97</v>
      </c>
      <c r="D33" s="3">
        <v>240.57971014492753</v>
      </c>
      <c r="E33" s="3">
        <v>-12.24999264310043</v>
      </c>
      <c r="F33" s="4">
        <v>1469</v>
      </c>
      <c r="G33" s="3">
        <v>145.49396097863115</v>
      </c>
      <c r="H33" s="3">
        <v>-344.27280190317123</v>
      </c>
    </row>
    <row r="34" spans="1:8" x14ac:dyDescent="0.25">
      <c r="A34" s="2">
        <f t="shared" si="2"/>
        <v>2020</v>
      </c>
      <c r="B34" s="2">
        <v>9</v>
      </c>
      <c r="C34" s="4">
        <v>106</v>
      </c>
      <c r="D34" s="3">
        <v>237.66233766233765</v>
      </c>
      <c r="E34" s="3">
        <v>-4.4903237044083237</v>
      </c>
      <c r="F34" s="4">
        <v>1609</v>
      </c>
      <c r="G34" s="3">
        <v>142.7470775770457</v>
      </c>
      <c r="H34" s="3">
        <v>-319.59170691537008</v>
      </c>
    </row>
    <row r="35" spans="1:8" x14ac:dyDescent="0.25">
      <c r="A35" s="2">
        <f t="shared" si="2"/>
        <v>2020</v>
      </c>
      <c r="B35" s="2">
        <v>10</v>
      </c>
      <c r="C35" s="4">
        <v>89</v>
      </c>
      <c r="D35" s="3">
        <v>211.24999999999997</v>
      </c>
      <c r="E35" s="3">
        <v>2.9388641494580683</v>
      </c>
      <c r="F35" s="4">
        <v>-372</v>
      </c>
      <c r="G35" s="3">
        <v>92.10526315789474</v>
      </c>
      <c r="H35" s="3">
        <v>-295.70151397721526</v>
      </c>
    </row>
    <row r="36" spans="1:8" x14ac:dyDescent="0.25">
      <c r="A36" s="2">
        <f t="shared" si="2"/>
        <v>2020</v>
      </c>
      <c r="B36" s="2">
        <v>11</v>
      </c>
      <c r="C36" s="4">
        <v>110</v>
      </c>
      <c r="D36" s="3">
        <v>311.53846153846155</v>
      </c>
      <c r="E36" s="3">
        <v>9.9700538618691148</v>
      </c>
      <c r="F36" s="4">
        <v>1289</v>
      </c>
      <c r="G36" s="3">
        <v>139.03694730466384</v>
      </c>
      <c r="H36" s="3">
        <v>-272.80875763494907</v>
      </c>
    </row>
    <row r="37" spans="1:8" x14ac:dyDescent="0.25">
      <c r="A37" s="2">
        <f t="shared" si="2"/>
        <v>2020</v>
      </c>
      <c r="B37" s="2">
        <v>12</v>
      </c>
      <c r="C37" s="4">
        <v>47</v>
      </c>
      <c r="D37" s="3">
        <v>134.81481481481481</v>
      </c>
      <c r="E37" s="3">
        <v>16.550194427295917</v>
      </c>
      <c r="F37" s="4">
        <v>-1984</v>
      </c>
      <c r="G37" s="3">
        <v>72.958975057925585</v>
      </c>
      <c r="H37" s="3">
        <v>-251.09304140862395</v>
      </c>
    </row>
    <row r="38" spans="1:8" x14ac:dyDescent="0.25">
      <c r="A38" s="2">
        <v>2021</v>
      </c>
      <c r="B38" s="2">
        <v>1</v>
      </c>
      <c r="C38" s="4">
        <v>-13</v>
      </c>
      <c r="D38" s="3">
        <v>7.1428571428571423</v>
      </c>
      <c r="E38" s="3">
        <v>22.647177090742669</v>
      </c>
      <c r="F38" s="4">
        <v>-1195</v>
      </c>
      <c r="G38" s="3">
        <v>-37.198622273249136</v>
      </c>
      <c r="H38" s="3">
        <v>-230.70536842211584</v>
      </c>
    </row>
    <row r="39" spans="1:8" x14ac:dyDescent="0.25">
      <c r="A39" s="2">
        <f>A38</f>
        <v>2021</v>
      </c>
      <c r="B39" s="2">
        <v>2</v>
      </c>
      <c r="C39" s="4">
        <v>-14</v>
      </c>
      <c r="D39" s="3">
        <v>-380</v>
      </c>
      <c r="E39" s="3">
        <v>28.237105918073812</v>
      </c>
      <c r="F39" s="4">
        <v>-1292</v>
      </c>
      <c r="G39" s="3">
        <v>-116.77852348993289</v>
      </c>
      <c r="H39" s="3">
        <v>-211.77423818704611</v>
      </c>
    </row>
    <row r="40" spans="1:8" x14ac:dyDescent="0.25">
      <c r="A40" s="2">
        <f t="shared" ref="A40:A49" si="3">A39</f>
        <v>2021</v>
      </c>
      <c r="B40" s="2">
        <v>3</v>
      </c>
      <c r="C40" s="4">
        <v>-14</v>
      </c>
      <c r="D40" s="3">
        <v>-1300</v>
      </c>
      <c r="E40" s="3">
        <v>33.295008286268512</v>
      </c>
      <c r="F40" s="4">
        <v>-3402</v>
      </c>
      <c r="G40" s="3">
        <v>-33.831628638867031</v>
      </c>
      <c r="H40" s="3">
        <v>-194.41471224655356</v>
      </c>
    </row>
    <row r="41" spans="1:8" x14ac:dyDescent="0.25">
      <c r="A41" s="2">
        <f t="shared" si="3"/>
        <v>2021</v>
      </c>
      <c r="B41" s="2">
        <v>4</v>
      </c>
      <c r="C41" s="4">
        <v>-58</v>
      </c>
      <c r="D41" s="3">
        <v>-287.09677419354841</v>
      </c>
      <c r="E41" s="3">
        <v>37.767561773283852</v>
      </c>
      <c r="F41" s="4">
        <v>-3666</v>
      </c>
      <c r="G41" s="3">
        <v>-657.43801652892569</v>
      </c>
      <c r="H41" s="3">
        <v>-178.73525521914527</v>
      </c>
    </row>
    <row r="42" spans="1:8" x14ac:dyDescent="0.25">
      <c r="A42" s="2">
        <f t="shared" si="3"/>
        <v>2021</v>
      </c>
      <c r="B42" s="2">
        <v>5</v>
      </c>
      <c r="C42" s="4">
        <v>-23</v>
      </c>
      <c r="D42" s="3">
        <v>-666.66666666666674</v>
      </c>
      <c r="E42" s="3">
        <v>41.508854025945915</v>
      </c>
      <c r="F42" s="4">
        <v>-2689</v>
      </c>
      <c r="G42" s="3">
        <v>-35.465994962216627</v>
      </c>
      <c r="H42" s="3">
        <v>-164.83318012029997</v>
      </c>
    </row>
    <row r="43" spans="1:8" x14ac:dyDescent="0.25">
      <c r="A43" s="2">
        <f t="shared" si="3"/>
        <v>2021</v>
      </c>
      <c r="B43" s="2">
        <v>6</v>
      </c>
      <c r="C43" s="4">
        <v>-70</v>
      </c>
      <c r="D43" s="3">
        <v>7.8947368421052628</v>
      </c>
      <c r="E43" s="3">
        <v>44.350412667749758</v>
      </c>
      <c r="F43" s="4">
        <v>-8730</v>
      </c>
      <c r="G43" s="3">
        <v>-11.60828432625927</v>
      </c>
      <c r="H43" s="3">
        <v>-152.83904321280957</v>
      </c>
    </row>
    <row r="44" spans="1:8" x14ac:dyDescent="0.25">
      <c r="A44" s="2">
        <f t="shared" si="3"/>
        <v>2021</v>
      </c>
      <c r="B44" s="2">
        <v>7</v>
      </c>
      <c r="C44" s="4">
        <v>25</v>
      </c>
      <c r="D44" s="3">
        <v>-73.958333333333343</v>
      </c>
      <c r="E44" s="3">
        <v>46.074586466586773</v>
      </c>
      <c r="F44" s="4">
        <v>888</v>
      </c>
      <c r="G44" s="3">
        <v>-67.638483965014572</v>
      </c>
      <c r="H44" s="3">
        <v>-142.87441692716328</v>
      </c>
    </row>
    <row r="45" spans="1:8" x14ac:dyDescent="0.25">
      <c r="A45" s="2">
        <f t="shared" si="3"/>
        <v>2021</v>
      </c>
      <c r="B45" s="2">
        <v>8</v>
      </c>
      <c r="C45" s="4">
        <v>17</v>
      </c>
      <c r="D45" s="3">
        <v>-82.474226804123703</v>
      </c>
      <c r="E45" s="3">
        <v>46.4611925461938</v>
      </c>
      <c r="F45" s="4">
        <v>1590</v>
      </c>
      <c r="G45" s="3">
        <v>8.2368958475153153</v>
      </c>
      <c r="H45" s="3">
        <v>-135.05106600226102</v>
      </c>
    </row>
    <row r="46" spans="1:8" x14ac:dyDescent="0.25">
      <c r="A46" s="2">
        <f t="shared" si="3"/>
        <v>2021</v>
      </c>
      <c r="B46" s="2">
        <v>9</v>
      </c>
      <c r="C46" s="4">
        <v>163</v>
      </c>
      <c r="D46" s="3">
        <v>53.773584905660378</v>
      </c>
      <c r="E46" s="3">
        <v>45.28171241087712</v>
      </c>
      <c r="F46" s="4">
        <v>8704</v>
      </c>
      <c r="G46" s="3">
        <v>440.95711622125543</v>
      </c>
      <c r="H46" s="3">
        <v>-129.47553045943587</v>
      </c>
    </row>
    <row r="47" spans="1:8" x14ac:dyDescent="0.25">
      <c r="A47" s="2">
        <f t="shared" si="3"/>
        <v>2021</v>
      </c>
      <c r="B47" s="2">
        <v>10</v>
      </c>
      <c r="C47" s="4">
        <v>235</v>
      </c>
      <c r="D47" s="3">
        <v>164.04494382022472</v>
      </c>
      <c r="E47" s="3">
        <v>42.298673716377024</v>
      </c>
      <c r="F47" s="4">
        <v>12413</v>
      </c>
      <c r="G47" s="3">
        <v>3436.827956989247</v>
      </c>
      <c r="H47" s="3">
        <v>-126.24439976711467</v>
      </c>
    </row>
    <row r="48" spans="1:8" x14ac:dyDescent="0.25">
      <c r="A48" s="2">
        <f t="shared" si="3"/>
        <v>2021</v>
      </c>
      <c r="B48" s="2">
        <v>11</v>
      </c>
      <c r="C48" s="4">
        <v>230</v>
      </c>
      <c r="D48" s="3">
        <v>109.09090909090908</v>
      </c>
      <c r="E48" s="3">
        <v>37.275193831801488</v>
      </c>
      <c r="F48" s="4">
        <v>8693</v>
      </c>
      <c r="G48" s="3">
        <v>574.39875872769596</v>
      </c>
      <c r="H48" s="3">
        <v>-125.41465001548251</v>
      </c>
    </row>
    <row r="49" spans="1:8" x14ac:dyDescent="0.25">
      <c r="A49" s="2">
        <f t="shared" si="3"/>
        <v>2021</v>
      </c>
      <c r="B49" s="2">
        <v>12</v>
      </c>
      <c r="C49" s="4">
        <v>120</v>
      </c>
      <c r="D49" s="3">
        <v>155.31914893617019</v>
      </c>
      <c r="E49" s="3">
        <v>29.982844728349029</v>
      </c>
      <c r="F49" s="4">
        <v>-245</v>
      </c>
      <c r="G49" s="3">
        <v>87.651209677419345</v>
      </c>
      <c r="H49" s="3">
        <v>-126.79582171439418</v>
      </c>
    </row>
    <row r="50" spans="1:8" x14ac:dyDescent="0.25">
      <c r="A50" s="2">
        <v>2022</v>
      </c>
      <c r="B50" s="2">
        <v>1</v>
      </c>
      <c r="C50" s="4">
        <v>7</v>
      </c>
      <c r="D50" s="3">
        <v>153.84615384615387</v>
      </c>
      <c r="E50" s="3">
        <v>20.198185579666713</v>
      </c>
      <c r="F50" s="4">
        <v>-835</v>
      </c>
      <c r="G50" s="3">
        <v>30.125523012552303</v>
      </c>
      <c r="H50" s="3">
        <v>-130.14885722031954</v>
      </c>
    </row>
    <row r="51" spans="1:8" x14ac:dyDescent="0.25">
      <c r="A51" s="2">
        <v>2022</v>
      </c>
      <c r="B51" s="2">
        <v>2</v>
      </c>
      <c r="C51" s="4">
        <v>-4</v>
      </c>
      <c r="D51" s="3">
        <v>71.428571428571431</v>
      </c>
      <c r="E51" s="3">
        <v>7.7064794694160463</v>
      </c>
      <c r="F51" s="4">
        <v>-1303</v>
      </c>
      <c r="G51" s="3">
        <v>-0.85139318885448911</v>
      </c>
      <c r="H51" s="3">
        <v>-135.21980673477071</v>
      </c>
    </row>
    <row r="52" spans="1:8" x14ac:dyDescent="0.25">
      <c r="A52" s="2">
        <v>2022</v>
      </c>
      <c r="B52" s="2">
        <v>3</v>
      </c>
      <c r="C52" s="4">
        <v>52</v>
      </c>
      <c r="D52" s="3">
        <v>471.42857142857144</v>
      </c>
      <c r="E52" s="3">
        <v>-7.6977294098340714</v>
      </c>
      <c r="F52" s="4">
        <v>232</v>
      </c>
      <c r="G52" s="3">
        <v>106.81951793062905</v>
      </c>
      <c r="H52" s="3">
        <v>-141.74359029396584</v>
      </c>
    </row>
    <row r="53" spans="1:8" x14ac:dyDescent="0.25">
      <c r="A53" s="2">
        <v>2022</v>
      </c>
      <c r="B53" s="2">
        <v>4</v>
      </c>
      <c r="C53" s="4">
        <v>21</v>
      </c>
      <c r="D53" s="3">
        <v>136.20689655172413</v>
      </c>
      <c r="E53" s="3">
        <v>-26.215471720239801</v>
      </c>
      <c r="F53" s="4">
        <v>-1887</v>
      </c>
      <c r="G53" s="3">
        <v>48.527004909983631</v>
      </c>
      <c r="H53" s="3">
        <v>-149.4457967942935</v>
      </c>
    </row>
    <row r="54" spans="1:8" x14ac:dyDescent="0.25">
      <c r="A54" s="2">
        <v>2022</v>
      </c>
      <c r="B54" s="2">
        <v>5</v>
      </c>
      <c r="C54" s="4">
        <v>18</v>
      </c>
      <c r="D54" s="3">
        <v>178.26086956521738</v>
      </c>
      <c r="E54" s="3">
        <v>-48.014505464176857</v>
      </c>
      <c r="F54" s="4">
        <v>-3008</v>
      </c>
      <c r="G54" s="3">
        <v>-11.863146150985497</v>
      </c>
      <c r="H54" s="3">
        <v>-158.03475380518225</v>
      </c>
    </row>
    <row r="55" spans="1:8" x14ac:dyDescent="0.25">
      <c r="A55" s="2">
        <v>2022</v>
      </c>
      <c r="B55" s="2">
        <v>6</v>
      </c>
      <c r="C55" s="4">
        <v>-58</v>
      </c>
      <c r="D55" s="3">
        <v>17.142857142857142</v>
      </c>
      <c r="E55" s="3">
        <v>-73.251309312890953</v>
      </c>
      <c r="F55" s="4">
        <v>-9027</v>
      </c>
      <c r="G55" s="3">
        <v>-3.402061855670103</v>
      </c>
      <c r="H55" s="3">
        <v>-167.20504078483117</v>
      </c>
    </row>
    <row r="56" spans="1:8" x14ac:dyDescent="0.25">
      <c r="A56" s="2">
        <v>2022</v>
      </c>
      <c r="B56" s="2">
        <v>7</v>
      </c>
      <c r="C56" s="4">
        <v>-31</v>
      </c>
      <c r="D56" s="3">
        <v>-224.00000000000003</v>
      </c>
      <c r="E56" s="3">
        <v>-102.06664836991743</v>
      </c>
      <c r="F56" s="4">
        <v>-4857</v>
      </c>
      <c r="G56" s="3">
        <v>-646.95945945945948</v>
      </c>
      <c r="H56" s="3">
        <v>-176.64108638535225</v>
      </c>
    </row>
    <row r="57" spans="1:8" x14ac:dyDescent="0.25">
      <c r="A57" s="2">
        <v>2022</v>
      </c>
      <c r="B57" s="2">
        <v>8</v>
      </c>
      <c r="C57" s="4">
        <v>-9</v>
      </c>
      <c r="D57" s="3">
        <v>-152.94117647058823</v>
      </c>
      <c r="E57" s="3">
        <v>-134.59501036612107</v>
      </c>
      <c r="F57" s="4">
        <v>-4396</v>
      </c>
      <c r="G57" s="3">
        <v>-376.47798742138366</v>
      </c>
      <c r="H57" s="3">
        <v>-186.01594405198739</v>
      </c>
    </row>
    <row r="58" spans="1:8" x14ac:dyDescent="0.25">
      <c r="A58" s="2">
        <v>2022</v>
      </c>
      <c r="B58" s="2">
        <v>9</v>
      </c>
      <c r="C58" s="4">
        <v>-6</v>
      </c>
      <c r="D58" s="3">
        <v>-103.68098159509202</v>
      </c>
      <c r="E58" s="3">
        <v>-170.97935062622989</v>
      </c>
      <c r="F58" s="4">
        <v>-6206</v>
      </c>
      <c r="G58" s="3">
        <v>-171.30055147058823</v>
      </c>
      <c r="H58" s="3">
        <v>-195.0353282281086</v>
      </c>
    </row>
    <row r="59" spans="1:8" x14ac:dyDescent="0.25">
      <c r="A59" s="2">
        <v>2022</v>
      </c>
      <c r="B59" s="2">
        <v>10</v>
      </c>
      <c r="C59" s="4">
        <v>-9</v>
      </c>
      <c r="D59" s="3">
        <v>-103.82978723404254</v>
      </c>
      <c r="E59" s="3">
        <v>-211.36389851428464</v>
      </c>
      <c r="F59" s="4">
        <v>-6104</v>
      </c>
      <c r="G59" s="3">
        <v>-149.17425279948441</v>
      </c>
      <c r="H59" s="3">
        <v>-203.41817988787741</v>
      </c>
    </row>
    <row r="60" spans="1:8" x14ac:dyDescent="0.25">
      <c r="A60" s="2">
        <v>2022</v>
      </c>
      <c r="B60" s="2">
        <v>11</v>
      </c>
      <c r="C60" s="4">
        <v>9</v>
      </c>
      <c r="D60" s="3">
        <v>-96.086956521739125</v>
      </c>
      <c r="E60" s="3">
        <v>-255.88820989647672</v>
      </c>
      <c r="F60" s="4">
        <v>-7813</v>
      </c>
      <c r="G60" s="3">
        <v>-189.87691245829978</v>
      </c>
      <c r="H60" s="3">
        <v>-210.88179175706946</v>
      </c>
    </row>
    <row r="61" spans="1:8" x14ac:dyDescent="0.25">
      <c r="A61" s="2">
        <v>2022</v>
      </c>
      <c r="B61" s="2">
        <v>12</v>
      </c>
      <c r="C61" s="4">
        <v>-86</v>
      </c>
      <c r="D61" s="3">
        <v>-171.66666666666666</v>
      </c>
      <c r="E61" s="3">
        <v>-304.68437299238087</v>
      </c>
      <c r="F61" s="4">
        <v>-15119</v>
      </c>
      <c r="G61" s="3">
        <v>-6071.0204081632655</v>
      </c>
      <c r="H61" s="3">
        <v>-217.13968962207923</v>
      </c>
    </row>
    <row r="62" spans="1:8" x14ac:dyDescent="0.25">
      <c r="A62" s="2">
        <v>2023</v>
      </c>
      <c r="B62" s="2">
        <v>1</v>
      </c>
      <c r="C62" s="4">
        <v>7</v>
      </c>
      <c r="D62" s="3">
        <v>0</v>
      </c>
      <c r="E62" s="3">
        <v>-357.87337871230966</v>
      </c>
      <c r="F62" s="4">
        <v>-955</v>
      </c>
      <c r="G62" s="3">
        <v>-14.37125748502994</v>
      </c>
      <c r="H62" s="3">
        <v>-221.90394059712764</v>
      </c>
    </row>
    <row r="63" spans="1:8" x14ac:dyDescent="0.25">
      <c r="A63" s="2">
        <f>A62</f>
        <v>2023</v>
      </c>
      <c r="B63" s="2">
        <v>2</v>
      </c>
      <c r="C63" s="4">
        <v>-1</v>
      </c>
      <c r="D63" s="3">
        <v>75</v>
      </c>
      <c r="E63" s="3">
        <v>-415.56698062585849</v>
      </c>
      <c r="F63" s="4">
        <v>-1265</v>
      </c>
      <c r="G63" s="3">
        <v>2.916346891788181</v>
      </c>
      <c r="H63" s="3">
        <v>-225.29313129077875</v>
      </c>
    </row>
    <row r="64" spans="1:8" x14ac:dyDescent="0.25">
      <c r="A64" s="2">
        <f t="shared" ref="A64:A85" si="4">A63</f>
        <v>2023</v>
      </c>
      <c r="B64" s="2">
        <v>3</v>
      </c>
      <c r="C64" s="4">
        <v>-8</v>
      </c>
      <c r="D64" s="3">
        <v>-115.38461538461537</v>
      </c>
      <c r="E64" s="3">
        <v>-477.85207998465677</v>
      </c>
      <c r="F64" s="4">
        <v>-2977</v>
      </c>
      <c r="G64" s="3">
        <v>-1383.1896551724139</v>
      </c>
      <c r="H64" s="3">
        <v>-227.41143631971383</v>
      </c>
    </row>
    <row r="65" spans="1:8" x14ac:dyDescent="0.25">
      <c r="A65" s="2">
        <f t="shared" si="4"/>
        <v>2023</v>
      </c>
      <c r="B65" s="2">
        <v>4</v>
      </c>
      <c r="C65" s="4">
        <v>1</v>
      </c>
      <c r="D65" s="3">
        <v>-95.238095238095227</v>
      </c>
      <c r="E65" s="3">
        <v>-544.78151088890149</v>
      </c>
      <c r="F65" s="4">
        <v>-4471</v>
      </c>
      <c r="G65" s="3">
        <v>-136.93693693693695</v>
      </c>
      <c r="H65" s="3">
        <v>-228.34718242018482</v>
      </c>
    </row>
    <row r="66" spans="1:8" x14ac:dyDescent="0.25">
      <c r="A66" s="2">
        <f t="shared" si="4"/>
        <v>2023</v>
      </c>
      <c r="B66" s="2">
        <v>5</v>
      </c>
      <c r="C66" s="4">
        <v>-33</v>
      </c>
      <c r="D66" s="3">
        <v>-283.33333333333337</v>
      </c>
      <c r="E66" s="3">
        <v>-616.38293608708136</v>
      </c>
      <c r="F66" s="4">
        <v>-7427</v>
      </c>
      <c r="G66" s="3">
        <v>-146.90824468085106</v>
      </c>
      <c r="H66" s="3">
        <v>-228.26895870475289</v>
      </c>
    </row>
    <row r="67" spans="1:8" x14ac:dyDescent="0.25">
      <c r="A67" s="2">
        <f t="shared" si="4"/>
        <v>2023</v>
      </c>
      <c r="B67" s="2">
        <v>6</v>
      </c>
      <c r="C67" s="4">
        <v>-106</v>
      </c>
      <c r="D67" s="3">
        <v>-82.758620689655174</v>
      </c>
      <c r="E67" s="3">
        <v>-692.6528000349316</v>
      </c>
      <c r="F67" s="4">
        <v>-13522</v>
      </c>
      <c r="G67" s="3">
        <v>-49.795059266644508</v>
      </c>
      <c r="H67" s="3">
        <v>-227.3390063522651</v>
      </c>
    </row>
    <row r="68" spans="1:8" x14ac:dyDescent="0.25">
      <c r="A68" s="2">
        <f t="shared" si="4"/>
        <v>2023</v>
      </c>
      <c r="B68" s="2">
        <v>7</v>
      </c>
      <c r="C68" s="4">
        <v>14</v>
      </c>
      <c r="D68" s="3">
        <v>145.16129032258064</v>
      </c>
      <c r="E68" s="3">
        <v>-773.56441874355176</v>
      </c>
      <c r="F68" s="4">
        <v>-2770</v>
      </c>
      <c r="G68" s="3">
        <v>42.968910850319126</v>
      </c>
      <c r="H68" s="3">
        <v>-225.71391649198355</v>
      </c>
    </row>
    <row r="69" spans="1:8" x14ac:dyDescent="0.25">
      <c r="A69" s="2">
        <f t="shared" si="4"/>
        <v>2023</v>
      </c>
      <c r="B69" s="2">
        <v>8</v>
      </c>
      <c r="C69" s="4">
        <v>70</v>
      </c>
      <c r="D69" s="3">
        <v>877.77777777777783</v>
      </c>
      <c r="E69" s="3">
        <v>-859.04875446158701</v>
      </c>
      <c r="F69" s="4">
        <v>-1330</v>
      </c>
      <c r="G69" s="3">
        <v>69.745222929936304</v>
      </c>
      <c r="H69" s="3">
        <v>-223.53795081240054</v>
      </c>
    </row>
    <row r="70" spans="1:8" x14ac:dyDescent="0.25">
      <c r="A70" s="2">
        <f t="shared" si="4"/>
        <v>2023</v>
      </c>
      <c r="B70" s="2">
        <v>9</v>
      </c>
      <c r="C70" s="4">
        <v>48</v>
      </c>
      <c r="D70" s="3">
        <v>900</v>
      </c>
      <c r="E70" s="3">
        <v>-948.9729690412197</v>
      </c>
      <c r="F70" s="4">
        <v>-2766</v>
      </c>
      <c r="G70" s="3">
        <v>55.430228810828233</v>
      </c>
      <c r="H70" s="3">
        <v>-220.93671247233183</v>
      </c>
    </row>
    <row r="71" spans="1:8" x14ac:dyDescent="0.25">
      <c r="A71" s="2">
        <f t="shared" si="4"/>
        <v>2023</v>
      </c>
      <c r="B71" s="2">
        <v>10</v>
      </c>
      <c r="C71" s="4">
        <v>54</v>
      </c>
      <c r="D71" s="3">
        <v>700</v>
      </c>
      <c r="E71" s="3">
        <v>-1043.0836113810044</v>
      </c>
      <c r="F71" s="4">
        <v>-3005</v>
      </c>
      <c r="G71" s="3">
        <v>50.769986893840105</v>
      </c>
      <c r="H71" s="3">
        <v>-218.01543774352777</v>
      </c>
    </row>
    <row r="72" spans="1:8" x14ac:dyDescent="0.25">
      <c r="A72" s="2">
        <f t="shared" si="4"/>
        <v>2023</v>
      </c>
      <c r="B72" s="2">
        <v>11</v>
      </c>
      <c r="C72" s="4">
        <v>62</v>
      </c>
      <c r="D72" s="3">
        <v>588.88888888888891</v>
      </c>
      <c r="E72" s="3">
        <v>-1140.9988294788679</v>
      </c>
      <c r="F72" s="4">
        <v>-5212</v>
      </c>
      <c r="G72" s="3">
        <v>33.290669397158581</v>
      </c>
      <c r="H72" s="3">
        <v>-214.86017074903847</v>
      </c>
    </row>
    <row r="73" spans="1:8" x14ac:dyDescent="0.25">
      <c r="A73" s="2">
        <f t="shared" si="4"/>
        <v>2023</v>
      </c>
      <c r="B73" s="2">
        <v>12</v>
      </c>
      <c r="C73" s="4">
        <v>11</v>
      </c>
      <c r="D73" s="3">
        <v>112.79069767441861</v>
      </c>
      <c r="E73" s="3">
        <v>-1242.2157238597249</v>
      </c>
      <c r="F73" s="4">
        <v>-13254</v>
      </c>
      <c r="G73" s="3">
        <v>12.335471922746214</v>
      </c>
      <c r="H73" s="3">
        <v>-211.53828995742541</v>
      </c>
    </row>
    <row r="74" spans="1:8" x14ac:dyDescent="0.25">
      <c r="A74" s="2">
        <v>2024</v>
      </c>
      <c r="B74" s="2">
        <v>1</v>
      </c>
      <c r="C74" s="4">
        <v>-26</v>
      </c>
      <c r="D74" s="3">
        <v>-471.42857142857144</v>
      </c>
      <c r="E74" s="3">
        <v>-1346.1112639569365</v>
      </c>
      <c r="F74" s="4">
        <v>-1798</v>
      </c>
      <c r="G74" s="3">
        <v>-88.272251308900536</v>
      </c>
      <c r="H74" s="3">
        <v>-208.09994114001768</v>
      </c>
    </row>
    <row r="75" spans="1:8" x14ac:dyDescent="0.25">
      <c r="A75" s="2">
        <f t="shared" si="4"/>
        <v>2024</v>
      </c>
      <c r="B75" s="2">
        <v>2</v>
      </c>
      <c r="C75" s="4">
        <v>-38</v>
      </c>
      <c r="D75" s="3">
        <v>-3700</v>
      </c>
      <c r="E75" s="3">
        <v>-1451.9683215357013</v>
      </c>
      <c r="F75" s="4">
        <v>-3804</v>
      </c>
      <c r="G75" s="3">
        <v>-200.71146245059288</v>
      </c>
      <c r="H75" s="3">
        <v>-204.57972327912486</v>
      </c>
    </row>
    <row r="76" spans="1:8" x14ac:dyDescent="0.25">
      <c r="A76" s="2">
        <f t="shared" si="4"/>
        <v>2024</v>
      </c>
      <c r="B76" s="2">
        <v>3</v>
      </c>
      <c r="C76" s="4">
        <v>-84</v>
      </c>
      <c r="D76" s="3">
        <v>-950</v>
      </c>
      <c r="E76" s="3">
        <v>-1559.0090265075708</v>
      </c>
      <c r="F76" s="4">
        <v>-5934</v>
      </c>
      <c r="G76" s="3">
        <v>-99.328182734296263</v>
      </c>
      <c r="H76" s="3">
        <v>-201.00391398970723</v>
      </c>
    </row>
    <row r="77" spans="1:8" x14ac:dyDescent="0.25">
      <c r="A77" s="2">
        <f t="shared" si="4"/>
        <v>2024</v>
      </c>
      <c r="B77" s="2">
        <v>4</v>
      </c>
      <c r="C77" s="4">
        <v>-126</v>
      </c>
      <c r="D77" s="3">
        <v>-12700</v>
      </c>
      <c r="E77" s="3">
        <v>-1666.6116220951008</v>
      </c>
      <c r="F77" s="4">
        <v>-7944</v>
      </c>
      <c r="G77" s="3">
        <v>-77.6783717289197</v>
      </c>
      <c r="H77" s="3">
        <v>-197.39852225750084</v>
      </c>
    </row>
    <row r="78" spans="1:8" x14ac:dyDescent="0.25">
      <c r="A78" s="2">
        <f t="shared" si="4"/>
        <v>2024</v>
      </c>
      <c r="B78" s="2">
        <v>5</v>
      </c>
      <c r="C78" s="4">
        <v>-133</v>
      </c>
      <c r="D78" s="3">
        <v>-303.030303030303</v>
      </c>
      <c r="E78" s="3">
        <v>-1774.1120592273394</v>
      </c>
      <c r="F78" s="4">
        <v>-10446</v>
      </c>
      <c r="G78" s="3">
        <v>-40.648983438804365</v>
      </c>
      <c r="H78" s="3">
        <v>-193.7824962535712</v>
      </c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85"/>
  <sheetViews>
    <sheetView topLeftCell="A46" workbookViewId="0">
      <selection activeCell="H85" sqref="A80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56</v>
      </c>
      <c r="D1" s="2" t="s">
        <v>57</v>
      </c>
      <c r="E1" s="2" t="s">
        <v>58</v>
      </c>
      <c r="F1" s="2" t="s">
        <v>59</v>
      </c>
      <c r="G1" s="2" t="s">
        <v>60</v>
      </c>
      <c r="H1" s="2" t="s">
        <v>61</v>
      </c>
    </row>
    <row r="2" spans="1:8" x14ac:dyDescent="0.25">
      <c r="A2" s="2">
        <v>2018</v>
      </c>
      <c r="B2" s="2">
        <v>1</v>
      </c>
      <c r="C2" s="4">
        <v>89</v>
      </c>
      <c r="D2" s="3">
        <v>21.917808219178081</v>
      </c>
      <c r="E2" s="3">
        <v>-6.6745588380761278</v>
      </c>
      <c r="F2" s="4">
        <v>9403</v>
      </c>
      <c r="G2" s="3">
        <v>5.7824277196534934</v>
      </c>
      <c r="H2" s="3">
        <v>-2.4801947135531428</v>
      </c>
    </row>
    <row r="3" spans="1:8" x14ac:dyDescent="0.25">
      <c r="A3" s="2">
        <f>A2</f>
        <v>2018</v>
      </c>
      <c r="B3" s="2">
        <v>2</v>
      </c>
      <c r="C3" s="4">
        <v>67</v>
      </c>
      <c r="D3" s="3">
        <v>-6.944444444444442</v>
      </c>
      <c r="E3" s="3">
        <v>-6.7909110943277007</v>
      </c>
      <c r="F3" s="4">
        <v>8738</v>
      </c>
      <c r="G3" s="3">
        <v>-1.1985526910900046</v>
      </c>
      <c r="H3" s="3">
        <v>-2.509323825556538</v>
      </c>
    </row>
    <row r="4" spans="1:8" x14ac:dyDescent="0.25">
      <c r="A4" s="2">
        <f t="shared" ref="A4:A13" si="0">A3</f>
        <v>2018</v>
      </c>
      <c r="B4" s="2">
        <v>3</v>
      </c>
      <c r="C4" s="4">
        <v>49</v>
      </c>
      <c r="D4" s="3">
        <v>-25.757575757575758</v>
      </c>
      <c r="E4" s="3">
        <v>-6.8542988069658612</v>
      </c>
      <c r="F4" s="4">
        <v>9265</v>
      </c>
      <c r="G4" s="3">
        <v>-12.138454243717401</v>
      </c>
      <c r="H4" s="3">
        <v>-2.520283719856272</v>
      </c>
    </row>
    <row r="5" spans="1:8" x14ac:dyDescent="0.25">
      <c r="A5" s="2">
        <f t="shared" si="0"/>
        <v>2018</v>
      </c>
      <c r="B5" s="2">
        <v>4</v>
      </c>
      <c r="C5" s="4">
        <v>84</v>
      </c>
      <c r="D5" s="3">
        <v>5.0000000000000044</v>
      </c>
      <c r="E5" s="3">
        <v>-6.8658207419829846</v>
      </c>
      <c r="F5" s="4">
        <v>8817</v>
      </c>
      <c r="G5" s="3">
        <v>13.212634822804304</v>
      </c>
      <c r="H5" s="3">
        <v>-2.5130817912402779</v>
      </c>
    </row>
    <row r="6" spans="1:8" x14ac:dyDescent="0.25">
      <c r="A6" s="2">
        <f t="shared" si="0"/>
        <v>2018</v>
      </c>
      <c r="B6" s="2">
        <v>5</v>
      </c>
      <c r="C6" s="4">
        <v>70</v>
      </c>
      <c r="D6" s="3">
        <v>-12.5</v>
      </c>
      <c r="E6" s="3">
        <v>-6.827888392937461</v>
      </c>
      <c r="F6" s="4">
        <v>8830</v>
      </c>
      <c r="G6" s="3">
        <v>0.50079672205782799</v>
      </c>
      <c r="H6" s="3">
        <v>-2.4883933630050912</v>
      </c>
    </row>
    <row r="7" spans="1:8" x14ac:dyDescent="0.25">
      <c r="A7" s="2">
        <f t="shared" si="0"/>
        <v>2018</v>
      </c>
      <c r="B7" s="2">
        <v>6</v>
      </c>
      <c r="C7" s="4">
        <v>50</v>
      </c>
      <c r="D7" s="3">
        <v>-26.470588235294112</v>
      </c>
      <c r="E7" s="3">
        <v>-6.7420892380583775</v>
      </c>
      <c r="F7" s="4">
        <v>8120</v>
      </c>
      <c r="G7" s="3">
        <v>-2.5093048385160244</v>
      </c>
      <c r="H7" s="3">
        <v>-2.4458016947934942</v>
      </c>
    </row>
    <row r="8" spans="1:8" x14ac:dyDescent="0.25">
      <c r="A8" s="2">
        <f t="shared" si="0"/>
        <v>2018</v>
      </c>
      <c r="B8" s="2">
        <v>7</v>
      </c>
      <c r="C8" s="4">
        <v>50</v>
      </c>
      <c r="D8" s="3">
        <v>-5.6603773584905648</v>
      </c>
      <c r="E8" s="3">
        <v>-6.6104046522141999</v>
      </c>
      <c r="F8" s="4">
        <v>7695</v>
      </c>
      <c r="G8" s="3">
        <v>3.4969737726967098</v>
      </c>
      <c r="H8" s="3">
        <v>-2.3846824636034736</v>
      </c>
    </row>
    <row r="9" spans="1:8" x14ac:dyDescent="0.25">
      <c r="A9" s="2">
        <f t="shared" si="0"/>
        <v>2018</v>
      </c>
      <c r="B9" s="2">
        <v>8</v>
      </c>
      <c r="C9" s="4">
        <v>54</v>
      </c>
      <c r="D9" s="3">
        <v>38.46153846153846</v>
      </c>
      <c r="E9" s="3">
        <v>-6.4361860449259813</v>
      </c>
      <c r="F9" s="4">
        <v>5870</v>
      </c>
      <c r="G9" s="3">
        <v>-0.67681895093062439</v>
      </c>
      <c r="H9" s="3">
        <v>-2.3044157563735523</v>
      </c>
    </row>
    <row r="10" spans="1:8" x14ac:dyDescent="0.25">
      <c r="A10" s="2">
        <f t="shared" si="0"/>
        <v>2018</v>
      </c>
      <c r="B10" s="2">
        <v>9</v>
      </c>
      <c r="C10" s="4">
        <v>42</v>
      </c>
      <c r="D10" s="3">
        <v>-25</v>
      </c>
      <c r="E10" s="3">
        <v>-6.2227188515971559</v>
      </c>
      <c r="F10" s="4">
        <v>5882</v>
      </c>
      <c r="G10" s="3">
        <v>-4.4664609387688792</v>
      </c>
      <c r="H10" s="3">
        <v>-2.2039732116925097</v>
      </c>
    </row>
    <row r="11" spans="1:8" x14ac:dyDescent="0.25">
      <c r="A11" s="2">
        <f t="shared" si="0"/>
        <v>2018</v>
      </c>
      <c r="B11" s="2">
        <v>10</v>
      </c>
      <c r="C11" s="4">
        <v>67</v>
      </c>
      <c r="D11" s="3">
        <v>8.0645161290322509</v>
      </c>
      <c r="E11" s="3">
        <v>-5.9701706100959866</v>
      </c>
      <c r="F11" s="4">
        <v>7723</v>
      </c>
      <c r="G11" s="3">
        <v>6.7302377003869651</v>
      </c>
      <c r="H11" s="3">
        <v>-2.082213440593192</v>
      </c>
    </row>
    <row r="12" spans="1:8" x14ac:dyDescent="0.25">
      <c r="A12" s="2">
        <f t="shared" si="0"/>
        <v>2018</v>
      </c>
      <c r="B12" s="2">
        <v>11</v>
      </c>
      <c r="C12" s="4">
        <v>73</v>
      </c>
      <c r="D12" s="3">
        <v>12.307692307692308</v>
      </c>
      <c r="E12" s="3">
        <v>-5.6800128361482649</v>
      </c>
      <c r="F12" s="4">
        <v>7969</v>
      </c>
      <c r="G12" s="3">
        <v>3.2789009849663042</v>
      </c>
      <c r="H12" s="3">
        <v>-1.9381521713117149</v>
      </c>
    </row>
    <row r="13" spans="1:8" x14ac:dyDescent="0.25">
      <c r="A13" s="2">
        <f t="shared" si="0"/>
        <v>2018</v>
      </c>
      <c r="B13" s="2">
        <v>12</v>
      </c>
      <c r="C13" s="4">
        <v>59</v>
      </c>
      <c r="D13" s="3">
        <v>22.916666666666675</v>
      </c>
      <c r="E13" s="3">
        <v>-5.352742414456233</v>
      </c>
      <c r="F13" s="4">
        <v>6809</v>
      </c>
      <c r="G13" s="3">
        <v>1.0987379361544258</v>
      </c>
      <c r="H13" s="3">
        <v>-1.7701931563105142</v>
      </c>
    </row>
    <row r="14" spans="1:8" x14ac:dyDescent="0.25">
      <c r="A14" s="2">
        <v>2019</v>
      </c>
      <c r="B14" s="2">
        <v>1</v>
      </c>
      <c r="C14" s="4">
        <v>85</v>
      </c>
      <c r="D14" s="3">
        <v>-4.4943820224719104</v>
      </c>
      <c r="E14" s="3">
        <v>-4.9876070835315884</v>
      </c>
      <c r="F14" s="4">
        <v>8995</v>
      </c>
      <c r="G14" s="3">
        <v>-4.3390407316813757</v>
      </c>
      <c r="H14" s="3">
        <v>-1.5763778526939509</v>
      </c>
    </row>
    <row r="15" spans="1:8" x14ac:dyDescent="0.25">
      <c r="A15" s="2">
        <f>A14</f>
        <v>2019</v>
      </c>
      <c r="B15" s="2">
        <v>2</v>
      </c>
      <c r="C15" s="4">
        <v>55</v>
      </c>
      <c r="D15" s="3">
        <v>-17.910447761194025</v>
      </c>
      <c r="E15" s="3">
        <v>-4.5818914284776167</v>
      </c>
      <c r="F15" s="4">
        <v>9382</v>
      </c>
      <c r="G15" s="3">
        <v>7.3701075761043677</v>
      </c>
      <c r="H15" s="3">
        <v>-1.3545484862405202</v>
      </c>
    </row>
    <row r="16" spans="1:8" x14ac:dyDescent="0.25">
      <c r="A16" s="2">
        <f t="shared" ref="A16:A25" si="1">A15</f>
        <v>2019</v>
      </c>
      <c r="B16" s="2">
        <v>3</v>
      </c>
      <c r="C16" s="4">
        <v>63</v>
      </c>
      <c r="D16" s="3">
        <v>28.57142857142858</v>
      </c>
      <c r="E16" s="3">
        <v>-4.1328457826572533</v>
      </c>
      <c r="F16" s="4">
        <v>9437</v>
      </c>
      <c r="G16" s="3">
        <v>1.8564490016189872</v>
      </c>
      <c r="H16" s="3">
        <v>-1.1027391343175355</v>
      </c>
    </row>
    <row r="17" spans="1:8" x14ac:dyDescent="0.25">
      <c r="A17" s="2">
        <f t="shared" si="1"/>
        <v>2019</v>
      </c>
      <c r="B17" s="2">
        <v>4</v>
      </c>
      <c r="C17" s="4">
        <v>55</v>
      </c>
      <c r="D17" s="3">
        <v>-34.523809523809526</v>
      </c>
      <c r="E17" s="3">
        <v>-3.6386460736232049</v>
      </c>
      <c r="F17" s="4">
        <v>8683</v>
      </c>
      <c r="G17" s="3">
        <v>-1.5197913122377171</v>
      </c>
      <c r="H17" s="3">
        <v>-0.81837799539909195</v>
      </c>
    </row>
    <row r="18" spans="1:8" x14ac:dyDescent="0.25">
      <c r="A18" s="2">
        <f t="shared" si="1"/>
        <v>2019</v>
      </c>
      <c r="B18" s="2">
        <v>5</v>
      </c>
      <c r="C18" s="4">
        <v>50</v>
      </c>
      <c r="D18" s="3">
        <v>-28.571428571428569</v>
      </c>
      <c r="E18" s="3">
        <v>-3.0951970987646993</v>
      </c>
      <c r="F18" s="4">
        <v>8585</v>
      </c>
      <c r="G18" s="3">
        <v>-2.7746319365798411</v>
      </c>
      <c r="H18" s="3">
        <v>-0.498687768783178</v>
      </c>
    </row>
    <row r="19" spans="1:8" x14ac:dyDescent="0.25">
      <c r="A19" s="2">
        <f t="shared" si="1"/>
        <v>2019</v>
      </c>
      <c r="B19" s="2">
        <v>6</v>
      </c>
      <c r="C19" s="4">
        <v>63</v>
      </c>
      <c r="D19" s="3">
        <v>26</v>
      </c>
      <c r="E19" s="3">
        <v>-2.50054845848834</v>
      </c>
      <c r="F19" s="4">
        <v>7433</v>
      </c>
      <c r="G19" s="3">
        <v>-8.4605911330049253</v>
      </c>
      <c r="H19" s="3">
        <v>-0.14093986302589556</v>
      </c>
    </row>
    <row r="20" spans="1:8" x14ac:dyDescent="0.25">
      <c r="A20" s="2">
        <f t="shared" si="1"/>
        <v>2019</v>
      </c>
      <c r="B20" s="2">
        <v>7</v>
      </c>
      <c r="C20" s="4">
        <v>45</v>
      </c>
      <c r="D20" s="3">
        <v>-9.9999999999999982</v>
      </c>
      <c r="E20" s="3">
        <v>-1.8545189359418865</v>
      </c>
      <c r="F20" s="4">
        <v>7825</v>
      </c>
      <c r="G20" s="3">
        <v>1.6894087069525776</v>
      </c>
      <c r="H20" s="3">
        <v>0.25743626163833433</v>
      </c>
    </row>
    <row r="21" spans="1:8" x14ac:dyDescent="0.25">
      <c r="A21" s="2">
        <f t="shared" si="1"/>
        <v>2019</v>
      </c>
      <c r="B21" s="2">
        <v>8</v>
      </c>
      <c r="C21" s="4">
        <v>31</v>
      </c>
      <c r="D21" s="3">
        <v>-42.592592592592595</v>
      </c>
      <c r="E21" s="3">
        <v>-1.1549481095190373</v>
      </c>
      <c r="F21" s="4">
        <v>5368</v>
      </c>
      <c r="G21" s="3">
        <v>-8.5519591141396951</v>
      </c>
      <c r="H21" s="3">
        <v>0.69843339141467542</v>
      </c>
    </row>
    <row r="22" spans="1:8" x14ac:dyDescent="0.25">
      <c r="A22" s="2">
        <f t="shared" si="1"/>
        <v>2019</v>
      </c>
      <c r="B22" s="2">
        <v>9</v>
      </c>
      <c r="C22" s="4">
        <v>60</v>
      </c>
      <c r="D22" s="3">
        <v>42.857142857142861</v>
      </c>
      <c r="E22" s="3">
        <v>-0.40024121602071605</v>
      </c>
      <c r="F22" s="4">
        <v>5787</v>
      </c>
      <c r="G22" s="3">
        <v>-1.6150969058143505</v>
      </c>
      <c r="H22" s="3">
        <v>1.184143755039216</v>
      </c>
    </row>
    <row r="23" spans="1:8" x14ac:dyDescent="0.25">
      <c r="A23" s="2">
        <f t="shared" si="1"/>
        <v>2019</v>
      </c>
      <c r="B23" s="2">
        <v>10</v>
      </c>
      <c r="C23" s="4">
        <v>53</v>
      </c>
      <c r="D23" s="3">
        <v>-20.895522388059707</v>
      </c>
      <c r="E23" s="3">
        <v>0.40831889355193957</v>
      </c>
      <c r="F23" s="4">
        <v>8029</v>
      </c>
      <c r="G23" s="3">
        <v>3.9621908584746901</v>
      </c>
      <c r="H23" s="3">
        <v>1.7160171928796031</v>
      </c>
    </row>
    <row r="24" spans="1:8" x14ac:dyDescent="0.25">
      <c r="A24" s="2">
        <f t="shared" si="1"/>
        <v>2019</v>
      </c>
      <c r="B24" s="2">
        <v>11</v>
      </c>
      <c r="C24" s="4">
        <v>37</v>
      </c>
      <c r="D24" s="3">
        <v>-49.315068493150683</v>
      </c>
      <c r="E24" s="3">
        <v>1.2724533532028728</v>
      </c>
      <c r="F24" s="4">
        <v>7332</v>
      </c>
      <c r="G24" s="3">
        <v>-7.9934747145187561</v>
      </c>
      <c r="H24" s="3">
        <v>2.2953091535909245</v>
      </c>
    </row>
    <row r="25" spans="1:8" x14ac:dyDescent="0.25">
      <c r="A25" s="2">
        <f t="shared" si="1"/>
        <v>2019</v>
      </c>
      <c r="B25" s="2">
        <v>12</v>
      </c>
      <c r="C25" s="4">
        <v>45</v>
      </c>
      <c r="D25" s="3">
        <v>-23.728813559322038</v>
      </c>
      <c r="E25" s="3">
        <v>2.1924038635136927</v>
      </c>
      <c r="F25" s="4">
        <v>7095</v>
      </c>
      <c r="G25" s="3">
        <v>4.2003231017770704</v>
      </c>
      <c r="H25" s="3">
        <v>2.9234310701106012</v>
      </c>
    </row>
    <row r="26" spans="1:8" x14ac:dyDescent="0.25">
      <c r="A26" s="2">
        <v>2020</v>
      </c>
      <c r="B26" s="2">
        <v>1</v>
      </c>
      <c r="C26" s="4">
        <v>49</v>
      </c>
      <c r="D26" s="3">
        <v>-42.352941176470594</v>
      </c>
      <c r="E26" s="3">
        <v>3.1648991027155673</v>
      </c>
      <c r="F26" s="4">
        <v>8658</v>
      </c>
      <c r="G26" s="3">
        <v>-3.7465258476931607</v>
      </c>
      <c r="H26" s="3">
        <v>3.6010798764963239</v>
      </c>
    </row>
    <row r="27" spans="1:8" x14ac:dyDescent="0.25">
      <c r="A27" s="2">
        <f>A26</f>
        <v>2020</v>
      </c>
      <c r="B27" s="2">
        <v>2</v>
      </c>
      <c r="C27" s="4">
        <v>56</v>
      </c>
      <c r="D27" s="3">
        <v>1.8181818181818077</v>
      </c>
      <c r="E27" s="3">
        <v>4.1848676644964122</v>
      </c>
      <c r="F27" s="4">
        <v>8523</v>
      </c>
      <c r="G27" s="3">
        <v>-9.155830313366021</v>
      </c>
      <c r="H27" s="3">
        <v>4.3290411798635375</v>
      </c>
    </row>
    <row r="28" spans="1:8" x14ac:dyDescent="0.25">
      <c r="A28" s="2">
        <f t="shared" ref="A28:A37" si="2">A27</f>
        <v>2020</v>
      </c>
      <c r="B28" s="2">
        <v>3</v>
      </c>
      <c r="C28" s="4">
        <v>51</v>
      </c>
      <c r="D28" s="3">
        <v>-19.047619047619047</v>
      </c>
      <c r="E28" s="3">
        <v>5.2440771814136431</v>
      </c>
      <c r="F28" s="4">
        <v>6779</v>
      </c>
      <c r="G28" s="3">
        <v>-28.16573063473562</v>
      </c>
      <c r="H28" s="3">
        <v>5.1075903369301736</v>
      </c>
    </row>
    <row r="29" spans="1:8" x14ac:dyDescent="0.25">
      <c r="A29" s="2">
        <f t="shared" si="2"/>
        <v>2020</v>
      </c>
      <c r="B29" s="2">
        <v>4</v>
      </c>
      <c r="C29" s="4">
        <v>30</v>
      </c>
      <c r="D29" s="3">
        <v>-45.45454545454546</v>
      </c>
      <c r="E29" s="3">
        <v>6.3341309328409032</v>
      </c>
      <c r="F29" s="4">
        <v>2314</v>
      </c>
      <c r="G29" s="3">
        <v>-73.350224576759189</v>
      </c>
      <c r="H29" s="3">
        <v>5.9360662550049117</v>
      </c>
    </row>
    <row r="30" spans="1:8" x14ac:dyDescent="0.25">
      <c r="A30" s="2">
        <f t="shared" si="2"/>
        <v>2020</v>
      </c>
      <c r="B30" s="2">
        <v>5</v>
      </c>
      <c r="C30" s="4">
        <v>28</v>
      </c>
      <c r="D30" s="3">
        <v>-43.999999999999993</v>
      </c>
      <c r="E30" s="3">
        <v>7.4449452748025982</v>
      </c>
      <c r="F30" s="4">
        <v>3792</v>
      </c>
      <c r="G30" s="3">
        <v>-55.829935934769949</v>
      </c>
      <c r="H30" s="3">
        <v>6.8114971941067326</v>
      </c>
    </row>
    <row r="31" spans="1:8" x14ac:dyDescent="0.25">
      <c r="A31" s="2">
        <f t="shared" si="2"/>
        <v>2020</v>
      </c>
      <c r="B31" s="2">
        <v>6</v>
      </c>
      <c r="C31" s="4">
        <v>61</v>
      </c>
      <c r="D31" s="3">
        <v>-3.1746031746031744</v>
      </c>
      <c r="E31" s="3">
        <v>8.5628401274628985</v>
      </c>
      <c r="F31" s="4">
        <v>6737</v>
      </c>
      <c r="G31" s="3">
        <v>-9.3636485941073548</v>
      </c>
      <c r="H31" s="3">
        <v>7.7254054218357444</v>
      </c>
    </row>
    <row r="32" spans="1:8" x14ac:dyDescent="0.25">
      <c r="A32" s="2">
        <f t="shared" si="2"/>
        <v>2020</v>
      </c>
      <c r="B32" s="2">
        <v>7</v>
      </c>
      <c r="C32" s="4">
        <v>68</v>
      </c>
      <c r="D32" s="3">
        <v>51.111111111111107</v>
      </c>
      <c r="E32" s="3">
        <v>9.670562845341891</v>
      </c>
      <c r="F32" s="4">
        <v>7641</v>
      </c>
      <c r="G32" s="3">
        <v>-2.3514376996805142</v>
      </c>
      <c r="H32" s="3">
        <v>8.6649631062692176</v>
      </c>
    </row>
    <row r="33" spans="1:8" x14ac:dyDescent="0.25">
      <c r="A33" s="2">
        <f t="shared" si="2"/>
        <v>2020</v>
      </c>
      <c r="B33" s="2">
        <v>8</v>
      </c>
      <c r="C33" s="4">
        <v>45</v>
      </c>
      <c r="D33" s="3">
        <v>45.161290322580648</v>
      </c>
      <c r="E33" s="3">
        <v>10.750045682730352</v>
      </c>
      <c r="F33" s="4">
        <v>5752</v>
      </c>
      <c r="G33" s="3">
        <v>7.1535022354694444</v>
      </c>
      <c r="H33" s="3">
        <v>9.6161556756222062</v>
      </c>
    </row>
    <row r="34" spans="1:8" x14ac:dyDescent="0.25">
      <c r="A34" s="2">
        <f t="shared" si="2"/>
        <v>2020</v>
      </c>
      <c r="B34" s="2">
        <v>9</v>
      </c>
      <c r="C34" s="4">
        <v>46</v>
      </c>
      <c r="D34" s="3">
        <v>-23.333333333333329</v>
      </c>
      <c r="E34" s="3">
        <v>11.786098709770849</v>
      </c>
      <c r="F34" s="4">
        <v>6599</v>
      </c>
      <c r="G34" s="3">
        <v>14.031449801278729</v>
      </c>
      <c r="H34" s="3">
        <v>10.564203530276018</v>
      </c>
    </row>
    <row r="35" spans="1:8" x14ac:dyDescent="0.25">
      <c r="A35" s="2">
        <f t="shared" si="2"/>
        <v>2020</v>
      </c>
      <c r="B35" s="2">
        <v>10</v>
      </c>
      <c r="C35" s="4">
        <v>42</v>
      </c>
      <c r="D35" s="3">
        <v>-20.75471698113207</v>
      </c>
      <c r="E35" s="3">
        <v>12.765921666372604</v>
      </c>
      <c r="F35" s="4">
        <v>7396</v>
      </c>
      <c r="G35" s="3">
        <v>-7.8839207871465922</v>
      </c>
      <c r="H35" s="3">
        <v>11.494156053011951</v>
      </c>
    </row>
    <row r="36" spans="1:8" x14ac:dyDescent="0.25">
      <c r="A36" s="2">
        <f t="shared" si="2"/>
        <v>2020</v>
      </c>
      <c r="B36" s="2">
        <v>11</v>
      </c>
      <c r="C36" s="4">
        <v>59</v>
      </c>
      <c r="D36" s="3">
        <v>59.459459459459453</v>
      </c>
      <c r="E36" s="3">
        <v>13.674275442997402</v>
      </c>
      <c r="F36" s="4">
        <v>7339</v>
      </c>
      <c r="G36" s="3">
        <v>9.54719039825358E-2</v>
      </c>
      <c r="H36" s="3">
        <v>12.391303407602344</v>
      </c>
    </row>
    <row r="37" spans="1:8" x14ac:dyDescent="0.25">
      <c r="A37" s="2">
        <f t="shared" si="2"/>
        <v>2020</v>
      </c>
      <c r="B37" s="2">
        <v>12</v>
      </c>
      <c r="C37" s="4">
        <v>57</v>
      </c>
      <c r="D37" s="3">
        <v>26.666666666666661</v>
      </c>
      <c r="E37" s="3">
        <v>14.493593107978727</v>
      </c>
      <c r="F37" s="4">
        <v>7670</v>
      </c>
      <c r="G37" s="3">
        <v>8.1042988019732309</v>
      </c>
      <c r="H37" s="3">
        <v>13.239590058038969</v>
      </c>
    </row>
    <row r="38" spans="1:8" x14ac:dyDescent="0.25">
      <c r="A38" s="2">
        <v>2021</v>
      </c>
      <c r="B38" s="2">
        <v>1</v>
      </c>
      <c r="C38" s="4">
        <v>67</v>
      </c>
      <c r="D38" s="3">
        <v>36.734693877551017</v>
      </c>
      <c r="E38" s="3">
        <v>15.209487256317871</v>
      </c>
      <c r="F38" s="4">
        <v>7811</v>
      </c>
      <c r="G38" s="3">
        <v>-9.7828597828597879</v>
      </c>
      <c r="H38" s="3">
        <v>14.022106591125846</v>
      </c>
    </row>
    <row r="39" spans="1:8" x14ac:dyDescent="0.25">
      <c r="A39" s="2">
        <f>A38</f>
        <v>2021</v>
      </c>
      <c r="B39" s="2">
        <v>2</v>
      </c>
      <c r="C39" s="4">
        <v>85</v>
      </c>
      <c r="D39" s="3">
        <v>51.785714285714278</v>
      </c>
      <c r="E39" s="3">
        <v>15.80841583534659</v>
      </c>
      <c r="F39" s="4">
        <v>8786</v>
      </c>
      <c r="G39" s="3">
        <v>3.0857679220931633</v>
      </c>
      <c r="H39" s="3">
        <v>14.721586976218656</v>
      </c>
    </row>
    <row r="40" spans="1:8" x14ac:dyDescent="0.25">
      <c r="A40" s="2">
        <f t="shared" ref="A40:A49" si="3">A39</f>
        <v>2021</v>
      </c>
      <c r="B40" s="2">
        <v>3</v>
      </c>
      <c r="C40" s="4">
        <v>76</v>
      </c>
      <c r="D40" s="3">
        <v>49.019607843137258</v>
      </c>
      <c r="E40" s="3">
        <v>16.278331598412002</v>
      </c>
      <c r="F40" s="4">
        <v>10968</v>
      </c>
      <c r="G40" s="3">
        <v>61.793774893052067</v>
      </c>
      <c r="H40" s="3">
        <v>15.319112060008219</v>
      </c>
    </row>
    <row r="41" spans="1:8" x14ac:dyDescent="0.25">
      <c r="A41" s="2">
        <f t="shared" si="3"/>
        <v>2021</v>
      </c>
      <c r="B41" s="2">
        <v>4</v>
      </c>
      <c r="C41" s="4">
        <v>90</v>
      </c>
      <c r="D41" s="3">
        <v>200</v>
      </c>
      <c r="E41" s="3">
        <v>16.609685722364727</v>
      </c>
      <c r="F41" s="4">
        <v>9218</v>
      </c>
      <c r="G41" s="3">
        <v>298.35782195332757</v>
      </c>
      <c r="H41" s="3">
        <v>15.794954646195484</v>
      </c>
    </row>
    <row r="42" spans="1:8" x14ac:dyDescent="0.25">
      <c r="A42" s="2">
        <f t="shared" si="3"/>
        <v>2021</v>
      </c>
      <c r="B42" s="2">
        <v>5</v>
      </c>
      <c r="C42" s="4">
        <v>76</v>
      </c>
      <c r="D42" s="3">
        <v>171.42857142857144</v>
      </c>
      <c r="E42" s="3">
        <v>16.795203083794604</v>
      </c>
      <c r="F42" s="4">
        <v>9570</v>
      </c>
      <c r="G42" s="3">
        <v>152.37341772151899</v>
      </c>
      <c r="H42" s="3">
        <v>16.132614945622585</v>
      </c>
    </row>
    <row r="43" spans="1:8" x14ac:dyDescent="0.25">
      <c r="A43" s="2">
        <f t="shared" si="3"/>
        <v>2021</v>
      </c>
      <c r="B43" s="2">
        <v>6</v>
      </c>
      <c r="C43" s="4">
        <v>75</v>
      </c>
      <c r="D43" s="3">
        <v>22.95081967213115</v>
      </c>
      <c r="E43" s="3">
        <v>16.840343997782973</v>
      </c>
      <c r="F43" s="4">
        <v>9554</v>
      </c>
      <c r="G43" s="3">
        <v>41.81386373756866</v>
      </c>
      <c r="H43" s="3">
        <v>16.335215590472433</v>
      </c>
    </row>
    <row r="44" spans="1:8" x14ac:dyDescent="0.25">
      <c r="A44" s="2">
        <f t="shared" si="3"/>
        <v>2021</v>
      </c>
      <c r="B44" s="2">
        <v>7</v>
      </c>
      <c r="C44" s="4">
        <v>50</v>
      </c>
      <c r="D44" s="3">
        <v>-26.470588235294112</v>
      </c>
      <c r="E44" s="3">
        <v>16.761307207768454</v>
      </c>
      <c r="F44" s="4">
        <v>8379</v>
      </c>
      <c r="G44" s="3">
        <v>9.6584216725559493</v>
      </c>
      <c r="H44" s="3">
        <v>16.415340379787374</v>
      </c>
    </row>
    <row r="45" spans="1:8" x14ac:dyDescent="0.25">
      <c r="A45" s="2">
        <f t="shared" si="3"/>
        <v>2021</v>
      </c>
      <c r="B45" s="2">
        <v>8</v>
      </c>
      <c r="C45" s="4">
        <v>45</v>
      </c>
      <c r="D45" s="3">
        <v>0</v>
      </c>
      <c r="E45" s="3">
        <v>16.574715795778161</v>
      </c>
      <c r="F45" s="4">
        <v>6309</v>
      </c>
      <c r="G45" s="3">
        <v>9.6835883171070947</v>
      </c>
      <c r="H45" s="3">
        <v>16.387342463175528</v>
      </c>
    </row>
    <row r="46" spans="1:8" x14ac:dyDescent="0.25">
      <c r="A46" s="2">
        <f t="shared" si="3"/>
        <v>2021</v>
      </c>
      <c r="B46" s="2">
        <v>9</v>
      </c>
      <c r="C46" s="4">
        <v>53</v>
      </c>
      <c r="D46" s="3">
        <v>15.217391304347828</v>
      </c>
      <c r="E46" s="3">
        <v>16.294190628877889</v>
      </c>
      <c r="F46" s="4">
        <v>6620</v>
      </c>
      <c r="G46" s="3">
        <v>0.31823003485376145</v>
      </c>
      <c r="H46" s="3">
        <v>16.265105759779235</v>
      </c>
    </row>
    <row r="47" spans="1:8" x14ac:dyDescent="0.25">
      <c r="A47" s="2">
        <f t="shared" si="3"/>
        <v>2021</v>
      </c>
      <c r="B47" s="2">
        <v>10</v>
      </c>
      <c r="C47" s="4">
        <v>51</v>
      </c>
      <c r="D47" s="3">
        <v>21.42857142857142</v>
      </c>
      <c r="E47" s="3">
        <v>15.932201552203164</v>
      </c>
      <c r="F47" s="4">
        <v>7348</v>
      </c>
      <c r="G47" s="3">
        <v>-0.6489994591671211</v>
      </c>
      <c r="H47" s="3">
        <v>16.062048650258465</v>
      </c>
    </row>
    <row r="48" spans="1:8" x14ac:dyDescent="0.25">
      <c r="A48" s="2">
        <f t="shared" si="3"/>
        <v>2021</v>
      </c>
      <c r="B48" s="2">
        <v>11</v>
      </c>
      <c r="C48" s="4">
        <v>74</v>
      </c>
      <c r="D48" s="3">
        <v>25.423728813559322</v>
      </c>
      <c r="E48" s="3">
        <v>15.501143633158646</v>
      </c>
      <c r="F48" s="4">
        <v>8177</v>
      </c>
      <c r="G48" s="3">
        <v>11.418449380024519</v>
      </c>
      <c r="H48" s="3">
        <v>15.790482093347848</v>
      </c>
    </row>
    <row r="49" spans="1:8" x14ac:dyDescent="0.25">
      <c r="A49" s="2">
        <f t="shared" si="3"/>
        <v>2021</v>
      </c>
      <c r="B49" s="2">
        <v>12</v>
      </c>
      <c r="C49" s="4">
        <v>61</v>
      </c>
      <c r="D49" s="3">
        <v>7.0175438596491224</v>
      </c>
      <c r="E49" s="3">
        <v>15.013793631501523</v>
      </c>
      <c r="F49" s="4">
        <v>8394</v>
      </c>
      <c r="G49" s="3">
        <v>9.4393741851368951</v>
      </c>
      <c r="H49" s="3">
        <v>15.461556558329969</v>
      </c>
    </row>
    <row r="50" spans="1:8" x14ac:dyDescent="0.25">
      <c r="A50" s="2">
        <v>2022</v>
      </c>
      <c r="B50" s="2">
        <v>1</v>
      </c>
      <c r="C50" s="4">
        <v>76</v>
      </c>
      <c r="D50" s="3">
        <v>13.432835820895516</v>
      </c>
      <c r="E50" s="3">
        <v>14.483617375404286</v>
      </c>
      <c r="F50" s="4">
        <v>8197</v>
      </c>
      <c r="G50" s="3">
        <v>4.9417488157726286</v>
      </c>
      <c r="H50" s="3">
        <v>15.086118901104543</v>
      </c>
    </row>
    <row r="51" spans="1:8" x14ac:dyDescent="0.25">
      <c r="A51" s="2">
        <f t="shared" ref="A51:A85" si="4">A50</f>
        <v>2022</v>
      </c>
      <c r="B51" s="2">
        <v>2</v>
      </c>
      <c r="C51" s="4">
        <v>49</v>
      </c>
      <c r="D51" s="3">
        <v>-42.352941176470594</v>
      </c>
      <c r="E51" s="3">
        <v>13.923525397916386</v>
      </c>
      <c r="F51" s="4">
        <v>9239</v>
      </c>
      <c r="G51" s="3">
        <v>5.1559298884589211</v>
      </c>
      <c r="H51" s="3">
        <v>14.674597770462036</v>
      </c>
    </row>
    <row r="52" spans="1:8" x14ac:dyDescent="0.25">
      <c r="A52" s="2">
        <f t="shared" si="4"/>
        <v>2022</v>
      </c>
      <c r="B52" s="2">
        <v>3</v>
      </c>
      <c r="C52" s="4">
        <v>83</v>
      </c>
      <c r="D52" s="3">
        <v>9.210526315789469</v>
      </c>
      <c r="E52" s="3">
        <v>13.346355261145986</v>
      </c>
      <c r="F52" s="4">
        <v>11086</v>
      </c>
      <c r="G52" s="3">
        <v>1.0758570386579125</v>
      </c>
      <c r="H52" s="3">
        <v>14.236717345048099</v>
      </c>
    </row>
    <row r="53" spans="1:8" x14ac:dyDescent="0.25">
      <c r="A53" s="2">
        <f t="shared" si="4"/>
        <v>2022</v>
      </c>
      <c r="B53" s="2">
        <v>4</v>
      </c>
      <c r="C53" s="4">
        <v>72</v>
      </c>
      <c r="D53" s="3">
        <v>-19.999999999999996</v>
      </c>
      <c r="E53" s="3">
        <v>12.761036439244695</v>
      </c>
      <c r="F53" s="4">
        <v>8478</v>
      </c>
      <c r="G53" s="3">
        <v>-8.027771750922108</v>
      </c>
      <c r="H53" s="3">
        <v>13.781540784905468</v>
      </c>
    </row>
    <row r="54" spans="1:8" x14ac:dyDescent="0.25">
      <c r="A54" s="2">
        <f t="shared" si="4"/>
        <v>2022</v>
      </c>
      <c r="B54" s="2">
        <v>5</v>
      </c>
      <c r="C54" s="4">
        <v>72</v>
      </c>
      <c r="D54" s="3">
        <v>-5.2631578947368478</v>
      </c>
      <c r="E54" s="3">
        <v>12.176211196020695</v>
      </c>
      <c r="F54" s="4">
        <v>9132</v>
      </c>
      <c r="G54" s="3">
        <v>-4.5768025078369856</v>
      </c>
      <c r="H54" s="3">
        <v>13.317217301444492</v>
      </c>
    </row>
    <row r="55" spans="1:8" x14ac:dyDescent="0.25">
      <c r="A55" s="2">
        <f t="shared" si="4"/>
        <v>2022</v>
      </c>
      <c r="B55" s="2">
        <v>6</v>
      </c>
      <c r="C55" s="4">
        <v>80</v>
      </c>
      <c r="D55" s="3">
        <v>6.6666666666666652</v>
      </c>
      <c r="E55" s="3">
        <v>11.598246723307227</v>
      </c>
      <c r="F55" s="4">
        <v>8917</v>
      </c>
      <c r="G55" s="3">
        <v>-6.6673644546786708</v>
      </c>
      <c r="H55" s="3">
        <v>12.850381570482753</v>
      </c>
    </row>
    <row r="56" spans="1:8" x14ac:dyDescent="0.25">
      <c r="A56" s="2">
        <f t="shared" si="4"/>
        <v>2022</v>
      </c>
      <c r="B56" s="2">
        <v>7</v>
      </c>
      <c r="C56" s="4">
        <v>49</v>
      </c>
      <c r="D56" s="3">
        <v>-2.0000000000000018</v>
      </c>
      <c r="E56" s="3">
        <v>11.032299145639561</v>
      </c>
      <c r="F56" s="4">
        <v>7183</v>
      </c>
      <c r="G56" s="3">
        <v>-14.273779687313526</v>
      </c>
      <c r="H56" s="3">
        <v>12.386425627573299</v>
      </c>
    </row>
    <row r="57" spans="1:8" x14ac:dyDescent="0.25">
      <c r="A57" s="2">
        <f t="shared" si="4"/>
        <v>2022</v>
      </c>
      <c r="B57" s="2">
        <v>8</v>
      </c>
      <c r="C57" s="4">
        <v>54</v>
      </c>
      <c r="D57" s="3">
        <v>19.999999999999996</v>
      </c>
      <c r="E57" s="3">
        <v>10.483182116715698</v>
      </c>
      <c r="F57" s="4">
        <v>5910</v>
      </c>
      <c r="G57" s="3">
        <v>-6.3242986210175989</v>
      </c>
      <c r="H57" s="3">
        <v>11.929386109239651</v>
      </c>
    </row>
    <row r="58" spans="1:8" x14ac:dyDescent="0.25">
      <c r="A58" s="2">
        <f t="shared" si="4"/>
        <v>2022</v>
      </c>
      <c r="B58" s="2">
        <v>9</v>
      </c>
      <c r="C58" s="4">
        <v>52</v>
      </c>
      <c r="D58" s="3">
        <v>-1.8867924528301883</v>
      </c>
      <c r="E58" s="3">
        <v>9.9548042694596379</v>
      </c>
      <c r="F58" s="4">
        <v>6841</v>
      </c>
      <c r="G58" s="3">
        <v>3.3383685800604246</v>
      </c>
      <c r="H58" s="3">
        <v>11.481448248858463</v>
      </c>
    </row>
    <row r="59" spans="1:8" x14ac:dyDescent="0.25">
      <c r="A59" s="2">
        <f t="shared" si="4"/>
        <v>2022</v>
      </c>
      <c r="B59" s="2">
        <v>10</v>
      </c>
      <c r="C59" s="4">
        <v>50</v>
      </c>
      <c r="D59" s="3">
        <v>-1.9607843137254943</v>
      </c>
      <c r="E59" s="3">
        <v>9.4517351269261667</v>
      </c>
      <c r="F59" s="4">
        <v>7149</v>
      </c>
      <c r="G59" s="3">
        <v>-2.7082199237887905</v>
      </c>
      <c r="H59" s="3">
        <v>11.043529662811233</v>
      </c>
    </row>
    <row r="60" spans="1:8" x14ac:dyDescent="0.25">
      <c r="A60" s="2">
        <f t="shared" si="4"/>
        <v>2022</v>
      </c>
      <c r="B60" s="2">
        <v>11</v>
      </c>
      <c r="C60" s="4">
        <v>65</v>
      </c>
      <c r="D60" s="3">
        <v>-12.16216216216216</v>
      </c>
      <c r="E60" s="3">
        <v>8.9777218790643545</v>
      </c>
      <c r="F60" s="4">
        <v>8717</v>
      </c>
      <c r="G60" s="3">
        <v>6.6038889568301284</v>
      </c>
      <c r="H60" s="3">
        <v>10.615982475835791</v>
      </c>
    </row>
    <row r="61" spans="1:8" x14ac:dyDescent="0.25">
      <c r="A61" s="2">
        <f t="shared" si="4"/>
        <v>2022</v>
      </c>
      <c r="B61" s="2">
        <v>12</v>
      </c>
      <c r="C61" s="4">
        <v>56</v>
      </c>
      <c r="D61" s="3">
        <v>-8.1967213114754074</v>
      </c>
      <c r="E61" s="3">
        <v>8.5357191797510037</v>
      </c>
      <c r="F61" s="4">
        <v>8267</v>
      </c>
      <c r="G61" s="3">
        <v>-1.5129854658089137</v>
      </c>
      <c r="H61" s="3">
        <v>10.198203830059787</v>
      </c>
    </row>
    <row r="62" spans="1:8" x14ac:dyDescent="0.25">
      <c r="A62" s="2">
        <v>2023</v>
      </c>
      <c r="B62" s="2">
        <v>1</v>
      </c>
      <c r="C62" s="4">
        <v>74</v>
      </c>
      <c r="D62" s="3">
        <v>-2.6315789473684181</v>
      </c>
      <c r="E62" s="3">
        <v>8.1272136353600555</v>
      </c>
      <c r="F62" s="4">
        <v>9475</v>
      </c>
      <c r="G62" s="3">
        <v>15.591069903623268</v>
      </c>
      <c r="H62" s="3">
        <v>9.7893122500053842</v>
      </c>
    </row>
    <row r="63" spans="1:8" x14ac:dyDescent="0.25">
      <c r="A63" s="2">
        <f t="shared" si="4"/>
        <v>2023</v>
      </c>
      <c r="B63" s="2">
        <v>2</v>
      </c>
      <c r="C63" s="4">
        <v>68</v>
      </c>
      <c r="D63" s="3">
        <v>38.775510204081634</v>
      </c>
      <c r="E63" s="3">
        <v>7.7525298772313356</v>
      </c>
      <c r="F63" s="4">
        <v>10157</v>
      </c>
      <c r="G63" s="3">
        <v>9.9361402749215344</v>
      </c>
      <c r="H63" s="3">
        <v>9.3876129831603095</v>
      </c>
    </row>
    <row r="64" spans="1:8" x14ac:dyDescent="0.25">
      <c r="A64" s="2">
        <f t="shared" si="4"/>
        <v>2023</v>
      </c>
      <c r="B64" s="2">
        <v>3</v>
      </c>
      <c r="C64" s="4">
        <v>79</v>
      </c>
      <c r="D64" s="3">
        <v>-4.8192771084337398</v>
      </c>
      <c r="E64" s="3">
        <v>7.4112453983308706</v>
      </c>
      <c r="F64" s="4">
        <v>12079</v>
      </c>
      <c r="G64" s="3">
        <v>8.9572433700162435</v>
      </c>
      <c r="H64" s="3">
        <v>8.9918141768493456</v>
      </c>
    </row>
    <row r="65" spans="1:8" x14ac:dyDescent="0.25">
      <c r="A65" s="2">
        <f t="shared" si="4"/>
        <v>2023</v>
      </c>
      <c r="B65" s="2">
        <v>4</v>
      </c>
      <c r="C65" s="4">
        <v>56</v>
      </c>
      <c r="D65" s="3">
        <v>-22.222222222222221</v>
      </c>
      <c r="E65" s="3">
        <v>7.1050920652584963</v>
      </c>
      <c r="F65" s="4">
        <v>8624</v>
      </c>
      <c r="G65" s="3">
        <v>1.72210426987498</v>
      </c>
      <c r="H65" s="3">
        <v>8.6006620705703138</v>
      </c>
    </row>
    <row r="66" spans="1:8" x14ac:dyDescent="0.25">
      <c r="A66" s="2">
        <f t="shared" si="4"/>
        <v>2023</v>
      </c>
      <c r="B66" s="2">
        <v>5</v>
      </c>
      <c r="C66" s="4">
        <v>77</v>
      </c>
      <c r="D66" s="3">
        <v>6.944444444444442</v>
      </c>
      <c r="E66" s="3">
        <v>6.8349524027733022</v>
      </c>
      <c r="F66" s="4">
        <v>10408</v>
      </c>
      <c r="G66" s="3">
        <v>13.972842750766535</v>
      </c>
      <c r="H66" s="3">
        <v>8.2129005030705606</v>
      </c>
    </row>
    <row r="67" spans="1:8" x14ac:dyDescent="0.25">
      <c r="A67" s="2">
        <f t="shared" si="4"/>
        <v>2023</v>
      </c>
      <c r="B67" s="2">
        <v>6</v>
      </c>
      <c r="C67" s="4">
        <v>79</v>
      </c>
      <c r="D67" s="3">
        <v>-1.2499999999999956</v>
      </c>
      <c r="E67" s="3">
        <v>6.599672316586636</v>
      </c>
      <c r="F67" s="4">
        <v>10207</v>
      </c>
      <c r="G67" s="3">
        <v>14.466748906582927</v>
      </c>
      <c r="H67" s="3">
        <v>7.8267956354723847</v>
      </c>
    </row>
    <row r="68" spans="1:8" x14ac:dyDescent="0.25">
      <c r="A68" s="2">
        <f t="shared" si="4"/>
        <v>2023</v>
      </c>
      <c r="B68" s="2">
        <v>7</v>
      </c>
      <c r="C68" s="4">
        <v>49</v>
      </c>
      <c r="D68" s="3">
        <v>0</v>
      </c>
      <c r="E68" s="3">
        <v>6.3981053160238499</v>
      </c>
      <c r="F68" s="4">
        <v>8292</v>
      </c>
      <c r="G68" s="3">
        <v>15.439231518863995</v>
      </c>
      <c r="H68" s="3">
        <v>7.4410136248875069</v>
      </c>
    </row>
    <row r="69" spans="1:8" x14ac:dyDescent="0.25">
      <c r="A69" s="2">
        <f t="shared" si="4"/>
        <v>2023</v>
      </c>
      <c r="B69" s="2">
        <v>8</v>
      </c>
      <c r="C69" s="4">
        <v>31</v>
      </c>
      <c r="D69" s="3">
        <v>-42.592592592592595</v>
      </c>
      <c r="E69" s="3">
        <v>6.2285597942771993</v>
      </c>
      <c r="F69" s="4">
        <v>6609</v>
      </c>
      <c r="G69" s="3">
        <v>11.827411167512691</v>
      </c>
      <c r="H69" s="3">
        <v>7.0546817362936975</v>
      </c>
    </row>
    <row r="70" spans="1:8" x14ac:dyDescent="0.25">
      <c r="A70" s="2">
        <f t="shared" si="4"/>
        <v>2023</v>
      </c>
      <c r="B70" s="2">
        <v>9</v>
      </c>
      <c r="C70" s="4">
        <v>68</v>
      </c>
      <c r="D70" s="3">
        <v>30.76923076923077</v>
      </c>
      <c r="E70" s="3">
        <v>6.0888998316697727</v>
      </c>
      <c r="F70" s="4">
        <v>6735</v>
      </c>
      <c r="G70" s="3">
        <v>-1.5494810700189987</v>
      </c>
      <c r="H70" s="3">
        <v>6.6674826664669204</v>
      </c>
    </row>
    <row r="71" spans="1:8" x14ac:dyDescent="0.25">
      <c r="A71" s="2">
        <f t="shared" si="4"/>
        <v>2023</v>
      </c>
      <c r="B71" s="2">
        <v>10</v>
      </c>
      <c r="C71" s="4">
        <v>63</v>
      </c>
      <c r="D71" s="3">
        <v>26</v>
      </c>
      <c r="E71" s="3">
        <v>5.9735991507200144</v>
      </c>
      <c r="F71" s="4">
        <v>8291</v>
      </c>
      <c r="G71" s="3">
        <v>15.974262134564277</v>
      </c>
      <c r="H71" s="3">
        <v>6.279430551726974</v>
      </c>
    </row>
    <row r="72" spans="1:8" x14ac:dyDescent="0.25">
      <c r="A72" s="2">
        <f t="shared" si="4"/>
        <v>2023</v>
      </c>
      <c r="B72" s="2">
        <v>11</v>
      </c>
      <c r="C72" s="4">
        <v>55</v>
      </c>
      <c r="D72" s="3">
        <v>-15.384615384615385</v>
      </c>
      <c r="E72" s="3">
        <v>5.8788453858170326</v>
      </c>
      <c r="F72" s="4">
        <v>9272</v>
      </c>
      <c r="G72" s="3">
        <v>6.3668693357806561</v>
      </c>
      <c r="H72" s="3">
        <v>5.8899689059119549</v>
      </c>
    </row>
    <row r="73" spans="1:8" x14ac:dyDescent="0.25">
      <c r="A73" s="2">
        <f t="shared" si="4"/>
        <v>2023</v>
      </c>
      <c r="B73" s="2">
        <v>12</v>
      </c>
      <c r="C73" s="4">
        <v>70</v>
      </c>
      <c r="D73" s="3">
        <v>25</v>
      </c>
      <c r="E73" s="3">
        <v>5.8022168936311358</v>
      </c>
      <c r="F73" s="4">
        <v>7957</v>
      </c>
      <c r="G73" s="3">
        <v>-3.7498487964194971</v>
      </c>
      <c r="H73" s="3">
        <v>5.4992144950532129</v>
      </c>
    </row>
    <row r="74" spans="1:8" x14ac:dyDescent="0.25">
      <c r="A74" s="2">
        <v>2024</v>
      </c>
      <c r="B74" s="2">
        <v>1</v>
      </c>
      <c r="C74" s="4">
        <v>72</v>
      </c>
      <c r="D74" s="3">
        <v>-2.7027027027026973</v>
      </c>
      <c r="E74" s="3">
        <v>5.7398154016124634</v>
      </c>
      <c r="F74" s="4">
        <v>10716</v>
      </c>
      <c r="G74" s="3">
        <v>13.09762532981531</v>
      </c>
      <c r="H74" s="3">
        <v>5.107317203267506</v>
      </c>
    </row>
    <row r="75" spans="1:8" x14ac:dyDescent="0.25">
      <c r="A75" s="2">
        <f t="shared" si="4"/>
        <v>2024</v>
      </c>
      <c r="B75" s="2">
        <v>2</v>
      </c>
      <c r="C75" s="4">
        <v>68</v>
      </c>
      <c r="D75" s="3">
        <v>0</v>
      </c>
      <c r="E75" s="3">
        <v>5.6890758165935393</v>
      </c>
      <c r="F75" s="4">
        <v>10960</v>
      </c>
      <c r="G75" s="3">
        <v>7.9058777197991592</v>
      </c>
      <c r="H75" s="3">
        <v>4.7137846186096839</v>
      </c>
    </row>
    <row r="76" spans="1:8" x14ac:dyDescent="0.25">
      <c r="A76" s="2">
        <f t="shared" si="4"/>
        <v>2024</v>
      </c>
      <c r="B76" s="2">
        <v>3</v>
      </c>
      <c r="C76" s="4">
        <v>77</v>
      </c>
      <c r="D76" s="3">
        <v>-2.5316455696202556</v>
      </c>
      <c r="E76" s="3">
        <v>5.6468467594274196</v>
      </c>
      <c r="F76" s="4">
        <v>10683</v>
      </c>
      <c r="G76" s="3">
        <v>-11.557248116565944</v>
      </c>
      <c r="H76" s="3">
        <v>4.3186792116433841</v>
      </c>
    </row>
    <row r="77" spans="1:8" x14ac:dyDescent="0.25">
      <c r="A77" s="2">
        <f t="shared" si="4"/>
        <v>2024</v>
      </c>
      <c r="B77" s="2">
        <v>4</v>
      </c>
      <c r="C77" s="4">
        <v>93</v>
      </c>
      <c r="D77" s="3">
        <v>66.071428571428584</v>
      </c>
      <c r="E77" s="3">
        <v>5.6095817762576754</v>
      </c>
      <c r="F77" s="4">
        <v>11752</v>
      </c>
      <c r="G77" s="3">
        <v>36.270871985157704</v>
      </c>
      <c r="H77" s="3">
        <v>3.9222851260642724</v>
      </c>
    </row>
    <row r="78" spans="1:8" x14ac:dyDescent="0.25">
      <c r="A78" s="2">
        <f t="shared" si="4"/>
        <v>2024</v>
      </c>
      <c r="B78" s="2">
        <v>5</v>
      </c>
      <c r="C78" s="4">
        <v>70</v>
      </c>
      <c r="D78" s="3">
        <v>-9.0909090909090935</v>
      </c>
      <c r="E78" s="3">
        <v>5.5731664623716934</v>
      </c>
      <c r="F78" s="4">
        <v>9652</v>
      </c>
      <c r="G78" s="3">
        <v>-7.2636433512682563</v>
      </c>
      <c r="H78" s="3">
        <v>3.5237840106146678</v>
      </c>
    </row>
    <row r="79" spans="1:8" x14ac:dyDescent="0.25">
      <c r="A79" s="2">
        <f t="shared" si="4"/>
        <v>2024</v>
      </c>
      <c r="B79" s="2">
        <v>6</v>
      </c>
      <c r="C79" s="4">
        <v>94</v>
      </c>
      <c r="D79" s="3">
        <v>18.98734177215189</v>
      </c>
      <c r="E79" s="3">
        <v>5.5376851524176374</v>
      </c>
      <c r="F79" s="4">
        <v>9528</v>
      </c>
      <c r="G79" s="3">
        <v>-6.6522974429313209</v>
      </c>
      <c r="H79" s="3">
        <v>3.1246039436798818</v>
      </c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85"/>
  <sheetViews>
    <sheetView topLeftCell="A40" workbookViewId="0">
      <selection activeCell="H85" sqref="A80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62</v>
      </c>
      <c r="D1" s="2" t="s">
        <v>63</v>
      </c>
      <c r="E1" s="2" t="s">
        <v>64</v>
      </c>
      <c r="F1" s="2" t="s">
        <v>65</v>
      </c>
      <c r="G1" s="2" t="s">
        <v>66</v>
      </c>
      <c r="H1" s="2" t="s">
        <v>67</v>
      </c>
    </row>
    <row r="2" spans="1:8" x14ac:dyDescent="0.25">
      <c r="A2" s="2">
        <v>2018</v>
      </c>
      <c r="B2" s="2">
        <v>1</v>
      </c>
      <c r="C2" s="4">
        <v>45</v>
      </c>
      <c r="D2" s="3">
        <v>-13.461538461538458</v>
      </c>
      <c r="E2" s="3">
        <v>13.106346322182532</v>
      </c>
      <c r="F2" s="4">
        <v>3710</v>
      </c>
      <c r="G2" s="3">
        <v>6.9780853517877661</v>
      </c>
      <c r="H2" s="3">
        <v>0.56817773010215822</v>
      </c>
    </row>
    <row r="3" spans="1:8" x14ac:dyDescent="0.25">
      <c r="A3" s="2">
        <f>A2</f>
        <v>2018</v>
      </c>
      <c r="B3" s="2">
        <v>2</v>
      </c>
      <c r="C3" s="4">
        <v>33</v>
      </c>
      <c r="D3" s="3">
        <v>10.000000000000009</v>
      </c>
      <c r="E3" s="3">
        <v>13.390768633172037</v>
      </c>
      <c r="F3" s="4">
        <v>2291</v>
      </c>
      <c r="G3" s="3">
        <v>1.9581664441477464</v>
      </c>
      <c r="H3" s="3">
        <v>0.68376791858503716</v>
      </c>
    </row>
    <row r="4" spans="1:8" x14ac:dyDescent="0.25">
      <c r="A4" s="2">
        <f t="shared" ref="A4:A13" si="0">A3</f>
        <v>2018</v>
      </c>
      <c r="B4" s="2">
        <v>3</v>
      </c>
      <c r="C4" s="4">
        <v>26</v>
      </c>
      <c r="D4" s="3">
        <v>8.333333333333325</v>
      </c>
      <c r="E4" s="3">
        <v>13.743287564132883</v>
      </c>
      <c r="F4" s="4">
        <v>1756</v>
      </c>
      <c r="G4" s="3">
        <v>-11.803114013058769</v>
      </c>
      <c r="H4" s="3">
        <v>0.80781182197424706</v>
      </c>
    </row>
    <row r="5" spans="1:8" x14ac:dyDescent="0.25">
      <c r="A5" s="2">
        <f t="shared" si="0"/>
        <v>2018</v>
      </c>
      <c r="B5" s="2">
        <v>4</v>
      </c>
      <c r="C5" s="4">
        <v>21</v>
      </c>
      <c r="D5" s="3">
        <v>39.999999999999993</v>
      </c>
      <c r="E5" s="3">
        <v>14.165614696088463</v>
      </c>
      <c r="F5" s="4">
        <v>1486</v>
      </c>
      <c r="G5" s="3">
        <v>12.832194381169316</v>
      </c>
      <c r="H5" s="3">
        <v>0.94139194421558337</v>
      </c>
    </row>
    <row r="6" spans="1:8" x14ac:dyDescent="0.25">
      <c r="A6" s="2">
        <f t="shared" si="0"/>
        <v>2018</v>
      </c>
      <c r="B6" s="2">
        <v>5</v>
      </c>
      <c r="C6" s="4">
        <v>17</v>
      </c>
      <c r="D6" s="3">
        <v>-31.999999999999996</v>
      </c>
      <c r="E6" s="3">
        <v>14.659085918796144</v>
      </c>
      <c r="F6" s="4">
        <v>1524</v>
      </c>
      <c r="G6" s="3">
        <v>0.92715231788078611</v>
      </c>
      <c r="H6" s="3">
        <v>1.0847150305162978</v>
      </c>
    </row>
    <row r="7" spans="1:8" x14ac:dyDescent="0.25">
      <c r="A7" s="2">
        <f t="shared" si="0"/>
        <v>2018</v>
      </c>
      <c r="B7" s="2">
        <v>6</v>
      </c>
      <c r="C7" s="4">
        <v>14</v>
      </c>
      <c r="D7" s="3">
        <v>16.666666666666675</v>
      </c>
      <c r="E7" s="3">
        <v>15.226831176548288</v>
      </c>
      <c r="F7" s="4">
        <v>1370</v>
      </c>
      <c r="G7" s="3">
        <v>-4.2627533193570937</v>
      </c>
      <c r="H7" s="3">
        <v>1.2388135762528751</v>
      </c>
    </row>
    <row r="8" spans="1:8" x14ac:dyDescent="0.25">
      <c r="A8" s="2">
        <f t="shared" si="0"/>
        <v>2018</v>
      </c>
      <c r="B8" s="2">
        <v>7</v>
      </c>
      <c r="C8" s="4">
        <v>6</v>
      </c>
      <c r="D8" s="3">
        <v>-70</v>
      </c>
      <c r="E8" s="3">
        <v>15.868740199337342</v>
      </c>
      <c r="F8" s="4">
        <v>1485</v>
      </c>
      <c r="G8" s="3">
        <v>8.3150984682713425</v>
      </c>
      <c r="H8" s="3">
        <v>1.4047091349467562</v>
      </c>
    </row>
    <row r="9" spans="1:8" x14ac:dyDescent="0.25">
      <c r="A9" s="2">
        <f t="shared" si="0"/>
        <v>2018</v>
      </c>
      <c r="B9" s="2">
        <v>8</v>
      </c>
      <c r="C9" s="4">
        <v>21</v>
      </c>
      <c r="D9" s="3">
        <v>110.00000000000001</v>
      </c>
      <c r="E9" s="3">
        <v>16.584802705731459</v>
      </c>
      <c r="F9" s="4">
        <v>1357</v>
      </c>
      <c r="G9" s="3">
        <v>10.504885993485335</v>
      </c>
      <c r="H9" s="3">
        <v>1.5830412068627422</v>
      </c>
    </row>
    <row r="10" spans="1:8" x14ac:dyDescent="0.25">
      <c r="A10" s="2">
        <f t="shared" si="0"/>
        <v>2018</v>
      </c>
      <c r="B10" s="2">
        <v>9</v>
      </c>
      <c r="C10" s="4">
        <v>5</v>
      </c>
      <c r="D10" s="3">
        <v>-70.588235294117638</v>
      </c>
      <c r="E10" s="3">
        <v>17.369045307340503</v>
      </c>
      <c r="F10" s="4">
        <v>1104</v>
      </c>
      <c r="G10" s="3">
        <v>-0.54054054054053502</v>
      </c>
      <c r="H10" s="3">
        <v>1.7749291804137814</v>
      </c>
    </row>
    <row r="11" spans="1:8" x14ac:dyDescent="0.25">
      <c r="A11" s="2">
        <f t="shared" si="0"/>
        <v>2018</v>
      </c>
      <c r="B11" s="2">
        <v>10</v>
      </c>
      <c r="C11" s="4">
        <v>14</v>
      </c>
      <c r="D11" s="3">
        <v>-17.647058823529417</v>
      </c>
      <c r="E11" s="3">
        <v>18.22198178225311</v>
      </c>
      <c r="F11" s="4">
        <v>1665</v>
      </c>
      <c r="G11" s="3">
        <v>10.484406104844069</v>
      </c>
      <c r="H11" s="3">
        <v>1.9821120165674493</v>
      </c>
    </row>
    <row r="12" spans="1:8" x14ac:dyDescent="0.25">
      <c r="A12" s="2">
        <f t="shared" si="0"/>
        <v>2018</v>
      </c>
      <c r="B12" s="2">
        <v>11</v>
      </c>
      <c r="C12" s="4">
        <v>22</v>
      </c>
      <c r="D12" s="3">
        <v>83.333333333333329</v>
      </c>
      <c r="E12" s="3">
        <v>19.138017764071702</v>
      </c>
      <c r="F12" s="4">
        <v>1992</v>
      </c>
      <c r="G12" s="3">
        <v>10.055248618784528</v>
      </c>
      <c r="H12" s="3">
        <v>2.2061678797829214</v>
      </c>
    </row>
    <row r="13" spans="1:8" x14ac:dyDescent="0.25">
      <c r="A13" s="2">
        <f t="shared" si="0"/>
        <v>2018</v>
      </c>
      <c r="B13" s="2">
        <v>12</v>
      </c>
      <c r="C13" s="4">
        <v>36</v>
      </c>
      <c r="D13" s="3">
        <v>63.636363636363647</v>
      </c>
      <c r="E13" s="3">
        <v>20.109067980801083</v>
      </c>
      <c r="F13" s="4">
        <v>2647</v>
      </c>
      <c r="G13" s="3">
        <v>1.9252984212552837</v>
      </c>
      <c r="H13" s="3">
        <v>2.4492653716088371</v>
      </c>
    </row>
    <row r="14" spans="1:8" x14ac:dyDescent="0.25">
      <c r="A14" s="2">
        <v>2019</v>
      </c>
      <c r="B14" s="2">
        <v>1</v>
      </c>
      <c r="C14" s="4">
        <v>39</v>
      </c>
      <c r="D14" s="3">
        <v>-13.33333333333333</v>
      </c>
      <c r="E14" s="3">
        <v>21.131505168471701</v>
      </c>
      <c r="F14" s="4">
        <v>4157</v>
      </c>
      <c r="G14" s="3">
        <v>12.048517520215629</v>
      </c>
      <c r="H14" s="3">
        <v>2.7141181686451548</v>
      </c>
    </row>
    <row r="15" spans="1:8" x14ac:dyDescent="0.25">
      <c r="A15" s="2">
        <f>A14</f>
        <v>2019</v>
      </c>
      <c r="B15" s="2">
        <v>2</v>
      </c>
      <c r="C15" s="4">
        <v>24</v>
      </c>
      <c r="D15" s="3">
        <v>-27.27272727272727</v>
      </c>
      <c r="E15" s="3">
        <v>22.204724791978972</v>
      </c>
      <c r="F15" s="4">
        <v>2311</v>
      </c>
      <c r="G15" s="3">
        <v>0.87298123090353563</v>
      </c>
      <c r="H15" s="3">
        <v>3.0034035608980583</v>
      </c>
    </row>
    <row r="16" spans="1:8" x14ac:dyDescent="0.25">
      <c r="A16" s="2">
        <f t="shared" ref="A16:A25" si="1">A15</f>
        <v>2019</v>
      </c>
      <c r="B16" s="2">
        <v>3</v>
      </c>
      <c r="C16" s="4">
        <v>18</v>
      </c>
      <c r="D16" s="3">
        <v>-30.76923076923077</v>
      </c>
      <c r="E16" s="3">
        <v>23.325728924655685</v>
      </c>
      <c r="F16" s="4">
        <v>1855</v>
      </c>
      <c r="G16" s="3">
        <v>5.6378132118451108</v>
      </c>
      <c r="H16" s="3">
        <v>3.3204470605509231</v>
      </c>
    </row>
    <row r="17" spans="1:8" x14ac:dyDescent="0.25">
      <c r="A17" s="2">
        <f t="shared" si="1"/>
        <v>2019</v>
      </c>
      <c r="B17" s="2">
        <v>4</v>
      </c>
      <c r="C17" s="4">
        <v>19</v>
      </c>
      <c r="D17" s="3">
        <v>-9.5238095238095237</v>
      </c>
      <c r="E17" s="3">
        <v>24.488083705663474</v>
      </c>
      <c r="F17" s="4">
        <v>1610</v>
      </c>
      <c r="G17" s="3">
        <v>8.3445491251682427</v>
      </c>
      <c r="H17" s="3">
        <v>3.6684262337919864</v>
      </c>
    </row>
    <row r="18" spans="1:8" x14ac:dyDescent="0.25">
      <c r="A18" s="2">
        <f t="shared" si="1"/>
        <v>2019</v>
      </c>
      <c r="B18" s="2">
        <v>5</v>
      </c>
      <c r="C18" s="4">
        <v>19</v>
      </c>
      <c r="D18" s="3">
        <v>11.764705882352944</v>
      </c>
      <c r="E18" s="3">
        <v>25.68159867974078</v>
      </c>
      <c r="F18" s="4">
        <v>1631</v>
      </c>
      <c r="G18" s="3">
        <v>7.0209973753280863</v>
      </c>
      <c r="H18" s="3">
        <v>4.0506795750144358</v>
      </c>
    </row>
    <row r="19" spans="1:8" x14ac:dyDescent="0.25">
      <c r="A19" s="2">
        <f t="shared" si="1"/>
        <v>2019</v>
      </c>
      <c r="B19" s="2">
        <v>6</v>
      </c>
      <c r="C19" s="4">
        <v>13</v>
      </c>
      <c r="D19" s="3">
        <v>-7.1428571428571397</v>
      </c>
      <c r="E19" s="3">
        <v>26.893721454596225</v>
      </c>
      <c r="F19" s="4">
        <v>1255</v>
      </c>
      <c r="G19" s="3">
        <v>-8.394160583941602</v>
      </c>
      <c r="H19" s="3">
        <v>4.4708703093678039</v>
      </c>
    </row>
    <row r="20" spans="1:8" x14ac:dyDescent="0.25">
      <c r="A20" s="2">
        <f t="shared" si="1"/>
        <v>2019</v>
      </c>
      <c r="B20" s="2">
        <v>7</v>
      </c>
      <c r="C20" s="4">
        <v>18</v>
      </c>
      <c r="D20" s="3">
        <v>200</v>
      </c>
      <c r="E20" s="3">
        <v>28.110933187049721</v>
      </c>
      <c r="F20" s="4">
        <v>1625</v>
      </c>
      <c r="G20" s="3">
        <v>9.4276094276094291</v>
      </c>
      <c r="H20" s="3">
        <v>4.9328679340710897</v>
      </c>
    </row>
    <row r="21" spans="1:8" x14ac:dyDescent="0.25">
      <c r="A21" s="2">
        <f t="shared" si="1"/>
        <v>2019</v>
      </c>
      <c r="B21" s="2">
        <v>8</v>
      </c>
      <c r="C21" s="4">
        <v>10</v>
      </c>
      <c r="D21" s="3">
        <v>-52.380952380952387</v>
      </c>
      <c r="E21" s="3">
        <v>29.317351382629688</v>
      </c>
      <c r="F21" s="4">
        <v>1167</v>
      </c>
      <c r="G21" s="3">
        <v>-14.001473839351508</v>
      </c>
      <c r="H21" s="3">
        <v>5.4396485414201443</v>
      </c>
    </row>
    <row r="22" spans="1:8" x14ac:dyDescent="0.25">
      <c r="A22" s="2">
        <f t="shared" si="1"/>
        <v>2019</v>
      </c>
      <c r="B22" s="2">
        <v>9</v>
      </c>
      <c r="C22" s="4">
        <v>25</v>
      </c>
      <c r="D22" s="3">
        <v>400</v>
      </c>
      <c r="E22" s="3">
        <v>30.509030287615449</v>
      </c>
      <c r="F22" s="4">
        <v>1255</v>
      </c>
      <c r="G22" s="3">
        <v>13.677536231884059</v>
      </c>
      <c r="H22" s="3">
        <v>5.994500358536758</v>
      </c>
    </row>
    <row r="23" spans="1:8" x14ac:dyDescent="0.25">
      <c r="A23" s="2">
        <f t="shared" si="1"/>
        <v>2019</v>
      </c>
      <c r="B23" s="2">
        <v>10</v>
      </c>
      <c r="C23" s="4">
        <v>15</v>
      </c>
      <c r="D23" s="3">
        <v>7.1428571428571397</v>
      </c>
      <c r="E23" s="3">
        <v>31.676350654969408</v>
      </c>
      <c r="F23" s="4">
        <v>1743</v>
      </c>
      <c r="G23" s="3">
        <v>4.6846846846846812</v>
      </c>
      <c r="H23" s="3">
        <v>6.5993615345996135</v>
      </c>
    </row>
    <row r="24" spans="1:8" x14ac:dyDescent="0.25">
      <c r="A24" s="2">
        <f t="shared" si="1"/>
        <v>2019</v>
      </c>
      <c r="B24" s="2">
        <v>11</v>
      </c>
      <c r="C24" s="4">
        <v>24</v>
      </c>
      <c r="D24" s="3">
        <v>9.0909090909090828</v>
      </c>
      <c r="E24" s="3">
        <v>32.835352332772885</v>
      </c>
      <c r="F24" s="4">
        <v>1982</v>
      </c>
      <c r="G24" s="3">
        <v>-0.5020080321285092</v>
      </c>
      <c r="H24" s="3">
        <v>7.2567037629452642</v>
      </c>
    </row>
    <row r="25" spans="1:8" x14ac:dyDescent="0.25">
      <c r="A25" s="2">
        <f t="shared" si="1"/>
        <v>2019</v>
      </c>
      <c r="B25" s="2">
        <v>12</v>
      </c>
      <c r="C25" s="4">
        <v>22</v>
      </c>
      <c r="D25" s="3">
        <v>-38.888888888888886</v>
      </c>
      <c r="E25" s="3">
        <v>34.000371454279971</v>
      </c>
      <c r="F25" s="4">
        <v>2719</v>
      </c>
      <c r="G25" s="3">
        <v>2.7200604457876754</v>
      </c>
      <c r="H25" s="3">
        <v>7.9688657732401325</v>
      </c>
    </row>
    <row r="26" spans="1:8" x14ac:dyDescent="0.25">
      <c r="A26" s="2">
        <v>2020</v>
      </c>
      <c r="B26" s="2">
        <v>1</v>
      </c>
      <c r="C26" s="4">
        <v>48</v>
      </c>
      <c r="D26" s="3">
        <v>23.076923076923084</v>
      </c>
      <c r="E26" s="3">
        <v>35.184095233075183</v>
      </c>
      <c r="F26" s="4">
        <v>3556</v>
      </c>
      <c r="G26" s="3">
        <v>-14.457541496271354</v>
      </c>
      <c r="H26" s="3">
        <v>8.7376474957204255</v>
      </c>
    </row>
    <row r="27" spans="1:8" x14ac:dyDescent="0.25">
      <c r="A27" s="2">
        <f>A26</f>
        <v>2020</v>
      </c>
      <c r="B27" s="2">
        <v>2</v>
      </c>
      <c r="C27" s="4">
        <v>29</v>
      </c>
      <c r="D27" s="3">
        <v>20.833333333333325</v>
      </c>
      <c r="E27" s="3">
        <v>36.394149128552542</v>
      </c>
      <c r="F27" s="4">
        <v>2418</v>
      </c>
      <c r="G27" s="3">
        <v>4.6300302899177748</v>
      </c>
      <c r="H27" s="3">
        <v>9.5644843602523864</v>
      </c>
    </row>
    <row r="28" spans="1:8" x14ac:dyDescent="0.25">
      <c r="A28" s="2">
        <f t="shared" ref="A28:A37" si="2">A27</f>
        <v>2020</v>
      </c>
      <c r="B28" s="2">
        <v>3</v>
      </c>
      <c r="C28" s="4">
        <v>24</v>
      </c>
      <c r="D28" s="3">
        <v>33.333333333333329</v>
      </c>
      <c r="E28" s="3">
        <v>37.637317824261878</v>
      </c>
      <c r="F28" s="4">
        <v>1470</v>
      </c>
      <c r="G28" s="3">
        <v>-20.75471698113207</v>
      </c>
      <c r="H28" s="3">
        <v>10.449201019688926</v>
      </c>
    </row>
    <row r="29" spans="1:8" x14ac:dyDescent="0.25">
      <c r="A29" s="2">
        <f t="shared" si="2"/>
        <v>2020</v>
      </c>
      <c r="B29" s="2">
        <v>4</v>
      </c>
      <c r="C29" s="4">
        <v>4</v>
      </c>
      <c r="D29" s="3">
        <v>-78.94736842105263</v>
      </c>
      <c r="E29" s="3">
        <v>38.919305391545024</v>
      </c>
      <c r="F29" s="4">
        <v>404</v>
      </c>
      <c r="G29" s="3">
        <v>-74.906832298136635</v>
      </c>
      <c r="H29" s="3">
        <v>11.391279456461406</v>
      </c>
    </row>
    <row r="30" spans="1:8" x14ac:dyDescent="0.25">
      <c r="A30" s="2">
        <f t="shared" si="2"/>
        <v>2020</v>
      </c>
      <c r="B30" s="2">
        <v>5</v>
      </c>
      <c r="C30" s="4">
        <v>2</v>
      </c>
      <c r="D30" s="3">
        <v>-89.473684210526315</v>
      </c>
      <c r="E30" s="3">
        <v>40.245517013931945</v>
      </c>
      <c r="F30" s="4">
        <v>482</v>
      </c>
      <c r="G30" s="3">
        <v>-70.447578172900066</v>
      </c>
      <c r="H30" s="3">
        <v>12.388034714251129</v>
      </c>
    </row>
    <row r="31" spans="1:8" x14ac:dyDescent="0.25">
      <c r="A31" s="2">
        <f t="shared" si="2"/>
        <v>2020</v>
      </c>
      <c r="B31" s="2">
        <v>6</v>
      </c>
      <c r="C31" s="4">
        <v>17</v>
      </c>
      <c r="D31" s="3">
        <v>30.76923076923077</v>
      </c>
      <c r="E31" s="3">
        <v>41.613172689271174</v>
      </c>
      <c r="F31" s="4">
        <v>1115</v>
      </c>
      <c r="G31" s="3">
        <v>-11.155378486055778</v>
      </c>
      <c r="H31" s="3">
        <v>13.430788912311995</v>
      </c>
    </row>
    <row r="32" spans="1:8" x14ac:dyDescent="0.25">
      <c r="A32" s="2">
        <f t="shared" si="2"/>
        <v>2020</v>
      </c>
      <c r="B32" s="2">
        <v>7</v>
      </c>
      <c r="C32" s="4">
        <v>10</v>
      </c>
      <c r="D32" s="3">
        <v>-44.444444444444443</v>
      </c>
      <c r="E32" s="3">
        <v>43.010484137548431</v>
      </c>
      <c r="F32" s="4">
        <v>1435</v>
      </c>
      <c r="G32" s="3">
        <v>-11.69230769230769</v>
      </c>
      <c r="H32" s="3">
        <v>14.505111696780743</v>
      </c>
    </row>
    <row r="33" spans="1:8" x14ac:dyDescent="0.25">
      <c r="A33" s="2">
        <f t="shared" si="2"/>
        <v>2020</v>
      </c>
      <c r="B33" s="2">
        <v>8</v>
      </c>
      <c r="C33" s="4">
        <v>17</v>
      </c>
      <c r="D33" s="3">
        <v>70</v>
      </c>
      <c r="E33" s="3">
        <v>44.42491002722722</v>
      </c>
      <c r="F33" s="4">
        <v>1123</v>
      </c>
      <c r="G33" s="3">
        <v>-3.7703513281919454</v>
      </c>
      <c r="H33" s="3">
        <v>15.594865341058119</v>
      </c>
    </row>
    <row r="34" spans="1:8" x14ac:dyDescent="0.25">
      <c r="A34" s="2">
        <f t="shared" si="2"/>
        <v>2020</v>
      </c>
      <c r="B34" s="2">
        <v>9</v>
      </c>
      <c r="C34" s="4">
        <v>11</v>
      </c>
      <c r="D34" s="3">
        <v>-56.000000000000007</v>
      </c>
      <c r="E34" s="3">
        <v>45.837835767841732</v>
      </c>
      <c r="F34" s="4">
        <v>1624</v>
      </c>
      <c r="G34" s="3">
        <v>29.402390438247018</v>
      </c>
      <c r="H34" s="3">
        <v>16.682092853309516</v>
      </c>
    </row>
    <row r="35" spans="1:8" x14ac:dyDescent="0.25">
      <c r="A35" s="2">
        <f t="shared" si="2"/>
        <v>2020</v>
      </c>
      <c r="B35" s="2">
        <v>10</v>
      </c>
      <c r="C35" s="4">
        <v>9</v>
      </c>
      <c r="D35" s="3">
        <v>-40</v>
      </c>
      <c r="E35" s="3">
        <v>47.232422816840931</v>
      </c>
      <c r="F35" s="4">
        <v>1589</v>
      </c>
      <c r="G35" s="3">
        <v>-8.8353413654618471</v>
      </c>
      <c r="H35" s="3">
        <v>17.747492434987183</v>
      </c>
    </row>
    <row r="36" spans="1:8" x14ac:dyDescent="0.25">
      <c r="A36" s="2">
        <f t="shared" si="2"/>
        <v>2020</v>
      </c>
      <c r="B36" s="2">
        <v>11</v>
      </c>
      <c r="C36" s="4">
        <v>16</v>
      </c>
      <c r="D36" s="3">
        <v>-33.333333333333336</v>
      </c>
      <c r="E36" s="3">
        <v>48.584760559745469</v>
      </c>
      <c r="F36" s="4">
        <v>2062</v>
      </c>
      <c r="G36" s="3">
        <v>4.0363269424823489</v>
      </c>
      <c r="H36" s="3">
        <v>18.772645641542322</v>
      </c>
    </row>
    <row r="37" spans="1:8" x14ac:dyDescent="0.25">
      <c r="A37" s="2">
        <f t="shared" si="2"/>
        <v>2020</v>
      </c>
      <c r="B37" s="2">
        <v>12</v>
      </c>
      <c r="C37" s="4">
        <v>22</v>
      </c>
      <c r="D37" s="3">
        <v>0</v>
      </c>
      <c r="E37" s="3">
        <v>49.864880574935924</v>
      </c>
      <c r="F37" s="4">
        <v>3022</v>
      </c>
      <c r="G37" s="3">
        <v>11.143802868701735</v>
      </c>
      <c r="H37" s="3">
        <v>19.737287998301106</v>
      </c>
    </row>
    <row r="38" spans="1:8" x14ac:dyDescent="0.25">
      <c r="A38" s="2">
        <v>2021</v>
      </c>
      <c r="B38" s="2">
        <v>1</v>
      </c>
      <c r="C38" s="4">
        <v>41</v>
      </c>
      <c r="D38" s="3">
        <v>-14.583333333333337</v>
      </c>
      <c r="E38" s="3">
        <v>51.037125684272517</v>
      </c>
      <c r="F38" s="4">
        <v>3011</v>
      </c>
      <c r="G38" s="3">
        <v>-15.32620922384702</v>
      </c>
      <c r="H38" s="3">
        <v>20.620131675124494</v>
      </c>
    </row>
    <row r="39" spans="1:8" x14ac:dyDescent="0.25">
      <c r="A39" s="2">
        <f>A38</f>
        <v>2021</v>
      </c>
      <c r="B39" s="2">
        <v>2</v>
      </c>
      <c r="C39" s="4">
        <v>33</v>
      </c>
      <c r="D39" s="3">
        <v>13.793103448275868</v>
      </c>
      <c r="E39" s="3">
        <v>52.062375870686651</v>
      </c>
      <c r="F39" s="4">
        <v>2501</v>
      </c>
      <c r="G39" s="3">
        <v>3.4325889164598777</v>
      </c>
      <c r="H39" s="3">
        <v>21.399292072072775</v>
      </c>
    </row>
    <row r="40" spans="1:8" x14ac:dyDescent="0.25">
      <c r="A40" s="2">
        <f t="shared" ref="A40:A49" si="3">A39</f>
        <v>2021</v>
      </c>
      <c r="B40" s="2">
        <v>3</v>
      </c>
      <c r="C40" s="4">
        <v>23</v>
      </c>
      <c r="D40" s="3">
        <v>-4.1666666666666625</v>
      </c>
      <c r="E40" s="3">
        <v>52.896954140789056</v>
      </c>
      <c r="F40" s="4">
        <v>2121</v>
      </c>
      <c r="G40" s="3">
        <v>44.285714285714285</v>
      </c>
      <c r="H40" s="3">
        <v>22.050388315532697</v>
      </c>
    </row>
    <row r="41" spans="1:8" x14ac:dyDescent="0.25">
      <c r="A41" s="2">
        <f t="shared" si="3"/>
        <v>2021</v>
      </c>
      <c r="B41" s="2">
        <v>4</v>
      </c>
      <c r="C41" s="4">
        <v>15</v>
      </c>
      <c r="D41" s="3">
        <v>275</v>
      </c>
      <c r="E41" s="3">
        <v>53.494525912827811</v>
      </c>
      <c r="F41" s="4">
        <v>1860</v>
      </c>
      <c r="G41" s="3">
        <v>360.39603960396039</v>
      </c>
      <c r="H41" s="3">
        <v>22.547791844171865</v>
      </c>
    </row>
    <row r="42" spans="1:8" x14ac:dyDescent="0.25">
      <c r="A42" s="2">
        <f t="shared" si="3"/>
        <v>2021</v>
      </c>
      <c r="B42" s="2">
        <v>5</v>
      </c>
      <c r="C42" s="4">
        <v>24</v>
      </c>
      <c r="D42" s="3">
        <v>1100</v>
      </c>
      <c r="E42" s="3">
        <v>53.804793853606036</v>
      </c>
      <c r="F42" s="4">
        <v>1720</v>
      </c>
      <c r="G42" s="3">
        <v>256.84647302904568</v>
      </c>
      <c r="H42" s="3">
        <v>22.867418216516935</v>
      </c>
    </row>
    <row r="43" spans="1:8" x14ac:dyDescent="0.25">
      <c r="A43" s="2">
        <f t="shared" si="3"/>
        <v>2021</v>
      </c>
      <c r="B43" s="2">
        <v>6</v>
      </c>
      <c r="C43" s="4">
        <v>19</v>
      </c>
      <c r="D43" s="3">
        <v>11.764705882352944</v>
      </c>
      <c r="E43" s="3">
        <v>53.792842954516232</v>
      </c>
      <c r="F43" s="4">
        <v>1570</v>
      </c>
      <c r="G43" s="3">
        <v>40.807174887892387</v>
      </c>
      <c r="H43" s="3">
        <v>23.008644674966767</v>
      </c>
    </row>
    <row r="44" spans="1:8" x14ac:dyDescent="0.25">
      <c r="A44" s="2">
        <f t="shared" si="3"/>
        <v>2021</v>
      </c>
      <c r="B44" s="2">
        <v>7</v>
      </c>
      <c r="C44" s="4">
        <v>8</v>
      </c>
      <c r="D44" s="3">
        <v>-19.999999999999996</v>
      </c>
      <c r="E44" s="3">
        <v>53.496410651822195</v>
      </c>
      <c r="F44" s="4">
        <v>1503</v>
      </c>
      <c r="G44" s="3">
        <v>4.7386759581881543</v>
      </c>
      <c r="H44" s="3">
        <v>22.987097007393313</v>
      </c>
    </row>
    <row r="45" spans="1:8" x14ac:dyDescent="0.25">
      <c r="A45" s="2">
        <f t="shared" si="3"/>
        <v>2021</v>
      </c>
      <c r="B45" s="2">
        <v>8</v>
      </c>
      <c r="C45" s="4">
        <v>11</v>
      </c>
      <c r="D45" s="3">
        <v>-35.294117647058819</v>
      </c>
      <c r="E45" s="3">
        <v>52.950315761157711</v>
      </c>
      <c r="F45" s="4">
        <v>1274</v>
      </c>
      <c r="G45" s="3">
        <v>13.446126447016926</v>
      </c>
      <c r="H45" s="3">
        <v>22.819637010711094</v>
      </c>
    </row>
    <row r="46" spans="1:8" x14ac:dyDescent="0.25">
      <c r="A46" s="2">
        <f t="shared" si="3"/>
        <v>2021</v>
      </c>
      <c r="B46" s="2">
        <v>9</v>
      </c>
      <c r="C46" s="4">
        <v>16</v>
      </c>
      <c r="D46" s="3">
        <v>45.45454545454546</v>
      </c>
      <c r="E46" s="3">
        <v>52.184273180750182</v>
      </c>
      <c r="F46" s="4">
        <v>1279</v>
      </c>
      <c r="G46" s="3">
        <v>-21.243842364532018</v>
      </c>
      <c r="H46" s="3">
        <v>22.521859230372883</v>
      </c>
    </row>
    <row r="47" spans="1:8" x14ac:dyDescent="0.25">
      <c r="A47" s="2">
        <f t="shared" si="3"/>
        <v>2021</v>
      </c>
      <c r="B47" s="2">
        <v>10</v>
      </c>
      <c r="C47" s="4">
        <v>11</v>
      </c>
      <c r="D47" s="3">
        <v>22.222222222222232</v>
      </c>
      <c r="E47" s="3">
        <v>51.221869723173654</v>
      </c>
      <c r="F47" s="4">
        <v>1760</v>
      </c>
      <c r="G47" s="3">
        <v>10.761485210824429</v>
      </c>
      <c r="H47" s="3">
        <v>22.108707273597851</v>
      </c>
    </row>
    <row r="48" spans="1:8" x14ac:dyDescent="0.25">
      <c r="A48" s="2">
        <f t="shared" si="3"/>
        <v>2021</v>
      </c>
      <c r="B48" s="2">
        <v>11</v>
      </c>
      <c r="C48" s="4">
        <v>21</v>
      </c>
      <c r="D48" s="3">
        <v>31.25</v>
      </c>
      <c r="E48" s="3">
        <v>50.086224858798978</v>
      </c>
      <c r="F48" s="4">
        <v>2130</v>
      </c>
      <c r="G48" s="3">
        <v>3.2977691561590694</v>
      </c>
      <c r="H48" s="3">
        <v>21.592085462772197</v>
      </c>
    </row>
    <row r="49" spans="1:8" x14ac:dyDescent="0.25">
      <c r="A49" s="2">
        <f t="shared" si="3"/>
        <v>2021</v>
      </c>
      <c r="B49" s="2">
        <v>12</v>
      </c>
      <c r="C49" s="4">
        <v>38</v>
      </c>
      <c r="D49" s="3">
        <v>72.727272727272734</v>
      </c>
      <c r="E49" s="3">
        <v>48.798444193587223</v>
      </c>
      <c r="F49" s="4">
        <v>3049</v>
      </c>
      <c r="G49" s="3">
        <v>0.89344804765056907</v>
      </c>
      <c r="H49" s="3">
        <v>20.98311011874998</v>
      </c>
    </row>
    <row r="50" spans="1:8" x14ac:dyDescent="0.25">
      <c r="A50" s="2">
        <v>2022</v>
      </c>
      <c r="B50" s="2">
        <v>1</v>
      </c>
      <c r="C50" s="4">
        <v>43</v>
      </c>
      <c r="D50" s="3">
        <v>4.8780487804878092</v>
      </c>
      <c r="E50" s="3">
        <v>47.378325262328701</v>
      </c>
      <c r="F50" s="4">
        <v>3716</v>
      </c>
      <c r="G50" s="3">
        <v>23.414148123546987</v>
      </c>
      <c r="H50" s="3">
        <v>20.291627123752857</v>
      </c>
    </row>
    <row r="51" spans="1:8" x14ac:dyDescent="0.25">
      <c r="A51" s="2">
        <f>A50</f>
        <v>2022</v>
      </c>
      <c r="B51" s="2">
        <v>2</v>
      </c>
      <c r="C51" s="4">
        <v>34</v>
      </c>
      <c r="D51" s="3">
        <v>3.0303030303030276</v>
      </c>
      <c r="E51" s="3">
        <v>45.847327324017463</v>
      </c>
      <c r="F51" s="4">
        <v>2432</v>
      </c>
      <c r="G51" s="3">
        <v>-2.7588964414234307</v>
      </c>
      <c r="H51" s="3">
        <v>19.526087244580879</v>
      </c>
    </row>
    <row r="52" spans="1:8" x14ac:dyDescent="0.25">
      <c r="A52" s="2">
        <f t="shared" ref="A52:A61" si="4">A51</f>
        <v>2022</v>
      </c>
      <c r="B52" s="2">
        <v>3</v>
      </c>
      <c r="C52" s="4">
        <v>39</v>
      </c>
      <c r="D52" s="3">
        <v>69.565217391304344</v>
      </c>
      <c r="E52" s="3">
        <v>44.223958229558548</v>
      </c>
      <c r="F52" s="4">
        <v>2560</v>
      </c>
      <c r="G52" s="3">
        <v>20.697784064120704</v>
      </c>
      <c r="H52" s="3">
        <v>18.695158089770192</v>
      </c>
    </row>
    <row r="53" spans="1:8" x14ac:dyDescent="0.25">
      <c r="A53" s="2">
        <f t="shared" si="4"/>
        <v>2022</v>
      </c>
      <c r="B53" s="2">
        <v>4</v>
      </c>
      <c r="C53" s="4">
        <v>13</v>
      </c>
      <c r="D53" s="3">
        <v>-13.33333333333333</v>
      </c>
      <c r="E53" s="3">
        <v>42.523752425392146</v>
      </c>
      <c r="F53" s="4">
        <v>1663</v>
      </c>
      <c r="G53" s="3">
        <v>-10.59139784946237</v>
      </c>
      <c r="H53" s="3">
        <v>17.805959699545422</v>
      </c>
    </row>
    <row r="54" spans="1:8" x14ac:dyDescent="0.25">
      <c r="A54" s="2">
        <f t="shared" si="4"/>
        <v>2022</v>
      </c>
      <c r="B54" s="2">
        <v>5</v>
      </c>
      <c r="C54" s="4">
        <v>26</v>
      </c>
      <c r="D54" s="3">
        <v>8.333333333333325</v>
      </c>
      <c r="E54" s="3">
        <v>40.764004167622467</v>
      </c>
      <c r="F54" s="4">
        <v>1729</v>
      </c>
      <c r="G54" s="3">
        <v>0.52325581395349374</v>
      </c>
      <c r="H54" s="3">
        <v>16.865751185379409</v>
      </c>
    </row>
    <row r="55" spans="1:8" x14ac:dyDescent="0.25">
      <c r="A55" s="2">
        <f t="shared" si="4"/>
        <v>2022</v>
      </c>
      <c r="B55" s="2">
        <v>6</v>
      </c>
      <c r="C55" s="4">
        <v>17</v>
      </c>
      <c r="D55" s="3">
        <v>-10.526315789473683</v>
      </c>
      <c r="E55" s="3">
        <v>38.958128748064922</v>
      </c>
      <c r="F55" s="4">
        <v>1701</v>
      </c>
      <c r="G55" s="3">
        <v>8.3439490445859974</v>
      </c>
      <c r="H55" s="3">
        <v>15.879819620026316</v>
      </c>
    </row>
    <row r="56" spans="1:8" x14ac:dyDescent="0.25">
      <c r="A56" s="2">
        <f t="shared" si="4"/>
        <v>2022</v>
      </c>
      <c r="B56" s="2">
        <v>7</v>
      </c>
      <c r="C56" s="4">
        <v>12</v>
      </c>
      <c r="D56" s="3">
        <v>50</v>
      </c>
      <c r="E56" s="3">
        <v>37.11728932861589</v>
      </c>
      <c r="F56" s="4">
        <v>1624</v>
      </c>
      <c r="G56" s="3">
        <v>8.0505655355954673</v>
      </c>
      <c r="H56" s="3">
        <v>14.852317180728399</v>
      </c>
    </row>
    <row r="57" spans="1:8" x14ac:dyDescent="0.25">
      <c r="A57" s="2">
        <f t="shared" si="4"/>
        <v>2022</v>
      </c>
      <c r="B57" s="2">
        <v>8</v>
      </c>
      <c r="C57" s="4">
        <v>19</v>
      </c>
      <c r="D57" s="3">
        <v>72.727272727272734</v>
      </c>
      <c r="E57" s="3">
        <v>35.249212651412179</v>
      </c>
      <c r="F57" s="4">
        <v>1559</v>
      </c>
      <c r="G57" s="3">
        <v>22.370486656200939</v>
      </c>
      <c r="H57" s="3">
        <v>13.786872720382391</v>
      </c>
    </row>
    <row r="58" spans="1:8" x14ac:dyDescent="0.25">
      <c r="A58" s="2">
        <f t="shared" si="4"/>
        <v>2022</v>
      </c>
      <c r="B58" s="2">
        <v>9</v>
      </c>
      <c r="C58" s="4">
        <v>20</v>
      </c>
      <c r="D58" s="3">
        <v>25</v>
      </c>
      <c r="E58" s="3">
        <v>33.362520091276124</v>
      </c>
      <c r="F58" s="4">
        <v>1430</v>
      </c>
      <c r="G58" s="3">
        <v>11.806098514464436</v>
      </c>
      <c r="H58" s="3">
        <v>12.686642748020784</v>
      </c>
    </row>
    <row r="59" spans="1:8" x14ac:dyDescent="0.25">
      <c r="A59" s="2">
        <f t="shared" si="4"/>
        <v>2022</v>
      </c>
      <c r="B59" s="2">
        <v>10</v>
      </c>
      <c r="C59" s="4">
        <v>20</v>
      </c>
      <c r="D59" s="3">
        <v>81.818181818181813</v>
      </c>
      <c r="E59" s="3">
        <v>31.468435666090883</v>
      </c>
      <c r="F59" s="4">
        <v>1922</v>
      </c>
      <c r="G59" s="3">
        <v>9.2045454545454533</v>
      </c>
      <c r="H59" s="3">
        <v>11.555379856977169</v>
      </c>
    </row>
    <row r="60" spans="1:8" x14ac:dyDescent="0.25">
      <c r="A60" s="2">
        <f t="shared" si="4"/>
        <v>2022</v>
      </c>
      <c r="B60" s="2">
        <v>11</v>
      </c>
      <c r="C60" s="4">
        <v>24</v>
      </c>
      <c r="D60" s="3">
        <v>14.285714285714279</v>
      </c>
      <c r="E60" s="3">
        <v>29.577602663177718</v>
      </c>
      <c r="F60" s="4">
        <v>2654</v>
      </c>
      <c r="G60" s="3">
        <v>24.600938967136155</v>
      </c>
      <c r="H60" s="3">
        <v>10.396775491680026</v>
      </c>
    </row>
    <row r="61" spans="1:8" x14ac:dyDescent="0.25">
      <c r="A61" s="2">
        <f t="shared" si="4"/>
        <v>2022</v>
      </c>
      <c r="B61" s="2">
        <v>12</v>
      </c>
      <c r="C61" s="4">
        <v>39</v>
      </c>
      <c r="D61" s="3">
        <v>2.6315789473684292</v>
      </c>
      <c r="E61" s="3">
        <v>27.704160880007347</v>
      </c>
      <c r="F61" s="4">
        <v>3248</v>
      </c>
      <c r="G61" s="3">
        <v>6.5267300754345614</v>
      </c>
      <c r="H61" s="3">
        <v>9.214357844168779</v>
      </c>
    </row>
    <row r="62" spans="1:8" x14ac:dyDescent="0.25">
      <c r="A62" s="2">
        <v>2023</v>
      </c>
      <c r="B62" s="2">
        <v>1</v>
      </c>
      <c r="C62" s="4">
        <v>35</v>
      </c>
      <c r="D62" s="3">
        <v>-18.604651162790699</v>
      </c>
      <c r="E62" s="3">
        <v>25.861188177357608</v>
      </c>
      <c r="F62" s="4">
        <v>3935</v>
      </c>
      <c r="G62" s="3">
        <v>5.8934337997847086</v>
      </c>
      <c r="H62" s="3">
        <v>8.0126415067242007</v>
      </c>
    </row>
    <row r="63" spans="1:8" x14ac:dyDescent="0.25">
      <c r="A63" s="2">
        <f>A62</f>
        <v>2023</v>
      </c>
      <c r="B63" s="2">
        <v>2</v>
      </c>
      <c r="C63" s="4">
        <v>26</v>
      </c>
      <c r="D63" s="3">
        <v>-23.529411764705888</v>
      </c>
      <c r="E63" s="3">
        <v>24.060021264483236</v>
      </c>
      <c r="F63" s="4">
        <v>2705</v>
      </c>
      <c r="G63" s="3">
        <v>11.225328947368428</v>
      </c>
      <c r="H63" s="3">
        <v>6.7959544308097923</v>
      </c>
    </row>
    <row r="64" spans="1:8" x14ac:dyDescent="0.25">
      <c r="A64" s="2">
        <f t="shared" ref="A64:A73" si="5">A63</f>
        <v>2023</v>
      </c>
      <c r="B64" s="2">
        <v>3</v>
      </c>
      <c r="C64" s="4">
        <v>35</v>
      </c>
      <c r="D64" s="3">
        <v>-10.256410256410254</v>
      </c>
      <c r="E64" s="3">
        <v>22.308908945129236</v>
      </c>
      <c r="F64" s="4">
        <v>2339</v>
      </c>
      <c r="G64" s="3">
        <v>-8.6328124999999982</v>
      </c>
      <c r="H64" s="3">
        <v>5.5684774006871827</v>
      </c>
    </row>
    <row r="65" spans="1:8" x14ac:dyDescent="0.25">
      <c r="A65" s="2">
        <f t="shared" si="5"/>
        <v>2023</v>
      </c>
      <c r="B65" s="2">
        <v>4</v>
      </c>
      <c r="C65" s="4">
        <v>13</v>
      </c>
      <c r="D65" s="3">
        <v>0</v>
      </c>
      <c r="E65" s="3">
        <v>20.612795201302472</v>
      </c>
      <c r="F65" s="4">
        <v>1542</v>
      </c>
      <c r="G65" s="3">
        <v>-7.2760072158749249</v>
      </c>
      <c r="H65" s="3">
        <v>4.3346987960705388</v>
      </c>
    </row>
    <row r="66" spans="1:8" x14ac:dyDescent="0.25">
      <c r="A66" s="2">
        <f t="shared" si="5"/>
        <v>2023</v>
      </c>
      <c r="B66" s="2">
        <v>5</v>
      </c>
      <c r="C66" s="4">
        <v>15</v>
      </c>
      <c r="D66" s="3">
        <v>-42.307692307692314</v>
      </c>
      <c r="E66" s="3">
        <v>18.974362534509709</v>
      </c>
      <c r="F66" s="4">
        <v>1703</v>
      </c>
      <c r="G66" s="3">
        <v>-1.5037593984962405</v>
      </c>
      <c r="H66" s="3">
        <v>3.0981207959864809</v>
      </c>
    </row>
    <row r="67" spans="1:8" x14ac:dyDescent="0.25">
      <c r="A67" s="2">
        <f t="shared" si="5"/>
        <v>2023</v>
      </c>
      <c r="B67" s="2">
        <v>6</v>
      </c>
      <c r="C67" s="4">
        <v>16</v>
      </c>
      <c r="D67" s="3">
        <v>-5.8823529411764719</v>
      </c>
      <c r="E67" s="3">
        <v>17.394862002146507</v>
      </c>
      <c r="F67" s="4">
        <v>1657</v>
      </c>
      <c r="G67" s="3">
        <v>-2.5867136978248051</v>
      </c>
      <c r="H67" s="3">
        <v>1.8614392804330213</v>
      </c>
    </row>
    <row r="68" spans="1:8" x14ac:dyDescent="0.25">
      <c r="A68" s="2">
        <f t="shared" si="5"/>
        <v>2023</v>
      </c>
      <c r="B68" s="2">
        <v>7</v>
      </c>
      <c r="C68" s="4">
        <v>21</v>
      </c>
      <c r="D68" s="3">
        <v>75</v>
      </c>
      <c r="E68" s="3">
        <v>15.871288963355497</v>
      </c>
      <c r="F68" s="4">
        <v>1546</v>
      </c>
      <c r="G68" s="3">
        <v>-4.8029556650246334</v>
      </c>
      <c r="H68" s="3">
        <v>0.62703055439466571</v>
      </c>
    </row>
    <row r="69" spans="1:8" x14ac:dyDescent="0.25">
      <c r="A69" s="2">
        <f t="shared" si="5"/>
        <v>2023</v>
      </c>
      <c r="B69" s="2">
        <v>8</v>
      </c>
      <c r="C69" s="4">
        <v>13</v>
      </c>
      <c r="D69" s="3">
        <v>-31.578947368421051</v>
      </c>
      <c r="E69" s="3">
        <v>14.399022304019354</v>
      </c>
      <c r="F69" s="4">
        <v>1349</v>
      </c>
      <c r="G69" s="3">
        <v>-13.470173187940993</v>
      </c>
      <c r="H69" s="3">
        <v>-0.60303797665645842</v>
      </c>
    </row>
    <row r="70" spans="1:8" x14ac:dyDescent="0.25">
      <c r="A70" s="2">
        <f t="shared" si="5"/>
        <v>2023</v>
      </c>
      <c r="B70" s="2">
        <v>9</v>
      </c>
      <c r="C70" s="4">
        <v>11</v>
      </c>
      <c r="D70" s="3">
        <v>-44.999999999999993</v>
      </c>
      <c r="E70" s="3">
        <v>12.977547070509413</v>
      </c>
      <c r="F70" s="4">
        <v>1245</v>
      </c>
      <c r="G70" s="3">
        <v>-12.937062937062937</v>
      </c>
      <c r="H70" s="3">
        <v>-1.8270759896245727</v>
      </c>
    </row>
    <row r="71" spans="1:8" x14ac:dyDescent="0.25">
      <c r="A71" s="2">
        <f t="shared" si="5"/>
        <v>2023</v>
      </c>
      <c r="B71" s="2">
        <v>10</v>
      </c>
      <c r="C71" s="4">
        <v>20</v>
      </c>
      <c r="D71" s="3">
        <v>0</v>
      </c>
      <c r="E71" s="3">
        <v>11.603155394636421</v>
      </c>
      <c r="F71" s="4">
        <v>1884</v>
      </c>
      <c r="G71" s="3">
        <v>-1.9771071800208095</v>
      </c>
      <c r="H71" s="3">
        <v>-3.044286712470238</v>
      </c>
    </row>
    <row r="72" spans="1:8" x14ac:dyDescent="0.25">
      <c r="A72" s="2">
        <f t="shared" si="5"/>
        <v>2023</v>
      </c>
      <c r="B72" s="2">
        <v>11</v>
      </c>
      <c r="C72" s="4">
        <v>31</v>
      </c>
      <c r="D72" s="3">
        <v>29.166666666666675</v>
      </c>
      <c r="E72" s="3">
        <v>10.268113189664561</v>
      </c>
      <c r="F72" s="4">
        <v>2201</v>
      </c>
      <c r="G72" s="3">
        <v>-17.068575734740008</v>
      </c>
      <c r="H72" s="3">
        <v>-4.2546449000253643</v>
      </c>
    </row>
    <row r="73" spans="1:8" x14ac:dyDescent="0.25">
      <c r="A73" s="2">
        <f t="shared" si="5"/>
        <v>2023</v>
      </c>
      <c r="B73" s="2">
        <v>12</v>
      </c>
      <c r="C73" s="4">
        <v>32</v>
      </c>
      <c r="D73" s="3">
        <v>-17.948717948717952</v>
      </c>
      <c r="E73" s="3">
        <v>8.9638805941778354</v>
      </c>
      <c r="F73" s="4">
        <v>2669</v>
      </c>
      <c r="G73" s="3">
        <v>-17.826354679802957</v>
      </c>
      <c r="H73" s="3">
        <v>-5.4580511974321091</v>
      </c>
    </row>
    <row r="74" spans="1:8" x14ac:dyDescent="0.25">
      <c r="A74" s="2">
        <v>2024</v>
      </c>
      <c r="B74" s="2">
        <v>1</v>
      </c>
      <c r="C74" s="4">
        <v>37</v>
      </c>
      <c r="D74" s="3">
        <v>5.7142857142857162</v>
      </c>
      <c r="E74" s="3">
        <v>7.6832301463072596</v>
      </c>
      <c r="F74" s="4">
        <v>3936</v>
      </c>
      <c r="G74" s="3">
        <v>2.5412960609916269E-2</v>
      </c>
      <c r="H74" s="3">
        <v>-6.6552961061405957</v>
      </c>
    </row>
    <row r="75" spans="1:8" x14ac:dyDescent="0.25">
      <c r="A75" s="2">
        <f>A74</f>
        <v>2024</v>
      </c>
      <c r="B75" s="2">
        <v>2</v>
      </c>
      <c r="C75" s="4">
        <v>57</v>
      </c>
      <c r="D75" s="3">
        <v>119.23076923076925</v>
      </c>
      <c r="E75" s="3">
        <v>6.4170654537294771</v>
      </c>
      <c r="F75" s="4">
        <v>2545</v>
      </c>
      <c r="G75" s="3">
        <v>-5.9149722735674644</v>
      </c>
      <c r="H75" s="3">
        <v>-7.8480290375650004</v>
      </c>
    </row>
    <row r="76" spans="1:8" x14ac:dyDescent="0.25">
      <c r="A76" s="2">
        <f t="shared" ref="A76:A85" si="6">A75</f>
        <v>2024</v>
      </c>
      <c r="B76" s="2">
        <v>3</v>
      </c>
      <c r="C76" s="4">
        <v>17</v>
      </c>
      <c r="D76" s="3">
        <v>-51.428571428571423</v>
      </c>
      <c r="E76" s="3">
        <v>5.1561533918689069</v>
      </c>
      <c r="F76" s="4">
        <v>1828</v>
      </c>
      <c r="G76" s="3">
        <v>-21.846943138093199</v>
      </c>
      <c r="H76" s="3">
        <v>-9.0374354649898638</v>
      </c>
    </row>
    <row r="77" spans="1:8" x14ac:dyDescent="0.25">
      <c r="A77" s="2">
        <f t="shared" si="6"/>
        <v>2024</v>
      </c>
      <c r="B77" s="2">
        <v>4</v>
      </c>
      <c r="C77" s="4">
        <v>22</v>
      </c>
      <c r="D77" s="3">
        <v>69.230769230769226</v>
      </c>
      <c r="E77" s="3">
        <v>3.8990951211344838</v>
      </c>
      <c r="F77" s="4">
        <v>1845</v>
      </c>
      <c r="G77" s="3">
        <v>19.649805447470815</v>
      </c>
      <c r="H77" s="3">
        <v>-10.224566621646673</v>
      </c>
    </row>
    <row r="78" spans="1:8" x14ac:dyDescent="0.25">
      <c r="A78" s="2">
        <f t="shared" si="6"/>
        <v>2024</v>
      </c>
      <c r="B78" s="2">
        <v>5</v>
      </c>
      <c r="C78" s="4">
        <v>22</v>
      </c>
      <c r="D78" s="3">
        <v>46.666666666666657</v>
      </c>
      <c r="E78" s="3">
        <v>2.6405623071559465</v>
      </c>
      <c r="F78" s="4">
        <v>1361</v>
      </c>
      <c r="G78" s="3">
        <v>-20.082207868467407</v>
      </c>
      <c r="H78" s="3">
        <v>-11.411363289910883</v>
      </c>
    </row>
    <row r="79" spans="1:8" x14ac:dyDescent="0.25">
      <c r="A79" s="2">
        <f t="shared" si="6"/>
        <v>2024</v>
      </c>
      <c r="B79" s="2">
        <v>6</v>
      </c>
      <c r="C79" s="4">
        <v>11</v>
      </c>
      <c r="D79" s="3">
        <v>-31.25</v>
      </c>
      <c r="E79" s="3">
        <v>1.3797635373762027</v>
      </c>
      <c r="F79" s="4">
        <v>1560</v>
      </c>
      <c r="G79" s="3">
        <v>-5.8539529269764685</v>
      </c>
      <c r="H79" s="3">
        <v>-12.597691642986479</v>
      </c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5"/>
  <sheetViews>
    <sheetView topLeftCell="A40" zoomScaleNormal="100" workbookViewId="0">
      <selection activeCell="H85" sqref="A80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68</v>
      </c>
      <c r="D1" s="2" t="s">
        <v>69</v>
      </c>
      <c r="E1" s="2" t="s">
        <v>70</v>
      </c>
      <c r="F1" s="2" t="s">
        <v>71</v>
      </c>
      <c r="G1" s="2" t="s">
        <v>72</v>
      </c>
      <c r="H1" s="2" t="s">
        <v>73</v>
      </c>
    </row>
    <row r="2" spans="1:8" x14ac:dyDescent="0.25">
      <c r="A2" s="2">
        <v>2018</v>
      </c>
      <c r="B2" s="2">
        <v>1</v>
      </c>
      <c r="C2" s="6">
        <v>103.824</v>
      </c>
      <c r="D2" s="3">
        <v>15.7</v>
      </c>
      <c r="E2" s="3">
        <v>4.3513477478196281</v>
      </c>
      <c r="F2" s="6">
        <v>102.22199999999999</v>
      </c>
      <c r="G2" s="3">
        <v>3.3</v>
      </c>
      <c r="H2" s="3">
        <v>1.2782009140729278</v>
      </c>
    </row>
    <row r="3" spans="1:8" x14ac:dyDescent="0.25">
      <c r="A3" s="2">
        <f>A2</f>
        <v>2018</v>
      </c>
      <c r="B3" s="2">
        <v>2</v>
      </c>
      <c r="C3" s="6">
        <v>102.961</v>
      </c>
      <c r="D3" s="3">
        <v>13.1</v>
      </c>
      <c r="E3" s="3">
        <v>4.2368284805164258</v>
      </c>
      <c r="F3" s="6">
        <v>101.005</v>
      </c>
      <c r="G3" s="3">
        <v>2.8</v>
      </c>
      <c r="H3" s="3">
        <v>1.145498057099176</v>
      </c>
    </row>
    <row r="4" spans="1:8" x14ac:dyDescent="0.25">
      <c r="A4" s="2">
        <f t="shared" ref="A4:A13" si="0">A3</f>
        <v>2018</v>
      </c>
      <c r="B4" s="2">
        <v>3</v>
      </c>
      <c r="C4" s="6">
        <v>109.04300000000001</v>
      </c>
      <c r="D4" s="3">
        <v>1.2</v>
      </c>
      <c r="E4" s="3">
        <v>4.0964781385899469</v>
      </c>
      <c r="F4" s="6">
        <v>107.223</v>
      </c>
      <c r="G4" s="3">
        <v>-3.7</v>
      </c>
      <c r="H4" s="3">
        <v>1.0079342375790776</v>
      </c>
    </row>
    <row r="5" spans="1:8" x14ac:dyDescent="0.25">
      <c r="A5" s="2">
        <f t="shared" si="0"/>
        <v>2018</v>
      </c>
      <c r="B5" s="2">
        <v>4</v>
      </c>
      <c r="C5" s="6">
        <v>102.754</v>
      </c>
      <c r="D5" s="3">
        <v>11.8</v>
      </c>
      <c r="E5" s="3">
        <v>3.932011546097296</v>
      </c>
      <c r="F5" s="6">
        <v>102.22499999999999</v>
      </c>
      <c r="G5" s="3">
        <v>11.1</v>
      </c>
      <c r="H5" s="3">
        <v>0.86628485437738489</v>
      </c>
    </row>
    <row r="6" spans="1:8" x14ac:dyDescent="0.25">
      <c r="A6" s="2">
        <f t="shared" si="0"/>
        <v>2018</v>
      </c>
      <c r="B6" s="2">
        <v>5</v>
      </c>
      <c r="C6" s="6">
        <v>105.706</v>
      </c>
      <c r="D6" s="3">
        <v>7.9</v>
      </c>
      <c r="E6" s="3">
        <v>3.744942382780398</v>
      </c>
      <c r="F6" s="6">
        <v>109.44499999999999</v>
      </c>
      <c r="G6" s="3">
        <v>1.2</v>
      </c>
      <c r="H6" s="3">
        <v>0.72099836648124027</v>
      </c>
    </row>
    <row r="7" spans="1:8" x14ac:dyDescent="0.25">
      <c r="A7" s="2">
        <f t="shared" si="0"/>
        <v>2018</v>
      </c>
      <c r="B7" s="2">
        <v>6</v>
      </c>
      <c r="C7" s="6">
        <v>103.794</v>
      </c>
      <c r="D7" s="3">
        <v>5.5</v>
      </c>
      <c r="E7" s="3">
        <v>3.5373307164682557</v>
      </c>
      <c r="F7" s="6">
        <v>105.434</v>
      </c>
      <c r="G7" s="3">
        <v>-2.2000000000000002</v>
      </c>
      <c r="H7" s="3">
        <v>0.5732339075406766</v>
      </c>
    </row>
    <row r="8" spans="1:8" x14ac:dyDescent="0.25">
      <c r="A8" s="2">
        <f t="shared" si="0"/>
        <v>2018</v>
      </c>
      <c r="B8" s="2">
        <v>7</v>
      </c>
      <c r="C8" s="6">
        <v>100.39100000000001</v>
      </c>
      <c r="D8" s="3">
        <v>11.2</v>
      </c>
      <c r="E8" s="3">
        <v>3.3115251606577329</v>
      </c>
      <c r="F8" s="6">
        <v>107.581</v>
      </c>
      <c r="G8" s="3">
        <v>3.6</v>
      </c>
      <c r="H8" s="3">
        <v>0.42418387520805417</v>
      </c>
    </row>
    <row r="9" spans="1:8" x14ac:dyDescent="0.25">
      <c r="A9" s="2">
        <f t="shared" si="0"/>
        <v>2018</v>
      </c>
      <c r="B9" s="2">
        <v>8</v>
      </c>
      <c r="C9" s="6">
        <v>91.11</v>
      </c>
      <c r="D9" s="3">
        <v>4.0999999999999996</v>
      </c>
      <c r="E9" s="3">
        <v>3.0700106253237172</v>
      </c>
      <c r="F9" s="6">
        <v>84.215000000000003</v>
      </c>
      <c r="G9" s="3">
        <v>1</v>
      </c>
      <c r="H9" s="3">
        <v>0.27484808144770956</v>
      </c>
    </row>
    <row r="10" spans="1:8" x14ac:dyDescent="0.25">
      <c r="A10" s="2">
        <f t="shared" si="0"/>
        <v>2018</v>
      </c>
      <c r="B10" s="2">
        <v>9</v>
      </c>
      <c r="C10" s="6">
        <v>101.626</v>
      </c>
      <c r="D10" s="3">
        <v>3.6</v>
      </c>
      <c r="E10" s="3">
        <v>2.8158198311938278</v>
      </c>
      <c r="F10" s="6">
        <v>100.309</v>
      </c>
      <c r="G10" s="3">
        <v>-2.9</v>
      </c>
      <c r="H10" s="3">
        <v>0.12644688101042317</v>
      </c>
    </row>
    <row r="11" spans="1:8" x14ac:dyDescent="0.25">
      <c r="A11" s="2">
        <f t="shared" si="0"/>
        <v>2018</v>
      </c>
      <c r="B11" s="2">
        <v>10</v>
      </c>
      <c r="C11" s="6">
        <v>107.991</v>
      </c>
      <c r="D11" s="3">
        <v>8.1999999999999993</v>
      </c>
      <c r="E11" s="3">
        <v>2.5520570260355933</v>
      </c>
      <c r="F11" s="6">
        <v>110.22</v>
      </c>
      <c r="G11" s="3">
        <v>3.7</v>
      </c>
      <c r="H11" s="3">
        <v>-1.9749013580902766E-2</v>
      </c>
    </row>
    <row r="12" spans="1:8" x14ac:dyDescent="0.25">
      <c r="A12" s="2">
        <f t="shared" si="0"/>
        <v>2018</v>
      </c>
      <c r="B12" s="2">
        <v>11</v>
      </c>
      <c r="C12" s="6">
        <v>100.637</v>
      </c>
      <c r="D12" s="3">
        <v>-2</v>
      </c>
      <c r="E12" s="3">
        <v>2.2818809145727097</v>
      </c>
      <c r="F12" s="6">
        <v>105.758</v>
      </c>
      <c r="G12" s="3">
        <v>-3.3</v>
      </c>
      <c r="H12" s="3">
        <v>-0.16267905972565846</v>
      </c>
    </row>
    <row r="13" spans="1:8" x14ac:dyDescent="0.25">
      <c r="A13" s="2">
        <f t="shared" si="0"/>
        <v>2018</v>
      </c>
      <c r="B13" s="2">
        <v>12</v>
      </c>
      <c r="C13" s="6">
        <v>94.463999999999999</v>
      </c>
      <c r="D13" s="3">
        <v>7.9</v>
      </c>
      <c r="E13" s="3">
        <v>2.0088424197909545</v>
      </c>
      <c r="F13" s="6">
        <v>90.245000000000005</v>
      </c>
      <c r="G13" s="3">
        <v>-4.2</v>
      </c>
      <c r="H13" s="3">
        <v>-0.30102439891951321</v>
      </c>
    </row>
    <row r="14" spans="1:8" x14ac:dyDescent="0.25">
      <c r="A14" s="2">
        <v>2019</v>
      </c>
      <c r="B14" s="2">
        <v>1</v>
      </c>
      <c r="C14" s="6">
        <v>103.681</v>
      </c>
      <c r="D14" s="3">
        <v>-0.1</v>
      </c>
      <c r="E14" s="3">
        <v>1.7361951118348149</v>
      </c>
      <c r="F14" s="6">
        <v>104.431</v>
      </c>
      <c r="G14" s="3">
        <v>2.2000000000000002</v>
      </c>
      <c r="H14" s="3">
        <v>-0.43368404216787754</v>
      </c>
    </row>
    <row r="15" spans="1:8" x14ac:dyDescent="0.25">
      <c r="A15" s="2">
        <f>A14</f>
        <v>2019</v>
      </c>
      <c r="B15" s="2">
        <v>2</v>
      </c>
      <c r="C15" s="6">
        <v>102.29300000000001</v>
      </c>
      <c r="D15" s="3">
        <v>-0.6</v>
      </c>
      <c r="E15" s="3">
        <v>1.467601669014071</v>
      </c>
      <c r="F15" s="6">
        <v>101.084</v>
      </c>
      <c r="G15" s="3">
        <v>0.1</v>
      </c>
      <c r="H15" s="3">
        <v>-0.55982776267068135</v>
      </c>
    </row>
    <row r="16" spans="1:8" x14ac:dyDescent="0.25">
      <c r="A16" s="2">
        <f t="shared" ref="A16:A25" si="1">A15</f>
        <v>2019</v>
      </c>
      <c r="B16" s="2">
        <v>3</v>
      </c>
      <c r="C16" s="6">
        <v>107.73099999999999</v>
      </c>
      <c r="D16" s="3">
        <v>-1.2</v>
      </c>
      <c r="E16" s="3">
        <v>1.2065972560890694</v>
      </c>
      <c r="F16" s="6">
        <v>107.038</v>
      </c>
      <c r="G16" s="3">
        <v>-0.2</v>
      </c>
      <c r="H16" s="3">
        <v>-0.67844243890270406</v>
      </c>
    </row>
    <row r="17" spans="1:8" x14ac:dyDescent="0.25">
      <c r="A17" s="2">
        <f t="shared" si="1"/>
        <v>2019</v>
      </c>
      <c r="B17" s="2">
        <v>4</v>
      </c>
      <c r="C17" s="6">
        <v>102.514</v>
      </c>
      <c r="D17" s="3">
        <v>-0.2</v>
      </c>
      <c r="E17" s="3">
        <v>0.95657345437092001</v>
      </c>
      <c r="F17" s="6">
        <v>100.17100000000001</v>
      </c>
      <c r="G17" s="3">
        <v>-2</v>
      </c>
      <c r="H17" s="3">
        <v>-0.7884691279663173</v>
      </c>
    </row>
    <row r="18" spans="1:8" x14ac:dyDescent="0.25">
      <c r="A18" s="2">
        <f t="shared" si="1"/>
        <v>2019</v>
      </c>
      <c r="B18" s="2">
        <v>5</v>
      </c>
      <c r="C18" s="6">
        <v>106.797</v>
      </c>
      <c r="D18" s="3">
        <v>1</v>
      </c>
      <c r="E18" s="3">
        <v>0.72075472036128185</v>
      </c>
      <c r="F18" s="6">
        <v>111.20699999999999</v>
      </c>
      <c r="G18" s="3">
        <v>1.6</v>
      </c>
      <c r="H18" s="3">
        <v>-0.88881566179452465</v>
      </c>
    </row>
    <row r="19" spans="1:8" x14ac:dyDescent="0.25">
      <c r="A19" s="2">
        <f t="shared" si="1"/>
        <v>2019</v>
      </c>
      <c r="B19" s="2">
        <v>6</v>
      </c>
      <c r="C19" s="6">
        <v>101.55800000000001</v>
      </c>
      <c r="D19" s="3">
        <v>-2.2000000000000002</v>
      </c>
      <c r="E19" s="3">
        <v>0.5022851929608162</v>
      </c>
      <c r="F19" s="6">
        <v>103.387</v>
      </c>
      <c r="G19" s="3">
        <v>-1.9</v>
      </c>
      <c r="H19" s="3">
        <v>-0.97847400640866522</v>
      </c>
    </row>
    <row r="20" spans="1:8" x14ac:dyDescent="0.25">
      <c r="A20" s="2">
        <f t="shared" si="1"/>
        <v>2019</v>
      </c>
      <c r="B20" s="2">
        <v>7</v>
      </c>
      <c r="C20" s="6">
        <v>99.466999999999999</v>
      </c>
      <c r="D20" s="3">
        <v>-0.9</v>
      </c>
      <c r="E20" s="3">
        <v>0.30432840310349274</v>
      </c>
      <c r="F20" s="6">
        <v>111.331</v>
      </c>
      <c r="G20" s="3">
        <v>3.5</v>
      </c>
      <c r="H20" s="3">
        <v>-1.0562632934091203</v>
      </c>
    </row>
    <row r="21" spans="1:8" x14ac:dyDescent="0.25">
      <c r="A21" s="2">
        <f t="shared" si="1"/>
        <v>2019</v>
      </c>
      <c r="B21" s="2">
        <v>8</v>
      </c>
      <c r="C21" s="6">
        <v>83.117999999999995</v>
      </c>
      <c r="D21" s="3">
        <v>-8.8000000000000007</v>
      </c>
      <c r="E21" s="3">
        <v>0.12986022302932557</v>
      </c>
      <c r="F21" s="6">
        <v>83.406999999999996</v>
      </c>
      <c r="G21" s="3">
        <v>-1</v>
      </c>
      <c r="H21" s="3">
        <v>-1.1210666492569374</v>
      </c>
    </row>
    <row r="22" spans="1:8" x14ac:dyDescent="0.25">
      <c r="A22" s="2">
        <f t="shared" si="1"/>
        <v>2019</v>
      </c>
      <c r="B22" s="2">
        <v>9</v>
      </c>
      <c r="C22" s="6">
        <v>98.912000000000006</v>
      </c>
      <c r="D22" s="3">
        <v>-2.7</v>
      </c>
      <c r="E22" s="3">
        <v>-1.8227108938553581E-2</v>
      </c>
      <c r="F22" s="6">
        <v>103.285</v>
      </c>
      <c r="G22" s="3">
        <v>3</v>
      </c>
      <c r="H22" s="3">
        <v>-1.1714507932400109</v>
      </c>
    </row>
    <row r="23" spans="1:8" x14ac:dyDescent="0.25">
      <c r="A23" s="2">
        <f t="shared" si="1"/>
        <v>2019</v>
      </c>
      <c r="B23" s="2">
        <v>10</v>
      </c>
      <c r="C23" s="6">
        <v>107.541</v>
      </c>
      <c r="D23" s="3">
        <v>-0.4</v>
      </c>
      <c r="E23" s="3">
        <v>-0.13766148365916775</v>
      </c>
      <c r="F23" s="6">
        <v>111.248</v>
      </c>
      <c r="G23" s="3">
        <v>0.9</v>
      </c>
      <c r="H23" s="3">
        <v>-1.2059740372400365</v>
      </c>
    </row>
    <row r="24" spans="1:8" x14ac:dyDescent="0.25">
      <c r="A24" s="2">
        <f t="shared" si="1"/>
        <v>2019</v>
      </c>
      <c r="B24" s="2">
        <v>11</v>
      </c>
      <c r="C24" s="6">
        <v>100.29600000000001</v>
      </c>
      <c r="D24" s="3">
        <v>-0.3</v>
      </c>
      <c r="E24" s="3">
        <v>-0.22635702622008597</v>
      </c>
      <c r="F24" s="6">
        <v>105.164</v>
      </c>
      <c r="G24" s="3">
        <v>-0.6</v>
      </c>
      <c r="H24" s="3">
        <v>-1.2229050090558462</v>
      </c>
    </row>
    <row r="25" spans="1:8" x14ac:dyDescent="0.25">
      <c r="A25" s="2">
        <f t="shared" si="1"/>
        <v>2019</v>
      </c>
      <c r="B25" s="2">
        <v>12</v>
      </c>
      <c r="C25" s="6">
        <v>82.465000000000003</v>
      </c>
      <c r="D25" s="3">
        <v>-12.7</v>
      </c>
      <c r="E25" s="3">
        <v>-0.28224607966140092</v>
      </c>
      <c r="F25" s="6">
        <v>92.272000000000006</v>
      </c>
      <c r="G25" s="3">
        <v>2.2000000000000002</v>
      </c>
      <c r="H25" s="3">
        <v>-1.2203660882892415</v>
      </c>
    </row>
    <row r="26" spans="1:8" x14ac:dyDescent="0.25">
      <c r="A26" s="2">
        <v>2020</v>
      </c>
      <c r="B26" s="2">
        <v>1</v>
      </c>
      <c r="C26" s="6">
        <v>98.234999999999999</v>
      </c>
      <c r="D26" s="3">
        <v>-5.3</v>
      </c>
      <c r="E26" s="3">
        <v>-0.30326610111860663</v>
      </c>
      <c r="F26" s="6">
        <v>99.972999999999999</v>
      </c>
      <c r="G26" s="3">
        <v>-4.3</v>
      </c>
      <c r="H26" s="3">
        <v>-1.1964363972497283</v>
      </c>
    </row>
    <row r="27" spans="1:8" x14ac:dyDescent="0.25">
      <c r="A27" s="2">
        <f>A26</f>
        <v>2020</v>
      </c>
      <c r="B27" s="2">
        <v>2</v>
      </c>
      <c r="C27" s="6">
        <v>92.710999999999999</v>
      </c>
      <c r="D27" s="3">
        <v>-9.4</v>
      </c>
      <c r="E27" s="3">
        <v>-0.28821689174944282</v>
      </c>
      <c r="F27" s="6">
        <v>100.712</v>
      </c>
      <c r="G27" s="3">
        <v>-0.4</v>
      </c>
      <c r="H27" s="3">
        <v>-1.1489575328240142</v>
      </c>
    </row>
    <row r="28" spans="1:8" x14ac:dyDescent="0.25">
      <c r="A28" s="2">
        <f t="shared" ref="A28:A37" si="2">A27</f>
        <v>2020</v>
      </c>
      <c r="B28" s="2">
        <v>3</v>
      </c>
      <c r="C28" s="6">
        <v>90.393000000000001</v>
      </c>
      <c r="D28" s="3">
        <v>-16.100000000000001</v>
      </c>
      <c r="E28" s="3">
        <v>-0.23624524812129369</v>
      </c>
      <c r="F28" s="6">
        <v>94.126000000000005</v>
      </c>
      <c r="G28" s="3">
        <v>-12.1</v>
      </c>
      <c r="H28" s="3">
        <v>-1.075986617148998</v>
      </c>
    </row>
    <row r="29" spans="1:8" x14ac:dyDescent="0.25">
      <c r="A29" s="2">
        <f t="shared" si="2"/>
        <v>2020</v>
      </c>
      <c r="B29" s="2">
        <v>4</v>
      </c>
      <c r="C29" s="6">
        <v>65.546000000000006</v>
      </c>
      <c r="D29" s="3">
        <v>-36.1</v>
      </c>
      <c r="E29" s="3">
        <v>-0.14713072951739423</v>
      </c>
      <c r="F29" s="6">
        <v>65.991</v>
      </c>
      <c r="G29" s="3">
        <v>-34.1</v>
      </c>
      <c r="H29" s="3">
        <v>-0.97552876142179856</v>
      </c>
    </row>
    <row r="30" spans="1:8" x14ac:dyDescent="0.25">
      <c r="A30" s="2">
        <f t="shared" si="2"/>
        <v>2020</v>
      </c>
      <c r="B30" s="2">
        <v>5</v>
      </c>
      <c r="C30" s="6">
        <v>78.073999999999998</v>
      </c>
      <c r="D30" s="3">
        <v>-26.9</v>
      </c>
      <c r="E30" s="3">
        <v>-2.1754544856526507E-2</v>
      </c>
      <c r="F30" s="6">
        <v>80.028000000000006</v>
      </c>
      <c r="G30" s="3">
        <v>-28</v>
      </c>
      <c r="H30" s="3">
        <v>-0.84635463332445549</v>
      </c>
    </row>
    <row r="31" spans="1:8" x14ac:dyDescent="0.25">
      <c r="A31" s="2">
        <f t="shared" si="2"/>
        <v>2020</v>
      </c>
      <c r="B31" s="2">
        <v>6</v>
      </c>
      <c r="C31" s="6">
        <v>92.617999999999995</v>
      </c>
      <c r="D31" s="3">
        <v>-8.8000000000000007</v>
      </c>
      <c r="E31" s="3">
        <v>0.13650536990985504</v>
      </c>
      <c r="F31" s="6">
        <v>92.984999999999999</v>
      </c>
      <c r="G31" s="3">
        <v>-10.1</v>
      </c>
      <c r="H31" s="3">
        <v>-0.68953521104168758</v>
      </c>
    </row>
    <row r="32" spans="1:8" x14ac:dyDescent="0.25">
      <c r="A32" s="2">
        <f t="shared" si="2"/>
        <v>2020</v>
      </c>
      <c r="B32" s="2">
        <v>7</v>
      </c>
      <c r="C32" s="6">
        <v>92.734999999999999</v>
      </c>
      <c r="D32" s="3">
        <v>-6.8</v>
      </c>
      <c r="E32" s="3">
        <v>0.32240453400702213</v>
      </c>
      <c r="F32" s="6">
        <v>104.336</v>
      </c>
      <c r="G32" s="3">
        <v>-6.3</v>
      </c>
      <c r="H32" s="3">
        <v>-0.50802714257534365</v>
      </c>
    </row>
    <row r="33" spans="1:8" x14ac:dyDescent="0.25">
      <c r="A33" s="2">
        <f t="shared" si="2"/>
        <v>2020</v>
      </c>
      <c r="B33" s="2">
        <v>8</v>
      </c>
      <c r="C33" s="6">
        <v>79.849999999999994</v>
      </c>
      <c r="D33" s="3">
        <v>-3.9</v>
      </c>
      <c r="E33" s="3">
        <v>0.53007787600955825</v>
      </c>
      <c r="F33" s="6">
        <v>78.512</v>
      </c>
      <c r="G33" s="3">
        <v>-5.9</v>
      </c>
      <c r="H33" s="3">
        <v>-0.30544058042650596</v>
      </c>
    </row>
    <row r="34" spans="1:8" x14ac:dyDescent="0.25">
      <c r="A34" s="2">
        <f t="shared" si="2"/>
        <v>2020</v>
      </c>
      <c r="B34" s="2">
        <v>9</v>
      </c>
      <c r="C34" s="6">
        <v>101.366</v>
      </c>
      <c r="D34" s="3">
        <v>2.5</v>
      </c>
      <c r="E34" s="3">
        <v>0.75316571306607416</v>
      </c>
      <c r="F34" s="6">
        <v>102.714</v>
      </c>
      <c r="G34" s="3">
        <v>-0.6</v>
      </c>
      <c r="H34" s="3">
        <v>-8.5787897433577787E-2</v>
      </c>
    </row>
    <row r="35" spans="1:8" x14ac:dyDescent="0.25">
      <c r="A35" s="2">
        <f t="shared" si="2"/>
        <v>2020</v>
      </c>
      <c r="B35" s="2">
        <v>10</v>
      </c>
      <c r="C35" s="6">
        <v>101.56</v>
      </c>
      <c r="D35" s="3">
        <v>-5.6</v>
      </c>
      <c r="E35" s="3">
        <v>0.98500071802823563</v>
      </c>
      <c r="F35" s="6">
        <v>104.367</v>
      </c>
      <c r="G35" s="3">
        <v>-6.2</v>
      </c>
      <c r="H35" s="3">
        <v>0.14653002249423386</v>
      </c>
    </row>
    <row r="36" spans="1:8" x14ac:dyDescent="0.25">
      <c r="A36" s="2">
        <f t="shared" si="2"/>
        <v>2020</v>
      </c>
      <c r="B36" s="2">
        <v>11</v>
      </c>
      <c r="C36" s="6">
        <v>101.73699999999999</v>
      </c>
      <c r="D36" s="3">
        <v>1.4</v>
      </c>
      <c r="E36" s="3">
        <v>1.219036871684301</v>
      </c>
      <c r="F36" s="6">
        <v>102.88200000000001</v>
      </c>
      <c r="G36" s="3">
        <v>-2.2000000000000002</v>
      </c>
      <c r="H36" s="3">
        <v>0.38707658627393254</v>
      </c>
    </row>
    <row r="37" spans="1:8" x14ac:dyDescent="0.25">
      <c r="A37" s="2">
        <f t="shared" si="2"/>
        <v>2020</v>
      </c>
      <c r="B37" s="2">
        <v>12</v>
      </c>
      <c r="C37" s="6">
        <v>90.372</v>
      </c>
      <c r="D37" s="3">
        <v>9.6</v>
      </c>
      <c r="E37" s="3">
        <v>1.4482708631059988</v>
      </c>
      <c r="F37" s="6">
        <v>94.287999999999997</v>
      </c>
      <c r="G37" s="3">
        <v>2.2000000000000002</v>
      </c>
      <c r="H37" s="3">
        <v>0.63097446957095971</v>
      </c>
    </row>
    <row r="38" spans="1:8" x14ac:dyDescent="0.25">
      <c r="A38" s="2">
        <v>2021</v>
      </c>
      <c r="B38" s="2">
        <v>1</v>
      </c>
      <c r="C38" s="6">
        <v>95.141000000000005</v>
      </c>
      <c r="D38" s="3">
        <v>-3.1</v>
      </c>
      <c r="E38" s="3">
        <v>1.6657119482489686</v>
      </c>
      <c r="F38" s="6">
        <v>94.001000000000005</v>
      </c>
      <c r="G38" s="3">
        <v>-6</v>
      </c>
      <c r="H38" s="3">
        <v>0.87316668995448776</v>
      </c>
    </row>
    <row r="39" spans="1:8" x14ac:dyDescent="0.25">
      <c r="A39" s="2">
        <f>A38</f>
        <v>2021</v>
      </c>
      <c r="B39" s="2">
        <v>2</v>
      </c>
      <c r="C39" s="6">
        <v>103.322</v>
      </c>
      <c r="D39" s="3">
        <v>11.4</v>
      </c>
      <c r="E39" s="3">
        <v>1.8649354753700227</v>
      </c>
      <c r="F39" s="6">
        <v>97.350999999999999</v>
      </c>
      <c r="G39" s="3">
        <v>-3.3</v>
      </c>
      <c r="H39" s="3">
        <v>1.1087052250999689</v>
      </c>
    </row>
    <row r="40" spans="1:8" x14ac:dyDescent="0.25">
      <c r="A40" s="2">
        <f t="shared" ref="A40:A49" si="3">A39</f>
        <v>2021</v>
      </c>
      <c r="B40" s="2">
        <v>3</v>
      </c>
      <c r="C40" s="6">
        <v>115.364</v>
      </c>
      <c r="D40" s="3">
        <v>27.6</v>
      </c>
      <c r="E40" s="3">
        <v>2.0391858405073449</v>
      </c>
      <c r="F40" s="6">
        <v>108.74299999999999</v>
      </c>
      <c r="G40" s="3">
        <v>15.5</v>
      </c>
      <c r="H40" s="3">
        <v>1.3321647494404976</v>
      </c>
    </row>
    <row r="41" spans="1:8" x14ac:dyDescent="0.25">
      <c r="A41" s="2">
        <f t="shared" si="3"/>
        <v>2021</v>
      </c>
      <c r="B41" s="2">
        <v>4</v>
      </c>
      <c r="C41" s="6">
        <v>98.956999999999994</v>
      </c>
      <c r="D41" s="3">
        <v>51</v>
      </c>
      <c r="E41" s="3">
        <v>2.1823695969577739</v>
      </c>
      <c r="F41" s="6">
        <v>98.766999999999996</v>
      </c>
      <c r="G41" s="3">
        <v>49.7</v>
      </c>
      <c r="H41" s="3">
        <v>1.5378137773240914</v>
      </c>
    </row>
    <row r="42" spans="1:8" x14ac:dyDescent="0.25">
      <c r="A42" s="2">
        <f t="shared" si="3"/>
        <v>2021</v>
      </c>
      <c r="B42" s="2">
        <v>5</v>
      </c>
      <c r="C42" s="6">
        <v>103.527</v>
      </c>
      <c r="D42" s="3">
        <v>32.6</v>
      </c>
      <c r="E42" s="3">
        <v>2.290168354557002</v>
      </c>
      <c r="F42" s="6">
        <v>101.986</v>
      </c>
      <c r="G42" s="3">
        <v>27.4</v>
      </c>
      <c r="H42" s="3">
        <v>1.7209047005467242</v>
      </c>
    </row>
    <row r="43" spans="1:8" x14ac:dyDescent="0.25">
      <c r="A43" s="2">
        <f t="shared" si="3"/>
        <v>2021</v>
      </c>
      <c r="B43" s="2">
        <v>6</v>
      </c>
      <c r="C43" s="6">
        <v>99.465000000000003</v>
      </c>
      <c r="D43" s="3">
        <v>7.4</v>
      </c>
      <c r="E43" s="3">
        <v>2.3616538363631552</v>
      </c>
      <c r="F43" s="6">
        <v>102.828</v>
      </c>
      <c r="G43" s="3">
        <v>10.6</v>
      </c>
      <c r="H43" s="3">
        <v>1.8800345071698332</v>
      </c>
    </row>
    <row r="44" spans="1:8" x14ac:dyDescent="0.25">
      <c r="A44" s="2">
        <f t="shared" si="3"/>
        <v>2021</v>
      </c>
      <c r="B44" s="2">
        <v>7</v>
      </c>
      <c r="C44" s="6">
        <v>96.555999999999997</v>
      </c>
      <c r="D44" s="3">
        <v>4.0999999999999996</v>
      </c>
      <c r="E44" s="3">
        <v>2.3980026148541822</v>
      </c>
      <c r="F44" s="6">
        <v>104.337</v>
      </c>
      <c r="G44" s="3">
        <v>0</v>
      </c>
      <c r="H44" s="3">
        <v>2.015583455761762</v>
      </c>
    </row>
    <row r="45" spans="1:8" x14ac:dyDescent="0.25">
      <c r="A45" s="2">
        <f t="shared" si="3"/>
        <v>2021</v>
      </c>
      <c r="B45" s="2">
        <v>8</v>
      </c>
      <c r="C45" s="6">
        <v>89.789000000000001</v>
      </c>
      <c r="D45" s="3">
        <v>12.4</v>
      </c>
      <c r="E45" s="3">
        <v>2.4007411476582847</v>
      </c>
      <c r="F45" s="6">
        <v>81.132000000000005</v>
      </c>
      <c r="G45" s="3">
        <v>3.3</v>
      </c>
      <c r="H45" s="3">
        <v>2.1285373580500782</v>
      </c>
    </row>
    <row r="46" spans="1:8" x14ac:dyDescent="0.25">
      <c r="A46" s="2">
        <f t="shared" si="3"/>
        <v>2021</v>
      </c>
      <c r="B46" s="2">
        <v>9</v>
      </c>
      <c r="C46" s="6">
        <v>103.682</v>
      </c>
      <c r="D46" s="3">
        <v>2.2999999999999998</v>
      </c>
      <c r="E46" s="3">
        <v>2.3715140866665223</v>
      </c>
      <c r="F46" s="6">
        <v>103.907</v>
      </c>
      <c r="G46" s="3">
        <v>1.2</v>
      </c>
      <c r="H46" s="3">
        <v>2.2197420546890325</v>
      </c>
    </row>
    <row r="47" spans="1:8" x14ac:dyDescent="0.25">
      <c r="A47" s="2">
        <f t="shared" si="3"/>
        <v>2021</v>
      </c>
      <c r="B47" s="2">
        <v>10</v>
      </c>
      <c r="C47" s="6">
        <v>96.569000000000003</v>
      </c>
      <c r="D47" s="3">
        <v>-4.9000000000000004</v>
      </c>
      <c r="E47" s="3">
        <v>2.312660476745811</v>
      </c>
      <c r="F47" s="6">
        <v>101.15</v>
      </c>
      <c r="G47" s="3">
        <v>-3.1</v>
      </c>
      <c r="H47" s="3">
        <v>2.2901247379052334</v>
      </c>
    </row>
    <row r="48" spans="1:8" x14ac:dyDescent="0.25">
      <c r="A48" s="2">
        <f t="shared" si="3"/>
        <v>2021</v>
      </c>
      <c r="B48" s="2">
        <v>11</v>
      </c>
      <c r="C48" s="6">
        <v>101.542</v>
      </c>
      <c r="D48" s="3">
        <v>-0.2</v>
      </c>
      <c r="E48" s="3">
        <v>2.2265143965070489</v>
      </c>
      <c r="F48" s="6">
        <v>108.292</v>
      </c>
      <c r="G48" s="3">
        <v>5.3</v>
      </c>
      <c r="H48" s="3">
        <v>2.3405417845048246</v>
      </c>
    </row>
    <row r="49" spans="1:8" x14ac:dyDescent="0.25">
      <c r="A49" s="2">
        <f t="shared" si="3"/>
        <v>2021</v>
      </c>
      <c r="B49" s="2">
        <v>12</v>
      </c>
      <c r="C49" s="6">
        <v>96.085999999999999</v>
      </c>
      <c r="D49" s="3">
        <v>6.3</v>
      </c>
      <c r="E49" s="3">
        <v>2.1149090453613599</v>
      </c>
      <c r="F49" s="6">
        <v>97.507000000000005</v>
      </c>
      <c r="G49" s="3">
        <v>3.4</v>
      </c>
      <c r="H49" s="3">
        <v>2.3714752570760402</v>
      </c>
    </row>
    <row r="50" spans="1:8" x14ac:dyDescent="0.25">
      <c r="A50" s="2">
        <v>2022</v>
      </c>
      <c r="B50" s="2">
        <v>1</v>
      </c>
      <c r="C50" s="6">
        <v>96.74</v>
      </c>
      <c r="D50" s="3">
        <v>1.7</v>
      </c>
      <c r="E50" s="3">
        <v>1.9795091147756658</v>
      </c>
      <c r="F50" s="6">
        <v>97.28</v>
      </c>
      <c r="G50" s="3">
        <v>3.5</v>
      </c>
      <c r="H50" s="3">
        <v>2.3836127361387454</v>
      </c>
    </row>
    <row r="51" spans="1:8" x14ac:dyDescent="0.25">
      <c r="A51" s="2">
        <f>A50</f>
        <v>2022</v>
      </c>
      <c r="B51" s="2">
        <v>2</v>
      </c>
      <c r="C51" s="6">
        <v>101.47499999999999</v>
      </c>
      <c r="D51" s="3">
        <v>-1.8</v>
      </c>
      <c r="E51" s="3">
        <v>1.8222699275331826</v>
      </c>
      <c r="F51" s="6">
        <v>100.98699999999999</v>
      </c>
      <c r="G51" s="3">
        <v>3.7</v>
      </c>
      <c r="H51" s="3">
        <v>2.3777132275421748</v>
      </c>
    </row>
    <row r="52" spans="1:8" x14ac:dyDescent="0.25">
      <c r="A52" s="2">
        <f t="shared" ref="A52:A61" si="4">A51</f>
        <v>2022</v>
      </c>
      <c r="B52" s="2">
        <v>3</v>
      </c>
      <c r="C52" s="6">
        <v>106.86799999999999</v>
      </c>
      <c r="D52" s="3">
        <v>-7.4</v>
      </c>
      <c r="E52" s="3">
        <v>1.645127396061933</v>
      </c>
      <c r="F52" s="6">
        <v>108.77500000000001</v>
      </c>
      <c r="G52" s="3">
        <v>0</v>
      </c>
      <c r="H52" s="3">
        <v>2.3546132640288868</v>
      </c>
    </row>
    <row r="53" spans="1:8" x14ac:dyDescent="0.25">
      <c r="A53" s="2">
        <f t="shared" si="4"/>
        <v>2022</v>
      </c>
      <c r="B53" s="2">
        <v>4</v>
      </c>
      <c r="C53" s="6">
        <v>101.012</v>
      </c>
      <c r="D53" s="3">
        <v>2.1</v>
      </c>
      <c r="E53" s="3">
        <v>1.4497658862671947</v>
      </c>
      <c r="F53" s="6">
        <v>98.831000000000003</v>
      </c>
      <c r="G53" s="3">
        <v>0.1</v>
      </c>
      <c r="H53" s="3">
        <v>2.3152412038117491</v>
      </c>
    </row>
    <row r="54" spans="1:8" x14ac:dyDescent="0.25">
      <c r="A54" s="2">
        <f t="shared" si="4"/>
        <v>2022</v>
      </c>
      <c r="B54" s="2">
        <v>5</v>
      </c>
      <c r="C54" s="6">
        <v>111.10299999999999</v>
      </c>
      <c r="D54" s="3">
        <v>7.3</v>
      </c>
      <c r="E54" s="3">
        <v>1.2372416302072966</v>
      </c>
      <c r="F54" s="6">
        <v>109.50700000000001</v>
      </c>
      <c r="G54" s="3">
        <v>7.4</v>
      </c>
      <c r="H54" s="3">
        <v>2.2603618902936278</v>
      </c>
    </row>
    <row r="55" spans="1:8" x14ac:dyDescent="0.25">
      <c r="A55" s="2">
        <f t="shared" si="4"/>
        <v>2022</v>
      </c>
      <c r="B55" s="2">
        <v>6</v>
      </c>
      <c r="C55" s="6">
        <v>99.965000000000003</v>
      </c>
      <c r="D55" s="3">
        <v>0.5</v>
      </c>
      <c r="E55" s="3">
        <v>1.0086560150873549</v>
      </c>
      <c r="F55" s="6">
        <v>109.605</v>
      </c>
      <c r="G55" s="3">
        <v>6.6</v>
      </c>
      <c r="H55" s="3">
        <v>2.1905863306826792</v>
      </c>
    </row>
    <row r="56" spans="1:8" x14ac:dyDescent="0.25">
      <c r="A56" s="2">
        <f t="shared" si="4"/>
        <v>2022</v>
      </c>
      <c r="B56" s="2">
        <v>7</v>
      </c>
      <c r="C56" s="6">
        <v>91.838999999999999</v>
      </c>
      <c r="D56" s="3">
        <v>-4.9000000000000004</v>
      </c>
      <c r="E56" s="3">
        <v>0.76553145299927683</v>
      </c>
      <c r="F56" s="6">
        <v>105.956</v>
      </c>
      <c r="G56" s="3">
        <v>1.6</v>
      </c>
      <c r="H56" s="3">
        <v>2.1068824515002333</v>
      </c>
    </row>
    <row r="57" spans="1:8" x14ac:dyDescent="0.25">
      <c r="A57" s="2">
        <f t="shared" si="4"/>
        <v>2022</v>
      </c>
      <c r="B57" s="2">
        <v>8</v>
      </c>
      <c r="C57" s="6">
        <v>87.006</v>
      </c>
      <c r="D57" s="3">
        <v>-3.1</v>
      </c>
      <c r="E57" s="3">
        <v>0.50935503270058879</v>
      </c>
      <c r="F57" s="6">
        <v>85.644000000000005</v>
      </c>
      <c r="G57" s="3">
        <v>5.6</v>
      </c>
      <c r="H57" s="3">
        <v>2.0105243885502122</v>
      </c>
    </row>
    <row r="58" spans="1:8" x14ac:dyDescent="0.25">
      <c r="A58" s="2">
        <f t="shared" si="4"/>
        <v>2022</v>
      </c>
      <c r="B58" s="2">
        <v>9</v>
      </c>
      <c r="C58" s="6">
        <v>98.84</v>
      </c>
      <c r="D58" s="3">
        <v>-4.7</v>
      </c>
      <c r="E58" s="3">
        <v>0.24122040326458111</v>
      </c>
      <c r="F58" s="6">
        <v>108.193</v>
      </c>
      <c r="G58" s="3">
        <v>4.0999999999999996</v>
      </c>
      <c r="H58" s="3">
        <v>1.9027510774662948</v>
      </c>
    </row>
    <row r="59" spans="1:8" x14ac:dyDescent="0.25">
      <c r="A59" s="2">
        <f t="shared" si="4"/>
        <v>2022</v>
      </c>
      <c r="B59" s="2">
        <v>10</v>
      </c>
      <c r="C59" s="6">
        <v>105.479</v>
      </c>
      <c r="D59" s="3">
        <v>9.1999999999999993</v>
      </c>
      <c r="E59" s="3">
        <v>-3.8029435890504601E-2</v>
      </c>
      <c r="F59" s="6">
        <v>103.381</v>
      </c>
      <c r="G59" s="3">
        <v>2.2000000000000002</v>
      </c>
      <c r="H59" s="3">
        <v>1.7850507230218442</v>
      </c>
    </row>
    <row r="60" spans="1:8" x14ac:dyDescent="0.25">
      <c r="A60" s="2">
        <f t="shared" si="4"/>
        <v>2022</v>
      </c>
      <c r="B60" s="2">
        <v>11</v>
      </c>
      <c r="C60" s="6">
        <v>101.43899999999999</v>
      </c>
      <c r="D60" s="3">
        <v>-0.1</v>
      </c>
      <c r="E60" s="3">
        <v>-0.327894625652209</v>
      </c>
      <c r="F60" s="6">
        <v>107.529</v>
      </c>
      <c r="G60" s="3">
        <v>-0.7</v>
      </c>
      <c r="H60" s="3">
        <v>1.6590641167209543</v>
      </c>
    </row>
    <row r="61" spans="1:8" x14ac:dyDescent="0.25">
      <c r="A61" s="2">
        <f t="shared" si="4"/>
        <v>2022</v>
      </c>
      <c r="B61" s="2">
        <v>12</v>
      </c>
      <c r="C61" s="6">
        <v>88.251999999999995</v>
      </c>
      <c r="D61" s="3">
        <v>-8.1999999999999993</v>
      </c>
      <c r="E61" s="3">
        <v>-0.62723377708613581</v>
      </c>
      <c r="F61" s="6">
        <v>93.935000000000002</v>
      </c>
      <c r="G61" s="3">
        <v>-3.7</v>
      </c>
      <c r="H61" s="3">
        <v>1.5264608659897321</v>
      </c>
    </row>
    <row r="62" spans="1:8" x14ac:dyDescent="0.25">
      <c r="A62" s="2">
        <v>2023</v>
      </c>
      <c r="B62" s="2">
        <v>1</v>
      </c>
      <c r="C62" s="6">
        <v>97.887</v>
      </c>
      <c r="D62" s="3">
        <v>1.2</v>
      </c>
      <c r="E62" s="3">
        <v>-0.93488967524221844</v>
      </c>
      <c r="F62" s="6">
        <v>98.409000000000006</v>
      </c>
      <c r="G62" s="3">
        <v>1.2</v>
      </c>
      <c r="H62" s="3">
        <v>1.3887467543572898</v>
      </c>
    </row>
    <row r="63" spans="1:8" x14ac:dyDescent="0.25">
      <c r="A63" s="2">
        <f>A62</f>
        <v>2023</v>
      </c>
      <c r="B63" s="2">
        <v>2</v>
      </c>
      <c r="C63" s="6">
        <v>99.213999999999999</v>
      </c>
      <c r="D63" s="3">
        <v>-2.2000000000000002</v>
      </c>
      <c r="E63" s="3">
        <v>-1.2502309917136483</v>
      </c>
      <c r="F63" s="6">
        <v>100.708</v>
      </c>
      <c r="G63" s="3">
        <v>-0.3</v>
      </c>
      <c r="H63" s="3">
        <v>1.2470646166814903</v>
      </c>
    </row>
    <row r="64" spans="1:8" x14ac:dyDescent="0.25">
      <c r="A64" s="2">
        <f t="shared" ref="A64:A73" si="5">A63</f>
        <v>2023</v>
      </c>
      <c r="B64" s="2">
        <v>3</v>
      </c>
      <c r="C64" s="6">
        <v>114.29600000000001</v>
      </c>
      <c r="D64" s="3">
        <v>7</v>
      </c>
      <c r="E64" s="3">
        <v>-1.5724781418661693</v>
      </c>
      <c r="F64" s="6">
        <v>114.462</v>
      </c>
      <c r="G64" s="3">
        <v>5.2</v>
      </c>
      <c r="H64" s="3">
        <v>1.1025441804066993</v>
      </c>
    </row>
    <row r="65" spans="1:8" x14ac:dyDescent="0.25">
      <c r="A65" s="2">
        <f t="shared" si="5"/>
        <v>2023</v>
      </c>
      <c r="B65" s="2">
        <v>4</v>
      </c>
      <c r="C65" s="6">
        <v>93.213999999999999</v>
      </c>
      <c r="D65" s="3">
        <v>-7.7</v>
      </c>
      <c r="E65" s="3">
        <v>-1.9009174972466565</v>
      </c>
      <c r="F65" s="6">
        <v>93.805999999999997</v>
      </c>
      <c r="G65" s="3">
        <v>-5.0999999999999996</v>
      </c>
      <c r="H65" s="3">
        <v>0.95620773793445812</v>
      </c>
    </row>
    <row r="66" spans="1:8" x14ac:dyDescent="0.25">
      <c r="A66" s="2">
        <f t="shared" si="5"/>
        <v>2023</v>
      </c>
      <c r="B66" s="2">
        <v>5</v>
      </c>
      <c r="C66" s="6">
        <v>104.92100000000001</v>
      </c>
      <c r="D66" s="3">
        <v>-5.6</v>
      </c>
      <c r="E66" s="3">
        <v>-2.234240118419911</v>
      </c>
      <c r="F66" s="6">
        <v>108.623</v>
      </c>
      <c r="G66" s="3">
        <v>-0.8</v>
      </c>
      <c r="H66" s="3">
        <v>0.8093621272093352</v>
      </c>
    </row>
    <row r="67" spans="1:8" x14ac:dyDescent="0.25">
      <c r="A67" s="2">
        <f t="shared" si="5"/>
        <v>2023</v>
      </c>
      <c r="B67" s="2">
        <v>6</v>
      </c>
      <c r="C67" s="6">
        <v>99.286000000000001</v>
      </c>
      <c r="D67" s="3">
        <v>-0.7</v>
      </c>
      <c r="E67" s="3">
        <v>-2.5715397800134254</v>
      </c>
      <c r="F67" s="6">
        <v>107.155</v>
      </c>
      <c r="G67" s="3">
        <v>-2.2000000000000002</v>
      </c>
      <c r="H67" s="3">
        <v>0.66289361619409815</v>
      </c>
    </row>
    <row r="68" spans="1:8" x14ac:dyDescent="0.25">
      <c r="A68" s="2">
        <f t="shared" si="5"/>
        <v>2023</v>
      </c>
      <c r="B68" s="2">
        <v>7</v>
      </c>
      <c r="C68" s="6">
        <v>86.01</v>
      </c>
      <c r="D68" s="3">
        <v>-6.3</v>
      </c>
      <c r="E68" s="3">
        <v>-2.9121439899798016</v>
      </c>
      <c r="F68" s="6">
        <v>103.35299999999999</v>
      </c>
      <c r="G68" s="3">
        <v>-2.5</v>
      </c>
      <c r="H68" s="3">
        <v>0.5175767115926807</v>
      </c>
    </row>
    <row r="69" spans="1:8" x14ac:dyDescent="0.25">
      <c r="A69" s="2">
        <f t="shared" si="5"/>
        <v>2023</v>
      </c>
      <c r="B69" s="2">
        <v>8</v>
      </c>
      <c r="C69" s="6">
        <v>80.793999999999997</v>
      </c>
      <c r="D69" s="3">
        <v>-7.1</v>
      </c>
      <c r="E69" s="3">
        <v>-3.2552502882313625</v>
      </c>
      <c r="F69" s="6">
        <v>81.697000000000003</v>
      </c>
      <c r="G69" s="3">
        <v>-4.5999999999999996</v>
      </c>
      <c r="H69" s="3">
        <v>0.37398710805233654</v>
      </c>
    </row>
    <row r="70" spans="1:8" x14ac:dyDescent="0.25">
      <c r="A70" s="2">
        <f t="shared" si="5"/>
        <v>2023</v>
      </c>
      <c r="B70" s="2">
        <v>9</v>
      </c>
      <c r="C70" s="6">
        <v>92.781000000000006</v>
      </c>
      <c r="D70" s="3">
        <v>-6.1</v>
      </c>
      <c r="E70" s="3">
        <v>-3.6002914824589047</v>
      </c>
      <c r="F70" s="6">
        <v>103.002</v>
      </c>
      <c r="G70" s="3">
        <v>-4.8</v>
      </c>
      <c r="H70" s="3">
        <v>0.23249094628201428</v>
      </c>
    </row>
    <row r="71" spans="1:8" x14ac:dyDescent="0.25">
      <c r="A71" s="2">
        <f t="shared" si="5"/>
        <v>2023</v>
      </c>
      <c r="B71" s="2">
        <v>10</v>
      </c>
      <c r="C71" s="6">
        <v>97.543000000000006</v>
      </c>
      <c r="D71" s="3">
        <v>-7.5</v>
      </c>
      <c r="E71" s="3">
        <v>-3.9469673768609863</v>
      </c>
      <c r="F71" s="6">
        <v>104.011</v>
      </c>
      <c r="G71" s="3">
        <v>0.6</v>
      </c>
      <c r="H71" s="3">
        <v>9.3108951219270195E-2</v>
      </c>
    </row>
    <row r="72" spans="1:8" x14ac:dyDescent="0.25">
      <c r="A72" s="2">
        <f t="shared" si="5"/>
        <v>2023</v>
      </c>
      <c r="B72" s="2">
        <v>11</v>
      </c>
      <c r="C72" s="6">
        <v>99.405000000000001</v>
      </c>
      <c r="D72" s="3">
        <v>-2</v>
      </c>
      <c r="E72" s="3">
        <v>-4.2951513665054391</v>
      </c>
      <c r="F72" s="6">
        <v>107.85299999999999</v>
      </c>
      <c r="G72" s="3">
        <v>0.3</v>
      </c>
      <c r="H72" s="3">
        <v>-4.4487630736275666E-2</v>
      </c>
    </row>
    <row r="73" spans="1:8" x14ac:dyDescent="0.25">
      <c r="A73" s="2">
        <f t="shared" si="5"/>
        <v>2023</v>
      </c>
      <c r="B73" s="2">
        <v>12</v>
      </c>
      <c r="C73" s="6">
        <v>83.063000000000002</v>
      </c>
      <c r="D73" s="3">
        <v>-5.9</v>
      </c>
      <c r="E73" s="3">
        <v>-4.6449635848367015</v>
      </c>
      <c r="F73" s="6">
        <v>89.522999999999996</v>
      </c>
      <c r="G73" s="3">
        <v>-4.7</v>
      </c>
      <c r="H73" s="3">
        <v>-0.18059235241772686</v>
      </c>
    </row>
    <row r="74" spans="1:8" x14ac:dyDescent="0.25">
      <c r="A74" s="2">
        <v>2024</v>
      </c>
      <c r="B74" s="2">
        <v>1</v>
      </c>
      <c r="C74" s="6">
        <v>100.46899999999999</v>
      </c>
      <c r="D74" s="3">
        <v>2.6</v>
      </c>
      <c r="E74" s="3">
        <v>-4.9963647797876485</v>
      </c>
      <c r="F74" s="6">
        <v>102.279</v>
      </c>
      <c r="G74" s="3">
        <v>3.9</v>
      </c>
      <c r="H74" s="3">
        <v>-0.31547484390605252</v>
      </c>
    </row>
    <row r="75" spans="1:8" x14ac:dyDescent="0.25">
      <c r="A75" s="2">
        <f>A74</f>
        <v>2024</v>
      </c>
      <c r="B75" s="2">
        <v>2</v>
      </c>
      <c r="C75" s="6">
        <v>97.408000000000001</v>
      </c>
      <c r="D75" s="3">
        <v>-1.8</v>
      </c>
      <c r="E75" s="3">
        <v>-5.3494028545977637</v>
      </c>
      <c r="F75" s="6">
        <v>104.98399999999999</v>
      </c>
      <c r="G75" s="3">
        <v>4.2</v>
      </c>
      <c r="H75" s="3">
        <v>-0.44971858303552603</v>
      </c>
    </row>
    <row r="76" spans="1:8" x14ac:dyDescent="0.25">
      <c r="A76" s="2">
        <f t="shared" ref="A76:A85" si="6">A75</f>
        <v>2024</v>
      </c>
      <c r="B76" s="2">
        <v>3</v>
      </c>
      <c r="C76" s="6">
        <v>93.507999999999996</v>
      </c>
      <c r="D76" s="3">
        <v>-18.2</v>
      </c>
      <c r="E76" s="3">
        <v>-5.7035981871746015</v>
      </c>
      <c r="F76" s="6">
        <v>100.892</v>
      </c>
      <c r="G76" s="3">
        <v>-11.9</v>
      </c>
      <c r="H76" s="3">
        <v>-0.58361430633181621</v>
      </c>
    </row>
    <row r="77" spans="1:8" x14ac:dyDescent="0.25">
      <c r="A77" s="2">
        <f t="shared" si="6"/>
        <v>2024</v>
      </c>
      <c r="B77" s="2">
        <v>4</v>
      </c>
      <c r="C77" s="6">
        <v>94.86</v>
      </c>
      <c r="D77" s="3">
        <v>1.8</v>
      </c>
      <c r="E77" s="3">
        <v>-6.0582246691163677</v>
      </c>
      <c r="F77" s="6">
        <v>105.464</v>
      </c>
      <c r="G77" s="3">
        <v>12.4</v>
      </c>
      <c r="H77" s="3">
        <v>-0.71712985319677003</v>
      </c>
    </row>
    <row r="78" spans="1:8" x14ac:dyDescent="0.25">
      <c r="A78" s="2">
        <f t="shared" si="6"/>
        <v>2024</v>
      </c>
      <c r="B78" s="2">
        <v>5</v>
      </c>
      <c r="C78" s="6">
        <v>94.591999999999999</v>
      </c>
      <c r="D78" s="3">
        <v>-9.8000000000000007</v>
      </c>
      <c r="E78" s="3">
        <v>-6.413423997702715</v>
      </c>
      <c r="F78" s="6">
        <v>108.624</v>
      </c>
      <c r="G78" s="3">
        <v>0</v>
      </c>
      <c r="H78" s="3">
        <v>-0.85101892314985017</v>
      </c>
    </row>
    <row r="79" spans="1:8" x14ac:dyDescent="0.25">
      <c r="A79" s="2">
        <f t="shared" si="6"/>
        <v>2024</v>
      </c>
      <c r="B79" s="2">
        <v>6</v>
      </c>
      <c r="C79" s="6">
        <v>90.137</v>
      </c>
      <c r="D79" s="3">
        <v>-9.1999999999999993</v>
      </c>
      <c r="E79" s="3">
        <v>-6.7687921601668286</v>
      </c>
      <c r="F79" s="6">
        <v>102.765</v>
      </c>
      <c r="G79" s="3">
        <v>-4.0999999999999996</v>
      </c>
      <c r="H79" s="3">
        <v>-0.98512430391515837</v>
      </c>
    </row>
    <row r="80" spans="1:8" x14ac:dyDescent="0.25">
      <c r="C80" s="6"/>
      <c r="D80" s="3"/>
      <c r="E80" s="3"/>
      <c r="F80" s="6"/>
      <c r="G80" s="3"/>
      <c r="H80" s="3"/>
    </row>
    <row r="81" spans="3:8" x14ac:dyDescent="0.25">
      <c r="C81" s="6"/>
      <c r="D81" s="3"/>
      <c r="E81" s="3"/>
      <c r="F81" s="6"/>
      <c r="G81" s="3"/>
      <c r="H81" s="3"/>
    </row>
    <row r="82" spans="3:8" x14ac:dyDescent="0.25">
      <c r="C82" s="6"/>
      <c r="D82" s="3"/>
      <c r="E82" s="3"/>
      <c r="F82" s="6"/>
      <c r="G82" s="3"/>
      <c r="H82" s="3"/>
    </row>
    <row r="83" spans="3:8" x14ac:dyDescent="0.25">
      <c r="C83" s="6"/>
      <c r="D83" s="3"/>
      <c r="E83" s="3"/>
      <c r="F83" s="6"/>
      <c r="G83" s="3"/>
      <c r="H83" s="3"/>
    </row>
    <row r="84" spans="3:8" x14ac:dyDescent="0.25">
      <c r="C84" s="6"/>
      <c r="D84" s="3"/>
      <c r="E84" s="3"/>
      <c r="F84" s="6"/>
      <c r="G84" s="3"/>
      <c r="H84" s="3"/>
    </row>
    <row r="85" spans="3:8" x14ac:dyDescent="0.25">
      <c r="C85" s="6"/>
      <c r="D85" s="3"/>
      <c r="E85" s="3"/>
      <c r="F85" s="6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5"/>
  <sheetViews>
    <sheetView topLeftCell="A40" workbookViewId="0">
      <selection activeCell="A79" sqref="A79:A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8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74</v>
      </c>
      <c r="D1" s="2" t="s">
        <v>75</v>
      </c>
      <c r="E1" s="2" t="s">
        <v>76</v>
      </c>
      <c r="F1" s="2" t="s">
        <v>77</v>
      </c>
      <c r="G1" s="2" t="s">
        <v>78</v>
      </c>
      <c r="H1" s="2" t="s">
        <v>79</v>
      </c>
    </row>
    <row r="2" spans="1:8" x14ac:dyDescent="0.25">
      <c r="A2" s="2">
        <v>2018</v>
      </c>
      <c r="B2" s="2">
        <v>1</v>
      </c>
      <c r="C2" s="4">
        <v>1401</v>
      </c>
      <c r="D2" s="3">
        <v>32.92220113851991</v>
      </c>
      <c r="E2" s="3">
        <v>4.9731800095953238</v>
      </c>
      <c r="F2" s="4">
        <v>142977</v>
      </c>
      <c r="G2" s="3">
        <v>21.107421775737343</v>
      </c>
      <c r="H2" s="3">
        <v>5.2823453463022156</v>
      </c>
    </row>
    <row r="3" spans="1:8" x14ac:dyDescent="0.25">
      <c r="A3" s="1">
        <v>2018</v>
      </c>
      <c r="B3" s="2">
        <v>2</v>
      </c>
      <c r="C3" s="4">
        <v>1276</v>
      </c>
      <c r="D3" s="3">
        <v>9.7162510748065358</v>
      </c>
      <c r="E3" s="3">
        <v>5.6165301650018522</v>
      </c>
      <c r="F3" s="4">
        <v>151028</v>
      </c>
      <c r="G3" s="3">
        <v>14.143628036337796</v>
      </c>
      <c r="H3" s="3">
        <v>4.9196779804824944</v>
      </c>
    </row>
    <row r="4" spans="1:8" x14ac:dyDescent="0.25">
      <c r="A4" s="1">
        <v>2018</v>
      </c>
      <c r="B4" s="2">
        <v>3</v>
      </c>
      <c r="C4" s="4">
        <v>1392</v>
      </c>
      <c r="D4" s="3">
        <v>6.9946195234435127</v>
      </c>
      <c r="E4" s="3">
        <v>6.3827953313288583</v>
      </c>
      <c r="F4" s="4">
        <v>174059</v>
      </c>
      <c r="G4" s="3">
        <v>1.2989809517712558</v>
      </c>
      <c r="H4" s="3">
        <v>4.5865618987001922</v>
      </c>
    </row>
    <row r="5" spans="1:8" x14ac:dyDescent="0.25">
      <c r="A5" s="1">
        <v>2018</v>
      </c>
      <c r="B5" s="2">
        <v>4</v>
      </c>
      <c r="C5" s="4">
        <v>1342</v>
      </c>
      <c r="D5" s="3">
        <v>21.447963800904969</v>
      </c>
      <c r="E5" s="3">
        <v>7.2797990865158493</v>
      </c>
      <c r="F5" s="4">
        <v>163378</v>
      </c>
      <c r="G5" s="3">
        <v>15.927652539185843</v>
      </c>
      <c r="H5" s="3">
        <v>4.2866593677029465</v>
      </c>
    </row>
    <row r="6" spans="1:8" x14ac:dyDescent="0.25">
      <c r="A6" s="1">
        <v>2018</v>
      </c>
      <c r="B6" s="2">
        <v>5</v>
      </c>
      <c r="C6" s="4">
        <v>1532</v>
      </c>
      <c r="D6" s="3">
        <v>16.946564885496173</v>
      </c>
      <c r="E6" s="3">
        <v>8.315407496293453</v>
      </c>
      <c r="F6" s="4">
        <v>188661</v>
      </c>
      <c r="G6" s="3">
        <v>7.7773398001679483</v>
      </c>
      <c r="H6" s="3">
        <v>4.0234043500059693</v>
      </c>
    </row>
    <row r="7" spans="1:8" x14ac:dyDescent="0.25">
      <c r="A7" s="1">
        <v>2018</v>
      </c>
      <c r="B7" s="2">
        <v>6</v>
      </c>
      <c r="C7" s="4">
        <v>1584</v>
      </c>
      <c r="D7" s="3">
        <v>4.6235138705416068</v>
      </c>
      <c r="E7" s="3">
        <v>9.4984705267196858</v>
      </c>
      <c r="F7" s="4">
        <v>196707</v>
      </c>
      <c r="G7" s="3">
        <v>7.2422760504407879</v>
      </c>
      <c r="H7" s="3">
        <v>3.8010392104280468</v>
      </c>
    </row>
    <row r="8" spans="1:8" x14ac:dyDescent="0.25">
      <c r="A8" s="1">
        <v>2018</v>
      </c>
      <c r="B8" s="2">
        <v>7</v>
      </c>
      <c r="C8" s="4">
        <v>1758</v>
      </c>
      <c r="D8" s="3">
        <v>27.668845315904143</v>
      </c>
      <c r="E8" s="3">
        <v>10.838437529782372</v>
      </c>
      <c r="F8" s="4">
        <v>183428</v>
      </c>
      <c r="G8" s="3">
        <v>15.254066892448058</v>
      </c>
      <c r="H8" s="3">
        <v>3.6240670037497815</v>
      </c>
    </row>
    <row r="9" spans="1:8" x14ac:dyDescent="0.25">
      <c r="A9" s="1">
        <v>2018</v>
      </c>
      <c r="B9" s="2">
        <v>8</v>
      </c>
      <c r="C9" s="4">
        <v>1828</v>
      </c>
      <c r="D9" s="3">
        <v>52.715121136173757</v>
      </c>
      <c r="E9" s="3">
        <v>12.344419318812655</v>
      </c>
      <c r="F9" s="4">
        <v>148278</v>
      </c>
      <c r="G9" s="3">
        <v>36.278663664353658</v>
      </c>
      <c r="H9" s="3">
        <v>3.4972297595323325</v>
      </c>
    </row>
    <row r="10" spans="1:8" x14ac:dyDescent="0.25">
      <c r="A10" s="1">
        <v>2018</v>
      </c>
      <c r="B10" s="2">
        <v>9</v>
      </c>
      <c r="C10" s="4">
        <v>1313</v>
      </c>
      <c r="D10" s="3">
        <v>-2.4517087667161985</v>
      </c>
      <c r="E10" s="3">
        <v>14.026695485460159</v>
      </c>
      <c r="F10" s="4">
        <v>111071</v>
      </c>
      <c r="G10" s="3">
        <v>-11.488042586084612</v>
      </c>
      <c r="H10" s="3">
        <v>3.426077146218018</v>
      </c>
    </row>
    <row r="11" spans="1:8" x14ac:dyDescent="0.25">
      <c r="A11" s="1">
        <v>2018</v>
      </c>
      <c r="B11" s="2">
        <v>10</v>
      </c>
      <c r="C11" s="4">
        <v>1485</v>
      </c>
      <c r="D11" s="3">
        <v>7.2976878612716733</v>
      </c>
      <c r="E11" s="3">
        <v>15.898349142334048</v>
      </c>
      <c r="F11" s="4">
        <v>137922</v>
      </c>
      <c r="G11" s="3">
        <v>-2.5010603704227363</v>
      </c>
      <c r="H11" s="3">
        <v>3.4184353207147691</v>
      </c>
    </row>
    <row r="12" spans="1:8" x14ac:dyDescent="0.25">
      <c r="A12" s="1">
        <v>2018</v>
      </c>
      <c r="B12" s="2">
        <v>11</v>
      </c>
      <c r="C12" s="4">
        <v>1489</v>
      </c>
      <c r="D12" s="3">
        <v>8.6068563092633212</v>
      </c>
      <c r="E12" s="3">
        <v>17.971319068414864</v>
      </c>
      <c r="F12" s="4">
        <v>134534</v>
      </c>
      <c r="G12" s="3">
        <v>-10.922923108500903</v>
      </c>
      <c r="H12" s="3">
        <v>3.4810947371713286</v>
      </c>
    </row>
    <row r="13" spans="1:8" x14ac:dyDescent="0.25">
      <c r="A13" s="1">
        <v>2018</v>
      </c>
      <c r="B13" s="2">
        <v>12</v>
      </c>
      <c r="C13" s="4">
        <v>1481</v>
      </c>
      <c r="D13" s="3">
        <v>7.3966642494561308</v>
      </c>
      <c r="E13" s="3">
        <v>20.25694677453863</v>
      </c>
      <c r="F13" s="4">
        <v>139519</v>
      </c>
      <c r="G13" s="3">
        <v>-1.4856343955431006</v>
      </c>
      <c r="H13" s="3">
        <v>3.6204347736467763</v>
      </c>
    </row>
    <row r="14" spans="1:8" x14ac:dyDescent="0.25">
      <c r="A14" s="2">
        <v>2019</v>
      </c>
      <c r="B14" s="2">
        <v>1</v>
      </c>
      <c r="C14" s="4">
        <v>1375</v>
      </c>
      <c r="D14" s="3">
        <v>-1.8558172733761591</v>
      </c>
      <c r="E14" s="3">
        <v>22.765923461627533</v>
      </c>
      <c r="F14" s="4">
        <v>137298</v>
      </c>
      <c r="G14" s="3">
        <v>-3.9719675192513515</v>
      </c>
      <c r="H14" s="3">
        <v>3.8418345291831324</v>
      </c>
    </row>
    <row r="15" spans="1:8" x14ac:dyDescent="0.25">
      <c r="A15" s="1">
        <v>2019</v>
      </c>
      <c r="B15" s="2">
        <v>2</v>
      </c>
      <c r="C15" s="4">
        <v>1346</v>
      </c>
      <c r="D15" s="3">
        <v>5.4858934169278895</v>
      </c>
      <c r="E15" s="3">
        <v>25.508047255428409</v>
      </c>
      <c r="F15" s="4">
        <v>142865</v>
      </c>
      <c r="G15" s="3">
        <v>-5.4049580210292163</v>
      </c>
      <c r="H15" s="3">
        <v>4.1503185146856678</v>
      </c>
    </row>
    <row r="16" spans="1:8" x14ac:dyDescent="0.25">
      <c r="A16" s="1">
        <v>2019</v>
      </c>
      <c r="B16" s="2">
        <v>3</v>
      </c>
      <c r="C16" s="4">
        <v>1571</v>
      </c>
      <c r="D16" s="3">
        <v>12.859195402298852</v>
      </c>
      <c r="E16" s="3">
        <v>28.491406438581489</v>
      </c>
      <c r="F16" s="4">
        <v>173179</v>
      </c>
      <c r="G16" s="3">
        <v>-0.50557569559747106</v>
      </c>
      <c r="H16" s="3">
        <v>4.5503686159174013</v>
      </c>
    </row>
    <row r="17" spans="1:8" x14ac:dyDescent="0.25">
      <c r="A17" s="1">
        <v>2019</v>
      </c>
      <c r="B17" s="2">
        <v>4</v>
      </c>
      <c r="C17" s="4">
        <v>1345</v>
      </c>
      <c r="D17" s="3">
        <v>0.22354694485842153</v>
      </c>
      <c r="E17" s="3">
        <v>31.722698866377112</v>
      </c>
      <c r="F17" s="4">
        <v>170047</v>
      </c>
      <c r="G17" s="3">
        <v>4.0819449375068872</v>
      </c>
      <c r="H17" s="3">
        <v>5.0458031577708153</v>
      </c>
    </row>
    <row r="18" spans="1:8" x14ac:dyDescent="0.25">
      <c r="A18" s="1">
        <v>2019</v>
      </c>
      <c r="B18" s="2">
        <v>5</v>
      </c>
      <c r="C18" s="4">
        <v>1594</v>
      </c>
      <c r="D18" s="3">
        <v>4.046997389033935</v>
      </c>
      <c r="E18" s="3">
        <v>35.207536823894756</v>
      </c>
      <c r="F18" s="4">
        <v>181442</v>
      </c>
      <c r="G18" s="3">
        <v>-3.8264400167496215</v>
      </c>
      <c r="H18" s="3">
        <v>5.6400893578945377</v>
      </c>
    </row>
    <row r="19" spans="1:8" x14ac:dyDescent="0.25">
      <c r="A19" s="1">
        <v>2019</v>
      </c>
      <c r="B19" s="2">
        <v>6</v>
      </c>
      <c r="C19" s="4">
        <v>1505</v>
      </c>
      <c r="D19" s="3">
        <v>-4.9873737373737352</v>
      </c>
      <c r="E19" s="3">
        <v>38.94934515510824</v>
      </c>
      <c r="F19" s="4">
        <v>185584</v>
      </c>
      <c r="G19" s="3">
        <v>-5.6546030390377533</v>
      </c>
      <c r="H19" s="3">
        <v>6.3366274993385669</v>
      </c>
    </row>
    <row r="20" spans="1:8" x14ac:dyDescent="0.25">
      <c r="A20" s="1">
        <v>2019</v>
      </c>
      <c r="B20" s="2">
        <v>7</v>
      </c>
      <c r="C20" s="4">
        <v>1645</v>
      </c>
      <c r="D20" s="3">
        <v>-6.427758816837315</v>
      </c>
      <c r="E20" s="3">
        <v>42.949384777641725</v>
      </c>
      <c r="F20" s="4">
        <v>174076</v>
      </c>
      <c r="G20" s="3">
        <v>-5.0984582506487524</v>
      </c>
      <c r="H20" s="3">
        <v>7.1381604672796621</v>
      </c>
    </row>
    <row r="21" spans="1:8" x14ac:dyDescent="0.25">
      <c r="A21" s="1">
        <v>2019</v>
      </c>
      <c r="B21" s="2">
        <v>8</v>
      </c>
      <c r="C21" s="4">
        <v>1346</v>
      </c>
      <c r="D21" s="3">
        <v>-26.367614879649892</v>
      </c>
      <c r="E21" s="3">
        <v>47.205865448085177</v>
      </c>
      <c r="F21" s="4">
        <v>113809</v>
      </c>
      <c r="G21" s="3">
        <v>-23.246199705957725</v>
      </c>
      <c r="H21" s="3">
        <v>8.0465984225516394</v>
      </c>
    </row>
    <row r="22" spans="1:8" x14ac:dyDescent="0.25">
      <c r="A22" s="1">
        <v>2019</v>
      </c>
      <c r="B22" s="2">
        <v>9</v>
      </c>
      <c r="C22" s="4">
        <v>1429</v>
      </c>
      <c r="D22" s="3">
        <v>8.8347296268088229</v>
      </c>
      <c r="E22" s="3">
        <v>51.713567954723374</v>
      </c>
      <c r="F22" s="4">
        <v>124494</v>
      </c>
      <c r="G22" s="3">
        <v>12.085062707637451</v>
      </c>
      <c r="H22" s="3">
        <v>9.063001760799569</v>
      </c>
    </row>
    <row r="23" spans="1:8" x14ac:dyDescent="0.25">
      <c r="A23" s="1">
        <v>2019</v>
      </c>
      <c r="B23" s="2">
        <v>10</v>
      </c>
      <c r="C23" s="4">
        <v>1609</v>
      </c>
      <c r="D23" s="3">
        <v>8.350168350168353</v>
      </c>
      <c r="E23" s="3">
        <v>56.462163816373902</v>
      </c>
      <c r="F23" s="4">
        <v>147089</v>
      </c>
      <c r="G23" s="3">
        <v>6.646510346427692</v>
      </c>
      <c r="H23" s="3">
        <v>10.186257766687374</v>
      </c>
    </row>
    <row r="24" spans="1:8" x14ac:dyDescent="0.25">
      <c r="A24" s="1">
        <v>2019</v>
      </c>
      <c r="B24" s="2">
        <v>11</v>
      </c>
      <c r="C24" s="4">
        <v>1501</v>
      </c>
      <c r="D24" s="3">
        <v>0.80591000671592639</v>
      </c>
      <c r="E24" s="3">
        <v>61.438346854748247</v>
      </c>
      <c r="F24" s="4">
        <v>139384</v>
      </c>
      <c r="G24" s="3">
        <v>3.6050366450116611</v>
      </c>
      <c r="H24" s="3">
        <v>11.415463590222508</v>
      </c>
    </row>
    <row r="25" spans="1:8" x14ac:dyDescent="0.25">
      <c r="A25" s="1">
        <v>2019</v>
      </c>
      <c r="B25" s="2">
        <v>12</v>
      </c>
      <c r="C25" s="4">
        <v>1636</v>
      </c>
      <c r="D25" s="3">
        <v>10.465901417960843</v>
      </c>
      <c r="E25" s="3">
        <v>66.625469780761634</v>
      </c>
      <c r="F25" s="4">
        <v>146178</v>
      </c>
      <c r="G25" s="3">
        <v>4.7728266400991926</v>
      </c>
      <c r="H25" s="3">
        <v>12.749470565619351</v>
      </c>
    </row>
    <row r="26" spans="1:8" x14ac:dyDescent="0.25">
      <c r="A26" s="2">
        <v>2020</v>
      </c>
      <c r="B26" s="2">
        <v>1</v>
      </c>
      <c r="C26" s="4">
        <v>1497</v>
      </c>
      <c r="D26" s="3">
        <v>8.8727272727272766</v>
      </c>
      <c r="E26" s="3">
        <v>72.002674719437053</v>
      </c>
      <c r="F26" s="4">
        <v>128424</v>
      </c>
      <c r="G26" s="3">
        <v>-6.4633133767425637</v>
      </c>
      <c r="H26" s="3">
        <v>14.186587636332197</v>
      </c>
    </row>
    <row r="27" spans="1:8" x14ac:dyDescent="0.25">
      <c r="A27" s="1">
        <v>2020</v>
      </c>
      <c r="B27" s="2">
        <v>2</v>
      </c>
      <c r="C27" s="4">
        <v>1274</v>
      </c>
      <c r="D27" s="3">
        <v>-5.3491827637444311</v>
      </c>
      <c r="E27" s="3">
        <v>77.54520382577229</v>
      </c>
      <c r="F27" s="4">
        <v>138725</v>
      </c>
      <c r="G27" s="3">
        <v>-2.8978406187659678</v>
      </c>
      <c r="H27" s="3">
        <v>15.724569812209401</v>
      </c>
    </row>
    <row r="28" spans="1:8" x14ac:dyDescent="0.25">
      <c r="A28" s="1">
        <v>2020</v>
      </c>
      <c r="B28" s="2">
        <v>3</v>
      </c>
      <c r="C28" s="4">
        <v>457</v>
      </c>
      <c r="D28" s="3">
        <v>-70.910248249522596</v>
      </c>
      <c r="E28" s="3">
        <v>83.223915230636891</v>
      </c>
      <c r="F28" s="4">
        <v>61182</v>
      </c>
      <c r="G28" s="3">
        <v>-64.671236119852864</v>
      </c>
      <c r="H28" s="3">
        <v>17.359738082195634</v>
      </c>
    </row>
    <row r="29" spans="1:8" x14ac:dyDescent="0.25">
      <c r="A29" s="1">
        <v>2020</v>
      </c>
      <c r="B29" s="2">
        <v>4</v>
      </c>
      <c r="C29" s="4">
        <v>27</v>
      </c>
      <c r="D29" s="3">
        <v>-97.992565055762086</v>
      </c>
      <c r="E29" s="3">
        <v>89.003910510276128</v>
      </c>
      <c r="F29" s="4">
        <v>9038</v>
      </c>
      <c r="G29" s="3">
        <v>-94.684998853258222</v>
      </c>
      <c r="H29" s="3">
        <v>19.087120212288969</v>
      </c>
    </row>
    <row r="30" spans="1:8" x14ac:dyDescent="0.25">
      <c r="A30" s="1">
        <v>2020</v>
      </c>
      <c r="B30" s="2">
        <v>5</v>
      </c>
      <c r="C30" s="4">
        <v>757</v>
      </c>
      <c r="D30" s="3">
        <v>-52.509410288582181</v>
      </c>
      <c r="E30" s="3">
        <v>94.839587479582477</v>
      </c>
      <c r="F30" s="4">
        <v>58425</v>
      </c>
      <c r="G30" s="3">
        <v>-67.799627429150917</v>
      </c>
      <c r="H30" s="3">
        <v>20.896047373056785</v>
      </c>
    </row>
    <row r="31" spans="1:8" x14ac:dyDescent="0.25">
      <c r="A31" s="1">
        <v>2020</v>
      </c>
      <c r="B31" s="2">
        <v>6</v>
      </c>
      <c r="C31" s="4">
        <v>1512</v>
      </c>
      <c r="D31" s="3">
        <v>0.46511627906977715</v>
      </c>
      <c r="E31" s="3">
        <v>100.67235808708968</v>
      </c>
      <c r="F31" s="4">
        <v>133609</v>
      </c>
      <c r="G31" s="3">
        <v>-28.006185878092936</v>
      </c>
      <c r="H31" s="3">
        <v>22.767949893464685</v>
      </c>
    </row>
    <row r="32" spans="1:8" x14ac:dyDescent="0.25">
      <c r="A32" s="1">
        <v>2020</v>
      </c>
      <c r="B32" s="2">
        <v>7</v>
      </c>
      <c r="C32" s="4">
        <v>1912</v>
      </c>
      <c r="D32" s="3">
        <v>16.231003039513681</v>
      </c>
      <c r="E32" s="3">
        <v>106.43340171204201</v>
      </c>
      <c r="F32" s="4">
        <v>180261</v>
      </c>
      <c r="G32" s="3">
        <v>3.5530457960890605</v>
      </c>
      <c r="H32" s="3">
        <v>24.678098680617016</v>
      </c>
    </row>
    <row r="33" spans="1:8" x14ac:dyDescent="0.25">
      <c r="A33" s="1">
        <v>2020</v>
      </c>
      <c r="B33" s="2">
        <v>8</v>
      </c>
      <c r="C33" s="4">
        <v>1661</v>
      </c>
      <c r="D33" s="3">
        <v>23.402674591381878</v>
      </c>
      <c r="E33" s="3">
        <v>112.04693889744713</v>
      </c>
      <c r="F33" s="4">
        <v>107138</v>
      </c>
      <c r="G33" s="3">
        <v>-5.8615750951155015</v>
      </c>
      <c r="H33" s="3">
        <v>26.598238659967318</v>
      </c>
    </row>
    <row r="34" spans="1:8" x14ac:dyDescent="0.25">
      <c r="A34" s="1">
        <v>2020</v>
      </c>
      <c r="B34" s="2">
        <v>9</v>
      </c>
      <c r="C34" s="4">
        <v>1387</v>
      </c>
      <c r="D34" s="3">
        <v>-2.939118264520646</v>
      </c>
      <c r="E34" s="3">
        <v>117.43092613084933</v>
      </c>
      <c r="F34" s="4">
        <v>116313</v>
      </c>
      <c r="G34" s="3">
        <v>-6.571401031375002</v>
      </c>
      <c r="H34" s="3">
        <v>28.498647739407712</v>
      </c>
    </row>
    <row r="35" spans="1:8" x14ac:dyDescent="0.25">
      <c r="A35" s="1">
        <v>2020</v>
      </c>
      <c r="B35" s="2">
        <v>10</v>
      </c>
      <c r="C35" s="4">
        <v>1515</v>
      </c>
      <c r="D35" s="3">
        <v>-5.8421379738968326</v>
      </c>
      <c r="E35" s="3">
        <v>122.49716404810495</v>
      </c>
      <c r="F35" s="4">
        <v>121922</v>
      </c>
      <c r="G35" s="3">
        <v>-17.11004901794152</v>
      </c>
      <c r="H35" s="3">
        <v>30.347349673097323</v>
      </c>
    </row>
    <row r="36" spans="1:8" x14ac:dyDescent="0.25">
      <c r="A36" s="1">
        <v>2020</v>
      </c>
      <c r="B36" s="2">
        <v>11</v>
      </c>
      <c r="C36" s="4">
        <v>1277</v>
      </c>
      <c r="D36" s="3">
        <v>-14.923384410393069</v>
      </c>
      <c r="E36" s="3">
        <v>127.14909425420957</v>
      </c>
      <c r="F36" s="4">
        <v>118274</v>
      </c>
      <c r="G36" s="3">
        <v>-15.145210354129601</v>
      </c>
      <c r="H36" s="3">
        <v>32.109932795141759</v>
      </c>
    </row>
    <row r="37" spans="1:8" x14ac:dyDescent="0.25">
      <c r="A37" s="1">
        <v>2020</v>
      </c>
      <c r="B37" s="2">
        <v>12</v>
      </c>
      <c r="C37" s="4">
        <v>1601</v>
      </c>
      <c r="D37" s="3">
        <v>-2.1393643031784815</v>
      </c>
      <c r="E37" s="3">
        <v>131.28124590262945</v>
      </c>
      <c r="F37" s="4">
        <v>151437</v>
      </c>
      <c r="G37" s="3">
        <v>3.5976685958215349</v>
      </c>
      <c r="H37" s="3">
        <v>33.748689786959751</v>
      </c>
    </row>
    <row r="38" spans="1:8" x14ac:dyDescent="0.25">
      <c r="A38" s="2">
        <v>2021</v>
      </c>
      <c r="B38" s="2">
        <v>1</v>
      </c>
      <c r="C38" s="4">
        <v>904</v>
      </c>
      <c r="D38" s="3">
        <v>-39.612558450233806</v>
      </c>
      <c r="E38" s="3">
        <v>134.77828200247913</v>
      </c>
      <c r="F38" s="4">
        <v>71033</v>
      </c>
      <c r="G38" s="3">
        <v>-44.688687472746523</v>
      </c>
      <c r="H38" s="3">
        <v>35.222631722806895</v>
      </c>
    </row>
    <row r="39" spans="1:8" x14ac:dyDescent="0.25">
      <c r="A39" s="1">
        <v>2021</v>
      </c>
      <c r="B39" s="2">
        <v>2</v>
      </c>
      <c r="C39" s="4">
        <v>1071</v>
      </c>
      <c r="D39" s="3">
        <v>-15.934065934065933</v>
      </c>
      <c r="E39" s="3">
        <v>137.51560024271996</v>
      </c>
      <c r="F39" s="4">
        <v>95260</v>
      </c>
      <c r="G39" s="3">
        <v>-31.33177149035863</v>
      </c>
      <c r="H39" s="3">
        <v>36.488675856022724</v>
      </c>
    </row>
    <row r="40" spans="1:8" x14ac:dyDescent="0.25">
      <c r="A40" s="1">
        <v>2021</v>
      </c>
      <c r="B40" s="2">
        <v>3</v>
      </c>
      <c r="C40" s="4">
        <v>1387</v>
      </c>
      <c r="D40" s="3">
        <v>203.50109409190372</v>
      </c>
      <c r="E40" s="3">
        <v>139.35648783728183</v>
      </c>
      <c r="F40" s="4">
        <v>134782</v>
      </c>
      <c r="G40" s="3">
        <v>120.29681932594553</v>
      </c>
      <c r="H40" s="3">
        <v>37.498190042780415</v>
      </c>
    </row>
    <row r="41" spans="1:8" x14ac:dyDescent="0.25">
      <c r="A41" s="1">
        <v>2021</v>
      </c>
      <c r="B41" s="2">
        <v>4</v>
      </c>
      <c r="C41" s="4">
        <v>1198</v>
      </c>
      <c r="D41" s="3">
        <v>4337.0370370370374</v>
      </c>
      <c r="E41" s="3">
        <v>140.15357577327683</v>
      </c>
      <c r="F41" s="4">
        <v>123753</v>
      </c>
      <c r="G41" s="3">
        <v>1269.2520469130338</v>
      </c>
      <c r="H41" s="3">
        <v>38.197832385965206</v>
      </c>
    </row>
    <row r="42" spans="1:8" x14ac:dyDescent="0.25">
      <c r="A42" s="1">
        <v>2021</v>
      </c>
      <c r="B42" s="2">
        <v>5</v>
      </c>
      <c r="C42" s="4">
        <v>1228</v>
      </c>
      <c r="D42" s="3">
        <v>62.219286657859982</v>
      </c>
      <c r="E42" s="3">
        <v>139.76394952436249</v>
      </c>
      <c r="F42" s="4">
        <v>142592</v>
      </c>
      <c r="G42" s="3">
        <v>144.05990586221651</v>
      </c>
      <c r="H42" s="3">
        <v>38.54001089327366</v>
      </c>
    </row>
    <row r="43" spans="1:8" x14ac:dyDescent="0.25">
      <c r="A43" s="1">
        <v>2021</v>
      </c>
      <c r="B43" s="2">
        <v>6</v>
      </c>
      <c r="C43" s="4">
        <v>1428</v>
      </c>
      <c r="D43" s="3">
        <v>-5.555555555555558</v>
      </c>
      <c r="E43" s="3">
        <v>138.33614480456191</v>
      </c>
      <c r="F43" s="4">
        <v>147402</v>
      </c>
      <c r="G43" s="3">
        <v>10.323406357356157</v>
      </c>
      <c r="H43" s="3">
        <v>38.562623448411173</v>
      </c>
    </row>
    <row r="44" spans="1:8" x14ac:dyDescent="0.25">
      <c r="A44" s="1">
        <v>2021</v>
      </c>
      <c r="B44" s="2">
        <v>7</v>
      </c>
      <c r="C44" s="4">
        <v>1378</v>
      </c>
      <c r="D44" s="3">
        <v>-27.92887029288703</v>
      </c>
      <c r="E44" s="3">
        <v>136.01331228186578</v>
      </c>
      <c r="F44" s="4">
        <v>131834</v>
      </c>
      <c r="G44" s="3">
        <v>-26.864934733525281</v>
      </c>
      <c r="H44" s="3">
        <v>38.310895705567091</v>
      </c>
    </row>
    <row r="45" spans="1:8" x14ac:dyDescent="0.25">
      <c r="A45" s="1">
        <v>2021</v>
      </c>
      <c r="B45" s="2">
        <v>8</v>
      </c>
      <c r="C45" s="4">
        <v>1064</v>
      </c>
      <c r="D45" s="3">
        <v>-35.94220349187237</v>
      </c>
      <c r="E45" s="3">
        <v>132.92861014507315</v>
      </c>
      <c r="F45" s="4">
        <v>80357</v>
      </c>
      <c r="G45" s="3">
        <v>-24.99673318523773</v>
      </c>
      <c r="H45" s="3">
        <v>37.828092262188321</v>
      </c>
    </row>
    <row r="46" spans="1:8" x14ac:dyDescent="0.25">
      <c r="A46" s="1">
        <v>2021</v>
      </c>
      <c r="B46" s="2">
        <v>9</v>
      </c>
      <c r="C46" s="4">
        <v>1020</v>
      </c>
      <c r="D46" s="3">
        <v>-26.459985580389333</v>
      </c>
      <c r="E46" s="3">
        <v>129.20381170919316</v>
      </c>
      <c r="F46" s="4">
        <v>101698</v>
      </c>
      <c r="G46" s="3">
        <v>-12.565233464874947</v>
      </c>
      <c r="H46" s="3">
        <v>37.152951616385721</v>
      </c>
    </row>
    <row r="47" spans="1:8" x14ac:dyDescent="0.25">
      <c r="A47" s="1">
        <v>2021</v>
      </c>
      <c r="B47" s="2">
        <v>10</v>
      </c>
      <c r="C47" s="4">
        <v>1168</v>
      </c>
      <c r="D47" s="3">
        <v>-22.904290429042906</v>
      </c>
      <c r="E47" s="3">
        <v>124.94896314939901</v>
      </c>
      <c r="F47" s="4">
        <v>101590</v>
      </c>
      <c r="G47" s="3">
        <v>-16.676235626056002</v>
      </c>
      <c r="H47" s="3">
        <v>36.319849431169644</v>
      </c>
    </row>
    <row r="48" spans="1:8" x14ac:dyDescent="0.25">
      <c r="A48" s="1">
        <v>2021</v>
      </c>
      <c r="B48" s="2">
        <v>11</v>
      </c>
      <c r="C48" s="4">
        <v>1143</v>
      </c>
      <c r="D48" s="3">
        <v>-10.49334377447142</v>
      </c>
      <c r="E48" s="3">
        <v>120.26330065494102</v>
      </c>
      <c r="F48" s="4">
        <v>109682</v>
      </c>
      <c r="G48" s="3">
        <v>-7.2644875458680698</v>
      </c>
      <c r="H48" s="3">
        <v>35.359708717808672</v>
      </c>
    </row>
    <row r="49" spans="1:8" x14ac:dyDescent="0.25">
      <c r="A49" s="1">
        <v>2021</v>
      </c>
      <c r="B49" s="2">
        <v>12</v>
      </c>
      <c r="C49" s="4">
        <v>1286</v>
      </c>
      <c r="D49" s="3">
        <v>-19.675202998126174</v>
      </c>
      <c r="E49" s="3">
        <v>115.23579282801546</v>
      </c>
      <c r="F49" s="4">
        <v>127816</v>
      </c>
      <c r="G49" s="3">
        <v>-15.597905399605116</v>
      </c>
      <c r="H49" s="3">
        <v>34.299772203886867</v>
      </c>
    </row>
    <row r="50" spans="1:8" x14ac:dyDescent="0.25">
      <c r="A50" s="2">
        <v>2022</v>
      </c>
      <c r="B50" s="2">
        <v>1</v>
      </c>
      <c r="C50" s="4">
        <v>766</v>
      </c>
      <c r="D50" s="3">
        <v>-15.265486725663713</v>
      </c>
      <c r="E50" s="3">
        <v>109.94632794828877</v>
      </c>
      <c r="F50" s="4">
        <v>76094</v>
      </c>
      <c r="G50" s="3">
        <v>7.1248574606169068</v>
      </c>
      <c r="H50" s="3">
        <v>33.164322603358876</v>
      </c>
    </row>
    <row r="51" spans="1:8" x14ac:dyDescent="0.25">
      <c r="A51" s="2">
        <f t="shared" ref="A51:A85" si="0">A50</f>
        <v>2022</v>
      </c>
      <c r="B51" s="2">
        <v>2</v>
      </c>
      <c r="C51" s="4">
        <v>1104</v>
      </c>
      <c r="D51" s="3">
        <v>3.0812324929971879</v>
      </c>
      <c r="E51" s="3">
        <v>104.46542547627277</v>
      </c>
      <c r="F51" s="4">
        <v>100822</v>
      </c>
      <c r="G51" s="3">
        <v>5.8387570858702498</v>
      </c>
      <c r="H51" s="3">
        <v>31.974177513679091</v>
      </c>
    </row>
    <row r="52" spans="1:8" x14ac:dyDescent="0.25">
      <c r="A52" s="2">
        <f t="shared" si="0"/>
        <v>2022</v>
      </c>
      <c r="B52" s="2">
        <v>3</v>
      </c>
      <c r="C52" s="4">
        <v>1085</v>
      </c>
      <c r="D52" s="3">
        <v>-21.773612112472961</v>
      </c>
      <c r="E52" s="3">
        <v>98.8549096075714</v>
      </c>
      <c r="F52" s="4">
        <v>103397</v>
      </c>
      <c r="G52" s="3">
        <v>-23.285750322743393</v>
      </c>
      <c r="H52" s="3">
        <v>30.748346236111434</v>
      </c>
    </row>
    <row r="53" spans="1:8" x14ac:dyDescent="0.25">
      <c r="A53" s="2">
        <f t="shared" si="0"/>
        <v>2022</v>
      </c>
      <c r="B53" s="2">
        <v>4</v>
      </c>
      <c r="C53" s="4">
        <v>1044</v>
      </c>
      <c r="D53" s="3">
        <v>-12.854757929883142</v>
      </c>
      <c r="E53" s="3">
        <v>93.169563968831426</v>
      </c>
      <c r="F53" s="4">
        <v>109063</v>
      </c>
      <c r="G53" s="3">
        <v>-11.870419302966395</v>
      </c>
      <c r="H53" s="3">
        <v>29.504023112167893</v>
      </c>
    </row>
    <row r="54" spans="1:8" x14ac:dyDescent="0.25">
      <c r="A54" s="2">
        <f t="shared" si="0"/>
        <v>2022</v>
      </c>
      <c r="B54" s="2">
        <v>5</v>
      </c>
      <c r="C54" s="4">
        <v>1122</v>
      </c>
      <c r="D54" s="3">
        <v>-8.6319218241042392</v>
      </c>
      <c r="E54" s="3">
        <v>87.455795206024618</v>
      </c>
      <c r="F54" s="4">
        <v>133831</v>
      </c>
      <c r="G54" s="3">
        <v>-6.1441034560143599</v>
      </c>
      <c r="H54" s="3">
        <v>28.254650115543875</v>
      </c>
    </row>
    <row r="55" spans="1:8" x14ac:dyDescent="0.25">
      <c r="A55" s="2">
        <f t="shared" si="0"/>
        <v>2022</v>
      </c>
      <c r="B55" s="2">
        <v>6</v>
      </c>
      <c r="C55" s="4">
        <v>1172</v>
      </c>
      <c r="D55" s="3">
        <v>-17.927170868347343</v>
      </c>
      <c r="E55" s="3">
        <v>81.752647164990904</v>
      </c>
      <c r="F55" s="4">
        <v>137946</v>
      </c>
      <c r="G55" s="3">
        <v>-6.4151097000040735</v>
      </c>
      <c r="H55" s="3">
        <v>27.010795994767065</v>
      </c>
    </row>
    <row r="56" spans="1:8" x14ac:dyDescent="0.25">
      <c r="A56" s="2">
        <f t="shared" si="0"/>
        <v>2022</v>
      </c>
      <c r="B56" s="2">
        <v>7</v>
      </c>
      <c r="C56" s="4">
        <v>1023</v>
      </c>
      <c r="D56" s="3">
        <v>-25.761973875181422</v>
      </c>
      <c r="E56" s="3">
        <v>76.092490933443102</v>
      </c>
      <c r="F56" s="4">
        <v>118570</v>
      </c>
      <c r="G56" s="3">
        <v>-10.06113749108728</v>
      </c>
      <c r="H56" s="3">
        <v>25.780640696033792</v>
      </c>
    </row>
    <row r="57" spans="1:8" x14ac:dyDescent="0.25">
      <c r="A57" s="2">
        <f t="shared" si="0"/>
        <v>2022</v>
      </c>
      <c r="B57" s="2">
        <v>8</v>
      </c>
      <c r="C57" s="4">
        <v>1055</v>
      </c>
      <c r="D57" s="3">
        <v>-0.84586466165413876</v>
      </c>
      <c r="E57" s="3">
        <v>70.500775389508377</v>
      </c>
      <c r="F57" s="4">
        <v>87616</v>
      </c>
      <c r="G57" s="3">
        <v>9.0334382816680492</v>
      </c>
      <c r="H57" s="3">
        <v>24.570042922089357</v>
      </c>
    </row>
    <row r="58" spans="1:8" x14ac:dyDescent="0.25">
      <c r="A58" s="2">
        <f t="shared" si="0"/>
        <v>2022</v>
      </c>
      <c r="B58" s="2">
        <v>9</v>
      </c>
      <c r="C58" s="4">
        <v>1047</v>
      </c>
      <c r="D58" s="3">
        <v>2.6470588235294024</v>
      </c>
      <c r="E58" s="3">
        <v>64.995876184591069</v>
      </c>
      <c r="F58" s="4">
        <v>109360</v>
      </c>
      <c r="G58" s="3">
        <v>7.5340714664988484</v>
      </c>
      <c r="H58" s="3">
        <v>23.382372363304956</v>
      </c>
    </row>
    <row r="59" spans="1:8" x14ac:dyDescent="0.25">
      <c r="A59" s="2">
        <f t="shared" si="0"/>
        <v>2022</v>
      </c>
      <c r="B59" s="2">
        <v>10</v>
      </c>
      <c r="C59" s="4">
        <v>1070</v>
      </c>
      <c r="D59" s="3">
        <v>-8.3904109589041038</v>
      </c>
      <c r="E59" s="3">
        <v>59.591214342314181</v>
      </c>
      <c r="F59" s="4">
        <v>108612</v>
      </c>
      <c r="G59" s="3">
        <v>6.9120976474062346</v>
      </c>
      <c r="H59" s="3">
        <v>22.219919779173978</v>
      </c>
    </row>
    <row r="60" spans="1:8" x14ac:dyDescent="0.25">
      <c r="A60" s="2">
        <f t="shared" si="0"/>
        <v>2022</v>
      </c>
      <c r="B60" s="2">
        <v>11</v>
      </c>
      <c r="C60" s="4">
        <v>1244</v>
      </c>
      <c r="D60" s="3">
        <v>8.8363954505686682</v>
      </c>
      <c r="E60" s="3">
        <v>54.295881107317314</v>
      </c>
      <c r="F60" s="4">
        <v>116671</v>
      </c>
      <c r="G60" s="3">
        <v>6.3720574023084842</v>
      </c>
      <c r="H60" s="3">
        <v>21.083875352738641</v>
      </c>
    </row>
    <row r="61" spans="1:8" x14ac:dyDescent="0.25">
      <c r="A61" s="2">
        <f t="shared" si="0"/>
        <v>2022</v>
      </c>
      <c r="B61" s="2">
        <v>12</v>
      </c>
      <c r="C61" s="4">
        <v>1152</v>
      </c>
      <c r="D61" s="3">
        <v>-10.419906687402802</v>
      </c>
      <c r="E61" s="3">
        <v>49.114246778038591</v>
      </c>
      <c r="F61" s="4">
        <v>114086</v>
      </c>
      <c r="G61" s="3">
        <v>-10.74200413093822</v>
      </c>
      <c r="H61" s="3">
        <v>19.974366223837567</v>
      </c>
    </row>
    <row r="62" spans="1:8" x14ac:dyDescent="0.25">
      <c r="A62" s="2">
        <v>2023</v>
      </c>
      <c r="B62" s="2">
        <v>1</v>
      </c>
      <c r="C62" s="4">
        <v>985</v>
      </c>
      <c r="D62" s="3">
        <v>28.590078328981726</v>
      </c>
      <c r="E62" s="3">
        <v>44.047524744189971</v>
      </c>
      <c r="F62" s="4">
        <v>102673</v>
      </c>
      <c r="G62" s="3">
        <v>34.929166557152989</v>
      </c>
      <c r="H62" s="3">
        <v>18.890497878285039</v>
      </c>
    </row>
    <row r="63" spans="1:8" x14ac:dyDescent="0.25">
      <c r="A63" s="2">
        <f t="shared" si="0"/>
        <v>2023</v>
      </c>
      <c r="B63" s="2">
        <v>2</v>
      </c>
      <c r="C63" s="4">
        <v>1145</v>
      </c>
      <c r="D63" s="3">
        <v>3.7137681159420399</v>
      </c>
      <c r="E63" s="3">
        <v>39.092794079270533</v>
      </c>
      <c r="F63" s="4">
        <v>113813</v>
      </c>
      <c r="G63" s="3">
        <v>12.885084604550601</v>
      </c>
      <c r="H63" s="3">
        <v>17.829242720620702</v>
      </c>
    </row>
    <row r="64" spans="1:8" x14ac:dyDescent="0.25">
      <c r="A64" s="2">
        <f t="shared" si="0"/>
        <v>2023</v>
      </c>
      <c r="B64" s="2">
        <v>3</v>
      </c>
      <c r="C64" s="4">
        <v>1393</v>
      </c>
      <c r="D64" s="3">
        <v>28.387096774193555</v>
      </c>
      <c r="E64" s="3">
        <v>34.246060423000522</v>
      </c>
      <c r="F64" s="4">
        <v>150369</v>
      </c>
      <c r="G64" s="3">
        <v>45.428784200702154</v>
      </c>
      <c r="H64" s="3">
        <v>16.788686951820232</v>
      </c>
    </row>
    <row r="65" spans="1:8" x14ac:dyDescent="0.25">
      <c r="A65" s="2">
        <f t="shared" si="0"/>
        <v>2023</v>
      </c>
      <c r="B65" s="2">
        <v>4</v>
      </c>
      <c r="C65" s="4">
        <v>1124</v>
      </c>
      <c r="D65" s="3">
        <v>7.6628352490421436</v>
      </c>
      <c r="E65" s="3">
        <v>29.50087253829717</v>
      </c>
      <c r="F65" s="4">
        <v>116002</v>
      </c>
      <c r="G65" s="3">
        <v>6.3623777082970401</v>
      </c>
      <c r="H65" s="3">
        <v>15.766573428545694</v>
      </c>
    </row>
    <row r="66" spans="1:8" x14ac:dyDescent="0.25">
      <c r="A66" s="2">
        <f t="shared" si="0"/>
        <v>2023</v>
      </c>
      <c r="B66" s="2">
        <v>5</v>
      </c>
      <c r="C66" s="4">
        <v>1241</v>
      </c>
      <c r="D66" s="3">
        <v>10.606060606060597</v>
      </c>
      <c r="E66" s="3">
        <v>24.850372315602097</v>
      </c>
      <c r="F66" s="4">
        <v>144606</v>
      </c>
      <c r="G66" s="3">
        <v>8.0511989001053497</v>
      </c>
      <c r="H66" s="3">
        <v>14.76263390310144</v>
      </c>
    </row>
    <row r="67" spans="1:8" x14ac:dyDescent="0.25">
      <c r="A67" s="2">
        <f t="shared" si="0"/>
        <v>2023</v>
      </c>
      <c r="B67" s="2">
        <v>6</v>
      </c>
      <c r="C67" s="4">
        <v>1344</v>
      </c>
      <c r="D67" s="3">
        <v>14.675767918088734</v>
      </c>
      <c r="E67" s="3">
        <v>20.28618511498961</v>
      </c>
      <c r="F67" s="4">
        <v>156302</v>
      </c>
      <c r="G67" s="3">
        <v>13.306656227799273</v>
      </c>
      <c r="H67" s="3">
        <v>13.775947058644578</v>
      </c>
    </row>
    <row r="68" spans="1:8" x14ac:dyDescent="0.25">
      <c r="A68" s="2">
        <f t="shared" si="0"/>
        <v>2023</v>
      </c>
      <c r="B68" s="2">
        <v>7</v>
      </c>
      <c r="C68" s="4">
        <v>1119</v>
      </c>
      <c r="D68" s="3">
        <v>9.384164222873892</v>
      </c>
      <c r="E68" s="3">
        <v>15.798947108220853</v>
      </c>
      <c r="F68" s="4">
        <v>132861</v>
      </c>
      <c r="G68" s="3">
        <v>12.052795816817063</v>
      </c>
      <c r="H68" s="3">
        <v>12.805125506457012</v>
      </c>
    </row>
    <row r="69" spans="1:8" x14ac:dyDescent="0.25">
      <c r="A69" s="2">
        <f t="shared" si="0"/>
        <v>2023</v>
      </c>
      <c r="B69" s="2">
        <v>8</v>
      </c>
      <c r="C69" s="4">
        <v>1082</v>
      </c>
      <c r="D69" s="3">
        <v>2.5592417061611306</v>
      </c>
      <c r="E69" s="3">
        <v>11.37890485475163</v>
      </c>
      <c r="F69" s="4">
        <v>95299</v>
      </c>
      <c r="G69" s="3">
        <v>8.7689463111760411</v>
      </c>
      <c r="H69" s="3">
        <v>11.848749268179617</v>
      </c>
    </row>
    <row r="70" spans="1:8" x14ac:dyDescent="0.25">
      <c r="A70" s="2">
        <f t="shared" si="0"/>
        <v>2023</v>
      </c>
      <c r="B70" s="2">
        <v>9</v>
      </c>
      <c r="C70" s="4">
        <v>1158</v>
      </c>
      <c r="D70" s="3">
        <v>10.601719197707737</v>
      </c>
      <c r="E70" s="3">
        <v>7.0158594430040422</v>
      </c>
      <c r="F70" s="4">
        <v>107732</v>
      </c>
      <c r="G70" s="3">
        <v>-1.4886613021214301</v>
      </c>
      <c r="H70" s="3">
        <v>10.905346120335929</v>
      </c>
    </row>
    <row r="71" spans="1:8" x14ac:dyDescent="0.25">
      <c r="A71" s="2">
        <f t="shared" si="0"/>
        <v>2023</v>
      </c>
      <c r="B71" s="2">
        <v>10</v>
      </c>
      <c r="C71" s="4">
        <v>1455</v>
      </c>
      <c r="D71" s="3">
        <v>35.981308411214961</v>
      </c>
      <c r="E71" s="3">
        <v>2.6989994847926484</v>
      </c>
      <c r="F71" s="4">
        <v>135149</v>
      </c>
      <c r="G71" s="3">
        <v>24.432843516370205</v>
      </c>
      <c r="H71" s="3">
        <v>9.9732299642441369</v>
      </c>
    </row>
    <row r="72" spans="1:8" x14ac:dyDescent="0.25">
      <c r="A72" s="2">
        <f t="shared" si="0"/>
        <v>2023</v>
      </c>
      <c r="B72" s="2">
        <v>11</v>
      </c>
      <c r="C72" s="4">
        <v>1272</v>
      </c>
      <c r="D72" s="3">
        <v>2.2508038585209</v>
      </c>
      <c r="E72" s="3">
        <v>-1.5822373900294726</v>
      </c>
      <c r="F72" s="4">
        <v>128454</v>
      </c>
      <c r="G72" s="3">
        <v>10.099339167402356</v>
      </c>
      <c r="H72" s="3">
        <v>9.049854006262537</v>
      </c>
    </row>
    <row r="73" spans="1:8" x14ac:dyDescent="0.25">
      <c r="A73" s="2">
        <f t="shared" si="0"/>
        <v>2023</v>
      </c>
      <c r="B73" s="2">
        <v>12</v>
      </c>
      <c r="C73" s="4">
        <v>1270</v>
      </c>
      <c r="D73" s="3">
        <v>10.243055555555557</v>
      </c>
      <c r="E73" s="3">
        <v>-5.8361022801560178</v>
      </c>
      <c r="F73" s="4">
        <v>122623</v>
      </c>
      <c r="G73" s="3">
        <v>7.4829514576722822</v>
      </c>
      <c r="H73" s="3">
        <v>8.1336755925794364</v>
      </c>
    </row>
    <row r="74" spans="1:8" x14ac:dyDescent="0.25">
      <c r="A74" s="2">
        <v>2024</v>
      </c>
      <c r="B74" s="2">
        <v>1</v>
      </c>
      <c r="C74" s="4">
        <v>1213</v>
      </c>
      <c r="D74" s="3">
        <v>23.147208121827401</v>
      </c>
      <c r="E74" s="3">
        <v>-10.070580100860646</v>
      </c>
      <c r="F74" s="4">
        <v>111391</v>
      </c>
      <c r="G74" s="3">
        <v>8.491034643966767</v>
      </c>
      <c r="H74" s="3">
        <v>7.2232249502971104</v>
      </c>
    </row>
    <row r="75" spans="1:8" x14ac:dyDescent="0.25">
      <c r="A75" s="2">
        <f t="shared" si="0"/>
        <v>2024</v>
      </c>
      <c r="B75" s="2">
        <v>2</v>
      </c>
      <c r="C75" s="4">
        <v>1200</v>
      </c>
      <c r="D75" s="3">
        <v>4.8034934497816595</v>
      </c>
      <c r="E75" s="3">
        <v>-14.292539159233977</v>
      </c>
      <c r="F75" s="4">
        <v>128238</v>
      </c>
      <c r="G75" s="3">
        <v>12.674299069526329</v>
      </c>
      <c r="H75" s="3">
        <v>6.3169871173417986</v>
      </c>
    </row>
    <row r="76" spans="1:8" x14ac:dyDescent="0.25">
      <c r="A76" s="2">
        <f t="shared" si="0"/>
        <v>2024</v>
      </c>
      <c r="B76" s="2">
        <v>3</v>
      </c>
      <c r="C76" s="4">
        <v>1083</v>
      </c>
      <c r="D76" s="3">
        <v>-22.254127781765977</v>
      </c>
      <c r="E76" s="3">
        <v>-18.506540971517836</v>
      </c>
      <c r="F76" s="4">
        <v>143315</v>
      </c>
      <c r="G76" s="3">
        <v>-4.6911264954877634</v>
      </c>
      <c r="H76" s="3">
        <v>5.4135351739795796</v>
      </c>
    </row>
    <row r="77" spans="1:8" x14ac:dyDescent="0.25">
      <c r="A77" s="2">
        <f t="shared" si="0"/>
        <v>2024</v>
      </c>
      <c r="B77" s="2">
        <v>4</v>
      </c>
      <c r="C77" s="4">
        <v>1236</v>
      </c>
      <c r="D77" s="3">
        <v>9.9644128113878914</v>
      </c>
      <c r="E77" s="3">
        <v>-22.715820940578421</v>
      </c>
      <c r="F77" s="4">
        <v>147526</v>
      </c>
      <c r="G77" s="3">
        <v>27.1753935276978</v>
      </c>
      <c r="H77" s="3">
        <v>4.5118836804732112</v>
      </c>
    </row>
    <row r="78" spans="1:8" x14ac:dyDescent="0.25">
      <c r="A78" s="2">
        <f t="shared" si="0"/>
        <v>2024</v>
      </c>
      <c r="B78" s="2">
        <v>5</v>
      </c>
      <c r="C78" s="4">
        <v>1126</v>
      </c>
      <c r="D78" s="3">
        <v>-9.2667203867848542</v>
      </c>
      <c r="E78" s="3">
        <v>-26.92387471836598</v>
      </c>
      <c r="F78" s="4">
        <v>152186</v>
      </c>
      <c r="G78" s="3">
        <v>5.2418295229796907</v>
      </c>
      <c r="H78" s="3">
        <v>3.6103454844695175</v>
      </c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I645"/>
  <sheetViews>
    <sheetView topLeftCell="A43" workbookViewId="0">
      <selection activeCell="H85" sqref="A80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44140625" style="2" customWidth="1"/>
    <col min="3" max="3" width="10.6640625" style="2" customWidth="1"/>
    <col min="4" max="4" width="13.44140625" style="2" bestFit="1" customWidth="1"/>
    <col min="5" max="5" width="20.5546875" style="2" bestFit="1" customWidth="1"/>
    <col min="6" max="6" width="18" style="2" bestFit="1" customWidth="1"/>
    <col min="7" max="7" width="11.109375" style="2" bestFit="1" customWidth="1"/>
    <col min="8" max="8" width="18.33203125" style="2" bestFit="1" customWidth="1"/>
    <col min="9" max="9" width="18" style="2" bestFit="1" customWidth="1"/>
    <col min="10" max="16384" width="11.44140625" style="2"/>
  </cols>
  <sheetData>
    <row r="1" spans="1:9" ht="21" customHeight="1" x14ac:dyDescent="0.25">
      <c r="A1" s="7" t="s">
        <v>0</v>
      </c>
      <c r="B1" s="7" t="s">
        <v>1</v>
      </c>
      <c r="C1" s="7" t="s">
        <v>80</v>
      </c>
      <c r="D1" s="7" t="s">
        <v>81</v>
      </c>
      <c r="E1" s="7" t="s">
        <v>82</v>
      </c>
      <c r="F1" s="7" t="s">
        <v>83</v>
      </c>
      <c r="G1" s="7" t="s">
        <v>84</v>
      </c>
      <c r="H1" s="7" t="s">
        <v>85</v>
      </c>
      <c r="I1" s="1"/>
    </row>
    <row r="2" spans="1:9" x14ac:dyDescent="0.25">
      <c r="A2" s="2">
        <v>2018</v>
      </c>
      <c r="B2" s="7">
        <v>1</v>
      </c>
      <c r="C2" s="4">
        <v>36885.14</v>
      </c>
      <c r="D2" s="8">
        <v>-0.46087102951430925</v>
      </c>
      <c r="E2" s="8">
        <v>0.50503827210386754</v>
      </c>
      <c r="F2" s="4">
        <v>3026750.2000000011</v>
      </c>
      <c r="G2" s="8">
        <v>1.8236766462812026</v>
      </c>
      <c r="H2" s="8">
        <v>1.2775257362082828</v>
      </c>
    </row>
    <row r="3" spans="1:9" x14ac:dyDescent="0.25">
      <c r="A3" s="2">
        <f>A2</f>
        <v>2018</v>
      </c>
      <c r="B3" s="7">
        <v>2</v>
      </c>
      <c r="C3" s="4">
        <v>36202.620000000003</v>
      </c>
      <c r="D3" s="8">
        <v>5.6348310606953556</v>
      </c>
      <c r="E3" s="8">
        <v>0.31012906939263485</v>
      </c>
      <c r="F3" s="4">
        <v>2985026.959999999</v>
      </c>
      <c r="G3" s="8">
        <v>7.1744072440828921</v>
      </c>
      <c r="H3" s="8">
        <v>1.0930445337824395</v>
      </c>
    </row>
    <row r="4" spans="1:9" x14ac:dyDescent="0.25">
      <c r="A4" s="2">
        <f t="shared" ref="A4:A13" si="0">A3</f>
        <v>2018</v>
      </c>
      <c r="B4" s="7">
        <v>3</v>
      </c>
      <c r="C4" s="4">
        <v>40738.410000000003</v>
      </c>
      <c r="D4" s="8">
        <v>2.7323224286727621</v>
      </c>
      <c r="E4" s="8">
        <v>0.10988736422149699</v>
      </c>
      <c r="F4" s="4">
        <v>3202782.2499999991</v>
      </c>
      <c r="G4" s="8">
        <v>1.1996448955937433</v>
      </c>
      <c r="H4" s="8">
        <v>0.89921113576000533</v>
      </c>
    </row>
    <row r="5" spans="1:9" x14ac:dyDescent="0.25">
      <c r="A5" s="2">
        <f t="shared" si="0"/>
        <v>2018</v>
      </c>
      <c r="B5" s="7">
        <v>4</v>
      </c>
      <c r="C5" s="4">
        <v>37821.369999999995</v>
      </c>
      <c r="D5" s="8">
        <v>1.3887232051401188</v>
      </c>
      <c r="E5" s="8">
        <v>-9.5386590288592268E-2</v>
      </c>
      <c r="F5" s="4">
        <v>2966529.6099999994</v>
      </c>
      <c r="G5" s="8">
        <v>6.1033522748608737</v>
      </c>
      <c r="H5" s="8">
        <v>0.69671986181862122</v>
      </c>
    </row>
    <row r="6" spans="1:9" x14ac:dyDescent="0.25">
      <c r="A6" s="2">
        <f t="shared" si="0"/>
        <v>2018</v>
      </c>
      <c r="B6" s="7">
        <v>5</v>
      </c>
      <c r="C6" s="4">
        <v>40768.589999999997</v>
      </c>
      <c r="D6" s="8">
        <v>6.0730964398327147</v>
      </c>
      <c r="E6" s="8">
        <v>-0.30521042747053678</v>
      </c>
      <c r="F6" s="4">
        <v>3070004.4899999984</v>
      </c>
      <c r="G6" s="8">
        <v>1.9615662914358456</v>
      </c>
      <c r="H6" s="8">
        <v>0.48628589509147213</v>
      </c>
    </row>
    <row r="7" spans="1:9" x14ac:dyDescent="0.25">
      <c r="A7" s="2">
        <f t="shared" si="0"/>
        <v>2018</v>
      </c>
      <c r="B7" s="7">
        <v>6</v>
      </c>
      <c r="C7" s="4">
        <v>38181.189999999995</v>
      </c>
      <c r="D7" s="8">
        <v>1.9737638069588392</v>
      </c>
      <c r="E7" s="8">
        <v>-0.51899871747700232</v>
      </c>
      <c r="F7" s="4">
        <v>2994611.08</v>
      </c>
      <c r="G7" s="8">
        <v>-2.9521508785978479</v>
      </c>
      <c r="H7" s="8">
        <v>0.26899987929598224</v>
      </c>
    </row>
    <row r="8" spans="1:9" x14ac:dyDescent="0.25">
      <c r="A8" s="2">
        <f t="shared" si="0"/>
        <v>2018</v>
      </c>
      <c r="B8" s="7">
        <v>7</v>
      </c>
      <c r="C8" s="4">
        <v>40366.81</v>
      </c>
      <c r="D8" s="8">
        <v>-0.31788685865160593</v>
      </c>
      <c r="E8" s="8">
        <v>-0.73572309248375867</v>
      </c>
      <c r="F8" s="4">
        <v>3189052.0099999993</v>
      </c>
      <c r="G8" s="8">
        <v>2.7831608062800051</v>
      </c>
      <c r="H8" s="8">
        <v>4.6054908177099556E-2</v>
      </c>
    </row>
    <row r="9" spans="1:9" x14ac:dyDescent="0.25">
      <c r="A9" s="2">
        <f t="shared" si="0"/>
        <v>2018</v>
      </c>
      <c r="B9" s="7">
        <v>8</v>
      </c>
      <c r="C9" s="4">
        <v>42590.17</v>
      </c>
      <c r="D9" s="8">
        <v>-3.1663719683340141</v>
      </c>
      <c r="E9" s="8">
        <v>-0.95418207615793416</v>
      </c>
      <c r="F9" s="4">
        <v>3080142.7699999986</v>
      </c>
      <c r="G9" s="8">
        <v>2.2203962272505429</v>
      </c>
      <c r="H9" s="8">
        <v>-0.18157961554508159</v>
      </c>
    </row>
    <row r="10" spans="1:9" x14ac:dyDescent="0.25">
      <c r="A10" s="2">
        <f t="shared" si="0"/>
        <v>2018</v>
      </c>
      <c r="B10" s="7">
        <v>9</v>
      </c>
      <c r="C10" s="4">
        <v>35592.449999999997</v>
      </c>
      <c r="D10" s="8">
        <v>-0.97215336101137417</v>
      </c>
      <c r="E10" s="8">
        <v>-1.1731451757615299</v>
      </c>
      <c r="F10" s="4">
        <v>2856258.2199999993</v>
      </c>
      <c r="G10" s="8">
        <v>-2.0372677593686661</v>
      </c>
      <c r="H10" s="8">
        <v>-0.41274421235198749</v>
      </c>
    </row>
    <row r="11" spans="1:9" x14ac:dyDescent="0.25">
      <c r="A11" s="2">
        <f t="shared" si="0"/>
        <v>2018</v>
      </c>
      <c r="B11" s="7">
        <v>10</v>
      </c>
      <c r="C11" s="4">
        <v>39943.78</v>
      </c>
      <c r="D11" s="8">
        <v>7.5021833473507105</v>
      </c>
      <c r="E11" s="8">
        <v>-1.3915355228546147</v>
      </c>
      <c r="F11" s="4">
        <v>3182101.4800000004</v>
      </c>
      <c r="G11" s="8">
        <v>6.1594961399960457</v>
      </c>
      <c r="H11" s="8">
        <v>-0.64611259884707262</v>
      </c>
    </row>
    <row r="12" spans="1:9" x14ac:dyDescent="0.25">
      <c r="A12" s="2">
        <f t="shared" si="0"/>
        <v>2018</v>
      </c>
      <c r="B12" s="7">
        <v>11</v>
      </c>
      <c r="C12" s="4">
        <v>37674.19</v>
      </c>
      <c r="D12" s="8">
        <v>-1.6269053261004363</v>
      </c>
      <c r="E12" s="8">
        <v>-1.6082622912323445</v>
      </c>
      <c r="F12" s="4">
        <v>3103524.2099999986</v>
      </c>
      <c r="G12" s="8">
        <v>0.98935835907005831</v>
      </c>
      <c r="H12" s="8">
        <v>-0.88047130576900101</v>
      </c>
    </row>
    <row r="13" spans="1:9" x14ac:dyDescent="0.25">
      <c r="A13" s="2">
        <f t="shared" si="0"/>
        <v>2018</v>
      </c>
      <c r="B13" s="7">
        <v>12</v>
      </c>
      <c r="C13" s="4">
        <v>39270.75</v>
      </c>
      <c r="D13" s="8">
        <v>2.3344152899862802</v>
      </c>
      <c r="E13" s="8">
        <v>-1.8216170353238887</v>
      </c>
      <c r="F13" s="4">
        <v>3129967.3599999994</v>
      </c>
      <c r="G13" s="8">
        <v>0.51564033571958046</v>
      </c>
      <c r="H13" s="8">
        <v>-1.1141342521384614</v>
      </c>
    </row>
    <row r="14" spans="1:9" x14ac:dyDescent="0.25">
      <c r="A14" s="2">
        <v>2019</v>
      </c>
      <c r="B14" s="7">
        <v>1</v>
      </c>
      <c r="C14" s="4">
        <v>37304.26</v>
      </c>
      <c r="D14" s="8">
        <v>1.1362841512869482</v>
      </c>
      <c r="E14" s="8">
        <v>-2.0298926042136154</v>
      </c>
      <c r="F14" s="4">
        <v>3216448.8699999992</v>
      </c>
      <c r="G14" s="8">
        <v>6.2674042278083597</v>
      </c>
      <c r="H14" s="8">
        <v>-1.3452855076938619</v>
      </c>
    </row>
    <row r="15" spans="1:9" x14ac:dyDescent="0.25">
      <c r="A15" s="2">
        <f>A14</f>
        <v>2019</v>
      </c>
      <c r="B15" s="7">
        <v>2</v>
      </c>
      <c r="C15" s="4">
        <v>35923.119999999995</v>
      </c>
      <c r="D15" s="8">
        <v>-0.77204357032725213</v>
      </c>
      <c r="E15" s="8">
        <v>-2.2310932336299683</v>
      </c>
      <c r="F15" s="4">
        <v>2888691.4600000004</v>
      </c>
      <c r="G15" s="8">
        <v>-3.2272907846701226</v>
      </c>
      <c r="H15" s="8">
        <v>-1.5719959633827871</v>
      </c>
    </row>
    <row r="16" spans="1:9" x14ac:dyDescent="0.25">
      <c r="A16" s="2">
        <f t="shared" ref="A16:A25" si="1">A15</f>
        <v>2019</v>
      </c>
      <c r="B16" s="7">
        <v>3</v>
      </c>
      <c r="C16" s="4">
        <v>39048.410000000003</v>
      </c>
      <c r="D16" s="8">
        <v>-4.1484191454698394</v>
      </c>
      <c r="E16" s="8">
        <v>-2.4230032859155921</v>
      </c>
      <c r="F16" s="4">
        <v>3031194.3499999987</v>
      </c>
      <c r="G16" s="8">
        <v>-5.3574638113471629</v>
      </c>
      <c r="H16" s="8">
        <v>-1.7918078511434115</v>
      </c>
    </row>
    <row r="17" spans="1:8" x14ac:dyDescent="0.25">
      <c r="A17" s="2">
        <f t="shared" si="1"/>
        <v>2019</v>
      </c>
      <c r="B17" s="7">
        <v>4</v>
      </c>
      <c r="C17" s="4">
        <v>40292.74</v>
      </c>
      <c r="D17" s="8">
        <v>6.5343217339826731</v>
      </c>
      <c r="E17" s="8">
        <v>-2.6033058005198466</v>
      </c>
      <c r="F17" s="4">
        <v>3028026.2</v>
      </c>
      <c r="G17" s="8">
        <v>2.0730145349872497</v>
      </c>
      <c r="H17" s="8">
        <v>-2.0023783539431652</v>
      </c>
    </row>
    <row r="18" spans="1:8" x14ac:dyDescent="0.25">
      <c r="A18" s="2">
        <f t="shared" si="1"/>
        <v>2019</v>
      </c>
      <c r="B18" s="7">
        <v>5</v>
      </c>
      <c r="C18" s="4">
        <v>39707.999999999993</v>
      </c>
      <c r="D18" s="8">
        <v>-2.6014880573500432</v>
      </c>
      <c r="E18" s="8">
        <v>-2.7698036374378936</v>
      </c>
      <c r="F18" s="4">
        <v>3091395.8700000015</v>
      </c>
      <c r="G18" s="8">
        <v>0.69678660307115337</v>
      </c>
      <c r="H18" s="8">
        <v>-2.2016122697467151</v>
      </c>
    </row>
    <row r="19" spans="1:8" x14ac:dyDescent="0.25">
      <c r="A19" s="2">
        <f t="shared" si="1"/>
        <v>2019</v>
      </c>
      <c r="B19" s="7">
        <v>6</v>
      </c>
      <c r="C19" s="4">
        <v>36564.61</v>
      </c>
      <c r="D19" s="8">
        <v>-4.2339696588817528</v>
      </c>
      <c r="E19" s="8">
        <v>-2.9196650991972208</v>
      </c>
      <c r="F19" s="4">
        <v>2931888.4700000016</v>
      </c>
      <c r="G19" s="8">
        <v>-2.0945160598283219</v>
      </c>
      <c r="H19" s="8">
        <v>-2.3871313831236627</v>
      </c>
    </row>
    <row r="20" spans="1:8" x14ac:dyDescent="0.25">
      <c r="A20" s="2">
        <f t="shared" si="1"/>
        <v>2019</v>
      </c>
      <c r="B20" s="7">
        <v>7</v>
      </c>
      <c r="C20" s="4">
        <v>41424.160000000003</v>
      </c>
      <c r="D20" s="8">
        <v>2.6193548610851547</v>
      </c>
      <c r="E20" s="8">
        <v>-3.0500467997433649</v>
      </c>
      <c r="F20" s="4">
        <v>3257212.64</v>
      </c>
      <c r="G20" s="8">
        <v>2.1373320280217323</v>
      </c>
      <c r="H20" s="8">
        <v>-2.5563562009441081</v>
      </c>
    </row>
    <row r="21" spans="1:8" x14ac:dyDescent="0.25">
      <c r="A21" s="2">
        <f t="shared" si="1"/>
        <v>2019</v>
      </c>
      <c r="B21" s="7">
        <v>8</v>
      </c>
      <c r="C21" s="4">
        <v>43151.12999999999</v>
      </c>
      <c r="D21" s="8">
        <v>1.3171114367469983</v>
      </c>
      <c r="E21" s="8">
        <v>-3.1581966241718402</v>
      </c>
      <c r="F21" s="4">
        <v>2974064.0300000007</v>
      </c>
      <c r="G21" s="8">
        <v>-3.4439552943189677</v>
      </c>
      <c r="H21" s="8">
        <v>-2.7066869095695889</v>
      </c>
    </row>
    <row r="22" spans="1:8" x14ac:dyDescent="0.25">
      <c r="A22" s="2">
        <f t="shared" si="1"/>
        <v>2019</v>
      </c>
      <c r="B22" s="7">
        <v>9</v>
      </c>
      <c r="C22" s="4">
        <v>35161.679999999993</v>
      </c>
      <c r="D22" s="8">
        <v>-1.2102847654488658</v>
      </c>
      <c r="E22" s="8">
        <v>-3.2409687491294923</v>
      </c>
      <c r="F22" s="4">
        <v>2884053.4400000009</v>
      </c>
      <c r="G22" s="8">
        <v>0.97313400466998434</v>
      </c>
      <c r="H22" s="8">
        <v>-2.8351977447901864</v>
      </c>
    </row>
    <row r="23" spans="1:8" x14ac:dyDescent="0.25">
      <c r="A23" s="2">
        <f t="shared" si="1"/>
        <v>2019</v>
      </c>
      <c r="B23" s="7">
        <v>10</v>
      </c>
      <c r="C23" s="4">
        <v>38131.99</v>
      </c>
      <c r="D23" s="8">
        <v>-4.5358501373680689</v>
      </c>
      <c r="E23" s="8">
        <v>-3.2949065659811585</v>
      </c>
      <c r="F23" s="4">
        <v>3200658.5499999984</v>
      </c>
      <c r="G23" s="8">
        <v>0.5831702765179525</v>
      </c>
      <c r="H23" s="8">
        <v>-2.9390141415893676</v>
      </c>
    </row>
    <row r="24" spans="1:8" x14ac:dyDescent="0.25">
      <c r="A24" s="2">
        <f t="shared" si="1"/>
        <v>2019</v>
      </c>
      <c r="B24" s="7">
        <v>11</v>
      </c>
      <c r="C24" s="4">
        <v>35127.429999999993</v>
      </c>
      <c r="D24" s="8">
        <v>-6.7599595372853649</v>
      </c>
      <c r="E24" s="8">
        <v>-3.3164124463705877</v>
      </c>
      <c r="F24" s="4">
        <v>3063297.399999999</v>
      </c>
      <c r="G24" s="8">
        <v>-1.2961654969657732</v>
      </c>
      <c r="H24" s="8">
        <v>-3.0149970674679984</v>
      </c>
    </row>
    <row r="25" spans="1:8" x14ac:dyDescent="0.25">
      <c r="A25" s="2">
        <f t="shared" si="1"/>
        <v>2019</v>
      </c>
      <c r="B25" s="7">
        <v>12</v>
      </c>
      <c r="C25" s="4">
        <v>36845.19</v>
      </c>
      <c r="D25" s="8">
        <v>-6.1765054143350877</v>
      </c>
      <c r="E25" s="8">
        <v>-3.3019749385784309</v>
      </c>
      <c r="F25" s="4">
        <v>3065394.1199999996</v>
      </c>
      <c r="G25" s="8">
        <v>-2.0630643253736647</v>
      </c>
      <c r="H25" s="8">
        <v>-3.0597628937867989</v>
      </c>
    </row>
    <row r="26" spans="1:8" x14ac:dyDescent="0.25">
      <c r="A26" s="2">
        <v>2020</v>
      </c>
      <c r="B26" s="7">
        <v>1</v>
      </c>
      <c r="C26" s="4">
        <v>35279.610000000008</v>
      </c>
      <c r="D26" s="8">
        <v>-5.4273962276694228</v>
      </c>
      <c r="E26" s="8">
        <v>-3.2483217260999857</v>
      </c>
      <c r="F26" s="4">
        <v>3031500.0800000005</v>
      </c>
      <c r="G26" s="8">
        <v>-5.7500926479828856</v>
      </c>
      <c r="H26" s="8">
        <v>-3.0698086286029813</v>
      </c>
    </row>
    <row r="27" spans="1:8" x14ac:dyDescent="0.25">
      <c r="A27" s="2">
        <f t="shared" ref="A27:A85" si="2">A26</f>
        <v>2020</v>
      </c>
      <c r="B27" s="7">
        <v>2</v>
      </c>
      <c r="C27" s="4">
        <v>35328.619999999995</v>
      </c>
      <c r="D27" s="8">
        <v>-1.6549230690430017</v>
      </c>
      <c r="E27" s="8">
        <v>-3.1523801126024766</v>
      </c>
      <c r="F27" s="4">
        <v>2858003.35</v>
      </c>
      <c r="G27" s="8">
        <v>-1.062353332813204</v>
      </c>
      <c r="H27" s="8">
        <v>-3.0415620647953956</v>
      </c>
    </row>
    <row r="28" spans="1:8" x14ac:dyDescent="0.25">
      <c r="A28" s="2">
        <f t="shared" si="2"/>
        <v>2020</v>
      </c>
      <c r="B28" s="7">
        <v>3</v>
      </c>
      <c r="C28" s="4">
        <v>31303.599999999999</v>
      </c>
      <c r="D28" s="8">
        <v>-19.833867755434863</v>
      </c>
      <c r="E28" s="8">
        <v>-3.0112287263712929</v>
      </c>
      <c r="F28" s="4">
        <v>2469778.4500000007</v>
      </c>
      <c r="G28" s="8">
        <v>-18.521276934948038</v>
      </c>
      <c r="H28" s="8">
        <v>-2.9716371260775705</v>
      </c>
    </row>
    <row r="29" spans="1:8" x14ac:dyDescent="0.25">
      <c r="A29" s="2">
        <f t="shared" si="2"/>
        <v>2020</v>
      </c>
      <c r="B29" s="7">
        <v>4</v>
      </c>
      <c r="C29" s="4">
        <v>18255.93</v>
      </c>
      <c r="D29" s="8">
        <v>-54.691763330068888</v>
      </c>
      <c r="E29" s="8">
        <v>-2.8218422056193542</v>
      </c>
      <c r="F29" s="4">
        <v>1600760.4199999995</v>
      </c>
      <c r="G29" s="8">
        <v>-47.135185950504678</v>
      </c>
      <c r="H29" s="8">
        <v>-2.8565102911122029</v>
      </c>
    </row>
    <row r="30" spans="1:8" x14ac:dyDescent="0.25">
      <c r="A30" s="2">
        <f t="shared" si="2"/>
        <v>2020</v>
      </c>
      <c r="B30" s="7">
        <v>5</v>
      </c>
      <c r="C30" s="4">
        <v>23775.73</v>
      </c>
      <c r="D30" s="8">
        <v>-40.123577112924337</v>
      </c>
      <c r="E30" s="8">
        <v>-2.582363427381043</v>
      </c>
      <c r="F30" s="4">
        <v>1973580.1799999997</v>
      </c>
      <c r="G30" s="8">
        <v>-36.158930690426303</v>
      </c>
      <c r="H30" s="8">
        <v>-2.6937378746598282</v>
      </c>
    </row>
    <row r="31" spans="1:8" x14ac:dyDescent="0.25">
      <c r="A31" s="2">
        <f t="shared" si="2"/>
        <v>2020</v>
      </c>
      <c r="B31" s="7">
        <v>6</v>
      </c>
      <c r="C31" s="4">
        <v>29363.19</v>
      </c>
      <c r="D31" s="8">
        <v>-19.695054863158667</v>
      </c>
      <c r="E31" s="8">
        <v>-2.2945373465466066</v>
      </c>
      <c r="F31" s="4">
        <v>2421675.8899999987</v>
      </c>
      <c r="G31" s="8">
        <v>-17.402182423399026</v>
      </c>
      <c r="H31" s="8">
        <v>-2.483951099512884</v>
      </c>
    </row>
    <row r="32" spans="1:8" x14ac:dyDescent="0.25">
      <c r="A32" s="2">
        <f t="shared" si="2"/>
        <v>2020</v>
      </c>
      <c r="B32" s="7">
        <v>7</v>
      </c>
      <c r="C32" s="4">
        <v>38963.659999999996</v>
      </c>
      <c r="D32" s="8">
        <v>-5.9397704141737728</v>
      </c>
      <c r="E32" s="8">
        <v>-1.962715946734455</v>
      </c>
      <c r="F32" s="4">
        <v>2935120.3199999989</v>
      </c>
      <c r="G32" s="8">
        <v>-9.8885874395968631</v>
      </c>
      <c r="H32" s="8">
        <v>-2.2301051601871253</v>
      </c>
    </row>
    <row r="33" spans="1:8" x14ac:dyDescent="0.25">
      <c r="A33" s="2">
        <f t="shared" si="2"/>
        <v>2020</v>
      </c>
      <c r="B33" s="7">
        <v>8</v>
      </c>
      <c r="C33" s="4">
        <v>39089.930000000015</v>
      </c>
      <c r="D33" s="8">
        <v>-9.4115727676192371</v>
      </c>
      <c r="E33" s="8">
        <v>-1.5924595808349857</v>
      </c>
      <c r="F33" s="4">
        <v>2594592.0099999993</v>
      </c>
      <c r="G33" s="8">
        <v>-12.75937626669058</v>
      </c>
      <c r="H33" s="8">
        <v>-1.9361912394846887</v>
      </c>
    </row>
    <row r="34" spans="1:8" x14ac:dyDescent="0.25">
      <c r="A34" s="2">
        <f t="shared" si="2"/>
        <v>2020</v>
      </c>
      <c r="B34" s="7">
        <v>9</v>
      </c>
      <c r="C34" s="4">
        <v>33229.990000000005</v>
      </c>
      <c r="D34" s="8">
        <v>-5.4937363629951381</v>
      </c>
      <c r="E34" s="8">
        <v>-1.1896047860766132</v>
      </c>
      <c r="F34" s="4">
        <v>2672693.1000000006</v>
      </c>
      <c r="G34" s="8">
        <v>-7.3285861166289656</v>
      </c>
      <c r="H34" s="8">
        <v>-1.6067323592548923</v>
      </c>
    </row>
    <row r="35" spans="1:8" x14ac:dyDescent="0.25">
      <c r="A35" s="2">
        <f t="shared" si="2"/>
        <v>2020</v>
      </c>
      <c r="B35" s="7">
        <v>10</v>
      </c>
      <c r="C35" s="4">
        <v>33797.44000000001</v>
      </c>
      <c r="D35" s="8">
        <v>-11.367227359495235</v>
      </c>
      <c r="E35" s="8">
        <v>-0.76053109365905647</v>
      </c>
      <c r="F35" s="4">
        <v>2812309.540000001</v>
      </c>
      <c r="G35" s="8">
        <v>-12.133409544732521</v>
      </c>
      <c r="H35" s="8">
        <v>-1.2470031514183877</v>
      </c>
    </row>
    <row r="36" spans="1:8" x14ac:dyDescent="0.25">
      <c r="A36" s="2">
        <f t="shared" si="2"/>
        <v>2020</v>
      </c>
      <c r="B36" s="7">
        <v>11</v>
      </c>
      <c r="C36" s="4">
        <v>29546.080000000005</v>
      </c>
      <c r="D36" s="8">
        <v>-15.888865197368517</v>
      </c>
      <c r="E36" s="8">
        <v>-0.31191693280820937</v>
      </c>
      <c r="F36" s="4">
        <v>2529761.9699999993</v>
      </c>
      <c r="G36" s="8">
        <v>-17.41703009312775</v>
      </c>
      <c r="H36" s="8">
        <v>-0.86267559885119971</v>
      </c>
    </row>
    <row r="37" spans="1:8" x14ac:dyDescent="0.25">
      <c r="A37" s="2">
        <f t="shared" si="2"/>
        <v>2020</v>
      </c>
      <c r="B37" s="7">
        <v>12</v>
      </c>
      <c r="C37" s="4">
        <v>35042.219999999994</v>
      </c>
      <c r="D37" s="8">
        <v>-4.8933659997411061</v>
      </c>
      <c r="E37" s="8">
        <v>0.14882269112046237</v>
      </c>
      <c r="F37" s="4">
        <v>2866924.1099999994</v>
      </c>
      <c r="G37" s="8">
        <v>-6.4745348307773343</v>
      </c>
      <c r="H37" s="8">
        <v>-0.46017768487333344</v>
      </c>
    </row>
    <row r="38" spans="1:8" x14ac:dyDescent="0.25">
      <c r="A38" s="2">
        <v>2021</v>
      </c>
      <c r="B38" s="7">
        <v>1</v>
      </c>
      <c r="C38" s="4">
        <v>32429.370000000003</v>
      </c>
      <c r="D38" s="8">
        <v>-8.0790008733089831</v>
      </c>
      <c r="E38" s="8">
        <v>0.61319104025312066</v>
      </c>
      <c r="F38" s="4">
        <v>2481396.810000001</v>
      </c>
      <c r="G38" s="8">
        <v>-18.146239666271079</v>
      </c>
      <c r="H38" s="8">
        <v>-4.7087000755785334E-2</v>
      </c>
    </row>
    <row r="39" spans="1:8" x14ac:dyDescent="0.25">
      <c r="A39" s="2">
        <f t="shared" ref="A39" si="3">A38</f>
        <v>2021</v>
      </c>
      <c r="B39" s="7">
        <v>2</v>
      </c>
      <c r="C39" s="4">
        <v>29210.489999999998</v>
      </c>
      <c r="D39" s="8">
        <v>-17.317772389637632</v>
      </c>
      <c r="E39" s="8">
        <v>1.0723412247235065</v>
      </c>
      <c r="F39" s="4">
        <v>2415902.5300000012</v>
      </c>
      <c r="G39" s="8">
        <v>-15.46886990177947</v>
      </c>
      <c r="H39" s="8">
        <v>0.36860119853976037</v>
      </c>
    </row>
    <row r="40" spans="1:8" x14ac:dyDescent="0.25">
      <c r="A40" s="2">
        <f t="shared" si="2"/>
        <v>2021</v>
      </c>
      <c r="B40" s="7">
        <v>3</v>
      </c>
      <c r="C40" s="4">
        <v>33906.239999999991</v>
      </c>
      <c r="D40" s="8">
        <v>8.314187505590386</v>
      </c>
      <c r="E40" s="8">
        <v>1.5168227302269188</v>
      </c>
      <c r="F40" s="4">
        <v>2990130.9300000006</v>
      </c>
      <c r="G40" s="8">
        <v>21.068791818148714</v>
      </c>
      <c r="H40" s="8">
        <v>0.77763477244984758</v>
      </c>
    </row>
    <row r="41" spans="1:8" x14ac:dyDescent="0.25">
      <c r="A41" s="2">
        <f t="shared" si="2"/>
        <v>2021</v>
      </c>
      <c r="B41" s="7">
        <v>4</v>
      </c>
      <c r="C41" s="4">
        <v>33761.620000000003</v>
      </c>
      <c r="D41" s="8">
        <v>84.935086845753688</v>
      </c>
      <c r="E41" s="8">
        <v>1.9359079512354374</v>
      </c>
      <c r="F41" s="4">
        <v>2566937.4499999993</v>
      </c>
      <c r="G41" s="8">
        <v>60.357378776269343</v>
      </c>
      <c r="H41" s="8">
        <v>1.1696617560290536</v>
      </c>
    </row>
    <row r="42" spans="1:8" x14ac:dyDescent="0.25">
      <c r="A42" s="2">
        <f t="shared" si="2"/>
        <v>2021</v>
      </c>
      <c r="B42" s="7">
        <v>5</v>
      </c>
      <c r="C42" s="4">
        <v>31218.78</v>
      </c>
      <c r="D42" s="8">
        <v>31.30524278329203</v>
      </c>
      <c r="E42" s="8">
        <v>2.3193413214416534</v>
      </c>
      <c r="F42" s="4">
        <v>2747349.2100000014</v>
      </c>
      <c r="G42" s="8">
        <v>39.206364040401034</v>
      </c>
      <c r="H42" s="8">
        <v>1.5357392924601296</v>
      </c>
    </row>
    <row r="43" spans="1:8" ht="14.25" customHeight="1" x14ac:dyDescent="0.25">
      <c r="A43" s="2">
        <f t="shared" si="2"/>
        <v>2021</v>
      </c>
      <c r="B43" s="7">
        <v>6</v>
      </c>
      <c r="C43" s="4">
        <v>37497.31</v>
      </c>
      <c r="D43" s="8">
        <v>27.701758562336032</v>
      </c>
      <c r="E43" s="8">
        <v>2.6626311064058332</v>
      </c>
      <c r="F43" s="4">
        <v>2887678.2699999996</v>
      </c>
      <c r="G43" s="8">
        <v>19.242970618995624</v>
      </c>
      <c r="H43" s="8">
        <v>1.8710347830522323</v>
      </c>
    </row>
    <row r="44" spans="1:8" x14ac:dyDescent="0.25">
      <c r="A44" s="2">
        <f t="shared" si="2"/>
        <v>2021</v>
      </c>
      <c r="B44" s="7">
        <v>7</v>
      </c>
      <c r="C44" s="4">
        <v>40308.44999999999</v>
      </c>
      <c r="D44" s="8">
        <v>3.4513954797880775</v>
      </c>
      <c r="E44" s="8">
        <v>2.9632984815119827</v>
      </c>
      <c r="F44" s="4">
        <v>3070666.3800000004</v>
      </c>
      <c r="G44" s="8">
        <v>4.6180750777536028</v>
      </c>
      <c r="H44" s="8">
        <v>2.1733316447220141</v>
      </c>
    </row>
    <row r="45" spans="1:8" x14ac:dyDescent="0.25">
      <c r="A45" s="2">
        <f t="shared" si="2"/>
        <v>2021</v>
      </c>
      <c r="B45" s="7">
        <v>8</v>
      </c>
      <c r="C45" s="4">
        <v>43639.86</v>
      </c>
      <c r="D45" s="8">
        <v>11.639647346516057</v>
      </c>
      <c r="E45" s="8">
        <v>3.220603450439659</v>
      </c>
      <c r="F45" s="4">
        <v>2859058.3500000015</v>
      </c>
      <c r="G45" s="8">
        <v>10.19298367453163</v>
      </c>
      <c r="H45" s="8">
        <v>2.4416196788191797</v>
      </c>
    </row>
    <row r="46" spans="1:8" x14ac:dyDescent="0.25">
      <c r="A46" s="2">
        <f t="shared" si="2"/>
        <v>2021</v>
      </c>
      <c r="B46" s="7">
        <v>9</v>
      </c>
      <c r="C46" s="4">
        <v>37376.939999999995</v>
      </c>
      <c r="D46" s="8">
        <v>12.479540318850502</v>
      </c>
      <c r="E46" s="8">
        <v>3.4338399124932995</v>
      </c>
      <c r="F46" s="4">
        <v>2942680.7099999986</v>
      </c>
      <c r="G46" s="8">
        <v>10.101706402429734</v>
      </c>
      <c r="H46" s="8">
        <v>2.6750584605429499</v>
      </c>
    </row>
    <row r="47" spans="1:8" x14ac:dyDescent="0.25">
      <c r="A47" s="2">
        <f t="shared" si="2"/>
        <v>2021</v>
      </c>
      <c r="B47" s="7">
        <v>10</v>
      </c>
      <c r="C47" s="4">
        <v>36574.020000000004</v>
      </c>
      <c r="D47" s="8">
        <v>8.2153559559540401</v>
      </c>
      <c r="E47" s="8">
        <v>3.6028864228034569</v>
      </c>
      <c r="F47" s="4">
        <v>2986048.0699999989</v>
      </c>
      <c r="G47" s="8">
        <v>6.1777883098884656</v>
      </c>
      <c r="H47" s="8">
        <v>2.8733458542589139</v>
      </c>
    </row>
    <row r="48" spans="1:8" x14ac:dyDescent="0.25">
      <c r="A48" s="2">
        <f t="shared" si="2"/>
        <v>2021</v>
      </c>
      <c r="B48" s="7">
        <v>11</v>
      </c>
      <c r="C48" s="4">
        <v>37580.17</v>
      </c>
      <c r="D48" s="8">
        <v>27.191728987398633</v>
      </c>
      <c r="E48" s="8">
        <v>3.7282497101400152</v>
      </c>
      <c r="F48" s="4">
        <v>3107042.9500000007</v>
      </c>
      <c r="G48" s="8">
        <v>22.819576973876377</v>
      </c>
      <c r="H48" s="8">
        <v>3.0366954637730692</v>
      </c>
    </row>
    <row r="49" spans="1:8" x14ac:dyDescent="0.25">
      <c r="A49" s="2">
        <f t="shared" si="2"/>
        <v>2021</v>
      </c>
      <c r="B49" s="7">
        <v>12</v>
      </c>
      <c r="C49" s="4">
        <v>36853.680000000008</v>
      </c>
      <c r="D49" s="8">
        <v>5.1693642697295372</v>
      </c>
      <c r="E49" s="8">
        <v>3.8107568136571039</v>
      </c>
      <c r="F49" s="4">
        <v>3050855.16</v>
      </c>
      <c r="G49" s="8">
        <v>6.4156232583359341</v>
      </c>
      <c r="H49" s="8">
        <v>3.1655503680619437</v>
      </c>
    </row>
    <row r="50" spans="1:8" x14ac:dyDescent="0.25">
      <c r="A50" s="2">
        <v>2022</v>
      </c>
      <c r="B50" s="7">
        <v>1</v>
      </c>
      <c r="C50" s="4">
        <v>33475.659999999996</v>
      </c>
      <c r="D50" s="8">
        <v>3.2263654828940336</v>
      </c>
      <c r="E50" s="8">
        <v>3.8528641807919963</v>
      </c>
      <c r="F50" s="4">
        <v>2775073.8300000019</v>
      </c>
      <c r="G50" s="8">
        <v>11.835149413285539</v>
      </c>
      <c r="H50" s="8">
        <v>3.2617274573180439</v>
      </c>
    </row>
    <row r="51" spans="1:8" x14ac:dyDescent="0.25">
      <c r="A51" s="2">
        <f t="shared" ref="A51" si="4">A50</f>
        <v>2022</v>
      </c>
      <c r="B51" s="7">
        <v>2</v>
      </c>
      <c r="C51" s="4">
        <v>33898.509999999995</v>
      </c>
      <c r="D51" s="8">
        <v>16.049097430409411</v>
      </c>
      <c r="E51" s="8">
        <v>3.8571226067219699</v>
      </c>
      <c r="F51" s="4">
        <v>2866960.2300000009</v>
      </c>
      <c r="G51" s="8">
        <v>18.670360016552468</v>
      </c>
      <c r="H51" s="8">
        <v>3.3272693212401458</v>
      </c>
    </row>
    <row r="52" spans="1:8" x14ac:dyDescent="0.25">
      <c r="A52" s="2">
        <f t="shared" si="2"/>
        <v>2022</v>
      </c>
      <c r="B52" s="7">
        <v>3</v>
      </c>
      <c r="C52" s="4">
        <v>32388.370000000003</v>
      </c>
      <c r="D52" s="8">
        <v>-4.4766686014137473</v>
      </c>
      <c r="E52" s="8">
        <v>3.8260393797702821</v>
      </c>
      <c r="F52" s="4">
        <v>2802643.35</v>
      </c>
      <c r="G52" s="8">
        <v>-6.2702130571921311</v>
      </c>
      <c r="H52" s="8">
        <v>3.3648139260517458</v>
      </c>
    </row>
    <row r="53" spans="1:8" x14ac:dyDescent="0.25">
      <c r="A53" s="2">
        <f t="shared" si="2"/>
        <v>2022</v>
      </c>
      <c r="B53" s="7">
        <v>4</v>
      </c>
      <c r="C53" s="4">
        <v>36164.76999999999</v>
      </c>
      <c r="D53" s="8">
        <v>7.1179937455607467</v>
      </c>
      <c r="E53" s="8">
        <v>3.7629684531785017</v>
      </c>
      <c r="F53" s="4">
        <v>2887062.1899999985</v>
      </c>
      <c r="G53" s="8">
        <v>12.471076768933331</v>
      </c>
      <c r="H53" s="8">
        <v>3.3780647303857361</v>
      </c>
    </row>
    <row r="54" spans="1:8" x14ac:dyDescent="0.25">
      <c r="A54" s="2">
        <f t="shared" si="2"/>
        <v>2022</v>
      </c>
      <c r="B54" s="7">
        <v>5</v>
      </c>
      <c r="C54" s="4">
        <v>36256.400000000001</v>
      </c>
      <c r="D54" s="8">
        <v>16.13650501396917</v>
      </c>
      <c r="E54" s="8">
        <v>3.6706872032450604</v>
      </c>
      <c r="F54" s="4">
        <v>2905465.9899999984</v>
      </c>
      <c r="G54" s="8">
        <v>5.7552487111748318</v>
      </c>
      <c r="H54" s="8">
        <v>3.3700560937789512</v>
      </c>
    </row>
    <row r="55" spans="1:8" x14ac:dyDescent="0.25">
      <c r="A55" s="2">
        <f t="shared" si="2"/>
        <v>2022</v>
      </c>
      <c r="B55" s="7">
        <v>6</v>
      </c>
      <c r="C55" s="4">
        <v>35564.42</v>
      </c>
      <c r="D55" s="8">
        <v>-5.1547431002383899</v>
      </c>
      <c r="E55" s="8">
        <v>3.5522059941359165</v>
      </c>
      <c r="F55" s="4">
        <v>2899811.29</v>
      </c>
      <c r="G55" s="8">
        <v>0.42016522844841031</v>
      </c>
      <c r="H55" s="8">
        <v>3.3444538349375699</v>
      </c>
    </row>
    <row r="56" spans="1:8" x14ac:dyDescent="0.25">
      <c r="A56" s="2">
        <f t="shared" si="2"/>
        <v>2022</v>
      </c>
      <c r="B56" s="7">
        <v>7</v>
      </c>
      <c r="C56" s="4">
        <v>38322.080000000002</v>
      </c>
      <c r="D56" s="8">
        <v>-4.9279245418764273</v>
      </c>
      <c r="E56" s="8">
        <v>3.4114008718094397</v>
      </c>
      <c r="F56" s="4">
        <v>2880673.5800000015</v>
      </c>
      <c r="G56" s="8">
        <v>-6.1873475164045288</v>
      </c>
      <c r="H56" s="8">
        <v>3.3050894109439781</v>
      </c>
    </row>
    <row r="57" spans="1:8" x14ac:dyDescent="0.25">
      <c r="A57" s="2">
        <f t="shared" si="2"/>
        <v>2022</v>
      </c>
      <c r="B57" s="7">
        <v>8</v>
      </c>
      <c r="C57" s="4">
        <v>43184.540000000008</v>
      </c>
      <c r="D57" s="8">
        <v>-1.0433580676014853</v>
      </c>
      <c r="E57" s="8">
        <v>3.2515432329813336</v>
      </c>
      <c r="F57" s="4">
        <v>2898342.9800000004</v>
      </c>
      <c r="G57" s="8">
        <v>1.3740408620900979</v>
      </c>
      <c r="H57" s="8">
        <v>3.2555912032828882</v>
      </c>
    </row>
    <row r="58" spans="1:8" x14ac:dyDescent="0.25">
      <c r="A58" s="2">
        <f t="shared" si="2"/>
        <v>2022</v>
      </c>
      <c r="B58" s="7">
        <v>9</v>
      </c>
      <c r="C58" s="4">
        <v>37265.51</v>
      </c>
      <c r="D58" s="8">
        <v>-0.29812499364579859</v>
      </c>
      <c r="E58" s="8">
        <v>3.0753253545469073</v>
      </c>
      <c r="F58" s="4">
        <v>2887682.0199999996</v>
      </c>
      <c r="G58" s="8">
        <v>-1.8689995762400935</v>
      </c>
      <c r="H58" s="8">
        <v>3.1989283964301691</v>
      </c>
    </row>
    <row r="59" spans="1:8" x14ac:dyDescent="0.25">
      <c r="A59" s="2">
        <f t="shared" si="2"/>
        <v>2022</v>
      </c>
      <c r="B59" s="7">
        <v>10</v>
      </c>
      <c r="C59" s="4">
        <v>35380.910000000003</v>
      </c>
      <c r="D59" s="8">
        <v>-3.2621790002849038</v>
      </c>
      <c r="E59" s="8">
        <v>2.8851412563667074</v>
      </c>
      <c r="F59" s="4">
        <v>2811079.1000000006</v>
      </c>
      <c r="G59" s="8">
        <v>-5.8595496756352787</v>
      </c>
      <c r="H59" s="8">
        <v>3.1379395116435518</v>
      </c>
    </row>
    <row r="60" spans="1:8" x14ac:dyDescent="0.25">
      <c r="A60" s="2">
        <f t="shared" si="2"/>
        <v>2022</v>
      </c>
      <c r="B60" s="7">
        <v>11</v>
      </c>
      <c r="C60" s="4">
        <v>34502.6</v>
      </c>
      <c r="D60" s="8">
        <v>-8.1893456043439894</v>
      </c>
      <c r="E60" s="8">
        <v>2.6831506909159892</v>
      </c>
      <c r="F60" s="4">
        <v>2856839.97</v>
      </c>
      <c r="G60" s="8">
        <v>-8.0527686300570949</v>
      </c>
      <c r="H60" s="8">
        <v>3.07511113073822</v>
      </c>
    </row>
    <row r="61" spans="1:8" x14ac:dyDescent="0.25">
      <c r="A61" s="2">
        <f t="shared" si="2"/>
        <v>2022</v>
      </c>
      <c r="B61" s="7">
        <v>12</v>
      </c>
      <c r="C61" s="4">
        <v>40326.670000000006</v>
      </c>
      <c r="D61" s="8">
        <v>9.4237264772473175</v>
      </c>
      <c r="E61" s="8">
        <v>2.4710865134299627</v>
      </c>
      <c r="F61" s="4">
        <v>3220608.9500000016</v>
      </c>
      <c r="G61" s="8">
        <v>5.5641379579619787</v>
      </c>
      <c r="H61" s="8">
        <v>3.0123050098913522</v>
      </c>
    </row>
    <row r="62" spans="1:8" x14ac:dyDescent="0.25">
      <c r="A62" s="2">
        <v>2023</v>
      </c>
      <c r="B62" s="7">
        <v>1</v>
      </c>
      <c r="C62" s="4">
        <v>30077.279999999999</v>
      </c>
      <c r="D62" s="8">
        <v>-10.1517938705316</v>
      </c>
      <c r="E62" s="8">
        <v>2.2499265446788885</v>
      </c>
      <c r="F62" s="4">
        <v>2603382.4200000013</v>
      </c>
      <c r="G62" s="8">
        <v>-6.1869132325031</v>
      </c>
      <c r="H62" s="8">
        <v>2.9506101358522936</v>
      </c>
    </row>
    <row r="63" spans="1:8" x14ac:dyDescent="0.25">
      <c r="A63" s="2">
        <f t="shared" ref="A63" si="5">A62</f>
        <v>2023</v>
      </c>
      <c r="B63" s="7">
        <v>2</v>
      </c>
      <c r="C63" s="4">
        <v>34644.14</v>
      </c>
      <c r="D63" s="8">
        <v>2.1995952034470134</v>
      </c>
      <c r="E63" s="8">
        <v>2.0211314276527372</v>
      </c>
      <c r="F63" s="4">
        <v>2848702.9100000006</v>
      </c>
      <c r="G63" s="8">
        <v>-0.63681804194404279</v>
      </c>
      <c r="H63" s="8">
        <v>2.8912927059917832</v>
      </c>
    </row>
    <row r="64" spans="1:8" x14ac:dyDescent="0.25">
      <c r="A64" s="2">
        <f t="shared" si="2"/>
        <v>2023</v>
      </c>
      <c r="B64" s="7">
        <v>3</v>
      </c>
      <c r="C64" s="4">
        <v>37633.549999999996</v>
      </c>
      <c r="D64" s="8">
        <v>16.194640236603419</v>
      </c>
      <c r="E64" s="8">
        <v>1.7853005747570896</v>
      </c>
      <c r="F64" s="4">
        <v>3051736.3099999991</v>
      </c>
      <c r="G64" s="8">
        <v>8.8877865961788807</v>
      </c>
      <c r="H64" s="8">
        <v>2.8349843674466464</v>
      </c>
    </row>
    <row r="65" spans="1:8" x14ac:dyDescent="0.25">
      <c r="A65" s="2">
        <f t="shared" si="2"/>
        <v>2023</v>
      </c>
      <c r="B65" s="7">
        <v>4</v>
      </c>
      <c r="C65" s="4">
        <v>36119.769999999997</v>
      </c>
      <c r="D65" s="8">
        <v>-0.12443048856661809</v>
      </c>
      <c r="E65" s="8">
        <v>1.5430457917152898</v>
      </c>
      <c r="F65" s="4">
        <v>2680298.3900000006</v>
      </c>
      <c r="G65" s="8">
        <v>-7.1617369627911653</v>
      </c>
      <c r="H65" s="8">
        <v>2.782071759662879</v>
      </c>
    </row>
    <row r="66" spans="1:8" x14ac:dyDescent="0.25">
      <c r="A66" s="2">
        <f t="shared" si="2"/>
        <v>2023</v>
      </c>
      <c r="B66" s="7">
        <v>5</v>
      </c>
      <c r="C66" s="4">
        <v>36913.32</v>
      </c>
      <c r="D66" s="8">
        <v>1.811873214108406</v>
      </c>
      <c r="E66" s="8">
        <v>1.2959795328383104</v>
      </c>
      <c r="F66" s="4">
        <v>2920391.1099999985</v>
      </c>
      <c r="G66" s="8">
        <v>0.51369109297334514</v>
      </c>
      <c r="H66" s="8">
        <v>2.7333618555745836</v>
      </c>
    </row>
    <row r="67" spans="1:8" x14ac:dyDescent="0.25">
      <c r="A67" s="2">
        <f t="shared" si="2"/>
        <v>2023</v>
      </c>
      <c r="B67" s="7">
        <v>6</v>
      </c>
      <c r="C67" s="4">
        <v>33130.85</v>
      </c>
      <c r="D67" s="8">
        <v>-6.842709651949896</v>
      </c>
      <c r="E67" s="8">
        <v>1.0455984554732152</v>
      </c>
      <c r="F67" s="4">
        <v>2956354.2700000005</v>
      </c>
      <c r="G67" s="8">
        <v>1.9498848147460057</v>
      </c>
      <c r="H67" s="8">
        <v>2.6889710858434697</v>
      </c>
    </row>
    <row r="68" spans="1:8" x14ac:dyDescent="0.25">
      <c r="A68" s="2">
        <f t="shared" si="2"/>
        <v>2023</v>
      </c>
      <c r="B68" s="7">
        <v>7</v>
      </c>
      <c r="C68" s="4">
        <v>37657.71</v>
      </c>
      <c r="D68" s="8">
        <v>-1.7336480692071055</v>
      </c>
      <c r="E68" s="8">
        <v>0.79343504291715605</v>
      </c>
      <c r="F68" s="4">
        <v>2990383.43</v>
      </c>
      <c r="G68" s="8">
        <v>3.8084790571793592</v>
      </c>
      <c r="H68" s="8">
        <v>2.6488617373282883</v>
      </c>
    </row>
    <row r="69" spans="1:8" x14ac:dyDescent="0.25">
      <c r="A69" s="2">
        <f t="shared" si="2"/>
        <v>2023</v>
      </c>
      <c r="B69" s="7">
        <v>8</v>
      </c>
      <c r="C69" s="4">
        <v>41385.830000000009</v>
      </c>
      <c r="D69" s="8">
        <v>-4.1651711468965509</v>
      </c>
      <c r="E69" s="8">
        <v>0.54047397929315844</v>
      </c>
      <c r="F69" s="4">
        <v>2832832.87</v>
      </c>
      <c r="G69" s="8">
        <v>-2.2602607921854867</v>
      </c>
      <c r="H69" s="8">
        <v>2.6129447714522978</v>
      </c>
    </row>
    <row r="70" spans="1:8" x14ac:dyDescent="0.25">
      <c r="A70" s="2">
        <f t="shared" si="2"/>
        <v>2023</v>
      </c>
      <c r="B70" s="7">
        <v>9</v>
      </c>
      <c r="C70" s="4">
        <v>35849.75</v>
      </c>
      <c r="D70" s="8">
        <v>-3.7991161264128714</v>
      </c>
      <c r="E70" s="8">
        <v>0.28752445684146127</v>
      </c>
      <c r="F70" s="4">
        <v>2841992.3900000006</v>
      </c>
      <c r="G70" s="8">
        <v>-1.5822251093975725</v>
      </c>
      <c r="H70" s="8">
        <v>2.5812116786193018</v>
      </c>
    </row>
    <row r="71" spans="1:8" x14ac:dyDescent="0.25">
      <c r="A71" s="2">
        <f t="shared" si="2"/>
        <v>2023</v>
      </c>
      <c r="B71" s="7">
        <v>10</v>
      </c>
      <c r="C71" s="4">
        <v>34846.23000000001</v>
      </c>
      <c r="D71" s="8">
        <v>-1.5112104239263235</v>
      </c>
      <c r="E71" s="8">
        <v>3.5068886890762631E-2</v>
      </c>
      <c r="F71" s="4">
        <v>2899386.5299999993</v>
      </c>
      <c r="G71" s="8">
        <v>3.1414067999722572</v>
      </c>
      <c r="H71" s="8">
        <v>2.5533155321800733</v>
      </c>
    </row>
    <row r="72" spans="1:8" x14ac:dyDescent="0.25">
      <c r="A72" s="2">
        <f t="shared" si="2"/>
        <v>2023</v>
      </c>
      <c r="B72" s="7">
        <v>11</v>
      </c>
      <c r="C72" s="4">
        <v>33044.490000000005</v>
      </c>
      <c r="D72" s="8">
        <v>-4.2260873093621694</v>
      </c>
      <c r="E72" s="8">
        <v>-0.21669411371518779</v>
      </c>
      <c r="F72" s="4">
        <v>2982266.9899999998</v>
      </c>
      <c r="G72" s="8">
        <v>4.3904111296790393</v>
      </c>
      <c r="H72" s="8">
        <v>2.5286202779306617</v>
      </c>
    </row>
    <row r="73" spans="1:8" x14ac:dyDescent="0.25">
      <c r="A73" s="2">
        <f t="shared" si="2"/>
        <v>2023</v>
      </c>
      <c r="B73" s="7">
        <v>12</v>
      </c>
      <c r="C73" s="4">
        <v>35193.550000000003</v>
      </c>
      <c r="D73" s="8">
        <v>-12.728846691283957</v>
      </c>
      <c r="E73" s="8">
        <v>-0.46767330864033591</v>
      </c>
      <c r="F73" s="4">
        <v>2973034.6399999997</v>
      </c>
      <c r="G73" s="8">
        <v>-7.6871894055936751</v>
      </c>
      <c r="H73" s="8">
        <v>2.5065307013384914</v>
      </c>
    </row>
    <row r="74" spans="1:8" x14ac:dyDescent="0.25">
      <c r="A74" s="2">
        <v>2024</v>
      </c>
      <c r="B74" s="7">
        <v>1</v>
      </c>
      <c r="C74" s="4">
        <v>35045.53</v>
      </c>
      <c r="D74" s="8">
        <v>16.518282238287508</v>
      </c>
      <c r="E74" s="8">
        <v>-0.71805589163165862</v>
      </c>
      <c r="F74" s="4">
        <v>3000678.9799999986</v>
      </c>
      <c r="G74" s="8">
        <v>15.260783699998903</v>
      </c>
      <c r="H74" s="8">
        <v>2.486580878902358</v>
      </c>
    </row>
    <row r="75" spans="1:8" x14ac:dyDescent="0.25">
      <c r="A75" s="2">
        <f t="shared" ref="A75" si="6">A74</f>
        <v>2024</v>
      </c>
      <c r="B75" s="7">
        <v>2</v>
      </c>
      <c r="C75" s="4">
        <v>34149.4</v>
      </c>
      <c r="D75" s="8">
        <v>-1.4280625814351189</v>
      </c>
      <c r="E75" s="8">
        <v>-0.96888052680992742</v>
      </c>
      <c r="F75" s="4">
        <v>2833093.8200000003</v>
      </c>
      <c r="G75" s="8">
        <v>-0.54793674500793754</v>
      </c>
      <c r="H75" s="8">
        <v>2.4675969898914087</v>
      </c>
    </row>
    <row r="76" spans="1:8" x14ac:dyDescent="0.25">
      <c r="A76" s="2">
        <f t="shared" si="2"/>
        <v>2024</v>
      </c>
      <c r="B76" s="7">
        <v>3</v>
      </c>
      <c r="C76" s="4">
        <v>36631.920000000006</v>
      </c>
      <c r="D76" s="8">
        <v>-2.6615347210135365</v>
      </c>
      <c r="E76" s="8">
        <v>-1.2199889103702251</v>
      </c>
      <c r="F76" s="4">
        <v>3013938.1</v>
      </c>
      <c r="G76" s="8">
        <v>-1.2385804722426674</v>
      </c>
      <c r="H76" s="8">
        <v>2.4492923109929228</v>
      </c>
    </row>
    <row r="77" spans="1:8" x14ac:dyDescent="0.25">
      <c r="A77" s="2">
        <f t="shared" si="2"/>
        <v>2024</v>
      </c>
      <c r="B77" s="7">
        <v>4</v>
      </c>
      <c r="C77" s="4">
        <v>35846.480000000003</v>
      </c>
      <c r="D77" s="8">
        <v>-0.75662165069155796</v>
      </c>
      <c r="E77" s="8">
        <v>-1.4712546261503165</v>
      </c>
      <c r="F77" s="4">
        <v>3084214.3299999991</v>
      </c>
      <c r="G77" s="8">
        <v>15.069812432338869</v>
      </c>
      <c r="H77" s="8">
        <v>2.4311707068292563</v>
      </c>
    </row>
    <row r="78" spans="1:8" x14ac:dyDescent="0.25">
      <c r="A78" s="2">
        <f t="shared" si="2"/>
        <v>2024</v>
      </c>
      <c r="B78" s="7">
        <v>5</v>
      </c>
      <c r="C78" s="4">
        <v>36166.61</v>
      </c>
      <c r="D78" s="8">
        <v>-2.0228741278216056</v>
      </c>
      <c r="E78" s="8">
        <v>-1.7226513653359286</v>
      </c>
      <c r="F78" s="4">
        <v>3124689.6099999989</v>
      </c>
      <c r="G78" s="8">
        <v>6.9955869712259311</v>
      </c>
      <c r="H78" s="8">
        <v>2.4124799397461518</v>
      </c>
    </row>
    <row r="79" spans="1:8" x14ac:dyDescent="0.25">
      <c r="A79" s="2">
        <f t="shared" si="2"/>
        <v>2024</v>
      </c>
      <c r="B79" s="7">
        <v>6</v>
      </c>
      <c r="C79" s="4">
        <v>32214</v>
      </c>
      <c r="D79" s="8">
        <v>-2.7673603303265626</v>
      </c>
      <c r="E79" s="8">
        <v>-1.9741031918228256</v>
      </c>
      <c r="F79" s="4">
        <v>2838213</v>
      </c>
      <c r="G79" s="8">
        <v>-3.9961810801518172</v>
      </c>
      <c r="H79" s="8">
        <v>2.3933454555425131</v>
      </c>
    </row>
    <row r="80" spans="1:8" x14ac:dyDescent="0.25">
      <c r="B80" s="7"/>
      <c r="C80" s="4"/>
      <c r="D80" s="8"/>
      <c r="E80" s="8"/>
      <c r="F80" s="4"/>
      <c r="G80" s="8"/>
      <c r="H80" s="8"/>
    </row>
    <row r="81" spans="2:8" x14ac:dyDescent="0.25">
      <c r="B81" s="7"/>
      <c r="C81" s="4"/>
      <c r="D81" s="8"/>
      <c r="E81" s="8"/>
      <c r="F81" s="4"/>
      <c r="G81" s="8"/>
      <c r="H81" s="8"/>
    </row>
    <row r="82" spans="2:8" x14ac:dyDescent="0.25">
      <c r="B82" s="7"/>
      <c r="C82" s="4"/>
      <c r="D82" s="8"/>
      <c r="E82" s="8"/>
      <c r="F82" s="4"/>
      <c r="G82" s="8"/>
      <c r="H82" s="8"/>
    </row>
    <row r="83" spans="2:8" x14ac:dyDescent="0.25">
      <c r="B83" s="7"/>
      <c r="C83" s="4"/>
      <c r="D83" s="8"/>
      <c r="E83" s="8"/>
      <c r="F83" s="4"/>
      <c r="G83" s="8"/>
      <c r="H83" s="8"/>
    </row>
    <row r="84" spans="2:8" x14ac:dyDescent="0.25">
      <c r="B84" s="7"/>
      <c r="C84" s="4"/>
      <c r="D84" s="8"/>
      <c r="E84" s="8"/>
      <c r="F84" s="4"/>
      <c r="G84" s="8"/>
      <c r="H84" s="8"/>
    </row>
    <row r="85" spans="2:8" x14ac:dyDescent="0.25">
      <c r="B85" s="7"/>
      <c r="C85" s="4"/>
      <c r="D85" s="8"/>
      <c r="E85" s="8"/>
      <c r="F85" s="4"/>
      <c r="G85" s="8"/>
      <c r="H85" s="8"/>
    </row>
    <row r="86" spans="2:8" x14ac:dyDescent="0.25">
      <c r="D86" s="4"/>
      <c r="E86" s="3"/>
      <c r="F86" s="3"/>
      <c r="G86" s="4"/>
      <c r="H86" s="3"/>
    </row>
    <row r="87" spans="2:8" x14ac:dyDescent="0.25">
      <c r="D87" s="4"/>
      <c r="E87" s="3"/>
      <c r="F87" s="3"/>
      <c r="G87" s="4"/>
      <c r="H87" s="3"/>
    </row>
    <row r="88" spans="2:8" x14ac:dyDescent="0.25">
      <c r="D88" s="4"/>
      <c r="E88" s="3"/>
      <c r="F88" s="3"/>
      <c r="G88" s="4"/>
      <c r="H88" s="3"/>
    </row>
    <row r="89" spans="2:8" x14ac:dyDescent="0.25">
      <c r="D89" s="4"/>
      <c r="E89" s="3"/>
      <c r="F89" s="3"/>
      <c r="G89" s="4"/>
      <c r="H89" s="3"/>
    </row>
    <row r="90" spans="2:8" x14ac:dyDescent="0.25">
      <c r="D90" s="4"/>
      <c r="E90" s="3"/>
      <c r="F90" s="3"/>
      <c r="G90" s="4"/>
      <c r="H90" s="3"/>
    </row>
    <row r="91" spans="2:8" x14ac:dyDescent="0.25">
      <c r="D91" s="4"/>
      <c r="E91" s="3"/>
      <c r="F91" s="3"/>
      <c r="G91" s="4"/>
      <c r="H91" s="3"/>
    </row>
    <row r="92" spans="2:8" x14ac:dyDescent="0.25">
      <c r="D92" s="4"/>
      <c r="E92" s="3"/>
      <c r="F92" s="3"/>
      <c r="G92" s="4"/>
      <c r="H92" s="3"/>
    </row>
    <row r="93" spans="2:8" x14ac:dyDescent="0.25">
      <c r="D93" s="4"/>
      <c r="E93" s="3"/>
      <c r="F93" s="3"/>
      <c r="G93" s="4"/>
      <c r="H93" s="3"/>
    </row>
    <row r="94" spans="2:8" x14ac:dyDescent="0.25">
      <c r="D94" s="4"/>
      <c r="E94" s="3"/>
      <c r="F94" s="3"/>
      <c r="G94" s="4"/>
      <c r="H94" s="3"/>
    </row>
    <row r="95" spans="2:8" x14ac:dyDescent="0.25">
      <c r="D95" s="4"/>
      <c r="E95" s="3"/>
      <c r="F95" s="3"/>
      <c r="G95" s="4"/>
      <c r="H95" s="3"/>
    </row>
    <row r="96" spans="2:8" x14ac:dyDescent="0.25">
      <c r="D96" s="4"/>
      <c r="E96" s="3"/>
      <c r="F96" s="3"/>
      <c r="G96" s="4"/>
      <c r="H96" s="3"/>
    </row>
    <row r="97" spans="4:8" x14ac:dyDescent="0.25">
      <c r="D97" s="4"/>
      <c r="E97" s="3"/>
      <c r="F97" s="3"/>
      <c r="G97" s="4"/>
      <c r="H97" s="3"/>
    </row>
    <row r="98" spans="4:8" x14ac:dyDescent="0.25">
      <c r="D98" s="4"/>
      <c r="E98" s="3"/>
      <c r="F98" s="3"/>
      <c r="G98" s="4"/>
      <c r="H98" s="3"/>
    </row>
    <row r="99" spans="4:8" x14ac:dyDescent="0.25">
      <c r="D99" s="4"/>
      <c r="E99" s="3"/>
      <c r="F99" s="3"/>
      <c r="G99" s="4"/>
      <c r="H99" s="3"/>
    </row>
    <row r="100" spans="4:8" x14ac:dyDescent="0.25">
      <c r="D100" s="4"/>
      <c r="E100" s="3"/>
      <c r="F100" s="3"/>
      <c r="G100" s="4"/>
      <c r="H100" s="3"/>
    </row>
    <row r="101" spans="4:8" x14ac:dyDescent="0.25">
      <c r="D101" s="4"/>
      <c r="E101" s="3"/>
      <c r="F101" s="3"/>
      <c r="G101" s="4"/>
      <c r="H101" s="3"/>
    </row>
    <row r="102" spans="4:8" x14ac:dyDescent="0.25">
      <c r="D102" s="4"/>
      <c r="E102" s="3"/>
      <c r="F102" s="3"/>
      <c r="G102" s="4"/>
      <c r="H102" s="3"/>
    </row>
    <row r="103" spans="4:8" x14ac:dyDescent="0.25">
      <c r="D103" s="4"/>
      <c r="E103" s="3"/>
      <c r="F103" s="3"/>
      <c r="G103" s="4"/>
      <c r="H103" s="3"/>
    </row>
    <row r="104" spans="4:8" x14ac:dyDescent="0.25">
      <c r="D104" s="4"/>
      <c r="E104" s="3"/>
      <c r="F104" s="3"/>
      <c r="G104" s="4"/>
      <c r="H104" s="3"/>
    </row>
    <row r="105" spans="4:8" x14ac:dyDescent="0.25">
      <c r="D105" s="4"/>
      <c r="E105" s="3"/>
      <c r="F105" s="3"/>
      <c r="G105" s="4"/>
      <c r="H105" s="3"/>
    </row>
    <row r="106" spans="4:8" x14ac:dyDescent="0.25">
      <c r="D106" s="4"/>
      <c r="E106" s="3"/>
      <c r="F106" s="3"/>
      <c r="G106" s="4"/>
      <c r="H106" s="3"/>
    </row>
    <row r="107" spans="4:8" x14ac:dyDescent="0.25">
      <c r="D107" s="4"/>
      <c r="E107" s="3"/>
      <c r="F107" s="3"/>
      <c r="G107" s="4"/>
      <c r="H107" s="3"/>
    </row>
    <row r="108" spans="4:8" x14ac:dyDescent="0.25">
      <c r="D108" s="4"/>
      <c r="E108" s="3"/>
      <c r="F108" s="3"/>
      <c r="G108" s="4"/>
      <c r="H108" s="3"/>
    </row>
    <row r="109" spans="4:8" x14ac:dyDescent="0.25">
      <c r="D109" s="4"/>
      <c r="E109" s="3"/>
      <c r="F109" s="3"/>
      <c r="G109" s="4"/>
      <c r="H109" s="3"/>
    </row>
    <row r="110" spans="4:8" x14ac:dyDescent="0.25">
      <c r="D110" s="4"/>
      <c r="E110" s="3"/>
      <c r="F110" s="3"/>
      <c r="G110" s="4"/>
      <c r="H110" s="3"/>
    </row>
    <row r="111" spans="4:8" x14ac:dyDescent="0.25">
      <c r="D111" s="4"/>
      <c r="E111" s="3"/>
      <c r="F111" s="3"/>
      <c r="G111" s="4"/>
      <c r="H111" s="3"/>
    </row>
    <row r="112" spans="4:8" x14ac:dyDescent="0.25">
      <c r="D112" s="4"/>
      <c r="E112" s="3"/>
      <c r="F112" s="3"/>
      <c r="G112" s="4"/>
      <c r="H112" s="3"/>
    </row>
    <row r="113" spans="4:8" x14ac:dyDescent="0.25">
      <c r="D113" s="4"/>
      <c r="E113" s="3"/>
      <c r="F113" s="3"/>
      <c r="G113" s="4"/>
      <c r="H113" s="3"/>
    </row>
    <row r="114" spans="4:8" x14ac:dyDescent="0.25">
      <c r="D114" s="4"/>
      <c r="E114" s="3"/>
      <c r="F114" s="3"/>
      <c r="G114" s="4"/>
      <c r="H114" s="3"/>
    </row>
    <row r="115" spans="4:8" x14ac:dyDescent="0.25">
      <c r="D115" s="4"/>
      <c r="E115" s="3"/>
      <c r="F115" s="3"/>
      <c r="G115" s="4"/>
      <c r="H115" s="3"/>
    </row>
    <row r="116" spans="4:8" x14ac:dyDescent="0.25">
      <c r="D116" s="4"/>
      <c r="E116" s="3"/>
      <c r="F116" s="3"/>
      <c r="G116" s="4"/>
      <c r="H116" s="3"/>
    </row>
    <row r="117" spans="4:8" x14ac:dyDescent="0.25">
      <c r="D117" s="4"/>
      <c r="E117" s="3"/>
      <c r="F117" s="3"/>
      <c r="G117" s="4"/>
      <c r="H117" s="3"/>
    </row>
    <row r="118" spans="4:8" x14ac:dyDescent="0.25">
      <c r="D118" s="4"/>
      <c r="E118" s="3"/>
      <c r="F118" s="3"/>
      <c r="G118" s="4"/>
      <c r="H118" s="3"/>
    </row>
    <row r="119" spans="4:8" x14ac:dyDescent="0.25">
      <c r="D119" s="4"/>
      <c r="E119" s="3"/>
      <c r="F119" s="3"/>
      <c r="G119" s="4"/>
      <c r="H119" s="3"/>
    </row>
    <row r="120" spans="4:8" x14ac:dyDescent="0.25">
      <c r="D120" s="4"/>
      <c r="E120" s="3"/>
      <c r="F120" s="3"/>
      <c r="G120" s="4"/>
      <c r="H120" s="3"/>
    </row>
    <row r="121" spans="4:8" x14ac:dyDescent="0.25">
      <c r="D121" s="4"/>
      <c r="E121" s="3"/>
      <c r="F121" s="3"/>
      <c r="G121" s="4"/>
      <c r="H121" s="3"/>
    </row>
    <row r="122" spans="4:8" x14ac:dyDescent="0.25">
      <c r="D122" s="4"/>
      <c r="E122" s="3"/>
      <c r="F122" s="3"/>
      <c r="G122" s="4"/>
      <c r="H122" s="3"/>
    </row>
    <row r="123" spans="4:8" x14ac:dyDescent="0.25">
      <c r="D123" s="4"/>
      <c r="E123" s="3"/>
      <c r="F123" s="3"/>
      <c r="G123" s="4"/>
      <c r="H123" s="3"/>
    </row>
    <row r="124" spans="4:8" x14ac:dyDescent="0.25">
      <c r="D124" s="4"/>
      <c r="E124" s="3"/>
      <c r="F124" s="3"/>
      <c r="G124" s="4"/>
      <c r="H124" s="3"/>
    </row>
    <row r="125" spans="4:8" x14ac:dyDescent="0.25">
      <c r="D125" s="4"/>
      <c r="E125" s="3"/>
      <c r="F125" s="3"/>
      <c r="G125" s="4"/>
      <c r="H125" s="3"/>
    </row>
    <row r="126" spans="4:8" x14ac:dyDescent="0.25">
      <c r="D126" s="4"/>
      <c r="E126" s="3"/>
      <c r="F126" s="3"/>
      <c r="G126" s="4"/>
      <c r="H126" s="3"/>
    </row>
    <row r="127" spans="4:8" x14ac:dyDescent="0.25">
      <c r="D127" s="4"/>
      <c r="E127" s="3"/>
      <c r="F127" s="3"/>
      <c r="G127" s="4"/>
      <c r="H127" s="3"/>
    </row>
    <row r="128" spans="4:8" x14ac:dyDescent="0.25">
      <c r="D128" s="4"/>
      <c r="E128" s="3"/>
      <c r="F128" s="3"/>
      <c r="G128" s="4"/>
      <c r="H128" s="3"/>
    </row>
    <row r="129" spans="4:8" x14ac:dyDescent="0.25">
      <c r="D129" s="4"/>
      <c r="E129" s="3"/>
      <c r="F129" s="3"/>
      <c r="G129" s="4"/>
      <c r="H129" s="3"/>
    </row>
    <row r="130" spans="4:8" x14ac:dyDescent="0.25">
      <c r="D130" s="4"/>
      <c r="E130" s="3"/>
      <c r="F130" s="3"/>
      <c r="G130" s="4"/>
      <c r="H130" s="3"/>
    </row>
    <row r="131" spans="4:8" x14ac:dyDescent="0.25">
      <c r="D131" s="4"/>
      <c r="E131" s="3"/>
      <c r="F131" s="3"/>
      <c r="G131" s="4"/>
      <c r="H131" s="3"/>
    </row>
    <row r="132" spans="4:8" x14ac:dyDescent="0.25">
      <c r="D132" s="4"/>
      <c r="E132" s="3"/>
      <c r="F132" s="3"/>
      <c r="G132" s="4"/>
      <c r="H132" s="3"/>
    </row>
    <row r="133" spans="4:8" x14ac:dyDescent="0.25">
      <c r="D133" s="4"/>
      <c r="E133" s="3"/>
      <c r="F133" s="3"/>
      <c r="G133" s="4"/>
      <c r="H133" s="3"/>
    </row>
    <row r="134" spans="4:8" x14ac:dyDescent="0.25">
      <c r="D134" s="4"/>
      <c r="E134" s="3"/>
      <c r="F134" s="3"/>
      <c r="G134" s="4"/>
      <c r="H134" s="3"/>
    </row>
    <row r="135" spans="4:8" x14ac:dyDescent="0.25">
      <c r="D135" s="4"/>
      <c r="E135" s="3"/>
      <c r="F135" s="3"/>
      <c r="G135" s="4"/>
      <c r="H135" s="3"/>
    </row>
    <row r="136" spans="4:8" x14ac:dyDescent="0.25">
      <c r="D136" s="4"/>
      <c r="E136" s="3"/>
      <c r="F136" s="3"/>
      <c r="G136" s="4"/>
      <c r="H136" s="3"/>
    </row>
    <row r="137" spans="4:8" x14ac:dyDescent="0.25">
      <c r="D137" s="4"/>
      <c r="E137" s="3"/>
      <c r="F137" s="3"/>
      <c r="G137" s="4"/>
      <c r="H137" s="3"/>
    </row>
    <row r="138" spans="4:8" x14ac:dyDescent="0.25">
      <c r="D138" s="4"/>
      <c r="E138" s="3"/>
      <c r="F138" s="3"/>
      <c r="G138" s="4"/>
      <c r="H138" s="3"/>
    </row>
    <row r="139" spans="4:8" x14ac:dyDescent="0.25">
      <c r="D139" s="4"/>
      <c r="E139" s="3"/>
      <c r="F139" s="3"/>
      <c r="G139" s="4"/>
      <c r="H139" s="3"/>
    </row>
    <row r="140" spans="4:8" x14ac:dyDescent="0.25">
      <c r="D140" s="4"/>
      <c r="E140" s="3"/>
      <c r="F140" s="3"/>
      <c r="G140" s="4"/>
      <c r="H140" s="3"/>
    </row>
    <row r="141" spans="4:8" x14ac:dyDescent="0.25">
      <c r="D141" s="4"/>
      <c r="E141" s="3"/>
      <c r="F141" s="3"/>
      <c r="G141" s="4"/>
      <c r="H141" s="3"/>
    </row>
    <row r="142" spans="4:8" x14ac:dyDescent="0.25">
      <c r="D142" s="4"/>
      <c r="E142" s="3"/>
      <c r="F142" s="3"/>
      <c r="G142" s="4"/>
      <c r="H142" s="3"/>
    </row>
    <row r="143" spans="4:8" x14ac:dyDescent="0.25">
      <c r="D143" s="4"/>
      <c r="E143" s="3"/>
      <c r="F143" s="3"/>
      <c r="G143" s="4"/>
      <c r="H143" s="3"/>
    </row>
    <row r="144" spans="4:8" x14ac:dyDescent="0.25">
      <c r="D144" s="4"/>
      <c r="E144" s="3"/>
      <c r="F144" s="3"/>
      <c r="G144" s="4"/>
      <c r="H144" s="3"/>
    </row>
    <row r="145" spans="4:8" x14ac:dyDescent="0.25">
      <c r="D145" s="4"/>
      <c r="E145" s="3"/>
      <c r="F145" s="3"/>
      <c r="G145" s="4"/>
      <c r="H145" s="3"/>
    </row>
    <row r="146" spans="4:8" x14ac:dyDescent="0.25">
      <c r="D146" s="4"/>
      <c r="E146" s="3"/>
      <c r="F146" s="3"/>
      <c r="G146" s="4"/>
      <c r="H146" s="3"/>
    </row>
    <row r="147" spans="4:8" x14ac:dyDescent="0.25">
      <c r="D147" s="4"/>
      <c r="E147" s="3"/>
      <c r="F147" s="3"/>
      <c r="G147" s="4"/>
      <c r="H147" s="3"/>
    </row>
    <row r="148" spans="4:8" x14ac:dyDescent="0.25">
      <c r="D148" s="4"/>
      <c r="E148" s="3"/>
      <c r="F148" s="3"/>
      <c r="G148" s="4"/>
      <c r="H148" s="3"/>
    </row>
    <row r="149" spans="4:8" x14ac:dyDescent="0.25">
      <c r="D149" s="4"/>
      <c r="E149" s="3"/>
      <c r="F149" s="3"/>
      <c r="G149" s="4"/>
      <c r="H149" s="3"/>
    </row>
    <row r="150" spans="4:8" x14ac:dyDescent="0.25">
      <c r="D150" s="4"/>
      <c r="E150" s="3"/>
      <c r="F150" s="3"/>
      <c r="G150" s="4"/>
      <c r="H150" s="3"/>
    </row>
    <row r="151" spans="4:8" x14ac:dyDescent="0.25">
      <c r="D151" s="4"/>
      <c r="E151" s="3"/>
      <c r="F151" s="3"/>
      <c r="G151" s="4"/>
      <c r="H151" s="3"/>
    </row>
    <row r="152" spans="4:8" x14ac:dyDescent="0.25">
      <c r="D152" s="4"/>
      <c r="E152" s="3"/>
      <c r="F152" s="3"/>
      <c r="G152" s="4"/>
      <c r="H152" s="3"/>
    </row>
    <row r="153" spans="4:8" x14ac:dyDescent="0.25">
      <c r="D153" s="4"/>
      <c r="E153" s="3"/>
      <c r="F153" s="3"/>
      <c r="G153" s="4"/>
      <c r="H153" s="3"/>
    </row>
    <row r="154" spans="4:8" x14ac:dyDescent="0.25">
      <c r="D154" s="4"/>
      <c r="E154" s="3"/>
      <c r="F154" s="3"/>
      <c r="G154" s="4"/>
      <c r="H154" s="3"/>
    </row>
    <row r="155" spans="4:8" x14ac:dyDescent="0.25">
      <c r="D155" s="4"/>
      <c r="E155" s="3"/>
      <c r="F155" s="3"/>
      <c r="G155" s="4"/>
      <c r="H155" s="3"/>
    </row>
    <row r="156" spans="4:8" x14ac:dyDescent="0.25">
      <c r="D156" s="4"/>
      <c r="E156" s="3"/>
      <c r="F156" s="3"/>
      <c r="G156" s="4"/>
      <c r="H156" s="3"/>
    </row>
    <row r="157" spans="4:8" x14ac:dyDescent="0.25">
      <c r="D157" s="4"/>
      <c r="E157" s="3"/>
      <c r="F157" s="3"/>
      <c r="G157" s="4"/>
      <c r="H157" s="3"/>
    </row>
    <row r="158" spans="4:8" x14ac:dyDescent="0.25">
      <c r="D158" s="4"/>
      <c r="E158" s="3"/>
      <c r="F158" s="3"/>
      <c r="G158" s="4"/>
      <c r="H158" s="3"/>
    </row>
    <row r="159" spans="4:8" x14ac:dyDescent="0.25">
      <c r="D159" s="4"/>
      <c r="E159" s="3"/>
      <c r="F159" s="3"/>
      <c r="G159" s="4"/>
      <c r="H159" s="3"/>
    </row>
    <row r="160" spans="4:8" x14ac:dyDescent="0.25">
      <c r="D160" s="4"/>
      <c r="E160" s="3"/>
      <c r="F160" s="3"/>
      <c r="G160" s="4"/>
      <c r="H160" s="3"/>
    </row>
    <row r="161" spans="4:8" x14ac:dyDescent="0.25">
      <c r="D161" s="4"/>
      <c r="E161" s="3"/>
      <c r="F161" s="3"/>
      <c r="G161" s="4"/>
      <c r="H161" s="3"/>
    </row>
    <row r="162" spans="4:8" x14ac:dyDescent="0.25">
      <c r="D162" s="4"/>
      <c r="E162" s="3"/>
      <c r="F162" s="3"/>
      <c r="G162" s="4"/>
      <c r="H162" s="3"/>
    </row>
    <row r="163" spans="4:8" x14ac:dyDescent="0.25">
      <c r="D163" s="4"/>
      <c r="E163" s="3"/>
      <c r="F163" s="3"/>
      <c r="G163" s="4"/>
      <c r="H163" s="3"/>
    </row>
    <row r="164" spans="4:8" x14ac:dyDescent="0.25">
      <c r="D164" s="4"/>
      <c r="E164" s="3"/>
      <c r="F164" s="3"/>
      <c r="G164" s="4"/>
      <c r="H164" s="3"/>
    </row>
    <row r="165" spans="4:8" x14ac:dyDescent="0.25">
      <c r="D165" s="4"/>
      <c r="E165" s="3"/>
      <c r="F165" s="3"/>
      <c r="G165" s="4"/>
      <c r="H165" s="3"/>
    </row>
    <row r="166" spans="4:8" x14ac:dyDescent="0.25">
      <c r="D166" s="4"/>
      <c r="E166" s="3"/>
      <c r="F166" s="3"/>
      <c r="G166" s="4"/>
      <c r="H166" s="3"/>
    </row>
    <row r="167" spans="4:8" x14ac:dyDescent="0.25">
      <c r="D167" s="4"/>
      <c r="E167" s="3"/>
      <c r="F167" s="3"/>
      <c r="G167" s="4"/>
      <c r="H167" s="3"/>
    </row>
    <row r="168" spans="4:8" x14ac:dyDescent="0.25">
      <c r="D168" s="4"/>
      <c r="E168" s="3"/>
      <c r="F168" s="3"/>
      <c r="G168" s="4"/>
      <c r="H168" s="3"/>
    </row>
    <row r="169" spans="4:8" x14ac:dyDescent="0.25">
      <c r="D169" s="4"/>
      <c r="E169" s="3"/>
      <c r="F169" s="3"/>
      <c r="G169" s="4"/>
      <c r="H169" s="3"/>
    </row>
    <row r="170" spans="4:8" x14ac:dyDescent="0.25">
      <c r="D170" s="4"/>
      <c r="E170" s="3"/>
      <c r="F170" s="3"/>
      <c r="G170" s="4"/>
      <c r="H170" s="3"/>
    </row>
    <row r="171" spans="4:8" x14ac:dyDescent="0.25">
      <c r="D171" s="4"/>
      <c r="E171" s="3"/>
      <c r="F171" s="3"/>
      <c r="G171" s="4"/>
      <c r="H171" s="3"/>
    </row>
    <row r="172" spans="4:8" x14ac:dyDescent="0.25">
      <c r="D172" s="4"/>
      <c r="E172" s="3"/>
      <c r="F172" s="3"/>
      <c r="G172" s="4"/>
      <c r="H172" s="3"/>
    </row>
    <row r="173" spans="4:8" x14ac:dyDescent="0.25">
      <c r="D173" s="4"/>
      <c r="E173" s="3"/>
      <c r="F173" s="3"/>
      <c r="G173" s="4"/>
      <c r="H173" s="3"/>
    </row>
    <row r="174" spans="4:8" x14ac:dyDescent="0.25">
      <c r="D174" s="4"/>
      <c r="E174" s="3"/>
      <c r="F174" s="3"/>
      <c r="G174" s="4"/>
      <c r="H174" s="3"/>
    </row>
    <row r="175" spans="4:8" x14ac:dyDescent="0.25">
      <c r="D175" s="4"/>
      <c r="E175" s="3"/>
      <c r="F175" s="3"/>
      <c r="G175" s="4"/>
      <c r="H175" s="3"/>
    </row>
    <row r="176" spans="4:8" x14ac:dyDescent="0.25">
      <c r="D176" s="4"/>
      <c r="E176" s="3"/>
      <c r="F176" s="3"/>
      <c r="G176" s="4"/>
      <c r="H176" s="3"/>
    </row>
    <row r="177" spans="4:8" x14ac:dyDescent="0.25">
      <c r="D177" s="4"/>
      <c r="E177" s="3"/>
      <c r="F177" s="3"/>
      <c r="G177" s="4"/>
      <c r="H177" s="3"/>
    </row>
    <row r="178" spans="4:8" x14ac:dyDescent="0.25">
      <c r="D178" s="4"/>
      <c r="E178" s="3"/>
      <c r="F178" s="3"/>
      <c r="G178" s="4"/>
      <c r="H178" s="3"/>
    </row>
    <row r="179" spans="4:8" x14ac:dyDescent="0.25">
      <c r="D179" s="4"/>
      <c r="E179" s="3"/>
      <c r="F179" s="3"/>
      <c r="G179" s="4"/>
      <c r="H179" s="3"/>
    </row>
    <row r="180" spans="4:8" x14ac:dyDescent="0.25">
      <c r="D180" s="4"/>
      <c r="E180" s="3"/>
      <c r="F180" s="3"/>
      <c r="G180" s="4"/>
      <c r="H180" s="3"/>
    </row>
    <row r="181" spans="4:8" x14ac:dyDescent="0.25">
      <c r="D181" s="4"/>
      <c r="E181" s="3"/>
      <c r="F181" s="3"/>
      <c r="G181" s="4"/>
      <c r="H181" s="3"/>
    </row>
    <row r="182" spans="4:8" x14ac:dyDescent="0.25">
      <c r="D182" s="4"/>
      <c r="E182" s="3"/>
      <c r="F182" s="3"/>
      <c r="G182" s="4"/>
      <c r="H182" s="3"/>
    </row>
    <row r="183" spans="4:8" x14ac:dyDescent="0.25">
      <c r="D183" s="4"/>
      <c r="E183" s="3"/>
      <c r="F183" s="3"/>
      <c r="G183" s="4"/>
      <c r="H183" s="3"/>
    </row>
    <row r="184" spans="4:8" x14ac:dyDescent="0.25">
      <c r="D184" s="4"/>
      <c r="E184" s="3"/>
      <c r="F184" s="3"/>
      <c r="G184" s="4"/>
      <c r="H184" s="3"/>
    </row>
    <row r="185" spans="4:8" x14ac:dyDescent="0.25">
      <c r="D185" s="4"/>
      <c r="E185" s="3"/>
      <c r="F185" s="3"/>
      <c r="G185" s="4"/>
      <c r="H185" s="3"/>
    </row>
    <row r="186" spans="4:8" x14ac:dyDescent="0.25">
      <c r="D186" s="4"/>
      <c r="E186" s="3"/>
      <c r="F186" s="3"/>
      <c r="G186" s="4"/>
      <c r="H186" s="3"/>
    </row>
    <row r="187" spans="4:8" x14ac:dyDescent="0.25">
      <c r="D187" s="4"/>
      <c r="E187" s="3"/>
      <c r="F187" s="3"/>
      <c r="G187" s="4"/>
      <c r="H187" s="3"/>
    </row>
    <row r="188" spans="4:8" x14ac:dyDescent="0.25">
      <c r="D188" s="4"/>
      <c r="E188" s="3"/>
      <c r="F188" s="3"/>
      <c r="G188" s="4"/>
      <c r="H188" s="3"/>
    </row>
    <row r="189" spans="4:8" x14ac:dyDescent="0.25">
      <c r="D189" s="4"/>
      <c r="E189" s="3"/>
      <c r="F189" s="3"/>
      <c r="G189" s="4"/>
      <c r="H189" s="3"/>
    </row>
    <row r="190" spans="4:8" x14ac:dyDescent="0.25">
      <c r="D190" s="4"/>
      <c r="E190" s="3"/>
      <c r="F190" s="3"/>
      <c r="G190" s="4"/>
      <c r="H190" s="3"/>
    </row>
    <row r="191" spans="4:8" x14ac:dyDescent="0.25">
      <c r="D191" s="4"/>
      <c r="E191" s="3"/>
      <c r="F191" s="3"/>
      <c r="G191" s="4"/>
      <c r="H191" s="3"/>
    </row>
    <row r="192" spans="4:8" x14ac:dyDescent="0.25">
      <c r="D192" s="4"/>
      <c r="E192" s="3"/>
      <c r="F192" s="3"/>
      <c r="G192" s="4"/>
      <c r="H192" s="3"/>
    </row>
    <row r="193" spans="4:8" x14ac:dyDescent="0.25">
      <c r="D193" s="4"/>
      <c r="E193" s="3"/>
      <c r="F193" s="3"/>
      <c r="G193" s="4"/>
      <c r="H193" s="3"/>
    </row>
    <row r="194" spans="4:8" x14ac:dyDescent="0.25">
      <c r="D194" s="4"/>
      <c r="E194" s="3"/>
      <c r="F194" s="3"/>
      <c r="G194" s="4"/>
      <c r="H194" s="3"/>
    </row>
    <row r="195" spans="4:8" x14ac:dyDescent="0.25">
      <c r="D195" s="4"/>
      <c r="E195" s="3"/>
      <c r="F195" s="3"/>
      <c r="G195" s="4"/>
      <c r="H195" s="3"/>
    </row>
    <row r="196" spans="4:8" x14ac:dyDescent="0.25">
      <c r="D196" s="4"/>
      <c r="E196" s="3"/>
      <c r="F196" s="3"/>
      <c r="G196" s="4"/>
      <c r="H196" s="3"/>
    </row>
    <row r="197" spans="4:8" x14ac:dyDescent="0.25">
      <c r="D197" s="4"/>
      <c r="E197" s="3"/>
      <c r="F197" s="3"/>
      <c r="G197" s="4"/>
      <c r="H197" s="3"/>
    </row>
    <row r="198" spans="4:8" x14ac:dyDescent="0.25">
      <c r="D198" s="4"/>
      <c r="E198" s="3"/>
      <c r="F198" s="3"/>
      <c r="G198" s="4"/>
      <c r="H198" s="3"/>
    </row>
    <row r="199" spans="4:8" x14ac:dyDescent="0.25">
      <c r="D199" s="4"/>
      <c r="E199" s="3"/>
      <c r="F199" s="3"/>
      <c r="G199" s="4"/>
      <c r="H199" s="3"/>
    </row>
    <row r="200" spans="4:8" x14ac:dyDescent="0.25">
      <c r="D200" s="4"/>
      <c r="E200" s="3"/>
      <c r="F200" s="3"/>
      <c r="G200" s="4"/>
      <c r="H200" s="3"/>
    </row>
    <row r="201" spans="4:8" x14ac:dyDescent="0.25">
      <c r="D201" s="4"/>
      <c r="E201" s="3"/>
      <c r="F201" s="3"/>
      <c r="G201" s="4"/>
      <c r="H201" s="3"/>
    </row>
    <row r="202" spans="4:8" x14ac:dyDescent="0.25">
      <c r="D202" s="4"/>
      <c r="E202" s="3"/>
      <c r="F202" s="3"/>
      <c r="G202" s="4"/>
      <c r="H202" s="3"/>
    </row>
    <row r="203" spans="4:8" x14ac:dyDescent="0.25">
      <c r="D203" s="4"/>
      <c r="E203" s="3"/>
      <c r="F203" s="3"/>
      <c r="G203" s="4"/>
      <c r="H203" s="3"/>
    </row>
    <row r="204" spans="4:8" x14ac:dyDescent="0.25">
      <c r="D204" s="4"/>
      <c r="E204" s="3"/>
      <c r="F204" s="3"/>
      <c r="G204" s="4"/>
      <c r="H204" s="3"/>
    </row>
    <row r="205" spans="4:8" x14ac:dyDescent="0.25">
      <c r="D205" s="4"/>
      <c r="E205" s="3"/>
      <c r="F205" s="3"/>
      <c r="G205" s="4"/>
      <c r="H205" s="3"/>
    </row>
    <row r="206" spans="4:8" x14ac:dyDescent="0.25">
      <c r="D206" s="4"/>
      <c r="E206" s="3"/>
      <c r="F206" s="3"/>
      <c r="G206" s="4"/>
      <c r="H206" s="3"/>
    </row>
    <row r="207" spans="4:8" x14ac:dyDescent="0.25">
      <c r="D207" s="4"/>
      <c r="E207" s="3"/>
      <c r="F207" s="3"/>
      <c r="G207" s="4"/>
      <c r="H207" s="3"/>
    </row>
    <row r="208" spans="4:8" x14ac:dyDescent="0.25">
      <c r="D208" s="4"/>
      <c r="E208" s="3"/>
      <c r="F208" s="3"/>
      <c r="G208" s="4"/>
      <c r="H208" s="3"/>
    </row>
    <row r="209" spans="4:8" x14ac:dyDescent="0.25">
      <c r="D209" s="4"/>
      <c r="E209" s="3"/>
      <c r="F209" s="3"/>
      <c r="G209" s="4"/>
      <c r="H209" s="3"/>
    </row>
    <row r="210" spans="4:8" x14ac:dyDescent="0.25">
      <c r="D210" s="4"/>
      <c r="E210" s="3"/>
      <c r="F210" s="3"/>
      <c r="G210" s="4"/>
      <c r="H210" s="3"/>
    </row>
    <row r="211" spans="4:8" x14ac:dyDescent="0.25">
      <c r="D211" s="4"/>
      <c r="E211" s="3"/>
      <c r="F211" s="3"/>
      <c r="G211" s="4"/>
      <c r="H211" s="3"/>
    </row>
    <row r="212" spans="4:8" x14ac:dyDescent="0.25">
      <c r="D212" s="4"/>
      <c r="E212" s="3"/>
      <c r="F212" s="3"/>
      <c r="G212" s="4"/>
      <c r="H212" s="3"/>
    </row>
    <row r="213" spans="4:8" x14ac:dyDescent="0.25">
      <c r="D213" s="4"/>
      <c r="E213" s="3"/>
      <c r="F213" s="3"/>
      <c r="G213" s="4"/>
      <c r="H213" s="3"/>
    </row>
    <row r="214" spans="4:8" x14ac:dyDescent="0.25">
      <c r="D214" s="4"/>
      <c r="E214" s="3"/>
      <c r="F214" s="3"/>
      <c r="G214" s="4"/>
      <c r="H214" s="3"/>
    </row>
    <row r="215" spans="4:8" x14ac:dyDescent="0.25">
      <c r="D215" s="4"/>
      <c r="E215" s="3"/>
      <c r="F215" s="3"/>
      <c r="G215" s="4"/>
      <c r="H215" s="3"/>
    </row>
    <row r="216" spans="4:8" x14ac:dyDescent="0.25">
      <c r="D216" s="4"/>
      <c r="E216" s="3"/>
      <c r="F216" s="3"/>
      <c r="G216" s="4"/>
      <c r="H216" s="3"/>
    </row>
    <row r="217" spans="4:8" x14ac:dyDescent="0.25">
      <c r="D217" s="4"/>
      <c r="E217" s="3"/>
      <c r="F217" s="3"/>
      <c r="G217" s="4"/>
      <c r="H217" s="3"/>
    </row>
    <row r="218" spans="4:8" x14ac:dyDescent="0.25">
      <c r="D218" s="4"/>
      <c r="E218" s="3"/>
      <c r="F218" s="3"/>
      <c r="G218" s="4"/>
      <c r="H218" s="3"/>
    </row>
    <row r="219" spans="4:8" x14ac:dyDescent="0.25">
      <c r="D219" s="4"/>
      <c r="E219" s="3"/>
      <c r="F219" s="3"/>
      <c r="G219" s="4"/>
      <c r="H219" s="3"/>
    </row>
    <row r="220" spans="4:8" x14ac:dyDescent="0.25">
      <c r="D220" s="4"/>
      <c r="E220" s="3"/>
      <c r="F220" s="3"/>
      <c r="G220" s="4"/>
      <c r="H220" s="3"/>
    </row>
    <row r="221" spans="4:8" x14ac:dyDescent="0.25">
      <c r="D221" s="4"/>
      <c r="E221" s="3"/>
      <c r="F221" s="3"/>
      <c r="G221" s="4"/>
      <c r="H221" s="3"/>
    </row>
    <row r="222" spans="4:8" x14ac:dyDescent="0.25">
      <c r="D222" s="4"/>
      <c r="E222" s="3"/>
      <c r="F222" s="3"/>
      <c r="G222" s="4"/>
      <c r="H222" s="3"/>
    </row>
    <row r="223" spans="4:8" x14ac:dyDescent="0.25">
      <c r="D223" s="4"/>
      <c r="E223" s="3"/>
      <c r="F223" s="3"/>
      <c r="G223" s="4"/>
      <c r="H223" s="3"/>
    </row>
    <row r="224" spans="4:8" x14ac:dyDescent="0.25">
      <c r="D224" s="4"/>
      <c r="E224" s="3"/>
      <c r="F224" s="3"/>
      <c r="G224" s="4"/>
      <c r="H224" s="3"/>
    </row>
    <row r="225" spans="4:8" x14ac:dyDescent="0.25">
      <c r="D225" s="4"/>
      <c r="E225" s="3"/>
      <c r="F225" s="3"/>
      <c r="G225" s="4"/>
      <c r="H225" s="3"/>
    </row>
    <row r="226" spans="4:8" x14ac:dyDescent="0.25">
      <c r="D226" s="4"/>
      <c r="E226" s="3"/>
      <c r="F226" s="3"/>
      <c r="G226" s="4"/>
      <c r="H226" s="3"/>
    </row>
    <row r="227" spans="4:8" x14ac:dyDescent="0.25">
      <c r="D227" s="4"/>
      <c r="E227" s="3"/>
      <c r="F227" s="3"/>
      <c r="G227" s="4"/>
      <c r="H227" s="3"/>
    </row>
    <row r="228" spans="4:8" x14ac:dyDescent="0.25">
      <c r="D228" s="4"/>
      <c r="E228" s="3"/>
      <c r="F228" s="3"/>
      <c r="G228" s="4"/>
      <c r="H228" s="3"/>
    </row>
    <row r="229" spans="4:8" x14ac:dyDescent="0.25">
      <c r="D229" s="4"/>
      <c r="E229" s="3"/>
      <c r="F229" s="3"/>
      <c r="G229" s="4"/>
      <c r="H229" s="3"/>
    </row>
    <row r="230" spans="4:8" x14ac:dyDescent="0.25">
      <c r="D230" s="4"/>
      <c r="E230" s="3"/>
      <c r="F230" s="3"/>
      <c r="G230" s="4"/>
      <c r="H230" s="3"/>
    </row>
    <row r="231" spans="4:8" x14ac:dyDescent="0.25">
      <c r="D231" s="4"/>
      <c r="E231" s="3"/>
      <c r="F231" s="3"/>
      <c r="G231" s="4"/>
      <c r="H231" s="3"/>
    </row>
    <row r="232" spans="4:8" x14ac:dyDescent="0.25">
      <c r="D232" s="4"/>
      <c r="E232" s="3"/>
      <c r="F232" s="3"/>
      <c r="G232" s="4"/>
      <c r="H232" s="3"/>
    </row>
    <row r="233" spans="4:8" x14ac:dyDescent="0.25">
      <c r="D233" s="4"/>
      <c r="E233" s="3"/>
      <c r="F233" s="3"/>
      <c r="G233" s="4"/>
      <c r="H233" s="3"/>
    </row>
    <row r="234" spans="4:8" x14ac:dyDescent="0.25">
      <c r="D234" s="4"/>
      <c r="E234" s="3"/>
      <c r="F234" s="3"/>
      <c r="G234" s="4"/>
      <c r="H234" s="3"/>
    </row>
    <row r="235" spans="4:8" x14ac:dyDescent="0.25">
      <c r="D235" s="4"/>
      <c r="E235" s="3"/>
      <c r="F235" s="3"/>
      <c r="G235" s="4"/>
      <c r="H235" s="3"/>
    </row>
    <row r="236" spans="4:8" x14ac:dyDescent="0.25">
      <c r="D236" s="4"/>
      <c r="E236" s="3"/>
      <c r="F236" s="3"/>
      <c r="G236" s="4"/>
      <c r="H236" s="3"/>
    </row>
    <row r="237" spans="4:8" x14ac:dyDescent="0.25">
      <c r="D237" s="4"/>
      <c r="E237" s="3"/>
      <c r="F237" s="3"/>
      <c r="G237" s="4"/>
      <c r="H237" s="3"/>
    </row>
    <row r="238" spans="4:8" x14ac:dyDescent="0.25">
      <c r="D238" s="4"/>
      <c r="E238" s="3"/>
      <c r="F238" s="3"/>
      <c r="G238" s="4"/>
      <c r="H238" s="3"/>
    </row>
    <row r="239" spans="4:8" x14ac:dyDescent="0.25">
      <c r="D239" s="4"/>
      <c r="E239" s="3"/>
      <c r="F239" s="3"/>
      <c r="G239" s="4"/>
      <c r="H239" s="3"/>
    </row>
    <row r="240" spans="4:8" x14ac:dyDescent="0.25">
      <c r="D240" s="4"/>
      <c r="E240" s="3"/>
      <c r="F240" s="3"/>
      <c r="G240" s="4"/>
      <c r="H240" s="3"/>
    </row>
    <row r="241" spans="4:8" x14ac:dyDescent="0.25">
      <c r="D241" s="4"/>
      <c r="E241" s="3"/>
      <c r="F241" s="3"/>
      <c r="G241" s="4"/>
      <c r="H241" s="3"/>
    </row>
    <row r="242" spans="4:8" x14ac:dyDescent="0.25">
      <c r="D242" s="4"/>
      <c r="E242" s="3"/>
      <c r="F242" s="3"/>
      <c r="G242" s="4"/>
      <c r="H242" s="3"/>
    </row>
    <row r="243" spans="4:8" x14ac:dyDescent="0.25">
      <c r="D243" s="4"/>
      <c r="E243" s="3"/>
      <c r="F243" s="3"/>
      <c r="G243" s="4"/>
      <c r="H243" s="3"/>
    </row>
    <row r="244" spans="4:8" x14ac:dyDescent="0.25">
      <c r="D244" s="4"/>
      <c r="E244" s="3"/>
      <c r="F244" s="3"/>
      <c r="G244" s="4"/>
      <c r="H244" s="3"/>
    </row>
    <row r="245" spans="4:8" x14ac:dyDescent="0.25">
      <c r="D245" s="4"/>
      <c r="E245" s="3"/>
      <c r="F245" s="3"/>
      <c r="G245" s="4"/>
      <c r="H245" s="3"/>
    </row>
    <row r="246" spans="4:8" x14ac:dyDescent="0.25">
      <c r="D246" s="4"/>
      <c r="E246" s="3"/>
      <c r="F246" s="3"/>
      <c r="G246" s="4"/>
      <c r="H246" s="3"/>
    </row>
    <row r="247" spans="4:8" x14ac:dyDescent="0.25">
      <c r="D247" s="4"/>
      <c r="E247" s="3"/>
      <c r="F247" s="3"/>
      <c r="G247" s="4"/>
      <c r="H247" s="3"/>
    </row>
    <row r="248" spans="4:8" x14ac:dyDescent="0.25">
      <c r="D248" s="4"/>
      <c r="E248" s="3"/>
      <c r="F248" s="3"/>
      <c r="G248" s="4"/>
      <c r="H248" s="3"/>
    </row>
    <row r="249" spans="4:8" x14ac:dyDescent="0.25">
      <c r="D249" s="4"/>
      <c r="E249" s="3"/>
      <c r="F249" s="3"/>
      <c r="G249" s="4"/>
      <c r="H249" s="3"/>
    </row>
    <row r="250" spans="4:8" x14ac:dyDescent="0.25">
      <c r="D250" s="4"/>
      <c r="E250" s="3"/>
      <c r="F250" s="3"/>
      <c r="G250" s="4"/>
      <c r="H250" s="3"/>
    </row>
    <row r="251" spans="4:8" x14ac:dyDescent="0.25">
      <c r="D251" s="4"/>
      <c r="E251" s="3"/>
      <c r="F251" s="3"/>
      <c r="G251" s="4"/>
      <c r="H251" s="3"/>
    </row>
    <row r="252" spans="4:8" x14ac:dyDescent="0.25">
      <c r="D252" s="4"/>
      <c r="E252" s="3"/>
      <c r="F252" s="3"/>
      <c r="G252" s="4"/>
      <c r="H252" s="3"/>
    </row>
    <row r="253" spans="4:8" x14ac:dyDescent="0.25">
      <c r="D253" s="4"/>
      <c r="E253" s="3"/>
      <c r="F253" s="3"/>
      <c r="G253" s="4"/>
      <c r="H253" s="3"/>
    </row>
    <row r="254" spans="4:8" x14ac:dyDescent="0.25">
      <c r="D254" s="4"/>
      <c r="E254" s="3"/>
      <c r="F254" s="3"/>
      <c r="G254" s="4"/>
      <c r="H254" s="3"/>
    </row>
    <row r="255" spans="4:8" x14ac:dyDescent="0.25">
      <c r="D255" s="4"/>
      <c r="E255" s="3"/>
      <c r="F255" s="3"/>
      <c r="G255" s="4"/>
      <c r="H255" s="3"/>
    </row>
    <row r="256" spans="4:8" x14ac:dyDescent="0.25">
      <c r="D256" s="4"/>
      <c r="E256" s="3"/>
      <c r="F256" s="3"/>
      <c r="G256" s="4"/>
      <c r="H256" s="3"/>
    </row>
    <row r="257" spans="4:8" x14ac:dyDescent="0.25">
      <c r="D257" s="4"/>
      <c r="E257" s="3"/>
      <c r="F257" s="3"/>
      <c r="G257" s="4"/>
      <c r="H257" s="3"/>
    </row>
    <row r="258" spans="4:8" x14ac:dyDescent="0.25">
      <c r="D258" s="4"/>
      <c r="E258" s="3"/>
      <c r="F258" s="3"/>
      <c r="G258" s="4"/>
      <c r="H258" s="3"/>
    </row>
    <row r="259" spans="4:8" x14ac:dyDescent="0.25">
      <c r="D259" s="4"/>
      <c r="E259" s="3"/>
      <c r="F259" s="3"/>
      <c r="G259" s="4"/>
      <c r="H259" s="3"/>
    </row>
    <row r="260" spans="4:8" x14ac:dyDescent="0.25">
      <c r="D260" s="4"/>
      <c r="E260" s="3"/>
      <c r="F260" s="3"/>
      <c r="G260" s="4"/>
      <c r="H260" s="3"/>
    </row>
    <row r="261" spans="4:8" x14ac:dyDescent="0.25">
      <c r="D261" s="4"/>
      <c r="E261" s="3"/>
      <c r="F261" s="3"/>
      <c r="G261" s="4"/>
      <c r="H261" s="3"/>
    </row>
    <row r="262" spans="4:8" x14ac:dyDescent="0.25">
      <c r="D262" s="4"/>
      <c r="E262" s="3"/>
      <c r="F262" s="3"/>
      <c r="G262" s="4"/>
      <c r="H262" s="3"/>
    </row>
    <row r="263" spans="4:8" x14ac:dyDescent="0.25">
      <c r="D263" s="4"/>
      <c r="E263" s="3"/>
      <c r="F263" s="3"/>
      <c r="G263" s="4"/>
      <c r="H263" s="3"/>
    </row>
    <row r="264" spans="4:8" x14ac:dyDescent="0.25">
      <c r="D264" s="4"/>
      <c r="E264" s="3"/>
      <c r="F264" s="3"/>
      <c r="G264" s="4"/>
      <c r="H264" s="3"/>
    </row>
    <row r="265" spans="4:8" x14ac:dyDescent="0.25">
      <c r="D265" s="4"/>
      <c r="E265" s="3"/>
      <c r="F265" s="3"/>
      <c r="G265" s="4"/>
      <c r="H265" s="3"/>
    </row>
    <row r="266" spans="4:8" x14ac:dyDescent="0.25">
      <c r="D266" s="4"/>
      <c r="E266" s="3"/>
      <c r="F266" s="3"/>
      <c r="G266" s="4"/>
      <c r="H266" s="3"/>
    </row>
    <row r="267" spans="4:8" x14ac:dyDescent="0.25">
      <c r="D267" s="4"/>
      <c r="E267" s="3"/>
      <c r="F267" s="3"/>
      <c r="G267" s="4"/>
      <c r="H267" s="3"/>
    </row>
    <row r="268" spans="4:8" x14ac:dyDescent="0.25">
      <c r="D268" s="4"/>
      <c r="E268" s="3"/>
      <c r="F268" s="3"/>
      <c r="G268" s="4"/>
      <c r="H268" s="3"/>
    </row>
    <row r="269" spans="4:8" x14ac:dyDescent="0.25">
      <c r="D269" s="4"/>
      <c r="E269" s="3"/>
      <c r="F269" s="3"/>
      <c r="G269" s="4"/>
      <c r="H269" s="3"/>
    </row>
    <row r="270" spans="4:8" x14ac:dyDescent="0.25">
      <c r="D270" s="4"/>
      <c r="E270" s="3"/>
      <c r="F270" s="3"/>
      <c r="G270" s="4"/>
      <c r="H270" s="3"/>
    </row>
    <row r="271" spans="4:8" x14ac:dyDescent="0.25">
      <c r="D271" s="4"/>
      <c r="E271" s="3"/>
      <c r="F271" s="3"/>
      <c r="G271" s="4"/>
      <c r="H271" s="3"/>
    </row>
    <row r="272" spans="4:8" x14ac:dyDescent="0.25">
      <c r="D272" s="4"/>
      <c r="E272" s="3"/>
      <c r="F272" s="3"/>
      <c r="G272" s="4"/>
      <c r="H272" s="3"/>
    </row>
    <row r="273" spans="4:9" x14ac:dyDescent="0.25">
      <c r="D273" s="4"/>
      <c r="E273" s="3"/>
      <c r="F273" s="3"/>
      <c r="G273" s="4"/>
      <c r="H273" s="3"/>
    </row>
    <row r="274" spans="4:9" x14ac:dyDescent="0.25">
      <c r="D274" s="4"/>
      <c r="E274" s="3"/>
      <c r="F274" s="3"/>
      <c r="G274" s="4"/>
      <c r="H274" s="3"/>
      <c r="I274" s="3"/>
    </row>
    <row r="275" spans="4:9" x14ac:dyDescent="0.25">
      <c r="D275" s="4"/>
      <c r="E275" s="3"/>
      <c r="F275" s="3"/>
      <c r="G275" s="4"/>
      <c r="H275" s="3"/>
      <c r="I275" s="3"/>
    </row>
    <row r="276" spans="4:9" x14ac:dyDescent="0.25">
      <c r="D276" s="4"/>
      <c r="E276" s="3"/>
      <c r="F276" s="3"/>
      <c r="G276" s="4"/>
      <c r="H276" s="3"/>
      <c r="I276" s="3"/>
    </row>
    <row r="277" spans="4:9" x14ac:dyDescent="0.25">
      <c r="D277" s="4"/>
      <c r="E277" s="3"/>
      <c r="F277" s="3"/>
      <c r="G277" s="4"/>
      <c r="H277" s="3"/>
      <c r="I277" s="3"/>
    </row>
    <row r="278" spans="4:9" x14ac:dyDescent="0.25">
      <c r="D278" s="4"/>
      <c r="E278" s="3"/>
      <c r="F278" s="3"/>
      <c r="G278" s="4"/>
      <c r="H278" s="3"/>
      <c r="I278" s="3"/>
    </row>
    <row r="279" spans="4:9" x14ac:dyDescent="0.25">
      <c r="D279" s="4"/>
      <c r="E279" s="3"/>
      <c r="F279" s="3"/>
      <c r="G279" s="4"/>
      <c r="H279" s="3"/>
      <c r="I279" s="3"/>
    </row>
    <row r="280" spans="4:9" x14ac:dyDescent="0.25">
      <c r="D280" s="4"/>
      <c r="E280" s="3"/>
      <c r="F280" s="3"/>
      <c r="G280" s="4"/>
      <c r="H280" s="3"/>
      <c r="I280" s="3"/>
    </row>
    <row r="281" spans="4:9" x14ac:dyDescent="0.25">
      <c r="D281" s="4"/>
      <c r="E281" s="3"/>
      <c r="F281" s="3"/>
      <c r="G281" s="4"/>
      <c r="H281" s="3"/>
      <c r="I281" s="3"/>
    </row>
    <row r="282" spans="4:9" x14ac:dyDescent="0.25">
      <c r="D282" s="4"/>
      <c r="E282" s="3"/>
      <c r="F282" s="3"/>
      <c r="G282" s="4"/>
      <c r="H282" s="3"/>
      <c r="I282" s="3"/>
    </row>
    <row r="283" spans="4:9" x14ac:dyDescent="0.25">
      <c r="D283" s="4"/>
      <c r="E283" s="3"/>
      <c r="F283" s="3"/>
      <c r="G283" s="4"/>
      <c r="H283" s="3"/>
      <c r="I283" s="3"/>
    </row>
    <row r="284" spans="4:9" x14ac:dyDescent="0.25">
      <c r="D284" s="4"/>
      <c r="E284" s="3"/>
      <c r="F284" s="3"/>
      <c r="G284" s="4"/>
      <c r="H284" s="3"/>
      <c r="I284" s="3"/>
    </row>
    <row r="285" spans="4:9" x14ac:dyDescent="0.25">
      <c r="D285" s="4"/>
      <c r="E285" s="3"/>
      <c r="F285" s="3"/>
      <c r="G285" s="4"/>
      <c r="H285" s="3"/>
      <c r="I285" s="3"/>
    </row>
    <row r="286" spans="4:9" x14ac:dyDescent="0.25">
      <c r="D286" s="4"/>
      <c r="E286" s="3"/>
      <c r="F286" s="3"/>
      <c r="G286" s="4"/>
      <c r="H286" s="3"/>
      <c r="I286" s="3"/>
    </row>
    <row r="287" spans="4:9" x14ac:dyDescent="0.25">
      <c r="D287" s="4"/>
      <c r="E287" s="3"/>
      <c r="F287" s="3"/>
      <c r="G287" s="4"/>
      <c r="H287" s="3"/>
      <c r="I287" s="3"/>
    </row>
    <row r="288" spans="4:9" x14ac:dyDescent="0.25">
      <c r="D288" s="4"/>
      <c r="E288" s="3"/>
      <c r="F288" s="3"/>
      <c r="G288" s="4"/>
      <c r="H288" s="3"/>
      <c r="I288" s="3"/>
    </row>
    <row r="289" spans="4:9" x14ac:dyDescent="0.25">
      <c r="D289" s="4"/>
      <c r="E289" s="3"/>
      <c r="F289" s="3"/>
      <c r="G289" s="4"/>
      <c r="H289" s="3"/>
      <c r="I289" s="3"/>
    </row>
    <row r="290" spans="4:9" x14ac:dyDescent="0.25">
      <c r="D290" s="4"/>
      <c r="E290" s="3"/>
      <c r="F290" s="3"/>
      <c r="G290" s="4"/>
      <c r="H290" s="3"/>
      <c r="I290" s="3"/>
    </row>
    <row r="291" spans="4:9" x14ac:dyDescent="0.25">
      <c r="D291" s="4"/>
      <c r="E291" s="3"/>
      <c r="F291" s="3"/>
      <c r="G291" s="4"/>
      <c r="H291" s="3"/>
      <c r="I291" s="3"/>
    </row>
    <row r="292" spans="4:9" x14ac:dyDescent="0.25">
      <c r="D292" s="4"/>
      <c r="E292" s="3"/>
      <c r="F292" s="3"/>
      <c r="G292" s="4"/>
      <c r="H292" s="3"/>
      <c r="I292" s="3"/>
    </row>
    <row r="293" spans="4:9" x14ac:dyDescent="0.25">
      <c r="D293" s="4"/>
      <c r="E293" s="3"/>
      <c r="F293" s="3"/>
      <c r="G293" s="4"/>
      <c r="H293" s="3"/>
      <c r="I293" s="3"/>
    </row>
    <row r="294" spans="4:9" x14ac:dyDescent="0.25">
      <c r="D294" s="4"/>
      <c r="E294" s="3"/>
      <c r="F294" s="3"/>
      <c r="G294" s="4"/>
      <c r="H294" s="3"/>
      <c r="I294" s="3"/>
    </row>
    <row r="295" spans="4:9" x14ac:dyDescent="0.25">
      <c r="D295" s="4"/>
      <c r="E295" s="3"/>
      <c r="F295" s="3"/>
      <c r="G295" s="4"/>
      <c r="H295" s="3"/>
      <c r="I295" s="3"/>
    </row>
    <row r="296" spans="4:9" x14ac:dyDescent="0.25">
      <c r="D296" s="4"/>
      <c r="E296" s="3"/>
      <c r="F296" s="3"/>
      <c r="G296" s="4"/>
      <c r="H296" s="3"/>
      <c r="I296" s="3"/>
    </row>
    <row r="297" spans="4:9" x14ac:dyDescent="0.25">
      <c r="D297" s="4"/>
      <c r="E297" s="3"/>
      <c r="F297" s="3"/>
      <c r="G297" s="4"/>
      <c r="H297" s="3"/>
      <c r="I297" s="3"/>
    </row>
    <row r="298" spans="4:9" x14ac:dyDescent="0.25">
      <c r="D298" s="4"/>
      <c r="E298" s="3"/>
      <c r="F298" s="3"/>
      <c r="G298" s="4"/>
      <c r="H298" s="3"/>
      <c r="I298" s="3"/>
    </row>
    <row r="299" spans="4:9" x14ac:dyDescent="0.25">
      <c r="D299" s="4"/>
      <c r="E299" s="3"/>
      <c r="F299" s="3"/>
      <c r="G299" s="4"/>
      <c r="H299" s="3"/>
      <c r="I299" s="3"/>
    </row>
    <row r="300" spans="4:9" x14ac:dyDescent="0.25">
      <c r="D300" s="4"/>
      <c r="E300" s="3"/>
      <c r="F300" s="3"/>
      <c r="G300" s="4"/>
      <c r="H300" s="3"/>
      <c r="I300" s="3"/>
    </row>
    <row r="301" spans="4:9" x14ac:dyDescent="0.25">
      <c r="D301" s="4"/>
      <c r="E301" s="3"/>
      <c r="F301" s="3"/>
      <c r="G301" s="4"/>
      <c r="H301" s="3"/>
      <c r="I301" s="3"/>
    </row>
    <row r="302" spans="4:9" x14ac:dyDescent="0.25">
      <c r="D302" s="4"/>
      <c r="E302" s="3"/>
      <c r="F302" s="3"/>
      <c r="G302" s="4"/>
      <c r="H302" s="3"/>
      <c r="I302" s="3"/>
    </row>
    <row r="303" spans="4:9" x14ac:dyDescent="0.25">
      <c r="D303" s="4"/>
      <c r="E303" s="3"/>
      <c r="F303" s="3"/>
      <c r="G303" s="4"/>
      <c r="H303" s="3"/>
      <c r="I303" s="3"/>
    </row>
    <row r="304" spans="4:9" x14ac:dyDescent="0.25">
      <c r="D304" s="4"/>
      <c r="E304" s="3"/>
      <c r="F304" s="3"/>
      <c r="G304" s="4"/>
      <c r="H304" s="3"/>
      <c r="I304" s="3"/>
    </row>
    <row r="305" spans="4:9" x14ac:dyDescent="0.25">
      <c r="D305" s="4"/>
      <c r="E305" s="3"/>
      <c r="F305" s="3"/>
      <c r="G305" s="4"/>
      <c r="H305" s="3"/>
      <c r="I305" s="3"/>
    </row>
    <row r="306" spans="4:9" x14ac:dyDescent="0.25">
      <c r="D306" s="4"/>
      <c r="E306" s="3"/>
      <c r="F306" s="3"/>
      <c r="G306" s="4"/>
      <c r="H306" s="3"/>
      <c r="I306" s="3"/>
    </row>
    <row r="307" spans="4:9" x14ac:dyDescent="0.25">
      <c r="D307" s="4"/>
      <c r="E307" s="3"/>
      <c r="F307" s="3"/>
      <c r="G307" s="4"/>
      <c r="H307" s="3"/>
      <c r="I307" s="3"/>
    </row>
    <row r="308" spans="4:9" x14ac:dyDescent="0.25">
      <c r="D308" s="4"/>
      <c r="E308" s="3"/>
      <c r="F308" s="3"/>
      <c r="G308" s="4"/>
      <c r="H308" s="3"/>
      <c r="I308" s="3"/>
    </row>
    <row r="309" spans="4:9" x14ac:dyDescent="0.25">
      <c r="D309" s="4"/>
      <c r="E309" s="3"/>
      <c r="F309" s="3"/>
      <c r="G309" s="4"/>
      <c r="H309" s="3"/>
      <c r="I309" s="3"/>
    </row>
    <row r="310" spans="4:9" x14ac:dyDescent="0.25">
      <c r="D310" s="4"/>
      <c r="E310" s="3"/>
      <c r="F310" s="3"/>
      <c r="G310" s="4"/>
      <c r="H310" s="3"/>
      <c r="I310" s="3"/>
    </row>
    <row r="311" spans="4:9" x14ac:dyDescent="0.25">
      <c r="D311" s="4"/>
      <c r="E311" s="3"/>
      <c r="F311" s="3"/>
      <c r="G311" s="4"/>
      <c r="H311" s="3"/>
      <c r="I311" s="3"/>
    </row>
    <row r="312" spans="4:9" x14ac:dyDescent="0.25">
      <c r="D312" s="4"/>
      <c r="E312" s="3"/>
      <c r="F312" s="3"/>
      <c r="G312" s="4"/>
      <c r="H312" s="3"/>
      <c r="I312" s="3"/>
    </row>
    <row r="313" spans="4:9" x14ac:dyDescent="0.25">
      <c r="D313" s="4"/>
      <c r="E313" s="3"/>
      <c r="F313" s="3"/>
      <c r="G313" s="4"/>
      <c r="H313" s="3"/>
      <c r="I313" s="3"/>
    </row>
    <row r="314" spans="4:9" x14ac:dyDescent="0.25">
      <c r="D314" s="4"/>
      <c r="E314" s="3"/>
      <c r="F314" s="3"/>
      <c r="G314" s="4"/>
      <c r="H314" s="3"/>
      <c r="I314" s="3"/>
    </row>
    <row r="315" spans="4:9" x14ac:dyDescent="0.25">
      <c r="D315" s="4"/>
      <c r="E315" s="3"/>
      <c r="F315" s="3"/>
      <c r="G315" s="4"/>
      <c r="H315" s="3"/>
      <c r="I315" s="3"/>
    </row>
    <row r="316" spans="4:9" x14ac:dyDescent="0.25">
      <c r="D316" s="4"/>
      <c r="E316" s="3"/>
      <c r="F316" s="3"/>
      <c r="G316" s="4"/>
      <c r="H316" s="3"/>
      <c r="I316" s="3"/>
    </row>
    <row r="317" spans="4:9" x14ac:dyDescent="0.25">
      <c r="D317" s="4"/>
      <c r="E317" s="3"/>
      <c r="F317" s="3"/>
      <c r="G317" s="4"/>
      <c r="H317" s="3"/>
      <c r="I317" s="3"/>
    </row>
    <row r="318" spans="4:9" x14ac:dyDescent="0.25">
      <c r="D318" s="4"/>
      <c r="E318" s="3"/>
      <c r="F318" s="3"/>
      <c r="G318" s="4"/>
      <c r="H318" s="3"/>
      <c r="I318" s="3"/>
    </row>
    <row r="319" spans="4:9" x14ac:dyDescent="0.25">
      <c r="D319" s="4"/>
      <c r="E319" s="3"/>
      <c r="F319" s="3"/>
      <c r="G319" s="4"/>
      <c r="H319" s="3"/>
      <c r="I319" s="3"/>
    </row>
    <row r="320" spans="4:9" x14ac:dyDescent="0.25">
      <c r="D320" s="4"/>
      <c r="E320" s="3"/>
      <c r="F320" s="3"/>
      <c r="G320" s="4"/>
      <c r="H320" s="3"/>
      <c r="I320" s="3"/>
    </row>
    <row r="321" spans="4:9" x14ac:dyDescent="0.25">
      <c r="D321" s="4"/>
      <c r="E321" s="3"/>
      <c r="F321" s="3"/>
      <c r="G321" s="4"/>
      <c r="H321" s="3"/>
      <c r="I321" s="3"/>
    </row>
    <row r="322" spans="4:9" x14ac:dyDescent="0.25">
      <c r="D322" s="4"/>
      <c r="E322" s="3"/>
      <c r="F322" s="3"/>
      <c r="G322" s="4"/>
      <c r="H322" s="3"/>
      <c r="I322" s="3"/>
    </row>
    <row r="323" spans="4:9" x14ac:dyDescent="0.25">
      <c r="D323" s="4"/>
      <c r="E323" s="3"/>
      <c r="F323" s="3"/>
      <c r="G323" s="4"/>
      <c r="H323" s="3"/>
      <c r="I323" s="3"/>
    </row>
    <row r="324" spans="4:9" x14ac:dyDescent="0.25">
      <c r="D324" s="4"/>
      <c r="E324" s="3"/>
      <c r="F324" s="3"/>
      <c r="G324" s="4"/>
      <c r="H324" s="3"/>
      <c r="I324" s="3"/>
    </row>
    <row r="325" spans="4:9" x14ac:dyDescent="0.25">
      <c r="D325" s="4"/>
      <c r="E325" s="3"/>
      <c r="F325" s="3"/>
      <c r="G325" s="4"/>
      <c r="H325" s="3"/>
      <c r="I325" s="3"/>
    </row>
    <row r="326" spans="4:9" x14ac:dyDescent="0.25">
      <c r="D326" s="4"/>
      <c r="E326" s="3"/>
      <c r="F326" s="3"/>
      <c r="G326" s="4"/>
      <c r="H326" s="3"/>
      <c r="I326" s="3"/>
    </row>
    <row r="327" spans="4:9" x14ac:dyDescent="0.25">
      <c r="D327" s="4"/>
      <c r="E327" s="3"/>
      <c r="F327" s="3"/>
      <c r="G327" s="4"/>
      <c r="H327" s="3"/>
      <c r="I327" s="3"/>
    </row>
    <row r="328" spans="4:9" x14ac:dyDescent="0.25">
      <c r="D328" s="4"/>
      <c r="E328" s="3"/>
      <c r="F328" s="3"/>
      <c r="G328" s="4"/>
      <c r="H328" s="3"/>
      <c r="I328" s="3"/>
    </row>
    <row r="329" spans="4:9" x14ac:dyDescent="0.25">
      <c r="D329" s="4"/>
      <c r="E329" s="3"/>
      <c r="F329" s="3"/>
      <c r="G329" s="4"/>
      <c r="H329" s="3"/>
      <c r="I329" s="3"/>
    </row>
    <row r="330" spans="4:9" x14ac:dyDescent="0.25">
      <c r="D330" s="4"/>
      <c r="E330" s="3"/>
      <c r="F330" s="3"/>
      <c r="G330" s="4"/>
      <c r="H330" s="3"/>
      <c r="I330" s="3"/>
    </row>
    <row r="331" spans="4:9" x14ac:dyDescent="0.25">
      <c r="D331" s="4"/>
      <c r="E331" s="3"/>
      <c r="F331" s="3"/>
      <c r="G331" s="4"/>
      <c r="H331" s="3"/>
      <c r="I331" s="3"/>
    </row>
    <row r="332" spans="4:9" x14ac:dyDescent="0.25">
      <c r="D332" s="4"/>
      <c r="E332" s="3"/>
      <c r="F332" s="3"/>
      <c r="G332" s="4"/>
      <c r="H332" s="3"/>
      <c r="I332" s="3"/>
    </row>
    <row r="333" spans="4:9" x14ac:dyDescent="0.25">
      <c r="D333" s="4"/>
      <c r="E333" s="3"/>
      <c r="F333" s="3"/>
      <c r="G333" s="4"/>
      <c r="H333" s="3"/>
      <c r="I333" s="3"/>
    </row>
    <row r="334" spans="4:9" x14ac:dyDescent="0.25">
      <c r="D334" s="4"/>
      <c r="E334" s="3"/>
      <c r="F334" s="3"/>
      <c r="G334" s="4"/>
      <c r="H334" s="3"/>
      <c r="I334" s="3"/>
    </row>
    <row r="335" spans="4:9" x14ac:dyDescent="0.25">
      <c r="D335" s="4"/>
      <c r="E335" s="3"/>
      <c r="F335" s="3"/>
      <c r="G335" s="4"/>
      <c r="H335" s="3"/>
      <c r="I335" s="3"/>
    </row>
    <row r="336" spans="4:9" x14ac:dyDescent="0.25">
      <c r="D336" s="4"/>
      <c r="E336" s="3"/>
      <c r="F336" s="3"/>
      <c r="G336" s="4"/>
      <c r="H336" s="3"/>
      <c r="I336" s="3"/>
    </row>
    <row r="337" spans="4:9" x14ac:dyDescent="0.25">
      <c r="D337" s="4"/>
      <c r="E337" s="3"/>
      <c r="F337" s="3"/>
      <c r="G337" s="4"/>
      <c r="H337" s="3"/>
      <c r="I337" s="3"/>
    </row>
    <row r="338" spans="4:9" x14ac:dyDescent="0.25">
      <c r="D338" s="4"/>
      <c r="E338" s="3"/>
      <c r="F338" s="3"/>
      <c r="G338" s="4"/>
      <c r="H338" s="3"/>
      <c r="I338" s="3"/>
    </row>
    <row r="339" spans="4:9" x14ac:dyDescent="0.25">
      <c r="D339" s="4"/>
      <c r="E339" s="3"/>
      <c r="F339" s="3"/>
      <c r="G339" s="4"/>
      <c r="H339" s="3"/>
      <c r="I339" s="3"/>
    </row>
    <row r="340" spans="4:9" x14ac:dyDescent="0.25">
      <c r="D340" s="4"/>
      <c r="E340" s="3"/>
      <c r="F340" s="3"/>
      <c r="G340" s="4"/>
      <c r="H340" s="3"/>
      <c r="I340" s="3"/>
    </row>
    <row r="341" spans="4:9" x14ac:dyDescent="0.25">
      <c r="D341" s="4"/>
      <c r="E341" s="3"/>
      <c r="F341" s="3"/>
      <c r="G341" s="4"/>
      <c r="H341" s="3"/>
      <c r="I341" s="3"/>
    </row>
    <row r="342" spans="4:9" x14ac:dyDescent="0.25">
      <c r="D342" s="4"/>
      <c r="E342" s="3"/>
      <c r="F342" s="3"/>
      <c r="G342" s="4"/>
      <c r="H342" s="3"/>
      <c r="I342" s="3"/>
    </row>
    <row r="343" spans="4:9" x14ac:dyDescent="0.25">
      <c r="D343" s="4"/>
      <c r="E343" s="3"/>
      <c r="F343" s="3"/>
      <c r="G343" s="4"/>
      <c r="H343" s="3"/>
      <c r="I343" s="3"/>
    </row>
    <row r="344" spans="4:9" x14ac:dyDescent="0.25">
      <c r="D344" s="4"/>
      <c r="E344" s="3"/>
      <c r="F344" s="3"/>
      <c r="G344" s="4"/>
      <c r="H344" s="3"/>
      <c r="I344" s="3"/>
    </row>
    <row r="345" spans="4:9" x14ac:dyDescent="0.25">
      <c r="D345" s="4"/>
      <c r="E345" s="3"/>
      <c r="F345" s="3"/>
      <c r="G345" s="4"/>
      <c r="H345" s="3"/>
      <c r="I345" s="3"/>
    </row>
    <row r="346" spans="4:9" x14ac:dyDescent="0.25">
      <c r="D346" s="4"/>
      <c r="E346" s="3"/>
      <c r="F346" s="3"/>
      <c r="G346" s="4"/>
      <c r="H346" s="3"/>
      <c r="I346" s="3"/>
    </row>
    <row r="347" spans="4:9" x14ac:dyDescent="0.25">
      <c r="D347" s="4"/>
      <c r="E347" s="3"/>
      <c r="F347" s="3"/>
      <c r="G347" s="4"/>
      <c r="H347" s="3"/>
      <c r="I347" s="3"/>
    </row>
    <row r="348" spans="4:9" x14ac:dyDescent="0.25">
      <c r="D348" s="4"/>
      <c r="E348" s="3"/>
      <c r="F348" s="3"/>
      <c r="G348" s="4"/>
      <c r="H348" s="3"/>
      <c r="I348" s="3"/>
    </row>
    <row r="349" spans="4:9" x14ac:dyDescent="0.25">
      <c r="D349" s="4"/>
      <c r="E349" s="3"/>
      <c r="F349" s="3"/>
      <c r="G349" s="4"/>
      <c r="H349" s="3"/>
      <c r="I349" s="3"/>
    </row>
    <row r="350" spans="4:9" x14ac:dyDescent="0.25">
      <c r="D350" s="4"/>
      <c r="E350" s="3"/>
      <c r="F350" s="3"/>
      <c r="G350" s="4"/>
      <c r="H350" s="3"/>
      <c r="I350" s="3"/>
    </row>
    <row r="351" spans="4:9" x14ac:dyDescent="0.25">
      <c r="D351" s="4"/>
      <c r="E351" s="3"/>
      <c r="F351" s="3"/>
      <c r="G351" s="4"/>
      <c r="H351" s="3"/>
      <c r="I351" s="3"/>
    </row>
    <row r="352" spans="4:9" x14ac:dyDescent="0.25">
      <c r="D352" s="4"/>
      <c r="E352" s="3"/>
      <c r="F352" s="3"/>
      <c r="G352" s="4"/>
      <c r="H352" s="3"/>
      <c r="I352" s="3"/>
    </row>
    <row r="353" spans="4:9" x14ac:dyDescent="0.25">
      <c r="D353" s="4"/>
      <c r="E353" s="3"/>
      <c r="F353" s="3"/>
      <c r="G353" s="4"/>
      <c r="H353" s="3"/>
      <c r="I353" s="3"/>
    </row>
    <row r="354" spans="4:9" x14ac:dyDescent="0.25">
      <c r="D354" s="4"/>
      <c r="E354" s="3"/>
      <c r="F354" s="3"/>
      <c r="G354" s="4"/>
      <c r="H354" s="3"/>
      <c r="I354" s="3"/>
    </row>
    <row r="355" spans="4:9" x14ac:dyDescent="0.25">
      <c r="D355" s="4"/>
      <c r="E355" s="3"/>
      <c r="F355" s="3"/>
      <c r="G355" s="4"/>
      <c r="H355" s="3"/>
      <c r="I355" s="3"/>
    </row>
    <row r="356" spans="4:9" x14ac:dyDescent="0.25">
      <c r="D356" s="4"/>
      <c r="E356" s="3"/>
      <c r="F356" s="3"/>
      <c r="G356" s="4"/>
      <c r="H356" s="3"/>
      <c r="I356" s="3"/>
    </row>
    <row r="357" spans="4:9" x14ac:dyDescent="0.25">
      <c r="D357" s="4"/>
      <c r="E357" s="3"/>
      <c r="F357" s="3"/>
      <c r="G357" s="4"/>
      <c r="H357" s="3"/>
      <c r="I357" s="3"/>
    </row>
    <row r="358" spans="4:9" x14ac:dyDescent="0.25">
      <c r="D358" s="4"/>
      <c r="E358" s="3"/>
      <c r="F358" s="3"/>
      <c r="G358" s="4"/>
      <c r="H358" s="3"/>
      <c r="I358" s="3"/>
    </row>
    <row r="359" spans="4:9" x14ac:dyDescent="0.25">
      <c r="D359" s="4"/>
      <c r="E359" s="3"/>
      <c r="F359" s="3"/>
      <c r="G359" s="4"/>
      <c r="H359" s="3"/>
      <c r="I359" s="3"/>
    </row>
    <row r="360" spans="4:9" x14ac:dyDescent="0.25">
      <c r="D360" s="4"/>
      <c r="E360" s="3"/>
      <c r="F360" s="3"/>
      <c r="G360" s="4"/>
      <c r="H360" s="3"/>
      <c r="I360" s="3"/>
    </row>
    <row r="361" spans="4:9" x14ac:dyDescent="0.25">
      <c r="D361" s="4"/>
      <c r="E361" s="3"/>
      <c r="F361" s="3"/>
      <c r="G361" s="4"/>
      <c r="H361" s="3"/>
      <c r="I361" s="3"/>
    </row>
    <row r="362" spans="4:9" x14ac:dyDescent="0.25">
      <c r="D362" s="4"/>
      <c r="E362" s="3"/>
      <c r="F362" s="3"/>
      <c r="G362" s="4"/>
      <c r="H362" s="3"/>
      <c r="I362" s="3"/>
    </row>
    <row r="363" spans="4:9" x14ac:dyDescent="0.25">
      <c r="D363" s="4"/>
      <c r="E363" s="3"/>
      <c r="F363" s="3"/>
      <c r="G363" s="4"/>
      <c r="H363" s="3"/>
      <c r="I363" s="3"/>
    </row>
    <row r="364" spans="4:9" x14ac:dyDescent="0.25">
      <c r="D364" s="4"/>
      <c r="E364" s="3"/>
      <c r="F364" s="3"/>
      <c r="G364" s="4"/>
      <c r="H364" s="3"/>
      <c r="I364" s="3"/>
    </row>
    <row r="365" spans="4:9" x14ac:dyDescent="0.25">
      <c r="D365" s="4"/>
      <c r="E365" s="3"/>
      <c r="F365" s="3"/>
      <c r="G365" s="4"/>
      <c r="H365" s="3"/>
      <c r="I365" s="3"/>
    </row>
    <row r="366" spans="4:9" x14ac:dyDescent="0.25">
      <c r="D366" s="4"/>
      <c r="E366" s="3"/>
      <c r="F366" s="3"/>
      <c r="G366" s="4"/>
      <c r="H366" s="3"/>
      <c r="I366" s="3"/>
    </row>
    <row r="367" spans="4:9" x14ac:dyDescent="0.25">
      <c r="D367" s="4"/>
      <c r="E367" s="3"/>
      <c r="F367" s="3"/>
      <c r="G367" s="4"/>
      <c r="H367" s="3"/>
      <c r="I367" s="3"/>
    </row>
    <row r="368" spans="4:9" x14ac:dyDescent="0.25">
      <c r="D368" s="4"/>
      <c r="E368" s="3"/>
      <c r="F368" s="3"/>
      <c r="G368" s="4"/>
      <c r="H368" s="3"/>
      <c r="I368" s="3"/>
    </row>
    <row r="369" spans="4:9" x14ac:dyDescent="0.25">
      <c r="D369" s="4"/>
      <c r="E369" s="3"/>
      <c r="F369" s="3"/>
      <c r="G369" s="4"/>
      <c r="H369" s="3"/>
      <c r="I369" s="3"/>
    </row>
    <row r="370" spans="4:9" x14ac:dyDescent="0.25">
      <c r="D370" s="4"/>
      <c r="E370" s="3"/>
      <c r="F370" s="3"/>
      <c r="G370" s="4"/>
      <c r="H370" s="3"/>
      <c r="I370" s="3"/>
    </row>
    <row r="371" spans="4:9" x14ac:dyDescent="0.25">
      <c r="D371" s="4"/>
      <c r="E371" s="3"/>
      <c r="F371" s="3"/>
      <c r="G371" s="4"/>
      <c r="H371" s="3"/>
      <c r="I371" s="3"/>
    </row>
    <row r="372" spans="4:9" x14ac:dyDescent="0.25">
      <c r="D372" s="4"/>
      <c r="E372" s="3"/>
      <c r="F372" s="3"/>
      <c r="G372" s="4"/>
      <c r="H372" s="3"/>
      <c r="I372" s="3"/>
    </row>
    <row r="373" spans="4:9" x14ac:dyDescent="0.25">
      <c r="D373" s="4"/>
      <c r="E373" s="3"/>
      <c r="F373" s="3"/>
      <c r="G373" s="4"/>
      <c r="H373" s="3"/>
      <c r="I373" s="3"/>
    </row>
    <row r="374" spans="4:9" x14ac:dyDescent="0.25">
      <c r="D374" s="4"/>
      <c r="E374" s="3"/>
      <c r="F374" s="3"/>
      <c r="G374" s="4"/>
      <c r="H374" s="3"/>
      <c r="I374" s="3"/>
    </row>
    <row r="375" spans="4:9" x14ac:dyDescent="0.25">
      <c r="D375" s="4"/>
      <c r="E375" s="3"/>
      <c r="F375" s="3"/>
      <c r="G375" s="4"/>
      <c r="H375" s="3"/>
      <c r="I375" s="3"/>
    </row>
    <row r="376" spans="4:9" x14ac:dyDescent="0.25">
      <c r="D376" s="4"/>
      <c r="E376" s="3"/>
      <c r="F376" s="3"/>
      <c r="G376" s="4"/>
      <c r="H376" s="3"/>
      <c r="I376" s="3"/>
    </row>
    <row r="377" spans="4:9" x14ac:dyDescent="0.25">
      <c r="D377" s="4"/>
      <c r="E377" s="3"/>
      <c r="F377" s="3"/>
      <c r="G377" s="4"/>
      <c r="H377" s="3"/>
      <c r="I377" s="3"/>
    </row>
    <row r="378" spans="4:9" x14ac:dyDescent="0.25">
      <c r="D378" s="4"/>
      <c r="E378" s="3"/>
      <c r="F378" s="3"/>
      <c r="G378" s="4"/>
      <c r="H378" s="3"/>
      <c r="I378" s="3"/>
    </row>
    <row r="379" spans="4:9" x14ac:dyDescent="0.25">
      <c r="D379" s="4"/>
      <c r="E379" s="3"/>
      <c r="F379" s="3"/>
      <c r="G379" s="4"/>
      <c r="H379" s="3"/>
      <c r="I379" s="3"/>
    </row>
    <row r="380" spans="4:9" x14ac:dyDescent="0.25">
      <c r="D380" s="4"/>
      <c r="E380" s="3"/>
      <c r="F380" s="3"/>
      <c r="G380" s="4"/>
      <c r="H380" s="3"/>
      <c r="I380" s="3"/>
    </row>
    <row r="381" spans="4:9" x14ac:dyDescent="0.25">
      <c r="D381" s="4"/>
      <c r="E381" s="3"/>
      <c r="F381" s="3"/>
      <c r="G381" s="4"/>
      <c r="H381" s="3"/>
      <c r="I381" s="3"/>
    </row>
    <row r="382" spans="4:9" x14ac:dyDescent="0.25">
      <c r="D382" s="4"/>
      <c r="E382" s="3"/>
      <c r="F382" s="3"/>
      <c r="G382" s="4"/>
      <c r="H382" s="3"/>
      <c r="I382" s="3"/>
    </row>
    <row r="383" spans="4:9" x14ac:dyDescent="0.25">
      <c r="D383" s="4"/>
      <c r="E383" s="3"/>
      <c r="F383" s="3"/>
      <c r="G383" s="4"/>
      <c r="H383" s="3"/>
      <c r="I383" s="3"/>
    </row>
    <row r="384" spans="4:9" x14ac:dyDescent="0.25">
      <c r="D384" s="4"/>
      <c r="E384" s="3"/>
      <c r="F384" s="3"/>
      <c r="G384" s="4"/>
      <c r="H384" s="3"/>
      <c r="I384" s="3"/>
    </row>
    <row r="385" spans="4:9" x14ac:dyDescent="0.25">
      <c r="D385" s="4"/>
      <c r="E385" s="3"/>
      <c r="F385" s="3"/>
      <c r="G385" s="4"/>
      <c r="H385" s="3"/>
      <c r="I385" s="3"/>
    </row>
    <row r="386" spans="4:9" x14ac:dyDescent="0.25">
      <c r="D386" s="4"/>
      <c r="E386" s="3"/>
      <c r="F386" s="3"/>
      <c r="G386" s="4"/>
      <c r="H386" s="3"/>
      <c r="I386" s="3"/>
    </row>
    <row r="387" spans="4:9" x14ac:dyDescent="0.25">
      <c r="D387" s="4"/>
      <c r="E387" s="3"/>
      <c r="F387" s="3"/>
      <c r="G387" s="4"/>
      <c r="H387" s="3"/>
      <c r="I387" s="3"/>
    </row>
    <row r="388" spans="4:9" x14ac:dyDescent="0.25">
      <c r="D388" s="4"/>
      <c r="E388" s="3"/>
      <c r="F388" s="3"/>
      <c r="G388" s="4"/>
      <c r="H388" s="3"/>
      <c r="I388" s="3"/>
    </row>
    <row r="389" spans="4:9" x14ac:dyDescent="0.25">
      <c r="D389" s="4"/>
      <c r="E389" s="3"/>
      <c r="F389" s="3"/>
      <c r="G389" s="4"/>
      <c r="H389" s="3"/>
      <c r="I389" s="3"/>
    </row>
    <row r="390" spans="4:9" x14ac:dyDescent="0.25">
      <c r="D390" s="4"/>
      <c r="E390" s="3"/>
      <c r="F390" s="3"/>
      <c r="G390" s="4"/>
      <c r="H390" s="3"/>
      <c r="I390" s="3"/>
    </row>
    <row r="391" spans="4:9" x14ac:dyDescent="0.25">
      <c r="D391" s="4"/>
      <c r="E391" s="3"/>
      <c r="F391" s="3"/>
      <c r="G391" s="4"/>
      <c r="H391" s="3"/>
      <c r="I391" s="3"/>
    </row>
    <row r="392" spans="4:9" x14ac:dyDescent="0.25">
      <c r="D392" s="4"/>
      <c r="E392" s="3"/>
      <c r="F392" s="3"/>
      <c r="G392" s="4"/>
      <c r="H392" s="3"/>
      <c r="I392" s="3"/>
    </row>
    <row r="393" spans="4:9" x14ac:dyDescent="0.25">
      <c r="D393" s="4"/>
      <c r="E393" s="3"/>
      <c r="F393" s="3"/>
      <c r="G393" s="4"/>
      <c r="H393" s="3"/>
      <c r="I393" s="3"/>
    </row>
    <row r="394" spans="4:9" x14ac:dyDescent="0.25">
      <c r="D394" s="4"/>
      <c r="E394" s="3"/>
      <c r="F394" s="3"/>
      <c r="G394" s="4"/>
      <c r="H394" s="3"/>
      <c r="I394" s="3"/>
    </row>
    <row r="395" spans="4:9" x14ac:dyDescent="0.25">
      <c r="D395" s="4"/>
      <c r="E395" s="3"/>
      <c r="F395" s="3"/>
      <c r="G395" s="4"/>
      <c r="H395" s="3"/>
      <c r="I395" s="3"/>
    </row>
    <row r="396" spans="4:9" x14ac:dyDescent="0.25">
      <c r="D396" s="4"/>
      <c r="E396" s="3"/>
      <c r="F396" s="3"/>
      <c r="G396" s="4"/>
      <c r="H396" s="3"/>
      <c r="I396" s="3"/>
    </row>
    <row r="397" spans="4:9" x14ac:dyDescent="0.25">
      <c r="D397" s="4"/>
      <c r="E397" s="3"/>
      <c r="F397" s="3"/>
      <c r="G397" s="4"/>
      <c r="H397" s="3"/>
      <c r="I397" s="3"/>
    </row>
    <row r="398" spans="4:9" x14ac:dyDescent="0.25">
      <c r="D398" s="4"/>
      <c r="E398" s="3"/>
      <c r="F398" s="3"/>
      <c r="G398" s="4"/>
      <c r="H398" s="3"/>
      <c r="I398" s="3"/>
    </row>
    <row r="399" spans="4:9" x14ac:dyDescent="0.25">
      <c r="D399" s="4"/>
      <c r="E399" s="3"/>
      <c r="F399" s="3"/>
      <c r="G399" s="4"/>
      <c r="H399" s="3"/>
      <c r="I399" s="3"/>
    </row>
    <row r="400" spans="4:9" x14ac:dyDescent="0.25">
      <c r="D400" s="4"/>
      <c r="E400" s="3"/>
      <c r="F400" s="3"/>
      <c r="G400" s="4"/>
      <c r="H400" s="3"/>
      <c r="I400" s="3"/>
    </row>
    <row r="401" spans="4:9" x14ac:dyDescent="0.25">
      <c r="D401" s="4"/>
      <c r="E401" s="3"/>
      <c r="F401" s="3"/>
      <c r="G401" s="4"/>
      <c r="H401" s="3"/>
      <c r="I401" s="3"/>
    </row>
    <row r="402" spans="4:9" x14ac:dyDescent="0.25">
      <c r="D402" s="4"/>
      <c r="E402" s="3"/>
      <c r="F402" s="3"/>
      <c r="G402" s="4"/>
      <c r="H402" s="3"/>
      <c r="I402" s="3"/>
    </row>
    <row r="403" spans="4:9" x14ac:dyDescent="0.25">
      <c r="D403" s="4"/>
      <c r="E403" s="3"/>
      <c r="F403" s="3"/>
      <c r="G403" s="4"/>
      <c r="H403" s="3"/>
      <c r="I403" s="3"/>
    </row>
    <row r="404" spans="4:9" x14ac:dyDescent="0.25">
      <c r="D404" s="4"/>
      <c r="E404" s="3"/>
      <c r="F404" s="3"/>
      <c r="G404" s="4"/>
      <c r="H404" s="3"/>
      <c r="I404" s="3"/>
    </row>
    <row r="405" spans="4:9" x14ac:dyDescent="0.25">
      <c r="D405" s="4"/>
      <c r="E405" s="3"/>
      <c r="F405" s="3"/>
      <c r="G405" s="4"/>
      <c r="H405" s="3"/>
      <c r="I405" s="3"/>
    </row>
    <row r="406" spans="4:9" x14ac:dyDescent="0.25">
      <c r="D406" s="4"/>
      <c r="E406" s="3"/>
      <c r="F406" s="3"/>
      <c r="G406" s="4"/>
      <c r="H406" s="3"/>
      <c r="I406" s="3"/>
    </row>
    <row r="407" spans="4:9" x14ac:dyDescent="0.25">
      <c r="D407" s="4"/>
      <c r="E407" s="3"/>
      <c r="F407" s="3"/>
      <c r="G407" s="4"/>
      <c r="H407" s="3"/>
      <c r="I407" s="3"/>
    </row>
    <row r="408" spans="4:9" x14ac:dyDescent="0.25">
      <c r="D408" s="4"/>
      <c r="E408" s="3"/>
      <c r="F408" s="3"/>
      <c r="G408" s="4"/>
      <c r="H408" s="3"/>
      <c r="I408" s="3"/>
    </row>
    <row r="409" spans="4:9" x14ac:dyDescent="0.25">
      <c r="D409" s="4"/>
      <c r="E409" s="3"/>
      <c r="F409" s="3"/>
      <c r="G409" s="4"/>
      <c r="H409" s="3"/>
      <c r="I409" s="3"/>
    </row>
    <row r="410" spans="4:9" x14ac:dyDescent="0.25">
      <c r="D410" s="4"/>
      <c r="E410" s="3"/>
      <c r="F410" s="3"/>
      <c r="G410" s="4"/>
      <c r="H410" s="3"/>
      <c r="I410" s="3"/>
    </row>
    <row r="411" spans="4:9" x14ac:dyDescent="0.25">
      <c r="D411" s="4"/>
      <c r="E411" s="3"/>
      <c r="F411" s="3"/>
      <c r="G411" s="4"/>
      <c r="H411" s="3"/>
      <c r="I411" s="3"/>
    </row>
    <row r="412" spans="4:9" x14ac:dyDescent="0.25">
      <c r="D412" s="4"/>
      <c r="E412" s="3"/>
      <c r="F412" s="3"/>
      <c r="G412" s="4"/>
      <c r="H412" s="3"/>
      <c r="I412" s="3"/>
    </row>
    <row r="413" spans="4:9" x14ac:dyDescent="0.25">
      <c r="D413" s="4"/>
      <c r="E413" s="3"/>
      <c r="F413" s="3"/>
      <c r="G413" s="4"/>
      <c r="H413" s="3"/>
      <c r="I413" s="3"/>
    </row>
    <row r="414" spans="4:9" x14ac:dyDescent="0.25">
      <c r="D414" s="4"/>
      <c r="E414" s="3"/>
      <c r="F414" s="3"/>
      <c r="G414" s="4"/>
      <c r="H414" s="3"/>
      <c r="I414" s="3"/>
    </row>
    <row r="415" spans="4:9" x14ac:dyDescent="0.25">
      <c r="D415" s="4"/>
      <c r="E415" s="3"/>
      <c r="F415" s="3"/>
      <c r="G415" s="4"/>
      <c r="H415" s="3"/>
      <c r="I415" s="3"/>
    </row>
    <row r="416" spans="4:9" x14ac:dyDescent="0.25">
      <c r="D416" s="4"/>
      <c r="E416" s="3"/>
      <c r="F416" s="3"/>
      <c r="G416" s="4"/>
      <c r="H416" s="3"/>
      <c r="I416" s="3"/>
    </row>
    <row r="417" spans="4:9" x14ac:dyDescent="0.25">
      <c r="D417" s="4"/>
      <c r="E417" s="3"/>
      <c r="F417" s="3"/>
      <c r="G417" s="4"/>
      <c r="H417" s="3"/>
      <c r="I417" s="3"/>
    </row>
    <row r="418" spans="4:9" x14ac:dyDescent="0.25">
      <c r="D418" s="4"/>
      <c r="E418" s="3"/>
      <c r="F418" s="3"/>
      <c r="G418" s="4"/>
      <c r="H418" s="3"/>
      <c r="I418" s="3"/>
    </row>
    <row r="419" spans="4:9" x14ac:dyDescent="0.25">
      <c r="D419" s="4"/>
      <c r="E419" s="3"/>
      <c r="F419" s="3"/>
      <c r="G419" s="4"/>
      <c r="H419" s="3"/>
      <c r="I419" s="3"/>
    </row>
    <row r="420" spans="4:9" x14ac:dyDescent="0.25">
      <c r="D420" s="4"/>
      <c r="E420" s="3"/>
      <c r="F420" s="3"/>
      <c r="G420" s="4"/>
      <c r="H420" s="3"/>
      <c r="I420" s="3"/>
    </row>
    <row r="421" spans="4:9" x14ac:dyDescent="0.25">
      <c r="D421" s="4"/>
      <c r="E421" s="3"/>
      <c r="F421" s="3"/>
      <c r="G421" s="4"/>
      <c r="H421" s="3"/>
      <c r="I421" s="3"/>
    </row>
    <row r="422" spans="4:9" x14ac:dyDescent="0.25">
      <c r="D422" s="4"/>
      <c r="E422" s="3"/>
      <c r="F422" s="3"/>
      <c r="G422" s="4"/>
      <c r="H422" s="3"/>
      <c r="I422" s="3"/>
    </row>
    <row r="423" spans="4:9" x14ac:dyDescent="0.25">
      <c r="D423" s="4"/>
      <c r="E423" s="3"/>
      <c r="F423" s="3"/>
      <c r="G423" s="4"/>
      <c r="H423" s="3"/>
      <c r="I423" s="3"/>
    </row>
    <row r="424" spans="4:9" x14ac:dyDescent="0.25">
      <c r="D424" s="4"/>
      <c r="E424" s="3"/>
      <c r="F424" s="3"/>
      <c r="G424" s="4"/>
      <c r="H424" s="3"/>
      <c r="I424" s="3"/>
    </row>
    <row r="425" spans="4:9" x14ac:dyDescent="0.25">
      <c r="D425" s="4"/>
      <c r="E425" s="3"/>
      <c r="F425" s="3"/>
      <c r="G425" s="4"/>
      <c r="H425" s="3"/>
      <c r="I425" s="3"/>
    </row>
    <row r="426" spans="4:9" x14ac:dyDescent="0.25">
      <c r="D426" s="4"/>
      <c r="E426" s="3"/>
      <c r="F426" s="3"/>
      <c r="G426" s="4"/>
      <c r="H426" s="3"/>
      <c r="I426" s="3"/>
    </row>
    <row r="427" spans="4:9" x14ac:dyDescent="0.25">
      <c r="D427" s="4"/>
      <c r="E427" s="3"/>
      <c r="F427" s="3"/>
      <c r="G427" s="4"/>
      <c r="H427" s="3"/>
      <c r="I427" s="3"/>
    </row>
    <row r="428" spans="4:9" x14ac:dyDescent="0.25">
      <c r="D428" s="4"/>
      <c r="E428" s="3"/>
      <c r="F428" s="3"/>
      <c r="G428" s="4"/>
      <c r="H428" s="3"/>
      <c r="I428" s="3"/>
    </row>
    <row r="429" spans="4:9" x14ac:dyDescent="0.25">
      <c r="D429" s="4"/>
      <c r="E429" s="3"/>
      <c r="F429" s="3"/>
      <c r="G429" s="4"/>
      <c r="H429" s="3"/>
      <c r="I429" s="3"/>
    </row>
    <row r="430" spans="4:9" x14ac:dyDescent="0.25">
      <c r="D430" s="4"/>
      <c r="E430" s="3"/>
      <c r="F430" s="3"/>
      <c r="G430" s="4"/>
      <c r="H430" s="3"/>
      <c r="I430" s="3"/>
    </row>
    <row r="431" spans="4:9" x14ac:dyDescent="0.25">
      <c r="D431" s="4"/>
      <c r="E431" s="3"/>
      <c r="F431" s="3"/>
      <c r="G431" s="4"/>
      <c r="H431" s="3"/>
      <c r="I431" s="3"/>
    </row>
    <row r="432" spans="4:9" x14ac:dyDescent="0.25">
      <c r="D432" s="4"/>
      <c r="E432" s="3"/>
      <c r="F432" s="3"/>
      <c r="G432" s="4"/>
      <c r="H432" s="3"/>
      <c r="I432" s="3"/>
    </row>
    <row r="433" spans="4:9" x14ac:dyDescent="0.25">
      <c r="D433" s="4"/>
      <c r="E433" s="3"/>
      <c r="F433" s="3"/>
      <c r="G433" s="4"/>
      <c r="H433" s="3"/>
      <c r="I433" s="3"/>
    </row>
    <row r="434" spans="4:9" x14ac:dyDescent="0.25">
      <c r="D434" s="4"/>
      <c r="E434" s="3"/>
      <c r="F434" s="3"/>
      <c r="G434" s="4"/>
      <c r="H434" s="3"/>
      <c r="I434" s="3"/>
    </row>
    <row r="435" spans="4:9" x14ac:dyDescent="0.25">
      <c r="D435" s="4"/>
      <c r="E435" s="3"/>
      <c r="F435" s="3"/>
      <c r="G435" s="4"/>
      <c r="H435" s="3"/>
      <c r="I435" s="3"/>
    </row>
    <row r="436" spans="4:9" x14ac:dyDescent="0.25">
      <c r="D436" s="4"/>
      <c r="E436" s="3"/>
      <c r="F436" s="3"/>
      <c r="G436" s="4"/>
      <c r="H436" s="3"/>
      <c r="I436" s="3"/>
    </row>
    <row r="437" spans="4:9" x14ac:dyDescent="0.25">
      <c r="D437" s="4"/>
      <c r="E437" s="3"/>
      <c r="F437" s="3"/>
      <c r="G437" s="4"/>
      <c r="H437" s="3"/>
      <c r="I437" s="3"/>
    </row>
    <row r="438" spans="4:9" x14ac:dyDescent="0.25">
      <c r="D438" s="4"/>
      <c r="E438" s="3"/>
      <c r="F438" s="3"/>
      <c r="G438" s="4"/>
      <c r="H438" s="3"/>
      <c r="I438" s="3"/>
    </row>
    <row r="439" spans="4:9" x14ac:dyDescent="0.25">
      <c r="D439" s="4"/>
      <c r="E439" s="3"/>
      <c r="F439" s="3"/>
      <c r="G439" s="4"/>
      <c r="H439" s="3"/>
      <c r="I439" s="3"/>
    </row>
    <row r="440" spans="4:9" x14ac:dyDescent="0.25">
      <c r="D440" s="4"/>
      <c r="E440" s="3"/>
      <c r="F440" s="3"/>
      <c r="G440" s="4"/>
      <c r="H440" s="3"/>
      <c r="I440" s="3"/>
    </row>
    <row r="441" spans="4:9" x14ac:dyDescent="0.25">
      <c r="D441" s="4"/>
      <c r="E441" s="3"/>
      <c r="F441" s="3"/>
      <c r="G441" s="4"/>
      <c r="H441" s="3"/>
      <c r="I441" s="3"/>
    </row>
    <row r="442" spans="4:9" x14ac:dyDescent="0.25">
      <c r="I442" s="3"/>
    </row>
    <row r="443" spans="4:9" x14ac:dyDescent="0.25">
      <c r="I443" s="3"/>
    </row>
    <row r="444" spans="4:9" x14ac:dyDescent="0.25">
      <c r="I444" s="3"/>
    </row>
    <row r="445" spans="4:9" x14ac:dyDescent="0.25">
      <c r="I445" s="3"/>
    </row>
    <row r="446" spans="4:9" x14ac:dyDescent="0.25">
      <c r="I446" s="3"/>
    </row>
    <row r="447" spans="4:9" x14ac:dyDescent="0.25">
      <c r="I447" s="3"/>
    </row>
    <row r="448" spans="4:9" x14ac:dyDescent="0.25">
      <c r="I448" s="3"/>
    </row>
    <row r="449" spans="9:9" x14ac:dyDescent="0.25">
      <c r="I449" s="3"/>
    </row>
    <row r="450" spans="9:9" x14ac:dyDescent="0.25">
      <c r="I450" s="3"/>
    </row>
    <row r="451" spans="9:9" x14ac:dyDescent="0.25">
      <c r="I451" s="3"/>
    </row>
    <row r="452" spans="9:9" x14ac:dyDescent="0.25">
      <c r="I452" s="3"/>
    </row>
    <row r="453" spans="9:9" x14ac:dyDescent="0.25">
      <c r="I453" s="3"/>
    </row>
    <row r="454" spans="9:9" x14ac:dyDescent="0.25">
      <c r="I454" s="3"/>
    </row>
    <row r="455" spans="9:9" x14ac:dyDescent="0.25">
      <c r="I455" s="3"/>
    </row>
    <row r="456" spans="9:9" x14ac:dyDescent="0.25">
      <c r="I456" s="3"/>
    </row>
    <row r="457" spans="9:9" x14ac:dyDescent="0.25">
      <c r="I457" s="3"/>
    </row>
    <row r="458" spans="9:9" x14ac:dyDescent="0.25">
      <c r="I458" s="3"/>
    </row>
    <row r="459" spans="9:9" x14ac:dyDescent="0.25">
      <c r="I459" s="3"/>
    </row>
    <row r="460" spans="9:9" x14ac:dyDescent="0.25">
      <c r="I460" s="3"/>
    </row>
    <row r="461" spans="9:9" x14ac:dyDescent="0.25">
      <c r="I461" s="3"/>
    </row>
    <row r="462" spans="9:9" x14ac:dyDescent="0.25">
      <c r="I462" s="3"/>
    </row>
    <row r="463" spans="9:9" x14ac:dyDescent="0.25">
      <c r="I463" s="3"/>
    </row>
    <row r="464" spans="9:9" x14ac:dyDescent="0.25">
      <c r="I464" s="3"/>
    </row>
    <row r="465" spans="9:9" x14ac:dyDescent="0.25">
      <c r="I465" s="3"/>
    </row>
    <row r="466" spans="9:9" x14ac:dyDescent="0.25">
      <c r="I466" s="3"/>
    </row>
    <row r="467" spans="9:9" x14ac:dyDescent="0.25">
      <c r="I467" s="3"/>
    </row>
    <row r="468" spans="9:9" x14ac:dyDescent="0.25">
      <c r="I468" s="3"/>
    </row>
    <row r="469" spans="9:9" x14ac:dyDescent="0.25">
      <c r="I469" s="3"/>
    </row>
    <row r="470" spans="9:9" x14ac:dyDescent="0.25">
      <c r="I470" s="3"/>
    </row>
    <row r="471" spans="9:9" x14ac:dyDescent="0.25">
      <c r="I471" s="3"/>
    </row>
    <row r="472" spans="9:9" x14ac:dyDescent="0.25">
      <c r="I472" s="3"/>
    </row>
    <row r="473" spans="9:9" x14ac:dyDescent="0.25">
      <c r="I473" s="3"/>
    </row>
    <row r="474" spans="9:9" x14ac:dyDescent="0.25">
      <c r="I474" s="3"/>
    </row>
    <row r="475" spans="9:9" x14ac:dyDescent="0.25">
      <c r="I475" s="3"/>
    </row>
    <row r="476" spans="9:9" x14ac:dyDescent="0.25">
      <c r="I476" s="3"/>
    </row>
    <row r="477" spans="9:9" x14ac:dyDescent="0.25">
      <c r="I477" s="3"/>
    </row>
    <row r="478" spans="9:9" x14ac:dyDescent="0.25">
      <c r="I478" s="3"/>
    </row>
    <row r="479" spans="9:9" x14ac:dyDescent="0.25">
      <c r="I479" s="3"/>
    </row>
    <row r="480" spans="9:9" x14ac:dyDescent="0.25">
      <c r="I480" s="3"/>
    </row>
    <row r="481" spans="9:9" x14ac:dyDescent="0.25">
      <c r="I481" s="3"/>
    </row>
    <row r="482" spans="9:9" x14ac:dyDescent="0.25">
      <c r="I482" s="3"/>
    </row>
    <row r="483" spans="9:9" x14ac:dyDescent="0.25">
      <c r="I483" s="3"/>
    </row>
    <row r="484" spans="9:9" x14ac:dyDescent="0.25">
      <c r="I484" s="3"/>
    </row>
    <row r="485" spans="9:9" x14ac:dyDescent="0.25">
      <c r="I485" s="3"/>
    </row>
    <row r="486" spans="9:9" x14ac:dyDescent="0.25">
      <c r="I486" s="3"/>
    </row>
    <row r="487" spans="9:9" x14ac:dyDescent="0.25">
      <c r="I487" s="3"/>
    </row>
    <row r="488" spans="9:9" x14ac:dyDescent="0.25">
      <c r="I488" s="3"/>
    </row>
    <row r="489" spans="9:9" x14ac:dyDescent="0.25">
      <c r="I489" s="3"/>
    </row>
    <row r="490" spans="9:9" x14ac:dyDescent="0.25">
      <c r="I490" s="3"/>
    </row>
    <row r="491" spans="9:9" x14ac:dyDescent="0.25">
      <c r="I491" s="3"/>
    </row>
    <row r="492" spans="9:9" x14ac:dyDescent="0.25">
      <c r="I492" s="3"/>
    </row>
    <row r="493" spans="9:9" x14ac:dyDescent="0.25">
      <c r="I493" s="3"/>
    </row>
    <row r="494" spans="9:9" x14ac:dyDescent="0.25">
      <c r="I494" s="3"/>
    </row>
    <row r="495" spans="9:9" x14ac:dyDescent="0.25">
      <c r="I495" s="3"/>
    </row>
    <row r="496" spans="9:9" x14ac:dyDescent="0.25">
      <c r="I496" s="3"/>
    </row>
    <row r="497" spans="9:9" x14ac:dyDescent="0.25">
      <c r="I497" s="3"/>
    </row>
    <row r="498" spans="9:9" x14ac:dyDescent="0.25">
      <c r="I498" s="3"/>
    </row>
    <row r="499" spans="9:9" x14ac:dyDescent="0.25">
      <c r="I499" s="3"/>
    </row>
    <row r="500" spans="9:9" x14ac:dyDescent="0.25">
      <c r="I500" s="3"/>
    </row>
    <row r="501" spans="9:9" x14ac:dyDescent="0.25">
      <c r="I501" s="3"/>
    </row>
    <row r="502" spans="9:9" x14ac:dyDescent="0.25">
      <c r="I502" s="3"/>
    </row>
    <row r="503" spans="9:9" x14ac:dyDescent="0.25">
      <c r="I503" s="3"/>
    </row>
    <row r="504" spans="9:9" x14ac:dyDescent="0.25">
      <c r="I504" s="3"/>
    </row>
    <row r="505" spans="9:9" x14ac:dyDescent="0.25">
      <c r="I505" s="3"/>
    </row>
    <row r="506" spans="9:9" x14ac:dyDescent="0.25">
      <c r="I506" s="3"/>
    </row>
    <row r="507" spans="9:9" x14ac:dyDescent="0.25">
      <c r="I507" s="3"/>
    </row>
    <row r="508" spans="9:9" x14ac:dyDescent="0.25">
      <c r="I508" s="3"/>
    </row>
    <row r="509" spans="9:9" x14ac:dyDescent="0.25">
      <c r="I509" s="3"/>
    </row>
    <row r="510" spans="9:9" x14ac:dyDescent="0.25">
      <c r="I510" s="3"/>
    </row>
    <row r="511" spans="9:9" x14ac:dyDescent="0.25">
      <c r="I511" s="3"/>
    </row>
    <row r="512" spans="9:9" x14ac:dyDescent="0.25">
      <c r="I512" s="3"/>
    </row>
    <row r="513" spans="9:9" x14ac:dyDescent="0.25">
      <c r="I513" s="3"/>
    </row>
    <row r="514" spans="9:9" x14ac:dyDescent="0.25">
      <c r="I514" s="3"/>
    </row>
    <row r="515" spans="9:9" x14ac:dyDescent="0.25">
      <c r="I515" s="3"/>
    </row>
    <row r="516" spans="9:9" x14ac:dyDescent="0.25">
      <c r="I516" s="3"/>
    </row>
    <row r="517" spans="9:9" x14ac:dyDescent="0.25">
      <c r="I517" s="3"/>
    </row>
    <row r="518" spans="9:9" x14ac:dyDescent="0.25">
      <c r="I518" s="3"/>
    </row>
    <row r="519" spans="9:9" x14ac:dyDescent="0.25">
      <c r="I519" s="3"/>
    </row>
    <row r="520" spans="9:9" x14ac:dyDescent="0.25">
      <c r="I520" s="3"/>
    </row>
    <row r="521" spans="9:9" x14ac:dyDescent="0.25">
      <c r="I521" s="3"/>
    </row>
    <row r="522" spans="9:9" x14ac:dyDescent="0.25">
      <c r="I522" s="3"/>
    </row>
    <row r="523" spans="9:9" x14ac:dyDescent="0.25">
      <c r="I523" s="3"/>
    </row>
    <row r="524" spans="9:9" x14ac:dyDescent="0.25">
      <c r="I524" s="3"/>
    </row>
    <row r="525" spans="9:9" x14ac:dyDescent="0.25">
      <c r="I525" s="3"/>
    </row>
    <row r="526" spans="9:9" x14ac:dyDescent="0.25">
      <c r="I526" s="3"/>
    </row>
    <row r="527" spans="9:9" x14ac:dyDescent="0.25">
      <c r="I527" s="3"/>
    </row>
    <row r="528" spans="9:9" x14ac:dyDescent="0.25">
      <c r="I528" s="3"/>
    </row>
    <row r="529" spans="9:9" x14ac:dyDescent="0.25">
      <c r="I529" s="3"/>
    </row>
    <row r="530" spans="9:9" x14ac:dyDescent="0.25">
      <c r="I530" s="3"/>
    </row>
    <row r="531" spans="9:9" x14ac:dyDescent="0.25">
      <c r="I531" s="3"/>
    </row>
    <row r="532" spans="9:9" x14ac:dyDescent="0.25">
      <c r="I532" s="3"/>
    </row>
    <row r="533" spans="9:9" x14ac:dyDescent="0.25">
      <c r="I533" s="3"/>
    </row>
    <row r="534" spans="9:9" x14ac:dyDescent="0.25">
      <c r="I534" s="3"/>
    </row>
    <row r="535" spans="9:9" x14ac:dyDescent="0.25">
      <c r="I535" s="3"/>
    </row>
    <row r="536" spans="9:9" x14ac:dyDescent="0.25">
      <c r="I536" s="3"/>
    </row>
    <row r="537" spans="9:9" x14ac:dyDescent="0.25">
      <c r="I537" s="3"/>
    </row>
    <row r="538" spans="9:9" x14ac:dyDescent="0.25">
      <c r="I538" s="3"/>
    </row>
    <row r="539" spans="9:9" x14ac:dyDescent="0.25">
      <c r="I539" s="3"/>
    </row>
    <row r="540" spans="9:9" x14ac:dyDescent="0.25">
      <c r="I540" s="3"/>
    </row>
    <row r="541" spans="9:9" x14ac:dyDescent="0.25">
      <c r="I541" s="3"/>
    </row>
    <row r="542" spans="9:9" x14ac:dyDescent="0.25">
      <c r="I542" s="3"/>
    </row>
    <row r="543" spans="9:9" x14ac:dyDescent="0.25">
      <c r="I543" s="3"/>
    </row>
    <row r="544" spans="9:9" x14ac:dyDescent="0.25">
      <c r="I544" s="3"/>
    </row>
    <row r="545" spans="9:9" x14ac:dyDescent="0.25">
      <c r="I545" s="3"/>
    </row>
    <row r="546" spans="9:9" x14ac:dyDescent="0.25">
      <c r="I546" s="3"/>
    </row>
    <row r="547" spans="9:9" x14ac:dyDescent="0.25">
      <c r="I547" s="3"/>
    </row>
    <row r="548" spans="9:9" x14ac:dyDescent="0.25">
      <c r="I548" s="3"/>
    </row>
    <row r="549" spans="9:9" x14ac:dyDescent="0.25">
      <c r="I549" s="3"/>
    </row>
    <row r="550" spans="9:9" x14ac:dyDescent="0.25">
      <c r="I550" s="3"/>
    </row>
    <row r="551" spans="9:9" x14ac:dyDescent="0.25">
      <c r="I551" s="3"/>
    </row>
    <row r="552" spans="9:9" x14ac:dyDescent="0.25">
      <c r="I552" s="3"/>
    </row>
    <row r="553" spans="9:9" x14ac:dyDescent="0.25">
      <c r="I553" s="3"/>
    </row>
    <row r="554" spans="9:9" x14ac:dyDescent="0.25">
      <c r="I554" s="3"/>
    </row>
    <row r="555" spans="9:9" x14ac:dyDescent="0.25">
      <c r="I555" s="3"/>
    </row>
    <row r="556" spans="9:9" x14ac:dyDescent="0.25">
      <c r="I556" s="3"/>
    </row>
    <row r="557" spans="9:9" x14ac:dyDescent="0.25">
      <c r="I557" s="3"/>
    </row>
    <row r="558" spans="9:9" x14ac:dyDescent="0.25">
      <c r="I558" s="3"/>
    </row>
    <row r="559" spans="9:9" x14ac:dyDescent="0.25">
      <c r="I559" s="3"/>
    </row>
    <row r="560" spans="9:9" x14ac:dyDescent="0.25">
      <c r="I560" s="3"/>
    </row>
    <row r="561" spans="9:9" x14ac:dyDescent="0.25">
      <c r="I561" s="3"/>
    </row>
    <row r="562" spans="9:9" x14ac:dyDescent="0.25">
      <c r="I562" s="3"/>
    </row>
    <row r="563" spans="9:9" x14ac:dyDescent="0.25">
      <c r="I563" s="3"/>
    </row>
    <row r="564" spans="9:9" x14ac:dyDescent="0.25">
      <c r="I564" s="3"/>
    </row>
    <row r="565" spans="9:9" x14ac:dyDescent="0.25">
      <c r="I565" s="3"/>
    </row>
    <row r="566" spans="9:9" x14ac:dyDescent="0.25">
      <c r="I566" s="3"/>
    </row>
    <row r="567" spans="9:9" x14ac:dyDescent="0.25">
      <c r="I567" s="3"/>
    </row>
    <row r="568" spans="9:9" x14ac:dyDescent="0.25">
      <c r="I568" s="3"/>
    </row>
    <row r="569" spans="9:9" x14ac:dyDescent="0.25">
      <c r="I569" s="3"/>
    </row>
    <row r="570" spans="9:9" x14ac:dyDescent="0.25">
      <c r="I570" s="3"/>
    </row>
    <row r="571" spans="9:9" x14ac:dyDescent="0.25">
      <c r="I571" s="3"/>
    </row>
    <row r="572" spans="9:9" x14ac:dyDescent="0.25">
      <c r="I572" s="3"/>
    </row>
    <row r="573" spans="9:9" x14ac:dyDescent="0.25">
      <c r="I573" s="3"/>
    </row>
    <row r="574" spans="9:9" x14ac:dyDescent="0.25">
      <c r="I574" s="3"/>
    </row>
    <row r="575" spans="9:9" x14ac:dyDescent="0.25">
      <c r="I575" s="3"/>
    </row>
    <row r="576" spans="9:9" x14ac:dyDescent="0.25">
      <c r="I576" s="3"/>
    </row>
    <row r="577" spans="9:9" x14ac:dyDescent="0.25">
      <c r="I577" s="3"/>
    </row>
    <row r="578" spans="9:9" x14ac:dyDescent="0.25">
      <c r="I578" s="3"/>
    </row>
    <row r="579" spans="9:9" x14ac:dyDescent="0.25">
      <c r="I579" s="3"/>
    </row>
    <row r="580" spans="9:9" x14ac:dyDescent="0.25">
      <c r="I580" s="3"/>
    </row>
    <row r="581" spans="9:9" x14ac:dyDescent="0.25">
      <c r="I581" s="3"/>
    </row>
    <row r="582" spans="9:9" x14ac:dyDescent="0.25">
      <c r="I582" s="3"/>
    </row>
    <row r="583" spans="9:9" x14ac:dyDescent="0.25">
      <c r="I583" s="3"/>
    </row>
    <row r="584" spans="9:9" x14ac:dyDescent="0.25">
      <c r="I584" s="3"/>
    </row>
    <row r="585" spans="9:9" x14ac:dyDescent="0.25">
      <c r="I585" s="3"/>
    </row>
    <row r="586" spans="9:9" x14ac:dyDescent="0.25">
      <c r="I586" s="3"/>
    </row>
    <row r="587" spans="9:9" x14ac:dyDescent="0.25">
      <c r="I587" s="3"/>
    </row>
    <row r="588" spans="9:9" x14ac:dyDescent="0.25">
      <c r="I588" s="3"/>
    </row>
    <row r="589" spans="9:9" x14ac:dyDescent="0.25">
      <c r="I589" s="3"/>
    </row>
    <row r="590" spans="9:9" x14ac:dyDescent="0.25">
      <c r="I590" s="3"/>
    </row>
    <row r="591" spans="9:9" x14ac:dyDescent="0.25">
      <c r="I591" s="3"/>
    </row>
    <row r="592" spans="9:9" x14ac:dyDescent="0.25">
      <c r="I592" s="3"/>
    </row>
    <row r="593" spans="9:9" x14ac:dyDescent="0.25">
      <c r="I593" s="3"/>
    </row>
    <row r="594" spans="9:9" x14ac:dyDescent="0.25">
      <c r="I594" s="3"/>
    </row>
    <row r="595" spans="9:9" x14ac:dyDescent="0.25">
      <c r="I595" s="3"/>
    </row>
    <row r="596" spans="9:9" x14ac:dyDescent="0.25">
      <c r="I596" s="3"/>
    </row>
    <row r="597" spans="9:9" x14ac:dyDescent="0.25">
      <c r="I597" s="3"/>
    </row>
    <row r="598" spans="9:9" x14ac:dyDescent="0.25">
      <c r="I598" s="3"/>
    </row>
    <row r="599" spans="9:9" x14ac:dyDescent="0.25">
      <c r="I599" s="3"/>
    </row>
    <row r="600" spans="9:9" x14ac:dyDescent="0.25">
      <c r="I600" s="3"/>
    </row>
    <row r="601" spans="9:9" x14ac:dyDescent="0.25">
      <c r="I601" s="3"/>
    </row>
    <row r="602" spans="9:9" x14ac:dyDescent="0.25">
      <c r="I602" s="3"/>
    </row>
    <row r="603" spans="9:9" x14ac:dyDescent="0.25">
      <c r="I603" s="3"/>
    </row>
    <row r="604" spans="9:9" x14ac:dyDescent="0.25">
      <c r="I604" s="3"/>
    </row>
    <row r="605" spans="9:9" x14ac:dyDescent="0.25">
      <c r="I605" s="3"/>
    </row>
    <row r="606" spans="9:9" x14ac:dyDescent="0.25">
      <c r="I606" s="3"/>
    </row>
    <row r="607" spans="9:9" x14ac:dyDescent="0.25">
      <c r="I607" s="3"/>
    </row>
    <row r="608" spans="9:9" x14ac:dyDescent="0.25">
      <c r="I608" s="3"/>
    </row>
    <row r="609" spans="9:9" x14ac:dyDescent="0.25">
      <c r="I609" s="3"/>
    </row>
    <row r="610" spans="9:9" x14ac:dyDescent="0.25">
      <c r="I610" s="3"/>
    </row>
    <row r="611" spans="9:9" x14ac:dyDescent="0.25">
      <c r="I611" s="3"/>
    </row>
    <row r="612" spans="9:9" x14ac:dyDescent="0.25">
      <c r="I612" s="3"/>
    </row>
    <row r="613" spans="9:9" x14ac:dyDescent="0.25">
      <c r="I613" s="3"/>
    </row>
    <row r="614" spans="9:9" x14ac:dyDescent="0.25">
      <c r="I614" s="3"/>
    </row>
    <row r="615" spans="9:9" x14ac:dyDescent="0.25">
      <c r="I615" s="3"/>
    </row>
    <row r="616" spans="9:9" x14ac:dyDescent="0.25">
      <c r="I616" s="3"/>
    </row>
    <row r="617" spans="9:9" x14ac:dyDescent="0.25">
      <c r="I617" s="3"/>
    </row>
    <row r="618" spans="9:9" x14ac:dyDescent="0.25">
      <c r="I618" s="3"/>
    </row>
    <row r="619" spans="9:9" x14ac:dyDescent="0.25">
      <c r="I619" s="3"/>
    </row>
    <row r="620" spans="9:9" x14ac:dyDescent="0.25">
      <c r="I620" s="3"/>
    </row>
    <row r="621" spans="9:9" x14ac:dyDescent="0.25">
      <c r="I621" s="3"/>
    </row>
    <row r="622" spans="9:9" x14ac:dyDescent="0.25">
      <c r="I622" s="3"/>
    </row>
    <row r="623" spans="9:9" x14ac:dyDescent="0.25">
      <c r="I623" s="3"/>
    </row>
    <row r="624" spans="9:9" x14ac:dyDescent="0.25">
      <c r="I624" s="3"/>
    </row>
    <row r="625" spans="9:9" x14ac:dyDescent="0.25">
      <c r="I625" s="3"/>
    </row>
    <row r="626" spans="9:9" x14ac:dyDescent="0.25">
      <c r="I626" s="3"/>
    </row>
    <row r="627" spans="9:9" x14ac:dyDescent="0.25">
      <c r="I627" s="3"/>
    </row>
    <row r="628" spans="9:9" x14ac:dyDescent="0.25">
      <c r="I628" s="3"/>
    </row>
    <row r="629" spans="9:9" x14ac:dyDescent="0.25">
      <c r="I629" s="3"/>
    </row>
    <row r="630" spans="9:9" x14ac:dyDescent="0.25">
      <c r="I630" s="3"/>
    </row>
    <row r="631" spans="9:9" x14ac:dyDescent="0.25">
      <c r="I631" s="3"/>
    </row>
    <row r="632" spans="9:9" x14ac:dyDescent="0.25">
      <c r="I632" s="3"/>
    </row>
    <row r="633" spans="9:9" x14ac:dyDescent="0.25">
      <c r="I633" s="3"/>
    </row>
    <row r="634" spans="9:9" x14ac:dyDescent="0.25">
      <c r="I634" s="3"/>
    </row>
    <row r="635" spans="9:9" x14ac:dyDescent="0.25">
      <c r="I635" s="3"/>
    </row>
    <row r="636" spans="9:9" x14ac:dyDescent="0.25">
      <c r="I636" s="3"/>
    </row>
    <row r="637" spans="9:9" x14ac:dyDescent="0.25">
      <c r="I637" s="3"/>
    </row>
    <row r="638" spans="9:9" x14ac:dyDescent="0.25">
      <c r="I638" s="3"/>
    </row>
    <row r="639" spans="9:9" x14ac:dyDescent="0.25">
      <c r="I639" s="3"/>
    </row>
    <row r="640" spans="9:9" x14ac:dyDescent="0.25">
      <c r="I640" s="3"/>
    </row>
    <row r="641" spans="9:9" x14ac:dyDescent="0.25">
      <c r="I641" s="3"/>
    </row>
    <row r="642" spans="9:9" x14ac:dyDescent="0.25">
      <c r="I642" s="3"/>
    </row>
    <row r="643" spans="9:9" x14ac:dyDescent="0.25">
      <c r="I643" s="3"/>
    </row>
    <row r="644" spans="9:9" x14ac:dyDescent="0.25">
      <c r="I644" s="3"/>
    </row>
    <row r="645" spans="9:9" x14ac:dyDescent="0.25">
      <c r="I645" s="3"/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5"/>
  <sheetViews>
    <sheetView topLeftCell="A46" workbookViewId="0">
      <selection activeCell="H85" sqref="A80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86</v>
      </c>
      <c r="D1" s="2" t="s">
        <v>87</v>
      </c>
      <c r="E1" s="2" t="s">
        <v>88</v>
      </c>
      <c r="F1" s="2" t="s">
        <v>89</v>
      </c>
      <c r="G1" s="2" t="s">
        <v>90</v>
      </c>
      <c r="H1" s="2" t="s">
        <v>91</v>
      </c>
    </row>
    <row r="2" spans="1:8" x14ac:dyDescent="0.25">
      <c r="A2" s="2">
        <v>2018</v>
      </c>
      <c r="B2" s="2">
        <v>1</v>
      </c>
      <c r="C2" s="5">
        <v>2.718144984827406</v>
      </c>
      <c r="D2" s="3">
        <v>4.218144984827406</v>
      </c>
      <c r="E2" s="3">
        <v>0.95064654887220812</v>
      </c>
      <c r="F2" s="2">
        <v>0.46</v>
      </c>
      <c r="G2" s="3">
        <v>0.79</v>
      </c>
      <c r="H2" s="3">
        <v>-0.65756079993709471</v>
      </c>
    </row>
    <row r="3" spans="1:8" x14ac:dyDescent="0.25">
      <c r="A3" s="2">
        <f>A2</f>
        <v>2018</v>
      </c>
      <c r="B3" s="2">
        <v>2</v>
      </c>
      <c r="C3" s="5">
        <v>3.6346587167928548</v>
      </c>
      <c r="D3" s="3">
        <v>6.0013253834595215</v>
      </c>
      <c r="E3" s="3">
        <v>0.64860120465162308</v>
      </c>
      <c r="F3" s="2">
        <v>0.99</v>
      </c>
      <c r="G3" s="3">
        <v>-3.1399999999999997</v>
      </c>
      <c r="H3" s="3">
        <v>-0.83564686737135296</v>
      </c>
    </row>
    <row r="4" spans="1:8" x14ac:dyDescent="0.25">
      <c r="A4" s="2">
        <f t="shared" ref="A4:A13" si="0">A3</f>
        <v>2018</v>
      </c>
      <c r="B4" s="2">
        <v>3</v>
      </c>
      <c r="C4" s="5">
        <v>24.798567431863642</v>
      </c>
      <c r="D4" s="3">
        <v>37.865234098530308</v>
      </c>
      <c r="E4" s="3">
        <v>0.32697063339329147</v>
      </c>
      <c r="F4" s="2">
        <v>2.92</v>
      </c>
      <c r="G4" s="3">
        <v>1.75</v>
      </c>
      <c r="H4" s="3">
        <v>-1.0133497216597946</v>
      </c>
    </row>
    <row r="5" spans="1:8" x14ac:dyDescent="0.25">
      <c r="A5" s="2">
        <f t="shared" si="0"/>
        <v>2018</v>
      </c>
      <c r="B5" s="2">
        <v>4</v>
      </c>
      <c r="C5" s="5">
        <v>-5.9755989906421183</v>
      </c>
      <c r="D5" s="3">
        <v>-10.842265657308785</v>
      </c>
      <c r="E5" s="3">
        <v>-1.2841590251197639E-2</v>
      </c>
      <c r="F5" s="2">
        <v>5.49</v>
      </c>
      <c r="G5" s="3">
        <v>3.79</v>
      </c>
      <c r="H5" s="3">
        <v>-1.1895560721793683</v>
      </c>
    </row>
    <row r="6" spans="1:8" x14ac:dyDescent="0.25">
      <c r="A6" s="2">
        <f t="shared" si="0"/>
        <v>2018</v>
      </c>
      <c r="B6" s="2">
        <v>5</v>
      </c>
      <c r="C6" s="5">
        <v>3.3873004649230278</v>
      </c>
      <c r="D6" s="3">
        <v>10.353967131589695</v>
      </c>
      <c r="E6" s="3">
        <v>-0.36682506777850954</v>
      </c>
      <c r="F6" s="2">
        <v>2.11</v>
      </c>
      <c r="G6" s="3">
        <v>0.37999999999999989</v>
      </c>
      <c r="H6" s="3">
        <v>-1.3629607290207963</v>
      </c>
    </row>
    <row r="7" spans="1:8" x14ac:dyDescent="0.25">
      <c r="A7" s="2">
        <f t="shared" si="0"/>
        <v>2018</v>
      </c>
      <c r="B7" s="2">
        <v>6</v>
      </c>
      <c r="C7" s="5">
        <v>6.6421311833557803</v>
      </c>
      <c r="D7" s="3">
        <v>6.0421311833557807</v>
      </c>
      <c r="E7" s="3">
        <v>-0.73172144402329964</v>
      </c>
      <c r="F7" s="2">
        <v>0.23</v>
      </c>
      <c r="G7" s="3">
        <v>-2.14</v>
      </c>
      <c r="H7" s="3">
        <v>-1.5319126997697887</v>
      </c>
    </row>
    <row r="8" spans="1:8" x14ac:dyDescent="0.25">
      <c r="A8" s="2">
        <f t="shared" si="0"/>
        <v>2018</v>
      </c>
      <c r="B8" s="2">
        <v>7</v>
      </c>
      <c r="C8" s="5">
        <v>-2.8678137960148106E-2</v>
      </c>
      <c r="D8" s="3">
        <v>-3.8953448046268146</v>
      </c>
      <c r="E8" s="3">
        <v>-1.103527864361934</v>
      </c>
      <c r="F8" s="2">
        <v>-3.91</v>
      </c>
      <c r="G8" s="3">
        <v>-0.78000000000000025</v>
      </c>
      <c r="H8" s="3">
        <v>-1.6946399530725405</v>
      </c>
    </row>
    <row r="9" spans="1:8" x14ac:dyDescent="0.25">
      <c r="A9" s="2">
        <f t="shared" si="0"/>
        <v>2018</v>
      </c>
      <c r="B9" s="2">
        <v>8</v>
      </c>
      <c r="C9" s="5">
        <v>2.2148254790455475</v>
      </c>
      <c r="D9" s="3">
        <v>-9.5185078542877868</v>
      </c>
      <c r="E9" s="3">
        <v>-1.4777710677383216</v>
      </c>
      <c r="F9" s="2">
        <v>-5.45</v>
      </c>
      <c r="G9" s="3">
        <v>-4.45</v>
      </c>
      <c r="H9" s="3">
        <v>-1.8494126858599846</v>
      </c>
    </row>
    <row r="10" spans="1:8" x14ac:dyDescent="0.25">
      <c r="A10" s="2">
        <f t="shared" si="0"/>
        <v>2018</v>
      </c>
      <c r="B10" s="2">
        <v>9</v>
      </c>
      <c r="C10" s="5">
        <v>-4.0133439278557672</v>
      </c>
      <c r="D10" s="3">
        <v>-1.7133439278557674</v>
      </c>
      <c r="E10" s="3">
        <v>-1.8501716692727788</v>
      </c>
      <c r="F10" s="2">
        <v>-3.59</v>
      </c>
      <c r="G10" s="3">
        <v>-5.96</v>
      </c>
      <c r="H10" s="3">
        <v>-1.9944375783996462</v>
      </c>
    </row>
    <row r="11" spans="1:8" x14ac:dyDescent="0.25">
      <c r="A11" s="2">
        <f t="shared" si="0"/>
        <v>2018</v>
      </c>
      <c r="B11" s="2">
        <v>10</v>
      </c>
      <c r="C11" s="5">
        <v>4.5226306928352971</v>
      </c>
      <c r="D11" s="3">
        <v>9.5741215944591982</v>
      </c>
      <c r="E11" s="3">
        <v>-2.2170086685846879</v>
      </c>
      <c r="F11" s="2">
        <v>-3.6</v>
      </c>
      <c r="G11" s="3">
        <v>-6.01</v>
      </c>
      <c r="H11" s="3">
        <v>-2.12810190730031</v>
      </c>
    </row>
    <row r="12" spans="1:8" x14ac:dyDescent="0.25">
      <c r="A12" s="2">
        <f t="shared" si="0"/>
        <v>2018</v>
      </c>
      <c r="B12" s="2">
        <v>11</v>
      </c>
      <c r="C12" s="5">
        <v>1.7735579403410042</v>
      </c>
      <c r="D12" s="3">
        <v>2.2322284122332849</v>
      </c>
      <c r="E12" s="3">
        <v>-2.5745515633669442</v>
      </c>
      <c r="F12" s="2">
        <v>-2.1800000000000002</v>
      </c>
      <c r="G12" s="3">
        <v>-2.0500000000000003</v>
      </c>
      <c r="H12" s="3">
        <v>-2.2490683354500391</v>
      </c>
    </row>
    <row r="13" spans="1:8" x14ac:dyDescent="0.25">
      <c r="A13" s="2">
        <f t="shared" si="0"/>
        <v>2018</v>
      </c>
      <c r="B13" s="2">
        <v>12</v>
      </c>
      <c r="C13" s="5">
        <v>4.969285758421683</v>
      </c>
      <c r="D13" s="3">
        <v>-0.75762449350278693</v>
      </c>
      <c r="E13" s="3">
        <v>-2.9182510228219538</v>
      </c>
      <c r="F13" s="2">
        <v>-4.93</v>
      </c>
      <c r="G13" s="3">
        <v>-3.7399999999999998</v>
      </c>
      <c r="H13" s="3">
        <v>-2.3562691019933335</v>
      </c>
    </row>
    <row r="14" spans="1:8" x14ac:dyDescent="0.25">
      <c r="A14" s="2">
        <v>2019</v>
      </c>
      <c r="B14" s="2">
        <v>1</v>
      </c>
      <c r="C14" s="5">
        <v>-2.4620615130835777</v>
      </c>
      <c r="D14" s="3">
        <v>-5.1802064979109836</v>
      </c>
      <c r="E14" s="3">
        <v>-3.2432239119871498</v>
      </c>
      <c r="F14" s="2">
        <v>-3.75</v>
      </c>
      <c r="G14" s="3">
        <v>-4.21</v>
      </c>
      <c r="H14" s="3">
        <v>-2.4486226218847311</v>
      </c>
    </row>
    <row r="15" spans="1:8" x14ac:dyDescent="0.25">
      <c r="A15" s="2">
        <f>A14</f>
        <v>2019</v>
      </c>
      <c r="B15" s="2">
        <v>2</v>
      </c>
      <c r="C15" s="5">
        <v>1.752027258287072</v>
      </c>
      <c r="D15" s="3">
        <v>-1.8826314585057828</v>
      </c>
      <c r="E15" s="3">
        <v>-3.5444370523909847</v>
      </c>
      <c r="F15" s="2">
        <v>-3.19</v>
      </c>
      <c r="G15" s="3">
        <v>-4.18</v>
      </c>
      <c r="H15" s="3">
        <v>-2.5251434025022426</v>
      </c>
    </row>
    <row r="16" spans="1:8" x14ac:dyDescent="0.25">
      <c r="A16" s="2">
        <f t="shared" ref="A16:A25" si="1">A15</f>
        <v>2019</v>
      </c>
      <c r="B16" s="2">
        <v>3</v>
      </c>
      <c r="C16" s="5">
        <v>1.9194782856216168</v>
      </c>
      <c r="D16" s="3">
        <v>-22.879089146242023</v>
      </c>
      <c r="E16" s="3">
        <v>-3.8169917782414884</v>
      </c>
      <c r="F16" s="2">
        <v>0.14000000000000001</v>
      </c>
      <c r="G16" s="3">
        <v>-2.78</v>
      </c>
      <c r="H16" s="3">
        <v>-2.5849682690973581</v>
      </c>
    </row>
    <row r="17" spans="1:8" x14ac:dyDescent="0.25">
      <c r="A17" s="2">
        <f t="shared" si="1"/>
        <v>2019</v>
      </c>
      <c r="B17" s="2">
        <v>4</v>
      </c>
      <c r="C17" s="5">
        <v>-4.6456927816166234</v>
      </c>
      <c r="D17" s="3">
        <v>1.3299062090254949</v>
      </c>
      <c r="E17" s="3">
        <v>-4.0558740205804487</v>
      </c>
      <c r="F17" s="2">
        <v>-1.86</v>
      </c>
      <c r="G17" s="3">
        <v>-7.3500000000000005</v>
      </c>
      <c r="H17" s="3">
        <v>-2.6273489675186164</v>
      </c>
    </row>
    <row r="18" spans="1:8" x14ac:dyDescent="0.25">
      <c r="A18" s="2">
        <f t="shared" si="1"/>
        <v>2019</v>
      </c>
      <c r="B18" s="2">
        <v>5</v>
      </c>
      <c r="C18" s="5">
        <v>-5.6020369006888266</v>
      </c>
      <c r="D18" s="3">
        <v>-8.9893373656118545</v>
      </c>
      <c r="E18" s="3">
        <v>-4.2573934672113198</v>
      </c>
      <c r="F18" s="2">
        <v>-2.09</v>
      </c>
      <c r="G18" s="3">
        <v>-4.1999999999999993</v>
      </c>
      <c r="H18" s="3">
        <v>-2.6515507874847573</v>
      </c>
    </row>
    <row r="19" spans="1:8" x14ac:dyDescent="0.25">
      <c r="A19" s="2">
        <f t="shared" si="1"/>
        <v>2019</v>
      </c>
      <c r="B19" s="2">
        <v>6</v>
      </c>
      <c r="C19" s="5">
        <v>-7.4229213910933494</v>
      </c>
      <c r="D19" s="3">
        <v>-14.06505257444913</v>
      </c>
      <c r="E19" s="3">
        <v>-4.4174857934216103</v>
      </c>
      <c r="F19" s="2">
        <v>-3.32</v>
      </c>
      <c r="G19" s="3">
        <v>-3.55</v>
      </c>
      <c r="H19" s="3">
        <v>-2.6571669805917764</v>
      </c>
    </row>
    <row r="20" spans="1:8" x14ac:dyDescent="0.25">
      <c r="A20" s="2">
        <f t="shared" si="1"/>
        <v>2019</v>
      </c>
      <c r="B20" s="2">
        <v>7</v>
      </c>
      <c r="C20" s="5">
        <v>-4.3361026262523756</v>
      </c>
      <c r="D20" s="3">
        <v>-4.3074244882922272</v>
      </c>
      <c r="E20" s="3">
        <v>-4.5324152817139955</v>
      </c>
      <c r="F20" s="2">
        <v>-4.8600000000000003</v>
      </c>
      <c r="G20" s="3">
        <v>-0.95000000000000018</v>
      </c>
      <c r="H20" s="3">
        <v>-2.6438983296309821</v>
      </c>
    </row>
    <row r="21" spans="1:8" x14ac:dyDescent="0.25">
      <c r="A21" s="2">
        <f t="shared" si="1"/>
        <v>2019</v>
      </c>
      <c r="B21" s="2">
        <v>8</v>
      </c>
      <c r="C21" s="5">
        <v>-13.286709849916763</v>
      </c>
      <c r="D21" s="3">
        <v>-15.50153532896231</v>
      </c>
      <c r="E21" s="3">
        <v>-4.5991161845064985</v>
      </c>
      <c r="F21" s="2">
        <v>0.81</v>
      </c>
      <c r="G21" s="3">
        <v>6.26</v>
      </c>
      <c r="H21" s="3">
        <v>-2.6115076196866971</v>
      </c>
    </row>
    <row r="22" spans="1:8" x14ac:dyDescent="0.25">
      <c r="A22" s="2">
        <f t="shared" si="1"/>
        <v>2019</v>
      </c>
      <c r="B22" s="2">
        <v>9</v>
      </c>
      <c r="C22" s="5">
        <v>-9.9437011074355439</v>
      </c>
      <c r="D22" s="3">
        <v>-5.9303571795797767</v>
      </c>
      <c r="E22" s="3">
        <v>-4.6145071298564879</v>
      </c>
      <c r="F22" s="2">
        <v>-5.33</v>
      </c>
      <c r="G22" s="3">
        <v>-1.7400000000000002</v>
      </c>
      <c r="H22" s="3">
        <v>-2.5596400040147969</v>
      </c>
    </row>
    <row r="23" spans="1:8" x14ac:dyDescent="0.25">
      <c r="A23" s="2">
        <f t="shared" si="1"/>
        <v>2019</v>
      </c>
      <c r="B23" s="2">
        <v>10</v>
      </c>
      <c r="C23" s="5">
        <v>-18.961802377605494</v>
      </c>
      <c r="D23" s="3">
        <v>-23.48443307044079</v>
      </c>
      <c r="E23" s="3">
        <v>-4.5762638582619193</v>
      </c>
      <c r="F23" s="2">
        <v>-10.49</v>
      </c>
      <c r="G23" s="3">
        <v>-6.8900000000000006</v>
      </c>
      <c r="H23" s="3">
        <v>-2.4873245589531234</v>
      </c>
    </row>
    <row r="24" spans="1:8" x14ac:dyDescent="0.25">
      <c r="A24" s="2">
        <f t="shared" si="1"/>
        <v>2019</v>
      </c>
      <c r="B24" s="2">
        <v>11</v>
      </c>
      <c r="C24" s="5">
        <v>-22.196222629754981</v>
      </c>
      <c r="D24" s="3">
        <v>-23.969780570095985</v>
      </c>
      <c r="E24" s="3">
        <v>-4.4821534886964249</v>
      </c>
      <c r="F24" s="2">
        <v>-5.78</v>
      </c>
      <c r="G24" s="3">
        <v>-3.6</v>
      </c>
      <c r="H24" s="3">
        <v>-2.393533441394796</v>
      </c>
    </row>
    <row r="25" spans="1:8" x14ac:dyDescent="0.25">
      <c r="A25" s="2">
        <f t="shared" si="1"/>
        <v>2019</v>
      </c>
      <c r="B25" s="2">
        <v>12</v>
      </c>
      <c r="C25" s="5">
        <v>-18.117690955920253</v>
      </c>
      <c r="D25" s="3">
        <v>-23.086976714341937</v>
      </c>
      <c r="E25" s="3">
        <v>-4.3312562074400383</v>
      </c>
      <c r="F25" s="2">
        <v>-3.57</v>
      </c>
      <c r="G25" s="3">
        <v>1.3599999999999999</v>
      </c>
      <c r="H25" s="3">
        <v>-2.2775445495830065</v>
      </c>
    </row>
    <row r="26" spans="1:8" x14ac:dyDescent="0.25">
      <c r="A26" s="2">
        <v>2020</v>
      </c>
      <c r="B26" s="2">
        <v>1</v>
      </c>
      <c r="C26" s="5">
        <v>-15.338689444725977</v>
      </c>
      <c r="D26" s="3">
        <v>-12.8766279316424</v>
      </c>
      <c r="E26" s="3">
        <v>-4.1240055082090006</v>
      </c>
      <c r="F26" s="2">
        <v>-5.0199999999999996</v>
      </c>
      <c r="G26" s="3">
        <v>-1.2699999999999996</v>
      </c>
      <c r="H26" s="3">
        <v>-2.1387195641608501</v>
      </c>
    </row>
    <row r="27" spans="1:8" x14ac:dyDescent="0.25">
      <c r="A27" s="2">
        <f>A26</f>
        <v>2020</v>
      </c>
      <c r="B27" s="2">
        <v>2</v>
      </c>
      <c r="C27" s="5">
        <v>-5.4749294583816699</v>
      </c>
      <c r="D27" s="3">
        <v>-7.2269567166687416</v>
      </c>
      <c r="E27" s="3">
        <v>-3.8621373653103097</v>
      </c>
      <c r="F27" s="2">
        <v>-1.9</v>
      </c>
      <c r="G27" s="3">
        <v>1.29</v>
      </c>
      <c r="H27" s="3">
        <v>-1.9761675585110332</v>
      </c>
    </row>
    <row r="28" spans="1:8" x14ac:dyDescent="0.25">
      <c r="A28" s="2">
        <f t="shared" ref="A28:A37" si="2">A27</f>
        <v>2020</v>
      </c>
      <c r="B28" s="2">
        <v>3</v>
      </c>
      <c r="C28" s="5">
        <v>-6.1325444846292561</v>
      </c>
      <c r="D28" s="3">
        <v>-8.052022770250872</v>
      </c>
      <c r="E28" s="3">
        <v>-3.5479955740525915</v>
      </c>
      <c r="F28" s="2">
        <v>-5.31</v>
      </c>
      <c r="G28" s="3">
        <v>-5.4499999999999993</v>
      </c>
      <c r="H28" s="3">
        <v>-1.788937278268752</v>
      </c>
    </row>
    <row r="29" spans="1:8" x14ac:dyDescent="0.25">
      <c r="A29" s="2">
        <f t="shared" si="2"/>
        <v>2020</v>
      </c>
      <c r="B29" s="2">
        <v>4</v>
      </c>
      <c r="C29" s="5">
        <v>-18.967618698901678</v>
      </c>
      <c r="D29" s="3">
        <v>-14.321925917285053</v>
      </c>
      <c r="E29" s="3">
        <v>-3.1841575977549814</v>
      </c>
      <c r="F29" s="2">
        <v>-33.28</v>
      </c>
      <c r="G29" s="3">
        <v>-31.42</v>
      </c>
      <c r="H29" s="3">
        <v>-1.5758506518776387</v>
      </c>
    </row>
    <row r="30" spans="1:8" x14ac:dyDescent="0.25">
      <c r="A30" s="2">
        <f t="shared" si="2"/>
        <v>2020</v>
      </c>
      <c r="B30" s="2">
        <v>5</v>
      </c>
      <c r="C30" s="5">
        <v>-43.330276892371643</v>
      </c>
      <c r="D30" s="3">
        <v>-37.728239991682813</v>
      </c>
      <c r="E30" s="3">
        <v>-2.7735136794030186</v>
      </c>
      <c r="F30" s="2">
        <v>-31.45</v>
      </c>
      <c r="G30" s="3">
        <v>-29.36</v>
      </c>
      <c r="H30" s="3">
        <v>-1.3359838482481128</v>
      </c>
    </row>
    <row r="31" spans="1:8" x14ac:dyDescent="0.25">
      <c r="A31" s="2">
        <f t="shared" si="2"/>
        <v>2020</v>
      </c>
      <c r="B31" s="2">
        <v>6</v>
      </c>
      <c r="C31" s="5">
        <v>-58.037815722965441</v>
      </c>
      <c r="D31" s="3">
        <v>-50.614894331872094</v>
      </c>
      <c r="E31" s="3">
        <v>-2.3197275181155432</v>
      </c>
      <c r="F31" s="2">
        <v>-22.95</v>
      </c>
      <c r="G31" s="3">
        <v>-19.63</v>
      </c>
      <c r="H31" s="3">
        <v>-1.0704855466619911</v>
      </c>
    </row>
    <row r="32" spans="1:8" x14ac:dyDescent="0.25">
      <c r="A32" s="2">
        <f t="shared" si="2"/>
        <v>2020</v>
      </c>
      <c r="B32" s="2">
        <v>7</v>
      </c>
      <c r="C32" s="5">
        <v>-17.579652039748762</v>
      </c>
      <c r="D32" s="3">
        <v>-13.243549413496385</v>
      </c>
      <c r="E32" s="3">
        <v>-1.8288902245608591</v>
      </c>
      <c r="F32" s="2">
        <v>-13.04</v>
      </c>
      <c r="G32" s="3">
        <v>-8.18</v>
      </c>
      <c r="H32" s="3">
        <v>-0.78245053863385139</v>
      </c>
    </row>
    <row r="33" spans="1:8" x14ac:dyDescent="0.25">
      <c r="A33" s="2">
        <f t="shared" si="2"/>
        <v>2020</v>
      </c>
      <c r="B33" s="2">
        <v>8</v>
      </c>
      <c r="C33" s="5">
        <v>-30.5948892231591</v>
      </c>
      <c r="D33" s="3">
        <v>-17.308179373242339</v>
      </c>
      <c r="E33" s="3">
        <v>-1.3104467404360036</v>
      </c>
      <c r="F33" s="2">
        <v>-10.35</v>
      </c>
      <c r="G33" s="3">
        <v>-11.16</v>
      </c>
      <c r="H33" s="3">
        <v>-0.47626247084864176</v>
      </c>
    </row>
    <row r="34" spans="1:8" x14ac:dyDescent="0.25">
      <c r="A34" s="2">
        <f t="shared" si="2"/>
        <v>2020</v>
      </c>
      <c r="B34" s="2">
        <v>9</v>
      </c>
      <c r="C34" s="5">
        <v>-9.9990019287023788</v>
      </c>
      <c r="D34" s="3">
        <v>-5.5300821266834888E-2</v>
      </c>
      <c r="E34" s="3">
        <v>-0.77463469210391267</v>
      </c>
      <c r="F34" s="2">
        <v>-9.5299999999999994</v>
      </c>
      <c r="G34" s="3">
        <v>-4.1999999999999993</v>
      </c>
      <c r="H34" s="3">
        <v>-0.1568187087039058</v>
      </c>
    </row>
    <row r="35" spans="1:8" x14ac:dyDescent="0.25">
      <c r="A35" s="2">
        <f t="shared" si="2"/>
        <v>2020</v>
      </c>
      <c r="B35" s="2">
        <v>10</v>
      </c>
      <c r="C35" s="5">
        <v>-16.812057647594997</v>
      </c>
      <c r="D35" s="3">
        <v>2.1497447300104966</v>
      </c>
      <c r="E35" s="3">
        <v>-0.23280265958257834</v>
      </c>
      <c r="F35" s="2">
        <v>-11.26</v>
      </c>
      <c r="G35" s="3">
        <v>-0.76999999999999957</v>
      </c>
      <c r="H35" s="3">
        <v>0.17024145618551095</v>
      </c>
    </row>
    <row r="36" spans="1:8" x14ac:dyDescent="0.25">
      <c r="A36" s="2">
        <f t="shared" si="2"/>
        <v>2020</v>
      </c>
      <c r="B36" s="2">
        <v>11</v>
      </c>
      <c r="C36" s="5">
        <v>4.6149242308536849</v>
      </c>
      <c r="D36" s="3">
        <v>26.811146860608666</v>
      </c>
      <c r="E36" s="3">
        <v>0.30375073085103765</v>
      </c>
      <c r="F36" s="2">
        <v>-9.91</v>
      </c>
      <c r="G36" s="3">
        <v>-4.13</v>
      </c>
      <c r="H36" s="3">
        <v>0.49899795572620059</v>
      </c>
    </row>
    <row r="37" spans="1:8" x14ac:dyDescent="0.25">
      <c r="A37" s="2">
        <f t="shared" si="2"/>
        <v>2020</v>
      </c>
      <c r="B37" s="2">
        <v>12</v>
      </c>
      <c r="C37" s="5">
        <v>-5.3499999999999988</v>
      </c>
      <c r="D37" s="3">
        <v>12.767690955920255</v>
      </c>
      <c r="E37" s="3">
        <v>0.82389230759980647</v>
      </c>
      <c r="F37" s="2">
        <v>-8.9499999999999993</v>
      </c>
      <c r="G37" s="3">
        <v>-5.379999999999999</v>
      </c>
      <c r="H37" s="3">
        <v>0.82346542727918681</v>
      </c>
    </row>
    <row r="38" spans="1:8" x14ac:dyDescent="0.25">
      <c r="A38" s="2">
        <v>2021</v>
      </c>
      <c r="B38" s="2">
        <v>1</v>
      </c>
      <c r="C38" s="5">
        <v>-20.46</v>
      </c>
      <c r="D38" s="3">
        <v>-5.1213105552740235</v>
      </c>
      <c r="E38" s="3">
        <v>1.318329690464499</v>
      </c>
      <c r="F38" s="2">
        <v>-3.42</v>
      </c>
      <c r="G38" s="3">
        <v>1.5999999999999996</v>
      </c>
      <c r="H38" s="3">
        <v>1.1373370500141233</v>
      </c>
    </row>
    <row r="39" spans="1:8" x14ac:dyDescent="0.25">
      <c r="A39" s="2">
        <f>A38</f>
        <v>2021</v>
      </c>
      <c r="B39" s="2">
        <v>2</v>
      </c>
      <c r="C39" s="5">
        <v>3.38</v>
      </c>
      <c r="D39" s="3">
        <v>8.8549294583816689</v>
      </c>
      <c r="E39" s="3">
        <v>1.778599929707575</v>
      </c>
      <c r="F39" s="2">
        <v>-5.54</v>
      </c>
      <c r="G39" s="3">
        <v>-3.64</v>
      </c>
      <c r="H39" s="3">
        <v>1.4338752068904361</v>
      </c>
    </row>
    <row r="40" spans="1:8" x14ac:dyDescent="0.25">
      <c r="A40" s="2">
        <f t="shared" ref="A40:A49" si="3">A39</f>
        <v>2021</v>
      </c>
      <c r="B40" s="2">
        <v>3</v>
      </c>
      <c r="C40" s="5">
        <v>14.8</v>
      </c>
      <c r="D40" s="3">
        <v>20.932544484629258</v>
      </c>
      <c r="E40" s="3">
        <v>2.1957928783522065</v>
      </c>
      <c r="F40" s="2">
        <v>-1.59</v>
      </c>
      <c r="G40" s="3">
        <v>3.7199999999999998</v>
      </c>
      <c r="H40" s="3">
        <v>1.7063744102390779</v>
      </c>
    </row>
    <row r="41" spans="1:8" x14ac:dyDescent="0.25">
      <c r="A41" s="2">
        <f t="shared" si="3"/>
        <v>2021</v>
      </c>
      <c r="B41" s="2">
        <v>4</v>
      </c>
      <c r="C41" s="5">
        <v>-3.58</v>
      </c>
      <c r="D41" s="3">
        <v>15.387618698901678</v>
      </c>
      <c r="E41" s="3">
        <v>2.5614898011943903</v>
      </c>
      <c r="F41" s="2">
        <v>1.2</v>
      </c>
      <c r="G41" s="3">
        <v>34.480000000000004</v>
      </c>
      <c r="H41" s="3">
        <v>1.9477768199460781</v>
      </c>
    </row>
    <row r="42" spans="1:8" x14ac:dyDescent="0.25">
      <c r="A42" s="2">
        <f t="shared" si="3"/>
        <v>2021</v>
      </c>
      <c r="B42" s="2">
        <v>5</v>
      </c>
      <c r="C42" s="5">
        <v>2.73</v>
      </c>
      <c r="D42" s="3">
        <v>46.06027689237164</v>
      </c>
      <c r="E42" s="3">
        <v>2.8685731263361149</v>
      </c>
      <c r="F42" s="2">
        <v>2.82</v>
      </c>
      <c r="G42" s="3">
        <v>34.269999999999996</v>
      </c>
      <c r="H42" s="3">
        <v>2.1511644310078668</v>
      </c>
    </row>
    <row r="43" spans="1:8" x14ac:dyDescent="0.25">
      <c r="A43" s="2">
        <f t="shared" si="3"/>
        <v>2021</v>
      </c>
      <c r="B43" s="2">
        <v>6</v>
      </c>
      <c r="C43" s="5">
        <v>-4.3099999999999996</v>
      </c>
      <c r="D43" s="3">
        <v>53.727815722965438</v>
      </c>
      <c r="E43" s="3">
        <v>3.1108159852750439</v>
      </c>
      <c r="F43" s="2">
        <v>-1.1200000000000001</v>
      </c>
      <c r="G43" s="3">
        <v>21.83</v>
      </c>
      <c r="H43" s="3">
        <v>2.3118784205861558</v>
      </c>
    </row>
    <row r="44" spans="1:8" x14ac:dyDescent="0.25">
      <c r="A44" s="2">
        <f t="shared" si="3"/>
        <v>2021</v>
      </c>
      <c r="B44" s="2">
        <v>7</v>
      </c>
      <c r="C44" s="5">
        <v>5.21</v>
      </c>
      <c r="D44" s="3">
        <v>22.789652039748763</v>
      </c>
      <c r="E44" s="3">
        <v>3.2849909333814815</v>
      </c>
      <c r="F44" s="2">
        <v>1.02</v>
      </c>
      <c r="G44" s="3">
        <v>14.059999999999999</v>
      </c>
      <c r="H44" s="3">
        <v>2.4274904405349478</v>
      </c>
    </row>
    <row r="45" spans="1:8" x14ac:dyDescent="0.25">
      <c r="A45" s="2">
        <f t="shared" si="3"/>
        <v>2021</v>
      </c>
      <c r="B45" s="2">
        <v>8</v>
      </c>
      <c r="C45" s="5">
        <v>-0.44</v>
      </c>
      <c r="D45" s="3">
        <v>30.154889223159099</v>
      </c>
      <c r="E45" s="3">
        <v>3.3913855954519612</v>
      </c>
      <c r="F45" s="2">
        <v>1.55</v>
      </c>
      <c r="G45" s="3">
        <v>11.9</v>
      </c>
      <c r="H45" s="3">
        <v>2.4969275678179277</v>
      </c>
    </row>
    <row r="46" spans="1:8" x14ac:dyDescent="0.25">
      <c r="A46" s="2">
        <f t="shared" si="3"/>
        <v>2021</v>
      </c>
      <c r="B46" s="2">
        <v>9</v>
      </c>
      <c r="C46" s="5">
        <v>4.83</v>
      </c>
      <c r="D46" s="3">
        <v>14.829001928702379</v>
      </c>
      <c r="E46" s="3">
        <v>3.4316420866376247</v>
      </c>
      <c r="F46" s="2">
        <v>2.4700000000000002</v>
      </c>
      <c r="G46" s="3">
        <v>12</v>
      </c>
      <c r="H46" s="3">
        <v>2.5199246925626317</v>
      </c>
    </row>
    <row r="47" spans="1:8" x14ac:dyDescent="0.25">
      <c r="A47" s="2">
        <f t="shared" si="3"/>
        <v>2021</v>
      </c>
      <c r="B47" s="2">
        <v>10</v>
      </c>
      <c r="C47" s="5">
        <v>3.93</v>
      </c>
      <c r="D47" s="3">
        <v>20.742057647594997</v>
      </c>
      <c r="E47" s="3">
        <v>3.4092610987304268</v>
      </c>
      <c r="F47" s="2">
        <v>3.25</v>
      </c>
      <c r="G47" s="3">
        <v>14.51</v>
      </c>
      <c r="H47" s="3">
        <v>2.4968696960377197</v>
      </c>
    </row>
    <row r="48" spans="1:8" x14ac:dyDescent="0.25">
      <c r="A48" s="2">
        <f t="shared" si="3"/>
        <v>2021</v>
      </c>
      <c r="B48" s="2">
        <v>11</v>
      </c>
      <c r="C48" s="2">
        <v>1.39</v>
      </c>
      <c r="D48" s="3">
        <v>-3.2249242308536852</v>
      </c>
      <c r="E48" s="3">
        <v>3.3285348068446874</v>
      </c>
      <c r="F48" s="2">
        <v>1.68</v>
      </c>
      <c r="G48" s="3">
        <v>11.59</v>
      </c>
      <c r="H48" s="3">
        <v>2.4288087980748676</v>
      </c>
    </row>
    <row r="49" spans="1:8" x14ac:dyDescent="0.25">
      <c r="A49" s="2">
        <f t="shared" si="3"/>
        <v>2021</v>
      </c>
      <c r="B49" s="2">
        <v>12</v>
      </c>
      <c r="C49" s="2">
        <v>-12.5</v>
      </c>
      <c r="D49" s="3">
        <v>-7.1500000000000012</v>
      </c>
      <c r="E49" s="3">
        <v>3.1949590525217313</v>
      </c>
      <c r="F49" s="2">
        <v>4.8</v>
      </c>
      <c r="G49" s="3">
        <v>13.75</v>
      </c>
      <c r="H49" s="3">
        <v>2.3176224636657494</v>
      </c>
    </row>
    <row r="50" spans="1:8" x14ac:dyDescent="0.25">
      <c r="A50" s="2">
        <v>2022</v>
      </c>
      <c r="B50" s="2">
        <v>1</v>
      </c>
      <c r="C50" s="2">
        <v>-0.31</v>
      </c>
      <c r="D50" s="3">
        <v>20.150000000000002</v>
      </c>
      <c r="E50" s="3">
        <v>3.0135745759808206</v>
      </c>
      <c r="F50" s="2">
        <v>7.27</v>
      </c>
      <c r="G50" s="3">
        <v>10.69</v>
      </c>
      <c r="H50" s="3">
        <v>2.1658273516355058</v>
      </c>
    </row>
    <row r="51" spans="1:8" x14ac:dyDescent="0.25">
      <c r="A51" s="2">
        <f>A50</f>
        <v>2022</v>
      </c>
      <c r="B51" s="2">
        <v>2</v>
      </c>
      <c r="C51" s="2">
        <v>-0.46</v>
      </c>
      <c r="D51" s="3">
        <v>-3.84</v>
      </c>
      <c r="E51" s="3">
        <v>2.7887037175070142</v>
      </c>
      <c r="F51" s="2">
        <v>11.25</v>
      </c>
      <c r="G51" s="3">
        <v>16.79</v>
      </c>
      <c r="H51" s="3">
        <v>1.9767340359159666</v>
      </c>
    </row>
    <row r="52" spans="1:8" x14ac:dyDescent="0.25">
      <c r="A52" s="2">
        <f t="shared" ref="A52:A61" si="4">A51</f>
        <v>2022</v>
      </c>
      <c r="B52" s="2">
        <v>3</v>
      </c>
      <c r="C52" s="2">
        <v>3.11</v>
      </c>
      <c r="D52" s="3">
        <v>-11.690000000000001</v>
      </c>
      <c r="E52" s="3">
        <v>2.5258588469287062</v>
      </c>
      <c r="F52" s="2">
        <v>5.77</v>
      </c>
      <c r="G52" s="3">
        <v>7.3599999999999994</v>
      </c>
      <c r="H52" s="3">
        <v>1.754245046872877</v>
      </c>
    </row>
    <row r="53" spans="1:8" x14ac:dyDescent="0.25">
      <c r="A53" s="2">
        <f t="shared" si="4"/>
        <v>2022</v>
      </c>
      <c r="B53" s="2">
        <v>4</v>
      </c>
      <c r="C53" s="2">
        <v>-8.43</v>
      </c>
      <c r="D53" s="3">
        <v>-4.8499999999999996</v>
      </c>
      <c r="E53" s="3">
        <v>2.2300920074272419</v>
      </c>
      <c r="F53" s="2">
        <v>0.85</v>
      </c>
      <c r="G53" s="3">
        <v>-0.35</v>
      </c>
      <c r="H53" s="3">
        <v>1.503291613897265</v>
      </c>
    </row>
    <row r="54" spans="1:8" x14ac:dyDescent="0.25">
      <c r="A54" s="2">
        <f t="shared" si="4"/>
        <v>2022</v>
      </c>
      <c r="B54" s="2">
        <v>5</v>
      </c>
      <c r="C54" s="2">
        <v>7.42</v>
      </c>
      <c r="D54" s="3">
        <v>4.6899999999999995</v>
      </c>
      <c r="E54" s="3">
        <v>1.9054680297640405</v>
      </c>
      <c r="F54" s="2">
        <v>2.89</v>
      </c>
      <c r="G54" s="3">
        <v>7.0000000000000284E-2</v>
      </c>
      <c r="H54" s="3">
        <v>1.2291942549185708</v>
      </c>
    </row>
    <row r="55" spans="1:8" x14ac:dyDescent="0.25">
      <c r="A55" s="2">
        <f t="shared" si="4"/>
        <v>2022</v>
      </c>
      <c r="B55" s="2">
        <v>6</v>
      </c>
      <c r="C55" s="2">
        <v>15.19</v>
      </c>
      <c r="D55" s="3">
        <v>19.5</v>
      </c>
      <c r="E55" s="3">
        <v>1.5555600716444506</v>
      </c>
      <c r="F55" s="2">
        <v>1.91</v>
      </c>
      <c r="G55" s="3">
        <v>3.0300000000000002</v>
      </c>
      <c r="H55" s="3">
        <v>0.93714478705971427</v>
      </c>
    </row>
    <row r="56" spans="1:8" x14ac:dyDescent="0.25">
      <c r="A56" s="2">
        <f t="shared" si="4"/>
        <v>2022</v>
      </c>
      <c r="B56" s="2">
        <v>7</v>
      </c>
      <c r="C56" s="2">
        <v>2.4</v>
      </c>
      <c r="D56" s="3">
        <v>-2.81</v>
      </c>
      <c r="E56" s="3">
        <v>1.1841346610495314</v>
      </c>
      <c r="F56" s="2">
        <v>-6.65</v>
      </c>
      <c r="G56" s="3">
        <v>-7.67</v>
      </c>
      <c r="H56" s="3">
        <v>0.63225452784257863</v>
      </c>
    </row>
    <row r="57" spans="1:8" x14ac:dyDescent="0.25">
      <c r="A57" s="2">
        <f t="shared" si="4"/>
        <v>2022</v>
      </c>
      <c r="B57" s="2">
        <v>8</v>
      </c>
      <c r="C57" s="2">
        <v>-5.31</v>
      </c>
      <c r="D57" s="3">
        <v>-4.8699999999999992</v>
      </c>
      <c r="E57" s="3">
        <v>0.79620446762203279</v>
      </c>
      <c r="F57" s="2">
        <v>-6.19</v>
      </c>
      <c r="G57" s="3">
        <v>-7.74</v>
      </c>
      <c r="H57" s="3">
        <v>0.31978013195661242</v>
      </c>
    </row>
    <row r="58" spans="1:8" x14ac:dyDescent="0.25">
      <c r="A58" s="2">
        <f t="shared" si="4"/>
        <v>2022</v>
      </c>
      <c r="B58" s="2">
        <v>9</v>
      </c>
      <c r="C58" s="2">
        <v>-10.09</v>
      </c>
      <c r="D58" s="3">
        <v>-14.92</v>
      </c>
      <c r="E58" s="3">
        <v>0.39650479054213217</v>
      </c>
      <c r="F58" s="2">
        <v>-5.47</v>
      </c>
      <c r="G58" s="3">
        <v>-7.9399999999999995</v>
      </c>
      <c r="H58" s="3">
        <v>4.4017086379418528E-3</v>
      </c>
    </row>
    <row r="59" spans="1:8" x14ac:dyDescent="0.25">
      <c r="A59" s="2">
        <f t="shared" si="4"/>
        <v>2022</v>
      </c>
      <c r="B59" s="2">
        <v>10</v>
      </c>
      <c r="C59" s="2">
        <v>-13.9</v>
      </c>
      <c r="D59" s="3">
        <v>-17.830000000000002</v>
      </c>
      <c r="E59" s="3">
        <v>-1.0622557431355822E-2</v>
      </c>
      <c r="F59" s="2">
        <v>-5.77</v>
      </c>
      <c r="G59" s="3">
        <v>-9.02</v>
      </c>
      <c r="H59" s="3">
        <v>-0.30976033983091494</v>
      </c>
    </row>
    <row r="60" spans="1:8" x14ac:dyDescent="0.25">
      <c r="A60" s="2">
        <f t="shared" si="4"/>
        <v>2022</v>
      </c>
      <c r="B60" s="2">
        <v>11</v>
      </c>
      <c r="C60" s="2">
        <v>-4.3600000000000003</v>
      </c>
      <c r="D60" s="3">
        <v>-5.75</v>
      </c>
      <c r="E60" s="3">
        <v>-0.42189940970562645</v>
      </c>
      <c r="F60" s="2">
        <v>-10.199999999999999</v>
      </c>
      <c r="G60" s="3">
        <v>-11.879999999999999</v>
      </c>
      <c r="H60" s="3">
        <v>-0.61913730573053971</v>
      </c>
    </row>
    <row r="61" spans="1:8" x14ac:dyDescent="0.25">
      <c r="A61" s="2">
        <f t="shared" si="4"/>
        <v>2022</v>
      </c>
      <c r="B61" s="2">
        <v>12</v>
      </c>
      <c r="C61" s="2">
        <v>4.8499999999999996</v>
      </c>
      <c r="D61" s="3">
        <v>17.350000000000001</v>
      </c>
      <c r="E61" s="3">
        <v>-0.83528505645471995</v>
      </c>
      <c r="F61" s="2">
        <v>-6.01</v>
      </c>
      <c r="G61" s="3">
        <v>-10.809999999999999</v>
      </c>
      <c r="H61" s="3">
        <v>-0.92076535909569257</v>
      </c>
    </row>
    <row r="62" spans="1:8" x14ac:dyDescent="0.25">
      <c r="A62" s="2">
        <v>2023</v>
      </c>
      <c r="B62" s="2">
        <v>1</v>
      </c>
      <c r="C62" s="2">
        <v>-10.119999999999999</v>
      </c>
      <c r="D62" s="3">
        <v>-9.8099999999999987</v>
      </c>
      <c r="E62" s="3">
        <v>-1.2491087948381137</v>
      </c>
      <c r="F62" s="2">
        <v>-3.09</v>
      </c>
      <c r="G62" s="3">
        <v>-10.36</v>
      </c>
      <c r="H62" s="3">
        <v>-1.2124626743149023</v>
      </c>
    </row>
    <row r="63" spans="1:8" x14ac:dyDescent="0.25">
      <c r="A63" s="2">
        <f>A62</f>
        <v>2023</v>
      </c>
      <c r="B63" s="2">
        <v>2</v>
      </c>
      <c r="C63" s="2">
        <v>-20.14</v>
      </c>
      <c r="D63" s="3">
        <v>-19.68</v>
      </c>
      <c r="E63" s="3">
        <v>-1.6604370549974754</v>
      </c>
      <c r="F63" s="2">
        <v>-4.1900000000000004</v>
      </c>
      <c r="G63" s="3">
        <v>-15.440000000000001</v>
      </c>
      <c r="H63" s="3">
        <v>-1.492734178182316</v>
      </c>
    </row>
    <row r="64" spans="1:8" x14ac:dyDescent="0.25">
      <c r="A64" s="2">
        <f t="shared" ref="A64:A73" si="5">A63</f>
        <v>2023</v>
      </c>
      <c r="B64" s="2">
        <v>3</v>
      </c>
      <c r="C64" s="2">
        <v>-4.91</v>
      </c>
      <c r="D64" s="3">
        <v>-8.02</v>
      </c>
      <c r="E64" s="3">
        <v>-2.0669307734081648</v>
      </c>
      <c r="F64" s="2">
        <v>-1.45</v>
      </c>
      <c r="G64" s="3">
        <v>-7.22</v>
      </c>
      <c r="H64" s="3">
        <v>-1.7607200431396977</v>
      </c>
    </row>
    <row r="65" spans="1:8" x14ac:dyDescent="0.25">
      <c r="A65" s="2">
        <f t="shared" si="5"/>
        <v>2023</v>
      </c>
      <c r="B65" s="2">
        <v>4</v>
      </c>
      <c r="C65" s="2">
        <v>4.57</v>
      </c>
      <c r="D65" s="3">
        <v>13</v>
      </c>
      <c r="E65" s="3">
        <v>-2.4675022450833888</v>
      </c>
      <c r="F65" s="2">
        <v>0.97</v>
      </c>
      <c r="G65" s="3">
        <v>0.12</v>
      </c>
      <c r="H65" s="3">
        <v>-2.0165290017553263</v>
      </c>
    </row>
    <row r="66" spans="1:8" x14ac:dyDescent="0.25">
      <c r="A66" s="2">
        <f t="shared" si="5"/>
        <v>2023</v>
      </c>
      <c r="B66" s="2">
        <v>5</v>
      </c>
      <c r="C66" s="2">
        <v>-12.72</v>
      </c>
      <c r="D66" s="3">
        <v>-20.14</v>
      </c>
      <c r="E66" s="3">
        <v>-2.8614771726215342</v>
      </c>
      <c r="F66" s="2">
        <v>-3.46</v>
      </c>
      <c r="G66" s="3">
        <v>-6.35</v>
      </c>
      <c r="H66" s="3">
        <v>-2.2606489032611519</v>
      </c>
    </row>
    <row r="67" spans="1:8" x14ac:dyDescent="0.25">
      <c r="A67" s="2">
        <f t="shared" si="5"/>
        <v>2023</v>
      </c>
      <c r="B67" s="2">
        <v>6</v>
      </c>
      <c r="C67" s="2">
        <v>-14.050000000000002</v>
      </c>
      <c r="D67" s="3">
        <v>-29.240000000000002</v>
      </c>
      <c r="E67" s="3">
        <v>-3.2471071265206346</v>
      </c>
      <c r="F67" s="2">
        <v>-8.61</v>
      </c>
      <c r="G67" s="3">
        <v>-10.52</v>
      </c>
      <c r="H67" s="3">
        <v>-2.4934192268195576</v>
      </c>
    </row>
    <row r="68" spans="1:8" x14ac:dyDescent="0.25">
      <c r="A68" s="2">
        <f t="shared" si="5"/>
        <v>2023</v>
      </c>
      <c r="B68" s="2">
        <v>7</v>
      </c>
      <c r="C68" s="3">
        <v>-4.4999827722739321</v>
      </c>
      <c r="D68" s="3">
        <v>-6.8999827722739315</v>
      </c>
      <c r="E68" s="3">
        <v>-3.623843574697291</v>
      </c>
      <c r="F68" s="2">
        <v>-11.67</v>
      </c>
      <c r="G68" s="3">
        <v>-5.0199999999999996</v>
      </c>
      <c r="H68" s="3">
        <v>-2.7154634343079782</v>
      </c>
    </row>
    <row r="69" spans="1:8" x14ac:dyDescent="0.25">
      <c r="A69" s="2">
        <f t="shared" si="5"/>
        <v>2023</v>
      </c>
      <c r="B69" s="2">
        <v>8</v>
      </c>
      <c r="C69" s="3">
        <v>-5.9704271405838831</v>
      </c>
      <c r="D69" s="3">
        <v>-0.66042714058388352</v>
      </c>
      <c r="E69" s="3">
        <v>-3.9929430470732079</v>
      </c>
      <c r="F69" s="2">
        <v>-7.08</v>
      </c>
      <c r="G69" s="3">
        <v>-0.88999999999999968</v>
      </c>
      <c r="H69" s="3">
        <v>-2.9279623890464301</v>
      </c>
    </row>
    <row r="70" spans="1:8" x14ac:dyDescent="0.25">
      <c r="A70" s="2">
        <f t="shared" si="5"/>
        <v>2023</v>
      </c>
      <c r="B70" s="2">
        <v>9</v>
      </c>
      <c r="C70" s="3">
        <v>-15.16092381102726</v>
      </c>
      <c r="D70" s="3">
        <v>-5.0709238110272601</v>
      </c>
      <c r="E70" s="3">
        <v>-4.3558895832365883</v>
      </c>
      <c r="F70" s="2">
        <v>-9.16</v>
      </c>
      <c r="G70" s="3">
        <v>-3.6900000000000004</v>
      </c>
      <c r="H70" s="3">
        <v>-3.1322569916164364</v>
      </c>
    </row>
    <row r="71" spans="1:8" x14ac:dyDescent="0.25">
      <c r="A71" s="2">
        <f t="shared" si="5"/>
        <v>2023</v>
      </c>
      <c r="B71" s="2">
        <v>10</v>
      </c>
      <c r="C71" s="3">
        <v>-17.953052032066942</v>
      </c>
      <c r="D71" s="3">
        <v>-4.0530520320669421</v>
      </c>
      <c r="E71" s="3">
        <v>-4.7139357980599064</v>
      </c>
      <c r="F71" s="2">
        <v>-10.6</v>
      </c>
      <c r="G71" s="3">
        <v>-4.83</v>
      </c>
      <c r="H71" s="3">
        <v>-3.3295466174336141</v>
      </c>
    </row>
    <row r="72" spans="1:8" x14ac:dyDescent="0.25">
      <c r="A72" s="2">
        <f t="shared" si="5"/>
        <v>2023</v>
      </c>
      <c r="B72" s="2">
        <v>11</v>
      </c>
      <c r="C72" s="2">
        <v>-6.42</v>
      </c>
      <c r="D72" s="3">
        <v>-2.0599999999999996</v>
      </c>
      <c r="E72" s="3">
        <v>-5.0683839615703432</v>
      </c>
      <c r="F72" s="2">
        <v>-12.4</v>
      </c>
      <c r="G72" s="3">
        <v>-2.2000000000000011</v>
      </c>
      <c r="H72" s="3">
        <v>-3.5210693740669399</v>
      </c>
    </row>
    <row r="73" spans="1:8" x14ac:dyDescent="0.25">
      <c r="A73" s="2">
        <f t="shared" si="5"/>
        <v>2023</v>
      </c>
      <c r="B73" s="2">
        <v>12</v>
      </c>
      <c r="C73" s="2">
        <v>-8.59</v>
      </c>
      <c r="D73" s="3">
        <v>-13.44</v>
      </c>
      <c r="E73" s="3">
        <v>-5.4204904490891099</v>
      </c>
      <c r="F73" s="2">
        <v>-7.63</v>
      </c>
      <c r="G73" s="3">
        <v>-1.62</v>
      </c>
      <c r="H73" s="3">
        <v>-3.7081675672369578</v>
      </c>
    </row>
    <row r="74" spans="1:8" x14ac:dyDescent="0.25">
      <c r="A74" s="2">
        <v>2024</v>
      </c>
      <c r="B74" s="2">
        <v>1</v>
      </c>
      <c r="C74" s="2">
        <v>-1.46</v>
      </c>
      <c r="D74" s="3">
        <v>8.66</v>
      </c>
      <c r="E74" s="3">
        <v>-5.7713027203845293</v>
      </c>
      <c r="F74" s="2">
        <v>-4.3</v>
      </c>
      <c r="G74" s="3">
        <v>-1.21</v>
      </c>
      <c r="H74" s="3">
        <v>-3.8920917617354576</v>
      </c>
    </row>
    <row r="75" spans="1:8" x14ac:dyDescent="0.25">
      <c r="A75" s="2">
        <f>A74</f>
        <v>2024</v>
      </c>
      <c r="B75" s="2">
        <v>2</v>
      </c>
      <c r="C75" s="2">
        <v>-4.9800000000000004</v>
      </c>
      <c r="D75" s="3">
        <v>15.16</v>
      </c>
      <c r="E75" s="3">
        <v>-6.1224251456104044</v>
      </c>
      <c r="F75" s="2">
        <v>-2.4700000000000002</v>
      </c>
      <c r="G75" s="3">
        <v>1.7200000000000002</v>
      </c>
      <c r="H75" s="3">
        <v>-4.0739475107176144</v>
      </c>
    </row>
    <row r="76" spans="1:8" x14ac:dyDescent="0.25">
      <c r="A76" s="2">
        <f t="shared" ref="A76:A85" si="6">A75</f>
        <v>2024</v>
      </c>
      <c r="B76" s="2">
        <v>3</v>
      </c>
      <c r="C76" s="2">
        <v>-17.829999999999998</v>
      </c>
      <c r="D76" s="3">
        <v>-12.919999999999998</v>
      </c>
      <c r="E76" s="3">
        <v>-6.4744599211205118</v>
      </c>
      <c r="F76" s="2">
        <v>-3.63</v>
      </c>
      <c r="G76" s="3">
        <v>-2.1799999999999997</v>
      </c>
      <c r="H76" s="3">
        <v>-4.2546541109662614</v>
      </c>
    </row>
    <row r="77" spans="1:8" x14ac:dyDescent="0.25">
      <c r="A77" s="2">
        <f t="shared" si="6"/>
        <v>2024</v>
      </c>
      <c r="B77" s="2">
        <v>4</v>
      </c>
      <c r="C77" s="3">
        <v>-14.06</v>
      </c>
      <c r="D77" s="3">
        <v>-18.630000000000003</v>
      </c>
      <c r="E77" s="3">
        <v>-6.8265312970779615</v>
      </c>
      <c r="F77" s="2">
        <v>-1.83</v>
      </c>
      <c r="G77" s="3">
        <v>-2.8</v>
      </c>
      <c r="H77" s="3">
        <v>-4.4347285017982099</v>
      </c>
    </row>
    <row r="78" spans="1:8" x14ac:dyDescent="0.25">
      <c r="A78" s="2">
        <f t="shared" si="6"/>
        <v>2024</v>
      </c>
      <c r="B78" s="2">
        <v>5</v>
      </c>
      <c r="C78" s="3">
        <v>-14.26</v>
      </c>
      <c r="D78" s="3">
        <v>-1.5399999999999991</v>
      </c>
      <c r="E78" s="3">
        <v>-7.1782111305957867</v>
      </c>
      <c r="F78" s="2">
        <v>-4.34</v>
      </c>
      <c r="G78" s="3">
        <v>-0.87999999999999989</v>
      </c>
      <c r="H78" s="3">
        <v>-4.6145435493281219</v>
      </c>
    </row>
    <row r="79" spans="1:8" x14ac:dyDescent="0.25">
      <c r="A79" s="2">
        <f t="shared" si="6"/>
        <v>2024</v>
      </c>
      <c r="B79" s="2">
        <v>6</v>
      </c>
      <c r="C79" s="3">
        <v>-8.5915920008456972</v>
      </c>
      <c r="D79" s="3">
        <v>5.4584079991543053</v>
      </c>
      <c r="E79" s="3">
        <v>4</v>
      </c>
      <c r="F79" s="2">
        <v>-5.31</v>
      </c>
      <c r="G79" s="3">
        <v>3.3</v>
      </c>
      <c r="H79" s="3">
        <v>4</v>
      </c>
    </row>
    <row r="80" spans="1:8" x14ac:dyDescent="0.25">
      <c r="C80" s="3"/>
      <c r="D80" s="3"/>
      <c r="E80" s="3"/>
      <c r="G80" s="3"/>
      <c r="H80" s="3"/>
    </row>
    <row r="81" spans="3:8" x14ac:dyDescent="0.25">
      <c r="C81" s="3"/>
      <c r="D81" s="3"/>
      <c r="E81" s="3"/>
      <c r="G81" s="3"/>
      <c r="H81" s="3"/>
    </row>
    <row r="82" spans="3:8" x14ac:dyDescent="0.25">
      <c r="C82" s="3"/>
      <c r="D82" s="3"/>
      <c r="E82" s="3"/>
      <c r="G82" s="3"/>
      <c r="H82" s="3"/>
    </row>
    <row r="83" spans="3:8" x14ac:dyDescent="0.25">
      <c r="C83" s="3"/>
      <c r="D83" s="3"/>
      <c r="E83" s="3"/>
      <c r="G83" s="3"/>
      <c r="H83" s="3"/>
    </row>
    <row r="84" spans="3:8" x14ac:dyDescent="0.25">
      <c r="C84" s="3"/>
      <c r="D84" s="3"/>
      <c r="E84" s="3"/>
      <c r="G84" s="3"/>
      <c r="H84" s="3"/>
    </row>
    <row r="85" spans="3:8" x14ac:dyDescent="0.25">
      <c r="C85" s="3"/>
      <c r="D85" s="3"/>
      <c r="E85" s="3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5"/>
  <sheetViews>
    <sheetView topLeftCell="A46" workbookViewId="0">
      <selection activeCell="H85" sqref="A80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92</v>
      </c>
      <c r="D1" s="2" t="s">
        <v>93</v>
      </c>
      <c r="E1" s="2" t="s">
        <v>94</v>
      </c>
      <c r="F1" s="2" t="s">
        <v>95</v>
      </c>
      <c r="G1" s="2" t="s">
        <v>96</v>
      </c>
      <c r="H1" s="2" t="s">
        <v>97</v>
      </c>
    </row>
    <row r="2" spans="1:8" x14ac:dyDescent="0.25">
      <c r="A2" s="2">
        <v>2018</v>
      </c>
      <c r="B2" s="2">
        <v>1</v>
      </c>
      <c r="C2" s="4">
        <v>90.893000000000001</v>
      </c>
      <c r="D2" s="3">
        <v>14.3</v>
      </c>
      <c r="E2" s="3">
        <v>4.1002978588683687</v>
      </c>
      <c r="F2" s="4">
        <v>92.08</v>
      </c>
      <c r="G2" s="3">
        <v>10</v>
      </c>
      <c r="H2" s="3">
        <v>3.5194428121090651</v>
      </c>
    </row>
    <row r="3" spans="1:8" x14ac:dyDescent="0.25">
      <c r="A3" s="2">
        <f>A2</f>
        <v>2018</v>
      </c>
      <c r="B3" s="2">
        <v>2</v>
      </c>
      <c r="C3" s="4">
        <v>91.850999999999999</v>
      </c>
      <c r="D3" s="3">
        <v>5.0999999999999996</v>
      </c>
      <c r="E3" s="3">
        <v>3.9374055151011635</v>
      </c>
      <c r="F3" s="4">
        <v>91.825000000000003</v>
      </c>
      <c r="G3" s="3">
        <v>3.9</v>
      </c>
      <c r="H3" s="3">
        <v>3.3759896366914539</v>
      </c>
    </row>
    <row r="4" spans="1:8" x14ac:dyDescent="0.25">
      <c r="A4" s="2">
        <f t="shared" ref="A4:A13" si="0">A3</f>
        <v>2018</v>
      </c>
      <c r="B4" s="2">
        <v>3</v>
      </c>
      <c r="C4" s="4">
        <v>103.926</v>
      </c>
      <c r="D4" s="3">
        <v>0.7</v>
      </c>
      <c r="E4" s="3">
        <v>3.7510282115893343</v>
      </c>
      <c r="F4" s="4">
        <v>98.924999999999997</v>
      </c>
      <c r="G4" s="3">
        <v>-4.0999999999999996</v>
      </c>
      <c r="H4" s="3">
        <v>3.2180159955492695</v>
      </c>
    </row>
    <row r="5" spans="1:8" x14ac:dyDescent="0.25">
      <c r="A5" s="2">
        <f t="shared" si="0"/>
        <v>2018</v>
      </c>
      <c r="B5" s="2">
        <v>4</v>
      </c>
      <c r="C5" s="4">
        <v>98.366</v>
      </c>
      <c r="D5" s="3">
        <v>14.1</v>
      </c>
      <c r="E5" s="3">
        <v>3.5440035762101814</v>
      </c>
      <c r="F5" s="4">
        <v>98.061999999999998</v>
      </c>
      <c r="G5" s="3">
        <v>15.7</v>
      </c>
      <c r="H5" s="3">
        <v>3.0471663092876664</v>
      </c>
    </row>
    <row r="6" spans="1:8" x14ac:dyDescent="0.25">
      <c r="A6" s="2">
        <f t="shared" si="0"/>
        <v>2018</v>
      </c>
      <c r="B6" s="2">
        <v>5</v>
      </c>
      <c r="C6" s="4">
        <v>102.91800000000001</v>
      </c>
      <c r="D6" s="3">
        <v>2.5</v>
      </c>
      <c r="E6" s="3">
        <v>3.3189573598818658</v>
      </c>
      <c r="F6" s="4">
        <v>105.467</v>
      </c>
      <c r="G6" s="3">
        <v>5.0999999999999996</v>
      </c>
      <c r="H6" s="3">
        <v>2.8645768029565533</v>
      </c>
    </row>
    <row r="7" spans="1:8" x14ac:dyDescent="0.25">
      <c r="A7" s="2">
        <f t="shared" si="0"/>
        <v>2018</v>
      </c>
      <c r="B7" s="2">
        <v>6</v>
      </c>
      <c r="C7" s="4">
        <v>101.30800000000001</v>
      </c>
      <c r="D7" s="3">
        <v>5.9</v>
      </c>
      <c r="E7" s="3">
        <v>3.0792483688297563</v>
      </c>
      <c r="F7" s="4">
        <v>104.294</v>
      </c>
      <c r="G7" s="3">
        <v>4.8</v>
      </c>
      <c r="H7" s="3">
        <v>2.6722623706121382</v>
      </c>
    </row>
    <row r="8" spans="1:8" x14ac:dyDescent="0.25">
      <c r="A8" s="2">
        <f t="shared" si="0"/>
        <v>2018</v>
      </c>
      <c r="B8" s="2">
        <v>7</v>
      </c>
      <c r="C8" s="4">
        <v>98.352999999999994</v>
      </c>
      <c r="D8" s="3">
        <v>10.9</v>
      </c>
      <c r="E8" s="3">
        <v>2.8281785372403401</v>
      </c>
      <c r="F8" s="4">
        <v>102.89</v>
      </c>
      <c r="G8" s="3">
        <v>9.9</v>
      </c>
      <c r="H8" s="3">
        <v>2.4723931440326457</v>
      </c>
    </row>
    <row r="9" spans="1:8" x14ac:dyDescent="0.25">
      <c r="A9" s="2">
        <f t="shared" si="0"/>
        <v>2018</v>
      </c>
      <c r="B9" s="2">
        <v>8</v>
      </c>
      <c r="C9" s="4">
        <v>80.991</v>
      </c>
      <c r="D9" s="3">
        <v>-1.1000000000000001</v>
      </c>
      <c r="E9" s="3">
        <v>2.5692456848300473</v>
      </c>
      <c r="F9" s="4">
        <v>79.319999999999993</v>
      </c>
      <c r="G9" s="3">
        <v>6.2</v>
      </c>
      <c r="H9" s="3">
        <v>2.2672870145538968</v>
      </c>
    </row>
    <row r="10" spans="1:8" x14ac:dyDescent="0.25">
      <c r="A10" s="2">
        <f t="shared" si="0"/>
        <v>2018</v>
      </c>
      <c r="B10" s="2">
        <v>9</v>
      </c>
      <c r="C10" s="4">
        <v>95.363</v>
      </c>
      <c r="D10" s="3">
        <v>2.9</v>
      </c>
      <c r="E10" s="3">
        <v>2.3065081744724436</v>
      </c>
      <c r="F10" s="4">
        <v>96.224999999999994</v>
      </c>
      <c r="G10" s="3">
        <v>-0.2</v>
      </c>
      <c r="H10" s="3">
        <v>2.0597776795433775</v>
      </c>
    </row>
    <row r="11" spans="1:8" x14ac:dyDescent="0.25">
      <c r="A11" s="2">
        <f t="shared" si="0"/>
        <v>2018</v>
      </c>
      <c r="B11" s="2">
        <v>10</v>
      </c>
      <c r="C11" s="4">
        <v>106.98399999999999</v>
      </c>
      <c r="D11" s="3">
        <v>7.6</v>
      </c>
      <c r="E11" s="3">
        <v>2.043769560312982</v>
      </c>
      <c r="F11" s="4">
        <v>106.669</v>
      </c>
      <c r="G11" s="3">
        <v>8.1999999999999993</v>
      </c>
      <c r="H11" s="3">
        <v>1.8529719414370081</v>
      </c>
    </row>
    <row r="12" spans="1:8" x14ac:dyDescent="0.25">
      <c r="A12" s="2">
        <f t="shared" si="0"/>
        <v>2018</v>
      </c>
      <c r="B12" s="2">
        <v>11</v>
      </c>
      <c r="C12" s="4">
        <v>105.357</v>
      </c>
      <c r="D12" s="3">
        <v>0.6</v>
      </c>
      <c r="E12" s="3">
        <v>1.7848746112072205</v>
      </c>
      <c r="F12" s="4">
        <v>101.476</v>
      </c>
      <c r="G12" s="3">
        <v>0.7</v>
      </c>
      <c r="H12" s="3">
        <v>1.6498196736651847</v>
      </c>
    </row>
    <row r="13" spans="1:8" x14ac:dyDescent="0.25">
      <c r="A13" s="2">
        <f t="shared" si="0"/>
        <v>2018</v>
      </c>
      <c r="B13" s="2">
        <v>12</v>
      </c>
      <c r="C13" s="4">
        <v>86.629000000000005</v>
      </c>
      <c r="D13" s="3">
        <v>1.1000000000000001</v>
      </c>
      <c r="E13" s="3">
        <v>1.5340539453468065</v>
      </c>
      <c r="F13" s="4">
        <v>88.096000000000004</v>
      </c>
      <c r="G13" s="3">
        <v>-2.2000000000000002</v>
      </c>
      <c r="H13" s="3">
        <v>1.4537115154957048</v>
      </c>
    </row>
    <row r="14" spans="1:8" x14ac:dyDescent="0.25">
      <c r="A14" s="2">
        <v>2019</v>
      </c>
      <c r="B14" s="2">
        <v>1</v>
      </c>
      <c r="C14" s="4">
        <v>93.665999999999997</v>
      </c>
      <c r="D14" s="3">
        <v>3.1</v>
      </c>
      <c r="E14" s="3">
        <v>1.2954558979642763</v>
      </c>
      <c r="F14" s="4">
        <v>92.534999999999997</v>
      </c>
      <c r="G14" s="3">
        <v>0.5</v>
      </c>
      <c r="H14" s="3">
        <v>1.2679721464968055</v>
      </c>
    </row>
    <row r="15" spans="1:8" x14ac:dyDescent="0.25">
      <c r="A15" s="2">
        <f>A14</f>
        <v>2019</v>
      </c>
      <c r="B15" s="2">
        <v>2</v>
      </c>
      <c r="C15" s="4">
        <v>99.381</v>
      </c>
      <c r="D15" s="3">
        <v>8.1999999999999993</v>
      </c>
      <c r="E15" s="3">
        <v>1.0731986616570728</v>
      </c>
      <c r="F15" s="4">
        <v>94.903999999999996</v>
      </c>
      <c r="G15" s="3">
        <v>3.4</v>
      </c>
      <c r="H15" s="3">
        <v>1.0956725162703698</v>
      </c>
    </row>
    <row r="16" spans="1:8" x14ac:dyDescent="0.25">
      <c r="A16" s="2">
        <f t="shared" ref="A16:A25" si="1">A15</f>
        <v>2019</v>
      </c>
      <c r="B16" s="2">
        <v>3</v>
      </c>
      <c r="C16" s="4">
        <v>101.874</v>
      </c>
      <c r="D16" s="3">
        <v>-2</v>
      </c>
      <c r="E16" s="3">
        <v>0.87152574458528009</v>
      </c>
      <c r="F16" s="4">
        <v>102.328</v>
      </c>
      <c r="G16" s="3">
        <v>3.4</v>
      </c>
      <c r="H16" s="3">
        <v>0.93983024301921847</v>
      </c>
    </row>
    <row r="17" spans="1:8" x14ac:dyDescent="0.25">
      <c r="A17" s="2">
        <f t="shared" si="1"/>
        <v>2019</v>
      </c>
      <c r="B17" s="2">
        <v>4</v>
      </c>
      <c r="C17" s="4">
        <v>98.046000000000006</v>
      </c>
      <c r="D17" s="3">
        <v>-0.3</v>
      </c>
      <c r="E17" s="3">
        <v>0.69517557166858934</v>
      </c>
      <c r="F17" s="4">
        <v>97.314999999999998</v>
      </c>
      <c r="G17" s="3">
        <v>-0.8</v>
      </c>
      <c r="H17" s="3">
        <v>0.80362296768809816</v>
      </c>
    </row>
    <row r="18" spans="1:8" x14ac:dyDescent="0.25">
      <c r="A18" s="2">
        <f t="shared" si="1"/>
        <v>2019</v>
      </c>
      <c r="B18" s="2">
        <v>5</v>
      </c>
      <c r="C18" s="4">
        <v>102.129</v>
      </c>
      <c r="D18" s="3">
        <v>-0.8</v>
      </c>
      <c r="E18" s="3">
        <v>0.54868715631665121</v>
      </c>
      <c r="F18" s="4">
        <v>106.21899999999999</v>
      </c>
      <c r="G18" s="3">
        <v>0.7</v>
      </c>
      <c r="H18" s="3">
        <v>0.69039917634376791</v>
      </c>
    </row>
    <row r="19" spans="1:8" x14ac:dyDescent="0.25">
      <c r="A19" s="2">
        <f t="shared" si="1"/>
        <v>2019</v>
      </c>
      <c r="B19" s="2">
        <v>6</v>
      </c>
      <c r="C19" s="4">
        <v>95.188999999999993</v>
      </c>
      <c r="D19" s="3">
        <v>-6</v>
      </c>
      <c r="E19" s="3">
        <v>0.43653040252441716</v>
      </c>
      <c r="F19" s="4">
        <v>98.900999999999996</v>
      </c>
      <c r="G19" s="3">
        <v>-5.2</v>
      </c>
      <c r="H19" s="3">
        <v>0.60339599234689756</v>
      </c>
    </row>
    <row r="20" spans="1:8" x14ac:dyDescent="0.25">
      <c r="A20" s="2">
        <f t="shared" si="1"/>
        <v>2019</v>
      </c>
      <c r="B20" s="2">
        <v>7</v>
      </c>
      <c r="C20" s="4">
        <v>97.501999999999995</v>
      </c>
      <c r="D20" s="3">
        <v>-0.9</v>
      </c>
      <c r="E20" s="3">
        <v>0.36308155545653897</v>
      </c>
      <c r="F20" s="4">
        <v>105.968</v>
      </c>
      <c r="G20" s="3">
        <v>3</v>
      </c>
      <c r="H20" s="3">
        <v>0.54585120578202206</v>
      </c>
    </row>
    <row r="21" spans="1:8" x14ac:dyDescent="0.25">
      <c r="A21" s="2">
        <f t="shared" si="1"/>
        <v>2019</v>
      </c>
      <c r="B21" s="2">
        <v>8</v>
      </c>
      <c r="C21" s="4">
        <v>78.521000000000001</v>
      </c>
      <c r="D21" s="3">
        <v>-3.1</v>
      </c>
      <c r="E21" s="3">
        <v>0.33226987899971522</v>
      </c>
      <c r="F21" s="4">
        <v>76.424999999999997</v>
      </c>
      <c r="G21" s="3">
        <v>-3.6</v>
      </c>
      <c r="H21" s="3">
        <v>0.52059959312309667</v>
      </c>
    </row>
    <row r="22" spans="1:8" x14ac:dyDescent="0.25">
      <c r="A22" s="2">
        <f t="shared" si="1"/>
        <v>2019</v>
      </c>
      <c r="B22" s="2">
        <v>9</v>
      </c>
      <c r="C22" s="4">
        <v>92.090999999999994</v>
      </c>
      <c r="D22" s="3">
        <v>-3.4</v>
      </c>
      <c r="E22" s="3">
        <v>0.3479369230437378</v>
      </c>
      <c r="F22" s="4">
        <v>97.352999999999994</v>
      </c>
      <c r="G22" s="3">
        <v>1.2</v>
      </c>
      <c r="H22" s="3">
        <v>0.53064635784367498</v>
      </c>
    </row>
    <row r="23" spans="1:8" x14ac:dyDescent="0.25">
      <c r="A23" s="2">
        <f t="shared" si="1"/>
        <v>2019</v>
      </c>
      <c r="B23" s="2">
        <v>10</v>
      </c>
      <c r="C23" s="4">
        <v>101.02800000000001</v>
      </c>
      <c r="D23" s="3">
        <v>-5.6</v>
      </c>
      <c r="E23" s="3">
        <v>0.41368588540346796</v>
      </c>
      <c r="F23" s="4">
        <v>106.86199999999999</v>
      </c>
      <c r="G23" s="3">
        <v>0.2</v>
      </c>
      <c r="H23" s="3">
        <v>0.5787105506677882</v>
      </c>
    </row>
    <row r="24" spans="1:8" x14ac:dyDescent="0.25">
      <c r="A24" s="2">
        <f t="shared" si="1"/>
        <v>2019</v>
      </c>
      <c r="B24" s="2">
        <v>11</v>
      </c>
      <c r="C24" s="4">
        <v>93.128</v>
      </c>
      <c r="D24" s="3">
        <v>-11.6</v>
      </c>
      <c r="E24" s="3">
        <v>0.53285969049633342</v>
      </c>
      <c r="F24" s="4">
        <v>98.626999999999995</v>
      </c>
      <c r="G24" s="3">
        <v>-2.8</v>
      </c>
      <c r="H24" s="3">
        <v>0.66755770521128399</v>
      </c>
    </row>
    <row r="25" spans="1:8" x14ac:dyDescent="0.25">
      <c r="A25" s="2">
        <f t="shared" si="1"/>
        <v>2019</v>
      </c>
      <c r="B25" s="2">
        <v>12</v>
      </c>
      <c r="C25" s="4">
        <v>85.968999999999994</v>
      </c>
      <c r="D25" s="3">
        <v>-0.8</v>
      </c>
      <c r="E25" s="3">
        <v>0.70838364566438672</v>
      </c>
      <c r="F25" s="4">
        <v>92.328999999999994</v>
      </c>
      <c r="G25" s="3">
        <v>4.8</v>
      </c>
      <c r="H25" s="3">
        <v>0.79992705574621359</v>
      </c>
    </row>
    <row r="26" spans="1:8" x14ac:dyDescent="0.25">
      <c r="A26" s="2">
        <v>2020</v>
      </c>
      <c r="B26" s="2">
        <v>1</v>
      </c>
      <c r="C26" s="4">
        <v>84.518000000000001</v>
      </c>
      <c r="D26" s="3">
        <v>-9.8000000000000007</v>
      </c>
      <c r="E26" s="3">
        <v>0.9423404985489513</v>
      </c>
      <c r="F26" s="4">
        <v>91.165999999999997</v>
      </c>
      <c r="G26" s="3">
        <v>-1.5</v>
      </c>
      <c r="H26" s="3">
        <v>0.97831703392621072</v>
      </c>
    </row>
    <row r="27" spans="1:8" x14ac:dyDescent="0.25">
      <c r="A27" s="2">
        <f>A26</f>
        <v>2020</v>
      </c>
      <c r="B27" s="2">
        <v>2</v>
      </c>
      <c r="C27" s="4">
        <v>88.477000000000004</v>
      </c>
      <c r="D27" s="3">
        <v>-11</v>
      </c>
      <c r="E27" s="3">
        <v>1.2367082479270683</v>
      </c>
      <c r="F27" s="4">
        <v>95.578999999999994</v>
      </c>
      <c r="G27" s="3">
        <v>0.7</v>
      </c>
      <c r="H27" s="3">
        <v>1.2055038542482599</v>
      </c>
    </row>
    <row r="28" spans="1:8" x14ac:dyDescent="0.25">
      <c r="A28" s="2">
        <f t="shared" ref="A28:A37" si="2">A27</f>
        <v>2020</v>
      </c>
      <c r="B28" s="2">
        <v>3</v>
      </c>
      <c r="C28" s="4">
        <v>85.483999999999995</v>
      </c>
      <c r="D28" s="3">
        <v>-16.100000000000001</v>
      </c>
      <c r="E28" s="3">
        <v>1.5927188967078243</v>
      </c>
      <c r="F28" s="4">
        <v>88.078999999999994</v>
      </c>
      <c r="G28" s="3">
        <v>-13.9</v>
      </c>
      <c r="H28" s="3">
        <v>1.4840916258597674</v>
      </c>
    </row>
    <row r="29" spans="1:8" x14ac:dyDescent="0.25">
      <c r="A29" s="2">
        <f t="shared" si="2"/>
        <v>2020</v>
      </c>
      <c r="B29" s="2">
        <v>4</v>
      </c>
      <c r="C29" s="4">
        <v>58.384999999999998</v>
      </c>
      <c r="D29" s="3">
        <v>-40.5</v>
      </c>
      <c r="E29" s="3">
        <v>2.0107546763941997</v>
      </c>
      <c r="F29" s="4">
        <v>57.750999999999998</v>
      </c>
      <c r="G29" s="3">
        <v>-40.700000000000003</v>
      </c>
      <c r="H29" s="3">
        <v>1.8166493534738164</v>
      </c>
    </row>
    <row r="30" spans="1:8" x14ac:dyDescent="0.25">
      <c r="A30" s="2">
        <f t="shared" si="2"/>
        <v>2020</v>
      </c>
      <c r="B30" s="2">
        <v>5</v>
      </c>
      <c r="C30" s="4">
        <v>70.962999999999994</v>
      </c>
      <c r="D30" s="3">
        <v>-30.5</v>
      </c>
      <c r="E30" s="3">
        <v>2.4899691574546812</v>
      </c>
      <c r="F30" s="4">
        <v>70.804000000000002</v>
      </c>
      <c r="G30" s="3">
        <v>-33.299999999999997</v>
      </c>
      <c r="H30" s="3">
        <v>2.2046777021072499</v>
      </c>
    </row>
    <row r="31" spans="1:8" x14ac:dyDescent="0.25">
      <c r="A31" s="2">
        <f t="shared" si="2"/>
        <v>2020</v>
      </c>
      <c r="B31" s="2">
        <v>6</v>
      </c>
      <c r="C31" s="4">
        <v>84.54</v>
      </c>
      <c r="D31" s="3">
        <v>-11.2</v>
      </c>
      <c r="E31" s="3">
        <v>3.0265637746163394</v>
      </c>
      <c r="F31" s="4">
        <v>87.661000000000001</v>
      </c>
      <c r="G31" s="3">
        <v>-11.4</v>
      </c>
      <c r="H31" s="3">
        <v>2.6467247916829195</v>
      </c>
    </row>
    <row r="32" spans="1:8" x14ac:dyDescent="0.25">
      <c r="A32" s="2">
        <f t="shared" si="2"/>
        <v>2020</v>
      </c>
      <c r="B32" s="2">
        <v>7</v>
      </c>
      <c r="C32" s="4">
        <v>84.923000000000002</v>
      </c>
      <c r="D32" s="3">
        <v>-12.9</v>
      </c>
      <c r="E32" s="3">
        <v>3.6144489925258667</v>
      </c>
      <c r="F32" s="4">
        <v>94.638999999999996</v>
      </c>
      <c r="G32" s="3">
        <v>-10.7</v>
      </c>
      <c r="H32" s="3">
        <v>3.1388731395054745</v>
      </c>
    </row>
    <row r="33" spans="1:8" x14ac:dyDescent="0.25">
      <c r="A33" s="2">
        <f t="shared" si="2"/>
        <v>2020</v>
      </c>
      <c r="B33" s="2">
        <v>8</v>
      </c>
      <c r="C33" s="4">
        <v>68.102999999999994</v>
      </c>
      <c r="D33" s="3">
        <v>-13.3</v>
      </c>
      <c r="E33" s="3">
        <v>4.2465473200122741</v>
      </c>
      <c r="F33" s="4">
        <v>68.765000000000001</v>
      </c>
      <c r="G33" s="3">
        <v>-10</v>
      </c>
      <c r="H33" s="3">
        <v>3.6762297958801411</v>
      </c>
    </row>
    <row r="34" spans="1:8" x14ac:dyDescent="0.25">
      <c r="A34" s="2">
        <f t="shared" si="2"/>
        <v>2020</v>
      </c>
      <c r="B34" s="2">
        <v>9</v>
      </c>
      <c r="C34" s="4">
        <v>92.343000000000004</v>
      </c>
      <c r="D34" s="3">
        <v>0.3</v>
      </c>
      <c r="E34" s="3">
        <v>4.9146344291689807</v>
      </c>
      <c r="F34" s="4">
        <v>94.367000000000004</v>
      </c>
      <c r="G34" s="3">
        <v>-3.1</v>
      </c>
      <c r="H34" s="3">
        <v>4.2529407782552351</v>
      </c>
    </row>
    <row r="35" spans="1:8" x14ac:dyDescent="0.25">
      <c r="A35" s="2">
        <f t="shared" si="2"/>
        <v>2020</v>
      </c>
      <c r="B35" s="2">
        <v>10</v>
      </c>
      <c r="C35" s="4">
        <v>95.728999999999999</v>
      </c>
      <c r="D35" s="3">
        <v>-5.2</v>
      </c>
      <c r="E35" s="3">
        <v>5.6092674818588497</v>
      </c>
      <c r="F35" s="4">
        <v>97.438000000000002</v>
      </c>
      <c r="G35" s="3">
        <v>-8.8000000000000007</v>
      </c>
      <c r="H35" s="3">
        <v>4.8622023658988036</v>
      </c>
    </row>
    <row r="36" spans="1:8" x14ac:dyDescent="0.25">
      <c r="A36" s="2">
        <f t="shared" si="2"/>
        <v>2020</v>
      </c>
      <c r="B36" s="2">
        <v>11</v>
      </c>
      <c r="C36" s="4">
        <v>92.766000000000005</v>
      </c>
      <c r="D36" s="3">
        <v>-0.4</v>
      </c>
      <c r="E36" s="3">
        <v>6.3206831792204969</v>
      </c>
      <c r="F36" s="4">
        <v>96.334999999999994</v>
      </c>
      <c r="G36" s="3">
        <v>-2.2999999999999998</v>
      </c>
      <c r="H36" s="3">
        <v>5.4967002171915151</v>
      </c>
    </row>
    <row r="37" spans="1:8" x14ac:dyDescent="0.25">
      <c r="A37" s="2">
        <f t="shared" si="2"/>
        <v>2020</v>
      </c>
      <c r="B37" s="2">
        <v>12</v>
      </c>
      <c r="C37" s="4">
        <v>84.974999999999994</v>
      </c>
      <c r="D37" s="3">
        <v>-1.2</v>
      </c>
      <c r="E37" s="3">
        <v>7.03836757881741</v>
      </c>
      <c r="F37" s="4">
        <v>90.515000000000001</v>
      </c>
      <c r="G37" s="3">
        <v>-2</v>
      </c>
      <c r="H37" s="3">
        <v>6.1481712264608506</v>
      </c>
    </row>
    <row r="38" spans="1:8" x14ac:dyDescent="0.25">
      <c r="A38" s="2">
        <v>2021</v>
      </c>
      <c r="B38" s="2">
        <v>1</v>
      </c>
      <c r="C38" s="4">
        <v>84.018000000000001</v>
      </c>
      <c r="D38" s="3">
        <v>-0.6</v>
      </c>
      <c r="E38" s="3">
        <v>7.7513400241034089</v>
      </c>
      <c r="F38" s="4">
        <v>82.075000000000003</v>
      </c>
      <c r="G38" s="3">
        <v>-10</v>
      </c>
      <c r="H38" s="3">
        <v>6.8078108505192079</v>
      </c>
    </row>
    <row r="39" spans="1:8" x14ac:dyDescent="0.25">
      <c r="A39" s="2">
        <f>A38</f>
        <v>2021</v>
      </c>
      <c r="B39" s="2">
        <v>2</v>
      </c>
      <c r="C39" s="4">
        <v>90.93</v>
      </c>
      <c r="D39" s="3">
        <v>2.8</v>
      </c>
      <c r="E39" s="3">
        <v>8.4480477496726714</v>
      </c>
      <c r="F39" s="4">
        <v>90.63</v>
      </c>
      <c r="G39" s="3">
        <v>-5.2</v>
      </c>
      <c r="H39" s="3">
        <v>7.4662487009549237</v>
      </c>
    </row>
    <row r="40" spans="1:8" x14ac:dyDescent="0.25">
      <c r="A40" s="2">
        <f t="shared" ref="A40:A49" si="3">A39</f>
        <v>2021</v>
      </c>
      <c r="B40" s="2">
        <v>3</v>
      </c>
      <c r="C40" s="4">
        <v>108.812</v>
      </c>
      <c r="D40" s="3">
        <v>27.3</v>
      </c>
      <c r="E40" s="3">
        <v>9.1163580359510377</v>
      </c>
      <c r="F40" s="4">
        <v>107.664</v>
      </c>
      <c r="G40" s="3">
        <v>22.2</v>
      </c>
      <c r="H40" s="3">
        <v>8.1129471802694937</v>
      </c>
    </row>
    <row r="41" spans="1:8" x14ac:dyDescent="0.25">
      <c r="A41" s="2">
        <f t="shared" si="3"/>
        <v>2021</v>
      </c>
      <c r="B41" s="2">
        <v>4</v>
      </c>
      <c r="C41" s="4">
        <v>95.423000000000002</v>
      </c>
      <c r="D41" s="3">
        <v>63.4</v>
      </c>
      <c r="E41" s="3">
        <v>9.7437459378261746</v>
      </c>
      <c r="F41" s="4">
        <v>97.349000000000004</v>
      </c>
      <c r="G41" s="3">
        <v>68.599999999999994</v>
      </c>
      <c r="H41" s="3">
        <v>8.7364890903601804</v>
      </c>
    </row>
    <row r="42" spans="1:8" x14ac:dyDescent="0.25">
      <c r="A42" s="2">
        <f t="shared" si="3"/>
        <v>2021</v>
      </c>
      <c r="B42" s="2">
        <v>5</v>
      </c>
      <c r="C42" s="4">
        <v>100.508</v>
      </c>
      <c r="D42" s="3">
        <v>41.6</v>
      </c>
      <c r="E42" s="3">
        <v>10.318949263099919</v>
      </c>
      <c r="F42" s="4">
        <v>100.271</v>
      </c>
      <c r="G42" s="3">
        <v>41.6</v>
      </c>
      <c r="H42" s="3">
        <v>9.326435500681173</v>
      </c>
    </row>
    <row r="43" spans="1:8" ht="14.25" customHeight="1" x14ac:dyDescent="0.25">
      <c r="A43" s="2">
        <f t="shared" si="3"/>
        <v>2021</v>
      </c>
      <c r="B43" s="2">
        <v>6</v>
      </c>
      <c r="C43" s="4">
        <v>101.96599999999999</v>
      </c>
      <c r="D43" s="3">
        <v>20.6</v>
      </c>
      <c r="E43" s="3">
        <v>10.834431948328426</v>
      </c>
      <c r="F43" s="4">
        <v>104.321</v>
      </c>
      <c r="G43" s="3">
        <v>19</v>
      </c>
      <c r="H43" s="3">
        <v>9.876504668944273</v>
      </c>
    </row>
    <row r="44" spans="1:8" x14ac:dyDescent="0.25">
      <c r="A44" s="2">
        <f t="shared" si="3"/>
        <v>2021</v>
      </c>
      <c r="B44" s="2">
        <v>7</v>
      </c>
      <c r="C44" s="4">
        <v>101.066</v>
      </c>
      <c r="D44" s="3">
        <v>19</v>
      </c>
      <c r="E44" s="3">
        <v>11.284830225257913</v>
      </c>
      <c r="F44" s="4">
        <v>104.64</v>
      </c>
      <c r="G44" s="3">
        <v>10.6</v>
      </c>
      <c r="H44" s="3">
        <v>10.382656072618181</v>
      </c>
    </row>
    <row r="45" spans="1:8" x14ac:dyDescent="0.25">
      <c r="A45" s="2">
        <f t="shared" si="3"/>
        <v>2021</v>
      </c>
      <c r="B45" s="2">
        <v>8</v>
      </c>
      <c r="C45" s="4">
        <v>86.897999999999996</v>
      </c>
      <c r="D45" s="3">
        <v>27.6</v>
      </c>
      <c r="E45" s="3">
        <v>11.66545849008263</v>
      </c>
      <c r="F45" s="4">
        <v>80.739999999999995</v>
      </c>
      <c r="G45" s="3">
        <v>17.399999999999999</v>
      </c>
      <c r="H45" s="3">
        <v>10.841482765236256</v>
      </c>
    </row>
    <row r="46" spans="1:8" x14ac:dyDescent="0.25">
      <c r="A46" s="2">
        <f t="shared" si="3"/>
        <v>2021</v>
      </c>
      <c r="B46" s="2">
        <v>9</v>
      </c>
      <c r="C46" s="4">
        <v>109.874</v>
      </c>
      <c r="D46" s="3">
        <v>19</v>
      </c>
      <c r="E46" s="3">
        <v>11.972166914675627</v>
      </c>
      <c r="F46" s="4">
        <v>105.822</v>
      </c>
      <c r="G46" s="3">
        <v>12.1</v>
      </c>
      <c r="H46" s="3">
        <v>11.24959289366015</v>
      </c>
    </row>
    <row r="47" spans="1:8" x14ac:dyDescent="0.25">
      <c r="A47" s="2">
        <f t="shared" si="3"/>
        <v>2021</v>
      </c>
      <c r="B47" s="2">
        <v>10</v>
      </c>
      <c r="C47" s="4">
        <v>111.67</v>
      </c>
      <c r="D47" s="3">
        <v>16.7</v>
      </c>
      <c r="E47" s="3">
        <v>12.201912236292591</v>
      </c>
      <c r="F47" s="4">
        <v>104.738</v>
      </c>
      <c r="G47" s="3">
        <v>7.5</v>
      </c>
      <c r="H47" s="3">
        <v>11.604050057337261</v>
      </c>
    </row>
    <row r="48" spans="1:8" x14ac:dyDescent="0.25">
      <c r="A48" s="2">
        <f t="shared" si="3"/>
        <v>2021</v>
      </c>
      <c r="B48" s="2">
        <v>11</v>
      </c>
      <c r="C48" s="4">
        <v>110.104</v>
      </c>
      <c r="D48" s="3">
        <v>18.7</v>
      </c>
      <c r="E48" s="3">
        <v>12.352139236153462</v>
      </c>
      <c r="F48" s="4">
        <v>114.70399999999999</v>
      </c>
      <c r="G48" s="3">
        <v>19.100000000000001</v>
      </c>
      <c r="H48" s="3">
        <v>11.901976911764038</v>
      </c>
    </row>
    <row r="49" spans="1:8" x14ac:dyDescent="0.25">
      <c r="A49" s="2">
        <f t="shared" si="3"/>
        <v>2021</v>
      </c>
      <c r="B49" s="2">
        <v>12</v>
      </c>
      <c r="C49" s="4">
        <v>98.73</v>
      </c>
      <c r="D49" s="3">
        <v>16.2</v>
      </c>
      <c r="E49" s="3">
        <v>12.420605062683997</v>
      </c>
      <c r="F49" s="4">
        <v>107.047</v>
      </c>
      <c r="G49" s="3">
        <v>18.3</v>
      </c>
      <c r="H49" s="3">
        <v>12.140211108960727</v>
      </c>
    </row>
    <row r="50" spans="1:8" x14ac:dyDescent="0.25">
      <c r="A50" s="2">
        <v>2022</v>
      </c>
      <c r="B50" s="2">
        <v>1</v>
      </c>
      <c r="C50" s="4">
        <v>103.381</v>
      </c>
      <c r="D50" s="3">
        <v>23</v>
      </c>
      <c r="E50" s="3">
        <v>12.405507687974106</v>
      </c>
      <c r="F50" s="4">
        <v>99.915000000000006</v>
      </c>
      <c r="G50" s="3">
        <v>21.7</v>
      </c>
      <c r="H50" s="3">
        <v>12.316090163662034</v>
      </c>
    </row>
    <row r="51" spans="1:8" x14ac:dyDescent="0.25">
      <c r="A51" s="2">
        <f>A50</f>
        <v>2022</v>
      </c>
      <c r="B51" s="2">
        <v>2</v>
      </c>
      <c r="C51" s="4">
        <v>115.94199999999999</v>
      </c>
      <c r="D51" s="3">
        <v>27.5</v>
      </c>
      <c r="E51" s="3">
        <v>12.305307542095461</v>
      </c>
      <c r="F51" s="4">
        <v>109.309</v>
      </c>
      <c r="G51" s="3">
        <v>20.6</v>
      </c>
      <c r="H51" s="3">
        <v>12.427379353720097</v>
      </c>
    </row>
    <row r="52" spans="1:8" x14ac:dyDescent="0.25">
      <c r="A52" s="2">
        <f t="shared" ref="A52:A61" si="4">A51</f>
        <v>2022</v>
      </c>
      <c r="B52" s="2">
        <v>3</v>
      </c>
      <c r="C52" s="4">
        <v>117.13200000000001</v>
      </c>
      <c r="D52" s="3">
        <v>7.6</v>
      </c>
      <c r="E52" s="3">
        <v>12.119200783752508</v>
      </c>
      <c r="F52" s="4">
        <v>122.98099999999999</v>
      </c>
      <c r="G52" s="3">
        <v>14.2</v>
      </c>
      <c r="H52" s="3">
        <v>12.472495617392351</v>
      </c>
    </row>
    <row r="53" spans="1:8" x14ac:dyDescent="0.25">
      <c r="A53" s="2">
        <f t="shared" si="4"/>
        <v>2022</v>
      </c>
      <c r="B53" s="2">
        <v>4</v>
      </c>
      <c r="C53" s="4">
        <v>127.245</v>
      </c>
      <c r="D53" s="3">
        <v>33.299999999999997</v>
      </c>
      <c r="E53" s="3">
        <v>11.847438758625936</v>
      </c>
      <c r="F53" s="4">
        <v>119.70699999999999</v>
      </c>
      <c r="G53" s="3">
        <v>23</v>
      </c>
      <c r="H53" s="3">
        <v>12.450423436036669</v>
      </c>
    </row>
    <row r="54" spans="1:8" x14ac:dyDescent="0.25">
      <c r="A54" s="2">
        <f t="shared" si="4"/>
        <v>2022</v>
      </c>
      <c r="B54" s="2">
        <v>5</v>
      </c>
      <c r="C54" s="4">
        <v>138.828</v>
      </c>
      <c r="D54" s="3">
        <v>38.1</v>
      </c>
      <c r="E54" s="3">
        <v>11.489958979008675</v>
      </c>
      <c r="F54" s="4">
        <v>132.75700000000001</v>
      </c>
      <c r="G54" s="3">
        <v>32.4</v>
      </c>
      <c r="H54" s="3">
        <v>12.360267256593053</v>
      </c>
    </row>
    <row r="55" spans="1:8" x14ac:dyDescent="0.25">
      <c r="A55" s="2">
        <f t="shared" si="4"/>
        <v>2022</v>
      </c>
      <c r="B55" s="2">
        <v>6</v>
      </c>
      <c r="C55" s="4">
        <v>126.979</v>
      </c>
      <c r="D55" s="3">
        <v>24.5</v>
      </c>
      <c r="E55" s="3">
        <v>11.048188718390973</v>
      </c>
      <c r="F55" s="4">
        <v>137.261</v>
      </c>
      <c r="G55" s="3">
        <v>31.6</v>
      </c>
      <c r="H55" s="3">
        <v>12.201864135485113</v>
      </c>
    </row>
    <row r="56" spans="1:8" x14ac:dyDescent="0.25">
      <c r="A56" s="2">
        <f t="shared" si="4"/>
        <v>2022</v>
      </c>
      <c r="B56" s="2">
        <v>7</v>
      </c>
      <c r="C56" s="4">
        <v>123.73099999999999</v>
      </c>
      <c r="D56" s="3">
        <v>22.4</v>
      </c>
      <c r="E56" s="3">
        <v>10.525403169778425</v>
      </c>
      <c r="F56" s="4">
        <v>126.413</v>
      </c>
      <c r="G56" s="3">
        <v>20.8</v>
      </c>
      <c r="H56" s="3">
        <v>11.976442777243642</v>
      </c>
    </row>
    <row r="57" spans="1:8" x14ac:dyDescent="0.25">
      <c r="A57" s="2">
        <f t="shared" si="4"/>
        <v>2022</v>
      </c>
      <c r="B57" s="2">
        <v>8</v>
      </c>
      <c r="C57" s="4">
        <v>104.07</v>
      </c>
      <c r="D57" s="3">
        <v>19.8</v>
      </c>
      <c r="E57" s="3">
        <v>9.9258116797378477</v>
      </c>
      <c r="F57" s="4">
        <v>103.465</v>
      </c>
      <c r="G57" s="3">
        <v>28.1</v>
      </c>
      <c r="H57" s="3">
        <v>11.686578979167802</v>
      </c>
    </row>
    <row r="58" spans="1:8" x14ac:dyDescent="0.25">
      <c r="A58" s="2">
        <f t="shared" si="4"/>
        <v>2022</v>
      </c>
      <c r="B58" s="2">
        <v>9</v>
      </c>
      <c r="C58" s="4">
        <v>122.88</v>
      </c>
      <c r="D58" s="3">
        <v>11.8</v>
      </c>
      <c r="E58" s="3">
        <v>9.2544482196159343</v>
      </c>
      <c r="F58" s="4">
        <v>128.916</v>
      </c>
      <c r="G58" s="3">
        <v>21.8</v>
      </c>
      <c r="H58" s="3">
        <v>11.335461285586112</v>
      </c>
    </row>
    <row r="59" spans="1:8" x14ac:dyDescent="0.25">
      <c r="A59" s="2">
        <f t="shared" si="4"/>
        <v>2022</v>
      </c>
      <c r="B59" s="2">
        <v>10</v>
      </c>
      <c r="C59" s="4">
        <v>121.176</v>
      </c>
      <c r="D59" s="3">
        <v>8.5</v>
      </c>
      <c r="E59" s="3">
        <v>8.5170324682816165</v>
      </c>
      <c r="F59" s="4">
        <v>122.869</v>
      </c>
      <c r="G59" s="3">
        <v>17.3</v>
      </c>
      <c r="H59" s="3">
        <v>10.927418061731315</v>
      </c>
    </row>
    <row r="60" spans="1:8" x14ac:dyDescent="0.25">
      <c r="A60" s="2">
        <f t="shared" si="4"/>
        <v>2022</v>
      </c>
      <c r="B60" s="2">
        <v>11</v>
      </c>
      <c r="C60" s="4">
        <v>126.227</v>
      </c>
      <c r="D60" s="3">
        <v>14.6</v>
      </c>
      <c r="E60" s="3">
        <v>7.7194608790330204</v>
      </c>
      <c r="F60" s="4">
        <v>129.76400000000001</v>
      </c>
      <c r="G60" s="3">
        <v>13.1</v>
      </c>
      <c r="H60" s="3">
        <v>10.467504376913542</v>
      </c>
    </row>
    <row r="61" spans="1:8" x14ac:dyDescent="0.25">
      <c r="A61" s="2">
        <f t="shared" si="4"/>
        <v>2022</v>
      </c>
      <c r="B61" s="2">
        <v>12</v>
      </c>
      <c r="C61" s="4">
        <v>107.184</v>
      </c>
      <c r="D61" s="3">
        <v>8.6</v>
      </c>
      <c r="E61" s="3">
        <v>6.8676287223579733</v>
      </c>
      <c r="F61" s="4">
        <v>117.943</v>
      </c>
      <c r="G61" s="3">
        <v>10.199999999999999</v>
      </c>
      <c r="H61" s="3">
        <v>9.9612178408553085</v>
      </c>
    </row>
    <row r="62" spans="1:8" x14ac:dyDescent="0.25">
      <c r="A62" s="2">
        <v>2023</v>
      </c>
      <c r="B62" s="2">
        <v>1</v>
      </c>
      <c r="C62" s="4">
        <v>111.381</v>
      </c>
      <c r="D62" s="3">
        <v>7.7</v>
      </c>
      <c r="E62" s="3">
        <v>5.9679090839610369</v>
      </c>
      <c r="F62" s="4">
        <v>112.01900000000001</v>
      </c>
      <c r="G62" s="3">
        <v>12.1</v>
      </c>
      <c r="H62" s="3">
        <v>9.4142388754751725</v>
      </c>
    </row>
    <row r="63" spans="1:8" x14ac:dyDescent="0.25">
      <c r="A63" s="2">
        <f>A62</f>
        <v>2023</v>
      </c>
      <c r="B63" s="2">
        <v>2</v>
      </c>
      <c r="C63" s="4">
        <v>114.43899999999999</v>
      </c>
      <c r="D63" s="3">
        <v>-1.3</v>
      </c>
      <c r="E63" s="3">
        <v>5.0267953531077181</v>
      </c>
      <c r="F63" s="4">
        <v>117.67100000000001</v>
      </c>
      <c r="G63" s="3">
        <v>7.6</v>
      </c>
      <c r="H63" s="3">
        <v>8.8322644847860783</v>
      </c>
    </row>
    <row r="64" spans="1:8" x14ac:dyDescent="0.25">
      <c r="A64" s="2">
        <f t="shared" ref="A64:A73" si="5">A63</f>
        <v>2023</v>
      </c>
      <c r="B64" s="2">
        <v>3</v>
      </c>
      <c r="C64" s="4">
        <v>132.71100000000001</v>
      </c>
      <c r="D64" s="3">
        <v>13.3</v>
      </c>
      <c r="E64" s="3">
        <v>4.0509012031549156</v>
      </c>
      <c r="F64" s="4">
        <v>134.86199999999999</v>
      </c>
      <c r="G64" s="3">
        <v>9.6999999999999993</v>
      </c>
      <c r="H64" s="3">
        <v>8.2211781839901743</v>
      </c>
    </row>
    <row r="65" spans="1:8" x14ac:dyDescent="0.25">
      <c r="A65" s="2">
        <f t="shared" si="5"/>
        <v>2023</v>
      </c>
      <c r="B65" s="2">
        <v>4</v>
      </c>
      <c r="C65" s="4">
        <v>112.36</v>
      </c>
      <c r="D65" s="3">
        <v>-11.7</v>
      </c>
      <c r="E65" s="3">
        <v>3.0464009466711186</v>
      </c>
      <c r="F65" s="4">
        <v>110.404</v>
      </c>
      <c r="G65" s="3">
        <v>-7.8</v>
      </c>
      <c r="H65" s="3">
        <v>7.5867779143670537</v>
      </c>
    </row>
    <row r="66" spans="1:8" x14ac:dyDescent="0.25">
      <c r="A66" s="2">
        <f t="shared" si="5"/>
        <v>2023</v>
      </c>
      <c r="B66" s="2">
        <v>5</v>
      </c>
      <c r="C66" s="4">
        <v>124.279</v>
      </c>
      <c r="D66" s="3">
        <v>-10.5</v>
      </c>
      <c r="E66" s="3">
        <v>2.0201111947523755</v>
      </c>
      <c r="F66" s="4">
        <v>129.71700000000001</v>
      </c>
      <c r="G66" s="3">
        <v>-2.2999999999999998</v>
      </c>
      <c r="H66" s="3">
        <v>6.9349643131557563</v>
      </c>
    </row>
    <row r="67" spans="1:8" x14ac:dyDescent="0.25">
      <c r="A67" s="2">
        <f t="shared" si="5"/>
        <v>2023</v>
      </c>
      <c r="B67" s="2">
        <v>6</v>
      </c>
      <c r="C67" s="4">
        <v>117.857</v>
      </c>
      <c r="D67" s="3">
        <v>-7.2</v>
      </c>
      <c r="E67" s="3">
        <v>0.97782450287343803</v>
      </c>
      <c r="F67" s="4">
        <v>128.24700000000001</v>
      </c>
      <c r="G67" s="3">
        <v>-6.6</v>
      </c>
      <c r="H67" s="3">
        <v>6.27056949135127</v>
      </c>
    </row>
    <row r="68" spans="1:8" x14ac:dyDescent="0.25">
      <c r="A68" s="2">
        <f t="shared" si="5"/>
        <v>2023</v>
      </c>
      <c r="B68" s="2">
        <v>7</v>
      </c>
      <c r="C68" s="4">
        <v>105.37</v>
      </c>
      <c r="D68" s="3">
        <v>-14.8</v>
      </c>
      <c r="E68" s="3">
        <v>-7.5536025657244737E-2</v>
      </c>
      <c r="F68" s="4">
        <v>119.846</v>
      </c>
      <c r="G68" s="3">
        <v>-5.2</v>
      </c>
      <c r="H68" s="3">
        <v>5.5977842429823887</v>
      </c>
    </row>
    <row r="69" spans="1:8" x14ac:dyDescent="0.25">
      <c r="A69" s="2">
        <f t="shared" si="5"/>
        <v>2023</v>
      </c>
      <c r="B69" s="2">
        <v>8</v>
      </c>
      <c r="C69" s="4">
        <v>87.391000000000005</v>
      </c>
      <c r="D69" s="3">
        <v>-16</v>
      </c>
      <c r="E69" s="3">
        <v>-1.1356151920105892</v>
      </c>
      <c r="F69" s="4">
        <v>96.94</v>
      </c>
      <c r="G69" s="3">
        <v>-6.3</v>
      </c>
      <c r="H69" s="3">
        <v>4.9199055725298955</v>
      </c>
    </row>
    <row r="70" spans="1:8" x14ac:dyDescent="0.25">
      <c r="A70" s="2">
        <f t="shared" si="5"/>
        <v>2023</v>
      </c>
      <c r="B70" s="2">
        <v>9</v>
      </c>
      <c r="C70" s="4">
        <v>104.815</v>
      </c>
      <c r="D70" s="3">
        <v>-14.7</v>
      </c>
      <c r="E70" s="3">
        <v>-2.1990803295779524</v>
      </c>
      <c r="F70" s="4">
        <v>121.67100000000001</v>
      </c>
      <c r="G70" s="3">
        <v>-5.6</v>
      </c>
      <c r="H70" s="3">
        <v>4.2394806383465893</v>
      </c>
    </row>
    <row r="71" spans="1:8" x14ac:dyDescent="0.25">
      <c r="A71" s="2">
        <f t="shared" si="5"/>
        <v>2023</v>
      </c>
      <c r="B71" s="2">
        <v>10</v>
      </c>
      <c r="C71" s="4">
        <v>110.012</v>
      </c>
      <c r="D71" s="3">
        <v>-9.1999999999999993</v>
      </c>
      <c r="E71" s="3">
        <v>-3.2636310206956902</v>
      </c>
      <c r="F71" s="4">
        <v>122.855</v>
      </c>
      <c r="G71" s="3">
        <v>0</v>
      </c>
      <c r="H71" s="3">
        <v>3.5582774386760647</v>
      </c>
    </row>
    <row r="72" spans="1:8" x14ac:dyDescent="0.25">
      <c r="A72" s="2">
        <f t="shared" si="5"/>
        <v>2023</v>
      </c>
      <c r="B72" s="2">
        <v>11</v>
      </c>
      <c r="C72" s="4">
        <v>110.173</v>
      </c>
      <c r="D72" s="3">
        <v>-12.7</v>
      </c>
      <c r="E72" s="3">
        <v>-4.3278349671217162</v>
      </c>
      <c r="F72" s="4">
        <v>127.306</v>
      </c>
      <c r="G72" s="3">
        <v>-1.9</v>
      </c>
      <c r="H72" s="3">
        <v>2.8773806744953654</v>
      </c>
    </row>
    <row r="73" spans="1:8" x14ac:dyDescent="0.25">
      <c r="A73" s="2">
        <f t="shared" si="5"/>
        <v>2023</v>
      </c>
      <c r="B73" s="2">
        <v>12</v>
      </c>
      <c r="C73" s="4">
        <v>87.156000000000006</v>
      </c>
      <c r="D73" s="3">
        <v>-18.7</v>
      </c>
      <c r="E73" s="3">
        <v>-5.3906721184597295</v>
      </c>
      <c r="F73" s="4">
        <v>108.52800000000001</v>
      </c>
      <c r="G73" s="3">
        <v>-8</v>
      </c>
      <c r="H73" s="3">
        <v>2.197627944181626</v>
      </c>
    </row>
    <row r="74" spans="1:8" x14ac:dyDescent="0.25">
      <c r="A74" s="2">
        <v>2024</v>
      </c>
      <c r="B74" s="2">
        <v>1</v>
      </c>
      <c r="C74" s="4">
        <v>104.66</v>
      </c>
      <c r="D74" s="3">
        <v>-6</v>
      </c>
      <c r="E74" s="3">
        <v>-6.4517038246629346</v>
      </c>
      <c r="F74" s="4">
        <v>113.669</v>
      </c>
      <c r="G74" s="3">
        <v>1.5</v>
      </c>
      <c r="H74" s="3">
        <v>1.5195250835651413</v>
      </c>
    </row>
    <row r="75" spans="1:8" x14ac:dyDescent="0.25">
      <c r="A75" s="2">
        <f>A74</f>
        <v>2024</v>
      </c>
      <c r="B75" s="2">
        <v>2</v>
      </c>
      <c r="C75" s="4">
        <v>111.358</v>
      </c>
      <c r="D75" s="3">
        <v>-2.9</v>
      </c>
      <c r="E75" s="3">
        <v>-7.5114156945651995</v>
      </c>
      <c r="F75" s="4">
        <v>119.298</v>
      </c>
      <c r="G75" s="3">
        <v>1.4</v>
      </c>
      <c r="H75" s="3">
        <v>0.84286975986897106</v>
      </c>
    </row>
    <row r="76" spans="1:8" x14ac:dyDescent="0.25">
      <c r="A76" s="2">
        <f t="shared" ref="A76:A85" si="6">A75</f>
        <v>2024</v>
      </c>
      <c r="B76" s="2">
        <v>3</v>
      </c>
      <c r="C76" s="4">
        <v>110.468</v>
      </c>
      <c r="D76" s="3">
        <v>-16.899999999999999</v>
      </c>
      <c r="E76" s="3">
        <v>-8.570261968679235</v>
      </c>
      <c r="F76" s="4">
        <v>118.526</v>
      </c>
      <c r="G76" s="3">
        <v>-12.3</v>
      </c>
      <c r="H76" s="3">
        <v>0.1674582844075945</v>
      </c>
    </row>
    <row r="77" spans="1:8" x14ac:dyDescent="0.25">
      <c r="A77" s="2">
        <f t="shared" si="6"/>
        <v>2024</v>
      </c>
      <c r="B77" s="2">
        <v>4</v>
      </c>
      <c r="C77" s="4">
        <v>113.52200000000001</v>
      </c>
      <c r="D77" s="3">
        <v>0.8</v>
      </c>
      <c r="E77" s="3">
        <v>-9.6283766503167403</v>
      </c>
      <c r="F77" s="4">
        <v>126.04300000000001</v>
      </c>
      <c r="G77" s="3">
        <v>14.1</v>
      </c>
      <c r="H77" s="3">
        <v>-0.50687434190450031</v>
      </c>
    </row>
    <row r="78" spans="1:8" x14ac:dyDescent="0.25">
      <c r="A78" s="2">
        <f t="shared" si="6"/>
        <v>2024</v>
      </c>
      <c r="B78" s="2">
        <v>5</v>
      </c>
      <c r="C78" s="4">
        <v>110.51300000000001</v>
      </c>
      <c r="D78" s="3">
        <v>-11.3</v>
      </c>
      <c r="E78" s="3">
        <v>-10.686472196819368</v>
      </c>
      <c r="F78" s="4">
        <v>128.16499999999999</v>
      </c>
      <c r="G78" s="3">
        <v>-1.4</v>
      </c>
      <c r="H78" s="3">
        <v>-1.1811589138670202</v>
      </c>
    </row>
    <row r="79" spans="1:8" x14ac:dyDescent="0.25">
      <c r="A79" s="2">
        <f t="shared" si="6"/>
        <v>2024</v>
      </c>
      <c r="B79" s="2">
        <v>6</v>
      </c>
      <c r="C79" s="4">
        <v>103.895</v>
      </c>
      <c r="D79" s="3">
        <v>-11.3</v>
      </c>
      <c r="E79" s="3">
        <v>-11.744536872705835</v>
      </c>
      <c r="F79" s="4">
        <v>121.842</v>
      </c>
      <c r="G79" s="3">
        <v>-1.4</v>
      </c>
      <c r="H79" s="3">
        <v>-1.8554118600059286</v>
      </c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5"/>
  <sheetViews>
    <sheetView topLeftCell="A43" workbookViewId="0">
      <selection activeCell="H85" sqref="A80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1" style="2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98</v>
      </c>
      <c r="D1" s="2" t="s">
        <v>99</v>
      </c>
      <c r="E1" s="2" t="s">
        <v>100</v>
      </c>
      <c r="F1" s="2" t="s">
        <v>101</v>
      </c>
      <c r="G1" s="2" t="s">
        <v>102</v>
      </c>
      <c r="H1" s="2" t="s">
        <v>103</v>
      </c>
    </row>
    <row r="2" spans="1:8" x14ac:dyDescent="0.25">
      <c r="A2" s="2">
        <v>2018</v>
      </c>
      <c r="B2" s="2">
        <v>1</v>
      </c>
      <c r="C2" s="4">
        <v>526.88</v>
      </c>
      <c r="D2" s="3">
        <v>-2.3663485592513633</v>
      </c>
      <c r="E2" s="3">
        <v>13.475220229605183</v>
      </c>
      <c r="F2" s="4">
        <v>34699.906000000003</v>
      </c>
      <c r="G2" s="3">
        <v>-7.6889316068899927</v>
      </c>
      <c r="H2" s="3">
        <v>6.5357415788383841</v>
      </c>
    </row>
    <row r="3" spans="1:8" x14ac:dyDescent="0.25">
      <c r="A3" s="2">
        <f>A2</f>
        <v>2018</v>
      </c>
      <c r="B3" s="2">
        <v>2</v>
      </c>
      <c r="C3" s="4">
        <v>497.02</v>
      </c>
      <c r="D3" s="3">
        <v>-17.025041736227053</v>
      </c>
      <c r="E3" s="3">
        <v>13.703868427108608</v>
      </c>
      <c r="F3" s="4">
        <v>33574.601999999999</v>
      </c>
      <c r="G3" s="3">
        <v>13.362330799017897</v>
      </c>
      <c r="H3" s="3">
        <v>6.5232752161302745</v>
      </c>
    </row>
    <row r="4" spans="1:8" x14ac:dyDescent="0.25">
      <c r="A4" s="2">
        <f t="shared" ref="A4:A13" si="0">A3</f>
        <v>2018</v>
      </c>
      <c r="B4" s="2">
        <v>3</v>
      </c>
      <c r="C4" s="4">
        <v>476.63</v>
      </c>
      <c r="D4" s="3">
        <v>-10.591082181245204</v>
      </c>
      <c r="E4" s="3">
        <v>13.93405008533605</v>
      </c>
      <c r="F4" s="4">
        <v>31409.386999999999</v>
      </c>
      <c r="G4" s="3">
        <v>9.402177358288144</v>
      </c>
      <c r="H4" s="3">
        <v>6.4987995265815472</v>
      </c>
    </row>
    <row r="5" spans="1:8" x14ac:dyDescent="0.25">
      <c r="A5" s="2">
        <f t="shared" si="0"/>
        <v>2018</v>
      </c>
      <c r="B5" s="2">
        <v>4</v>
      </c>
      <c r="C5" s="4">
        <v>420.94</v>
      </c>
      <c r="D5" s="3">
        <v>-9.5783300753979344</v>
      </c>
      <c r="E5" s="3">
        <v>14.164317548057571</v>
      </c>
      <c r="F5" s="4">
        <v>27026.403999999999</v>
      </c>
      <c r="G5" s="3">
        <v>13.64385852345842</v>
      </c>
      <c r="H5" s="3">
        <v>6.4636251259199771</v>
      </c>
    </row>
    <row r="6" spans="1:8" x14ac:dyDescent="0.25">
      <c r="A6" s="2">
        <f t="shared" si="0"/>
        <v>2018</v>
      </c>
      <c r="B6" s="2">
        <v>5</v>
      </c>
      <c r="C6" s="4">
        <v>367.23</v>
      </c>
      <c r="D6" s="3">
        <v>-12.718068165612962</v>
      </c>
      <c r="E6" s="3">
        <v>14.391520024858051</v>
      </c>
      <c r="F6" s="4">
        <v>26443.027999999998</v>
      </c>
      <c r="G6" s="3">
        <v>11.024279875441989</v>
      </c>
      <c r="H6" s="3">
        <v>6.419264253333874</v>
      </c>
    </row>
    <row r="7" spans="1:8" x14ac:dyDescent="0.25">
      <c r="A7" s="2">
        <f t="shared" si="0"/>
        <v>2018</v>
      </c>
      <c r="B7" s="2">
        <v>6</v>
      </c>
      <c r="C7" s="4">
        <v>333.07</v>
      </c>
      <c r="D7" s="3">
        <v>-15.485917279878214</v>
      </c>
      <c r="E7" s="3">
        <v>14.610857930348521</v>
      </c>
      <c r="F7" s="4">
        <v>24651.552</v>
      </c>
      <c r="G7" s="3">
        <v>-2.7015608607824038</v>
      </c>
      <c r="H7" s="3">
        <v>6.367727775330823</v>
      </c>
    </row>
    <row r="8" spans="1:8" x14ac:dyDescent="0.25">
      <c r="A8" s="2">
        <f t="shared" si="0"/>
        <v>2018</v>
      </c>
      <c r="B8" s="2">
        <v>7</v>
      </c>
      <c r="C8" s="4">
        <v>330.85</v>
      </c>
      <c r="D8" s="3">
        <v>-14.681004693382837</v>
      </c>
      <c r="E8" s="3">
        <v>14.815649068849005</v>
      </c>
      <c r="F8" s="4">
        <v>24028.132000000001</v>
      </c>
      <c r="G8" s="3">
        <v>-11.594029119724858</v>
      </c>
      <c r="H8" s="3">
        <v>6.3113463511699441</v>
      </c>
    </row>
    <row r="9" spans="1:8" x14ac:dyDescent="0.25">
      <c r="A9" s="2">
        <f t="shared" si="0"/>
        <v>2018</v>
      </c>
      <c r="B9" s="2">
        <v>8</v>
      </c>
      <c r="C9" s="4">
        <v>293.5</v>
      </c>
      <c r="D9" s="3">
        <v>-0.65664771188734816</v>
      </c>
      <c r="E9" s="3">
        <v>14.997121190845487</v>
      </c>
      <c r="F9" s="4">
        <v>24389.722000000002</v>
      </c>
      <c r="G9" s="3">
        <v>-2.6697174743848584</v>
      </c>
      <c r="H9" s="3">
        <v>6.2518208283995165</v>
      </c>
    </row>
    <row r="10" spans="1:8" x14ac:dyDescent="0.25">
      <c r="A10" s="2">
        <f t="shared" si="0"/>
        <v>2018</v>
      </c>
      <c r="B10" s="2">
        <v>9</v>
      </c>
      <c r="C10" s="4">
        <v>340.23</v>
      </c>
      <c r="D10" s="3">
        <v>-13.54846906365138</v>
      </c>
      <c r="E10" s="3">
        <v>15.144453668090458</v>
      </c>
      <c r="F10" s="4">
        <v>25213.550999999999</v>
      </c>
      <c r="G10" s="3">
        <v>-3.6283793065568837</v>
      </c>
      <c r="H10" s="3">
        <v>6.1896086257156737</v>
      </c>
    </row>
    <row r="11" spans="1:8" x14ac:dyDescent="0.25">
      <c r="A11" s="2">
        <f t="shared" si="0"/>
        <v>2018</v>
      </c>
      <c r="B11" s="2">
        <v>10</v>
      </c>
      <c r="C11" s="4">
        <v>863.84</v>
      </c>
      <c r="D11" s="3">
        <v>92.645123882161414</v>
      </c>
      <c r="E11" s="3">
        <v>15.2457388050515</v>
      </c>
      <c r="F11" s="4">
        <v>27815.745999999999</v>
      </c>
      <c r="G11" s="3">
        <v>-4.2102981963815012</v>
      </c>
      <c r="H11" s="3">
        <v>6.1245476105435239</v>
      </c>
    </row>
    <row r="12" spans="1:8" x14ac:dyDescent="0.25">
      <c r="A12" s="2">
        <f t="shared" si="0"/>
        <v>2018</v>
      </c>
      <c r="B12" s="2">
        <v>11</v>
      </c>
      <c r="C12" s="4">
        <v>491.2</v>
      </c>
      <c r="D12" s="3">
        <v>-8.3291342403374315</v>
      </c>
      <c r="E12" s="3">
        <v>15.287076342117601</v>
      </c>
      <c r="F12" s="4">
        <v>33573.775999999998</v>
      </c>
      <c r="G12" s="3">
        <v>-6.7066226040963572</v>
      </c>
      <c r="H12" s="3">
        <v>6.0557938455906557</v>
      </c>
    </row>
    <row r="13" spans="1:8" x14ac:dyDescent="0.25">
      <c r="A13" s="2">
        <f t="shared" si="0"/>
        <v>2018</v>
      </c>
      <c r="B13" s="2">
        <v>12</v>
      </c>
      <c r="C13" s="4">
        <v>597.5</v>
      </c>
      <c r="D13" s="3">
        <v>18.483412322274884</v>
      </c>
      <c r="E13" s="3">
        <v>15.259940976974768</v>
      </c>
      <c r="F13" s="4">
        <v>34619.546000000002</v>
      </c>
      <c r="G13" s="3">
        <v>-6.4425524741337341</v>
      </c>
      <c r="H13" s="3">
        <v>5.9817856959391769</v>
      </c>
    </row>
    <row r="14" spans="1:8" x14ac:dyDescent="0.25">
      <c r="A14" s="2">
        <v>2019</v>
      </c>
      <c r="B14" s="2">
        <v>1</v>
      </c>
      <c r="C14" s="4">
        <v>744.07</v>
      </c>
      <c r="D14" s="3">
        <v>41.221910112359559</v>
      </c>
      <c r="E14" s="3">
        <v>15.154167392685231</v>
      </c>
      <c r="F14" s="4">
        <v>39965.508999999998</v>
      </c>
      <c r="G14" s="3">
        <v>15.174689522213679</v>
      </c>
      <c r="H14" s="3">
        <v>5.9000752477510785</v>
      </c>
    </row>
    <row r="15" spans="1:8" x14ac:dyDescent="0.25">
      <c r="A15" s="2">
        <f>A14</f>
        <v>2019</v>
      </c>
      <c r="B15" s="2">
        <v>2</v>
      </c>
      <c r="C15" s="4">
        <v>564.38</v>
      </c>
      <c r="D15" s="3">
        <v>13.552774536235979</v>
      </c>
      <c r="E15" s="3">
        <v>14.959814124487975</v>
      </c>
      <c r="F15" s="4">
        <v>32926.908000000003</v>
      </c>
      <c r="G15" s="3">
        <v>-1.9291189214990401</v>
      </c>
      <c r="H15" s="3">
        <v>5.8073517859265404</v>
      </c>
    </row>
    <row r="16" spans="1:8" x14ac:dyDescent="0.25">
      <c r="A16" s="2">
        <f t="shared" ref="A16:A25" si="1">A15</f>
        <v>2019</v>
      </c>
      <c r="B16" s="2">
        <v>3</v>
      </c>
      <c r="C16" s="4">
        <v>842.43</v>
      </c>
      <c r="D16" s="3">
        <v>76.747162369133278</v>
      </c>
      <c r="E16" s="3">
        <v>14.668749967533071</v>
      </c>
      <c r="F16" s="4">
        <v>31207.582999999999</v>
      </c>
      <c r="G16" s="3">
        <v>-0.64249582457626131</v>
      </c>
      <c r="H16" s="3">
        <v>5.7009486658014694</v>
      </c>
    </row>
    <row r="17" spans="1:8" x14ac:dyDescent="0.25">
      <c r="A17" s="2">
        <f t="shared" si="1"/>
        <v>2019</v>
      </c>
      <c r="B17" s="2">
        <v>4</v>
      </c>
      <c r="C17" s="4">
        <v>585.02</v>
      </c>
      <c r="D17" s="3">
        <v>38.979426996721614</v>
      </c>
      <c r="E17" s="3">
        <v>14.272746005888067</v>
      </c>
      <c r="F17" s="4">
        <v>30579.945</v>
      </c>
      <c r="G17" s="3">
        <v>13.148404797027391</v>
      </c>
      <c r="H17" s="3">
        <v>5.5776619878015348</v>
      </c>
    </row>
    <row r="18" spans="1:8" x14ac:dyDescent="0.25">
      <c r="A18" s="2">
        <f t="shared" si="1"/>
        <v>2019</v>
      </c>
      <c r="B18" s="2">
        <v>5</v>
      </c>
      <c r="C18" s="4">
        <v>636.34</v>
      </c>
      <c r="D18" s="3">
        <v>73.281050023146264</v>
      </c>
      <c r="E18" s="3">
        <v>13.76788432448174</v>
      </c>
      <c r="F18" s="4">
        <v>30348.314999999999</v>
      </c>
      <c r="G18" s="3">
        <v>14.768683072150445</v>
      </c>
      <c r="H18" s="3">
        <v>5.4338473353739074</v>
      </c>
    </row>
    <row r="19" spans="1:8" x14ac:dyDescent="0.25">
      <c r="A19" s="2">
        <f t="shared" si="1"/>
        <v>2019</v>
      </c>
      <c r="B19" s="2">
        <v>6</v>
      </c>
      <c r="C19" s="4">
        <v>679.74</v>
      </c>
      <c r="D19" s="3">
        <v>104.08322574834119</v>
      </c>
      <c r="E19" s="3">
        <v>13.15196274997834</v>
      </c>
      <c r="F19" s="4">
        <v>31016.920999999998</v>
      </c>
      <c r="G19" s="3">
        <v>25.821372220296723</v>
      </c>
      <c r="H19" s="3">
        <v>5.2663860379941774</v>
      </c>
    </row>
    <row r="20" spans="1:8" x14ac:dyDescent="0.25">
      <c r="A20" s="2">
        <f t="shared" si="1"/>
        <v>2019</v>
      </c>
      <c r="B20" s="2">
        <v>7</v>
      </c>
      <c r="C20" s="4">
        <v>547.9</v>
      </c>
      <c r="D20" s="3">
        <v>65.603747922019011</v>
      </c>
      <c r="E20" s="3">
        <v>12.42691196777119</v>
      </c>
      <c r="F20" s="4">
        <v>34603.343000000001</v>
      </c>
      <c r="G20" s="3">
        <v>44.011790013472528</v>
      </c>
      <c r="H20" s="3">
        <v>5.0728076776196556</v>
      </c>
    </row>
    <row r="21" spans="1:8" x14ac:dyDescent="0.25">
      <c r="A21" s="2">
        <f t="shared" si="1"/>
        <v>2019</v>
      </c>
      <c r="B21" s="2">
        <v>8</v>
      </c>
      <c r="C21" s="4">
        <v>486.88</v>
      </c>
      <c r="D21" s="3">
        <v>65.887563884156734</v>
      </c>
      <c r="E21" s="3">
        <v>11.600977334295166</v>
      </c>
      <c r="F21" s="4">
        <v>32959.822</v>
      </c>
      <c r="G21" s="3">
        <v>35.138161886388033</v>
      </c>
      <c r="H21" s="3">
        <v>4.8520692658036451</v>
      </c>
    </row>
    <row r="22" spans="1:8" x14ac:dyDescent="0.25">
      <c r="A22" s="2">
        <f t="shared" si="1"/>
        <v>2019</v>
      </c>
      <c r="B22" s="2">
        <v>9</v>
      </c>
      <c r="C22" s="4">
        <v>557.98</v>
      </c>
      <c r="D22" s="3">
        <v>64.000822972694934</v>
      </c>
      <c r="E22" s="3">
        <v>10.6860970418153</v>
      </c>
      <c r="F22" s="4">
        <v>31243.069</v>
      </c>
      <c r="G22" s="3">
        <v>23.91379936923601</v>
      </c>
      <c r="H22" s="3">
        <v>4.6058319100949952</v>
      </c>
    </row>
    <row r="23" spans="1:8" x14ac:dyDescent="0.25">
      <c r="A23" s="2">
        <f t="shared" si="1"/>
        <v>2019</v>
      </c>
      <c r="B23" s="2">
        <v>10</v>
      </c>
      <c r="C23" s="4">
        <v>521.19000000000005</v>
      </c>
      <c r="D23" s="3">
        <v>-39.665910353769206</v>
      </c>
      <c r="E23" s="3">
        <v>9.6979791844403636</v>
      </c>
      <c r="F23" s="4">
        <v>33391.534</v>
      </c>
      <c r="G23" s="3">
        <v>20.045437573380198</v>
      </c>
      <c r="H23" s="3">
        <v>4.3378599189189844</v>
      </c>
    </row>
    <row r="24" spans="1:8" x14ac:dyDescent="0.25">
      <c r="A24" s="2">
        <f t="shared" si="1"/>
        <v>2019</v>
      </c>
      <c r="B24" s="2">
        <v>11</v>
      </c>
      <c r="C24" s="4">
        <v>669.97</v>
      </c>
      <c r="D24" s="3">
        <v>36.394543973941374</v>
      </c>
      <c r="E24" s="3">
        <v>8.6560342678021058</v>
      </c>
      <c r="F24" s="4">
        <v>35546.601000000002</v>
      </c>
      <c r="G24" s="3">
        <v>5.8760891238447632</v>
      </c>
      <c r="H24" s="3">
        <v>4.0532584317744424</v>
      </c>
    </row>
    <row r="25" spans="1:8" x14ac:dyDescent="0.25">
      <c r="A25" s="2">
        <f t="shared" si="1"/>
        <v>2019</v>
      </c>
      <c r="B25" s="2">
        <v>12</v>
      </c>
      <c r="C25" s="4">
        <v>666.37</v>
      </c>
      <c r="D25" s="3">
        <v>11.52635983263599</v>
      </c>
      <c r="E25" s="3">
        <v>7.5762447496476772</v>
      </c>
      <c r="F25" s="4">
        <v>34354.991000000002</v>
      </c>
      <c r="G25" s="3">
        <v>-0.76417813220311936</v>
      </c>
      <c r="H25" s="3">
        <v>3.7582233921639818</v>
      </c>
    </row>
    <row r="26" spans="1:8" x14ac:dyDescent="0.25">
      <c r="A26" s="2">
        <v>2020</v>
      </c>
      <c r="B26" s="2">
        <v>1</v>
      </c>
      <c r="C26" s="4">
        <v>652.28199999999993</v>
      </c>
      <c r="D26" s="3">
        <v>-12.33593613504107</v>
      </c>
      <c r="E26" s="3">
        <v>6.4765193731204862</v>
      </c>
      <c r="F26" s="4">
        <v>38513.892999999996</v>
      </c>
      <c r="G26" s="3">
        <v>-3.632171931051853</v>
      </c>
      <c r="H26" s="3">
        <v>3.4590773290549413</v>
      </c>
    </row>
    <row r="27" spans="1:8" x14ac:dyDescent="0.25">
      <c r="A27" s="2">
        <f>A26</f>
        <v>2020</v>
      </c>
      <c r="B27" s="2">
        <v>2</v>
      </c>
      <c r="C27" s="4">
        <v>539.49900000000002</v>
      </c>
      <c r="D27" s="3">
        <v>-4.4085545200042482</v>
      </c>
      <c r="E27" s="3">
        <v>5.3750411949113701</v>
      </c>
      <c r="F27" s="4">
        <v>32397.167000000001</v>
      </c>
      <c r="G27" s="3">
        <v>-1.6088391901237786</v>
      </c>
      <c r="H27" s="3">
        <v>3.1618287157532445</v>
      </c>
    </row>
    <row r="28" spans="1:8" x14ac:dyDescent="0.25">
      <c r="A28" s="2">
        <f t="shared" ref="A28:A37" si="2">A27</f>
        <v>2020</v>
      </c>
      <c r="B28" s="2">
        <v>3</v>
      </c>
      <c r="C28" s="4">
        <v>480.89399999999995</v>
      </c>
      <c r="D28" s="3">
        <v>-42.915850575121972</v>
      </c>
      <c r="E28" s="3">
        <v>4.2886868511897669</v>
      </c>
      <c r="F28" s="4">
        <v>29284.882000000001</v>
      </c>
      <c r="G28" s="3">
        <v>-6.1610058042623761</v>
      </c>
      <c r="H28" s="3">
        <v>2.8719935776995293</v>
      </c>
    </row>
    <row r="29" spans="1:8" x14ac:dyDescent="0.25">
      <c r="A29" s="2">
        <f t="shared" si="2"/>
        <v>2020</v>
      </c>
      <c r="B29" s="2">
        <v>4</v>
      </c>
      <c r="C29" s="4">
        <v>345.80700000000002</v>
      </c>
      <c r="D29" s="3">
        <v>-40.889713172199237</v>
      </c>
      <c r="E29" s="3">
        <v>3.2336535617560229</v>
      </c>
      <c r="F29" s="4">
        <v>23830.665000000001</v>
      </c>
      <c r="G29" s="3">
        <v>-22.070935706391882</v>
      </c>
      <c r="H29" s="3">
        <v>2.5947566439520804</v>
      </c>
    </row>
    <row r="30" spans="1:8" x14ac:dyDescent="0.25">
      <c r="A30" s="2">
        <f t="shared" si="2"/>
        <v>2020</v>
      </c>
      <c r="B30" s="2">
        <v>5</v>
      </c>
      <c r="C30" s="4">
        <v>368.66900000000004</v>
      </c>
      <c r="D30" s="3">
        <v>-42.064148096929308</v>
      </c>
      <c r="E30" s="3">
        <v>2.2228604535336585</v>
      </c>
      <c r="F30" s="4">
        <v>23567.814999999999</v>
      </c>
      <c r="G30" s="3">
        <v>-22.342261835624157</v>
      </c>
      <c r="H30" s="3">
        <v>2.3346753519454357</v>
      </c>
    </row>
    <row r="31" spans="1:8" x14ac:dyDescent="0.25">
      <c r="A31" s="2">
        <f t="shared" si="2"/>
        <v>2020</v>
      </c>
      <c r="B31" s="2">
        <v>6</v>
      </c>
      <c r="C31" s="4">
        <v>347.47399999999999</v>
      </c>
      <c r="D31" s="3">
        <v>-48.881336981787157</v>
      </c>
      <c r="E31" s="3">
        <v>1.2661625307563353</v>
      </c>
      <c r="F31" s="4">
        <v>26309.866999999998</v>
      </c>
      <c r="G31" s="3">
        <v>-15.175761643136665</v>
      </c>
      <c r="H31" s="3">
        <v>2.094594243812026</v>
      </c>
    </row>
    <row r="32" spans="1:8" x14ac:dyDescent="0.25">
      <c r="A32" s="2">
        <f t="shared" si="2"/>
        <v>2020</v>
      </c>
      <c r="B32" s="2">
        <v>7</v>
      </c>
      <c r="C32" s="4">
        <v>327.99299999999999</v>
      </c>
      <c r="D32" s="3">
        <v>-40.136338747946709</v>
      </c>
      <c r="E32" s="3">
        <v>0.37033931095282269</v>
      </c>
      <c r="F32" s="4">
        <v>31295.793000000001</v>
      </c>
      <c r="G32" s="3">
        <v>-9.5584695386223153</v>
      </c>
      <c r="H32" s="3">
        <v>1.8756441854907002</v>
      </c>
    </row>
    <row r="33" spans="1:8" x14ac:dyDescent="0.25">
      <c r="A33" s="2">
        <f t="shared" si="2"/>
        <v>2020</v>
      </c>
      <c r="B33" s="2">
        <v>8</v>
      </c>
      <c r="C33" s="4">
        <v>354.91999999999996</v>
      </c>
      <c r="D33" s="3">
        <v>-27.103187643772596</v>
      </c>
      <c r="E33" s="3">
        <v>-0.46131215359203714</v>
      </c>
      <c r="F33" s="4">
        <v>28989.670999999998</v>
      </c>
      <c r="G33" s="3">
        <v>-12.045426094837531</v>
      </c>
      <c r="H33" s="3">
        <v>1.6777567126503807</v>
      </c>
    </row>
    <row r="34" spans="1:8" x14ac:dyDescent="0.25">
      <c r="A34" s="2">
        <f t="shared" si="2"/>
        <v>2020</v>
      </c>
      <c r="B34" s="2">
        <v>9</v>
      </c>
      <c r="C34" s="4">
        <v>380.863</v>
      </c>
      <c r="D34" s="3">
        <v>-31.742535574751784</v>
      </c>
      <c r="E34" s="3">
        <v>-1.2283077743474919</v>
      </c>
      <c r="F34" s="4">
        <v>29028.435000000001</v>
      </c>
      <c r="G34" s="3">
        <v>-7.0884009506236296</v>
      </c>
      <c r="H34" s="3">
        <v>1.5000693252847044</v>
      </c>
    </row>
    <row r="35" spans="1:8" x14ac:dyDescent="0.25">
      <c r="A35" s="2">
        <f t="shared" si="2"/>
        <v>2020</v>
      </c>
      <c r="B35" s="2">
        <v>10</v>
      </c>
      <c r="C35" s="4">
        <v>425.17199999999997</v>
      </c>
      <c r="D35" s="3">
        <v>-18.422840039141207</v>
      </c>
      <c r="E35" s="3">
        <v>-1.932013593025163</v>
      </c>
      <c r="F35" s="4">
        <v>28544.983</v>
      </c>
      <c r="G35" s="3">
        <v>-14.514310723191093</v>
      </c>
      <c r="H35" s="3">
        <v>1.340766524581233</v>
      </c>
    </row>
    <row r="36" spans="1:8" x14ac:dyDescent="0.25">
      <c r="A36" s="2">
        <f t="shared" si="2"/>
        <v>2020</v>
      </c>
      <c r="B36" s="2">
        <v>11</v>
      </c>
      <c r="C36" s="4">
        <v>456.779</v>
      </c>
      <c r="D36" s="3">
        <v>-31.82097705867427</v>
      </c>
      <c r="E36" s="3">
        <v>-2.575914694933922</v>
      </c>
      <c r="F36" s="4">
        <v>31745.252</v>
      </c>
      <c r="G36" s="3">
        <v>-10.693987309785269</v>
      </c>
      <c r="H36" s="3">
        <v>1.1974363901805904</v>
      </c>
    </row>
    <row r="37" spans="1:8" x14ac:dyDescent="0.25">
      <c r="A37" s="2">
        <f t="shared" si="2"/>
        <v>2020</v>
      </c>
      <c r="B37" s="2">
        <v>12</v>
      </c>
      <c r="C37" s="4">
        <v>506</v>
      </c>
      <c r="D37" s="3">
        <v>-24.066209463211131</v>
      </c>
      <c r="E37" s="3">
        <v>-3.1646413616636213</v>
      </c>
      <c r="F37" s="4">
        <v>34971.705000000002</v>
      </c>
      <c r="G37" s="3">
        <v>1.7951219955202324</v>
      </c>
      <c r="H37" s="3">
        <v>1.0665659546923054</v>
      </c>
    </row>
    <row r="38" spans="1:8" x14ac:dyDescent="0.25">
      <c r="A38" s="2">
        <v>2021</v>
      </c>
      <c r="B38" s="2">
        <v>1</v>
      </c>
      <c r="C38" s="4">
        <v>581</v>
      </c>
      <c r="D38" s="3">
        <v>-10.928095516969648</v>
      </c>
      <c r="E38" s="3">
        <v>-3.7048547819127067</v>
      </c>
      <c r="F38" s="4">
        <v>38110.743999999999</v>
      </c>
      <c r="G38" s="3">
        <v>-1.0467625280051518</v>
      </c>
      <c r="H38" s="3">
        <v>0.94381645741340903</v>
      </c>
    </row>
    <row r="39" spans="1:8" x14ac:dyDescent="0.25">
      <c r="A39" s="2">
        <f>A38</f>
        <v>2021</v>
      </c>
      <c r="B39" s="2">
        <v>2</v>
      </c>
      <c r="C39" s="4">
        <v>467.99</v>
      </c>
      <c r="D39" s="3">
        <v>-13.254704827997832</v>
      </c>
      <c r="E39" s="3">
        <v>-4.2046676421644538</v>
      </c>
      <c r="F39" s="4">
        <v>28986.378000000001</v>
      </c>
      <c r="G39" s="3">
        <v>-10.528047097451454</v>
      </c>
      <c r="H39" s="3">
        <v>0.8248997318104343</v>
      </c>
    </row>
    <row r="40" spans="1:8" x14ac:dyDescent="0.25">
      <c r="A40" s="2">
        <f t="shared" ref="A40:A49" si="3">A39</f>
        <v>2021</v>
      </c>
      <c r="B40" s="2">
        <v>3</v>
      </c>
      <c r="C40" s="4">
        <v>509.03</v>
      </c>
      <c r="D40" s="3">
        <v>5.8507696082712668</v>
      </c>
      <c r="E40" s="3">
        <v>-4.6726942428420726</v>
      </c>
      <c r="F40" s="4">
        <v>32167.909</v>
      </c>
      <c r="G40" s="3">
        <v>9.8447622223644125</v>
      </c>
      <c r="H40" s="3">
        <v>0.70538937669814927</v>
      </c>
    </row>
    <row r="41" spans="1:8" x14ac:dyDescent="0.25">
      <c r="A41" s="2">
        <f t="shared" si="3"/>
        <v>2021</v>
      </c>
      <c r="B41" s="2">
        <v>4</v>
      </c>
      <c r="C41" s="4">
        <v>433.2</v>
      </c>
      <c r="D41" s="3">
        <v>25.27218940044591</v>
      </c>
      <c r="E41" s="3">
        <v>-5.1181773591733446</v>
      </c>
      <c r="F41" s="4">
        <v>30939.565999999999</v>
      </c>
      <c r="G41" s="3">
        <v>29.830896452113276</v>
      </c>
      <c r="H41" s="3">
        <v>0.58007059180595633</v>
      </c>
    </row>
    <row r="42" spans="1:8" x14ac:dyDescent="0.25">
      <c r="A42" s="2">
        <f t="shared" si="3"/>
        <v>2021</v>
      </c>
      <c r="B42" s="2">
        <v>5</v>
      </c>
      <c r="C42" s="4">
        <v>439.33</v>
      </c>
      <c r="D42" s="3">
        <v>19.166515220970549</v>
      </c>
      <c r="E42" s="3">
        <v>-5.5496289702852808</v>
      </c>
      <c r="F42" s="4">
        <v>27110.774000000001</v>
      </c>
      <c r="G42" s="3">
        <v>15.033039762065359</v>
      </c>
      <c r="H42" s="3">
        <v>0.44436325553309591</v>
      </c>
    </row>
    <row r="43" spans="1:8" ht="15" customHeight="1" x14ac:dyDescent="0.25">
      <c r="A43" s="2">
        <f t="shared" si="3"/>
        <v>2021</v>
      </c>
      <c r="B43" s="2">
        <v>6</v>
      </c>
      <c r="C43" s="4">
        <v>407.29</v>
      </c>
      <c r="D43" s="3">
        <v>17.214525403339543</v>
      </c>
      <c r="E43" s="3">
        <v>-5.9734506131688088</v>
      </c>
      <c r="F43" s="4">
        <v>27456.120999999999</v>
      </c>
      <c r="G43" s="3">
        <v>4.3567457030474488</v>
      </c>
      <c r="H43" s="3">
        <v>0.29571855363021887</v>
      </c>
    </row>
    <row r="44" spans="1:8" x14ac:dyDescent="0.25">
      <c r="A44" s="2">
        <f t="shared" si="3"/>
        <v>2021</v>
      </c>
      <c r="B44" s="2">
        <v>7</v>
      </c>
      <c r="C44" s="4">
        <v>416.55</v>
      </c>
      <c r="D44" s="3">
        <v>26.999661578143442</v>
      </c>
      <c r="E44" s="3">
        <v>-6.3943274259126852</v>
      </c>
      <c r="F44" s="4">
        <v>27974.346000000001</v>
      </c>
      <c r="G44" s="3">
        <v>-10.613078249846552</v>
      </c>
      <c r="H44" s="3">
        <v>0.13260077438315185</v>
      </c>
    </row>
    <row r="45" spans="1:8" x14ac:dyDescent="0.25">
      <c r="A45" s="2">
        <f t="shared" si="3"/>
        <v>2021</v>
      </c>
      <c r="B45" s="2">
        <v>8</v>
      </c>
      <c r="C45" s="4">
        <v>430.26</v>
      </c>
      <c r="D45" s="3">
        <v>21.227318832412955</v>
      </c>
      <c r="E45" s="3">
        <v>-6.815334270493409</v>
      </c>
      <c r="F45" s="4">
        <v>27301.232</v>
      </c>
      <c r="G45" s="3">
        <v>-5.8242778953924601</v>
      </c>
      <c r="H45" s="3">
        <v>-4.6243778148013386E-2</v>
      </c>
    </row>
    <row r="46" spans="1:8" x14ac:dyDescent="0.25">
      <c r="A46" s="2">
        <f t="shared" si="3"/>
        <v>2021</v>
      </c>
      <c r="B46" s="2">
        <v>9</v>
      </c>
      <c r="C46" s="4">
        <v>317.17</v>
      </c>
      <c r="D46" s="3">
        <v>-16.723336212758909</v>
      </c>
      <c r="E46" s="3">
        <v>-7.2372269818733095</v>
      </c>
      <c r="F46" s="4">
        <v>29845.777999999998</v>
      </c>
      <c r="G46" s="3">
        <v>2.8156633314885715</v>
      </c>
      <c r="H46" s="3">
        <v>-0.24281502761320106</v>
      </c>
    </row>
    <row r="47" spans="1:8" x14ac:dyDescent="0.25">
      <c r="A47" s="2">
        <f t="shared" si="3"/>
        <v>2021</v>
      </c>
      <c r="B47" s="2">
        <v>10</v>
      </c>
      <c r="C47" s="4">
        <v>340.32399999999996</v>
      </c>
      <c r="D47" s="3">
        <v>-19.956158919213873</v>
      </c>
      <c r="E47" s="3">
        <v>-7.6588139885492366</v>
      </c>
      <c r="F47" s="4">
        <v>29702.505000000001</v>
      </c>
      <c r="G47" s="3">
        <v>4.0550803621077769</v>
      </c>
      <c r="H47" s="3">
        <v>-0.45951415003158852</v>
      </c>
    </row>
    <row r="48" spans="1:8" x14ac:dyDescent="0.25">
      <c r="A48" s="2">
        <f t="shared" si="3"/>
        <v>2021</v>
      </c>
      <c r="B48" s="2">
        <v>11</v>
      </c>
      <c r="C48" s="4">
        <v>534.40100000000007</v>
      </c>
      <c r="D48" s="3">
        <v>16.993338135071888</v>
      </c>
      <c r="E48" s="3">
        <v>-8.0795624766035186</v>
      </c>
      <c r="F48" s="4">
        <v>39595.396000000001</v>
      </c>
      <c r="G48" s="3">
        <v>24.728560982914871</v>
      </c>
      <c r="H48" s="3">
        <v>-0.69852992709186001</v>
      </c>
    </row>
    <row r="49" spans="1:8" x14ac:dyDescent="0.25">
      <c r="A49" s="2">
        <f t="shared" si="3"/>
        <v>2021</v>
      </c>
      <c r="B49" s="2">
        <v>12</v>
      </c>
      <c r="C49" s="4">
        <v>503.51299999999998</v>
      </c>
      <c r="D49" s="3">
        <v>-0.4915019762845918</v>
      </c>
      <c r="E49" s="3">
        <v>-8.4997936144053359</v>
      </c>
      <c r="F49" s="4">
        <v>38056.966</v>
      </c>
      <c r="G49" s="3">
        <v>8.8221635176208846</v>
      </c>
      <c r="H49" s="3">
        <v>-0.96173762697491227</v>
      </c>
    </row>
    <row r="50" spans="1:8" x14ac:dyDescent="0.25">
      <c r="A50" s="2">
        <v>2022</v>
      </c>
      <c r="B50" s="2">
        <v>1</v>
      </c>
      <c r="C50" s="4">
        <v>538.24199999999996</v>
      </c>
      <c r="D50" s="3">
        <v>-7.3593803786574981</v>
      </c>
      <c r="E50" s="3">
        <v>-8.9180873966702787</v>
      </c>
      <c r="F50" s="4">
        <v>41586.332999999999</v>
      </c>
      <c r="G50" s="3">
        <v>9.1197091297928967</v>
      </c>
      <c r="H50" s="3">
        <v>-1.2492467476595581</v>
      </c>
    </row>
    <row r="51" spans="1:8" x14ac:dyDescent="0.25">
      <c r="A51" s="2">
        <f>A50</f>
        <v>2022</v>
      </c>
      <c r="B51" s="2">
        <v>2</v>
      </c>
      <c r="C51" s="4">
        <v>509.40199999999999</v>
      </c>
      <c r="D51" s="3">
        <v>8.8489070279279325</v>
      </c>
      <c r="E51" s="3">
        <v>-9.3324676867501797</v>
      </c>
      <c r="F51" s="4">
        <v>35044.654999999999</v>
      </c>
      <c r="G51" s="3">
        <v>20.900427780249053</v>
      </c>
      <c r="H51" s="3">
        <v>-1.5604873495451244</v>
      </c>
    </row>
    <row r="52" spans="1:8" x14ac:dyDescent="0.25">
      <c r="A52" s="2">
        <f t="shared" ref="A52:A61" si="4">A51</f>
        <v>2022</v>
      </c>
      <c r="B52" s="2">
        <v>3</v>
      </c>
      <c r="C52" s="4">
        <v>477.31400000000002</v>
      </c>
      <c r="D52" s="3">
        <v>-6.2306740270710819</v>
      </c>
      <c r="E52" s="3">
        <v>-9.7408501044539548</v>
      </c>
      <c r="F52" s="4">
        <v>33818.326999999997</v>
      </c>
      <c r="G52" s="3">
        <v>5.1306350064593831</v>
      </c>
      <c r="H52" s="3">
        <v>-1.8941694266505591</v>
      </c>
    </row>
    <row r="53" spans="1:8" x14ac:dyDescent="0.25">
      <c r="A53" s="2">
        <f t="shared" si="4"/>
        <v>2022</v>
      </c>
      <c r="B53" s="2">
        <v>4</v>
      </c>
      <c r="C53" s="4">
        <v>402.36899999999997</v>
      </c>
      <c r="D53" s="3">
        <v>-7.1170360110803355</v>
      </c>
      <c r="E53" s="3">
        <v>-10.139887674124223</v>
      </c>
      <c r="F53" s="4">
        <v>26989.825000000001</v>
      </c>
      <c r="G53" s="3">
        <v>-12.765987085920983</v>
      </c>
      <c r="H53" s="3">
        <v>-2.2474431872219078</v>
      </c>
    </row>
    <row r="54" spans="1:8" x14ac:dyDescent="0.25">
      <c r="A54" s="2">
        <f t="shared" si="4"/>
        <v>2022</v>
      </c>
      <c r="B54" s="2">
        <v>5</v>
      </c>
      <c r="C54" s="4">
        <v>421.98</v>
      </c>
      <c r="D54" s="3">
        <v>-3.9491953656704437</v>
      </c>
      <c r="E54" s="3">
        <v>-10.525989657876007</v>
      </c>
      <c r="F54" s="4">
        <v>26072.741000000002</v>
      </c>
      <c r="G54" s="3">
        <v>-3.8288578555521813</v>
      </c>
      <c r="H54" s="3">
        <v>-2.6169710058640279</v>
      </c>
    </row>
    <row r="55" spans="1:8" x14ac:dyDescent="0.25">
      <c r="A55" s="2">
        <f t="shared" si="4"/>
        <v>2022</v>
      </c>
      <c r="B55" s="2">
        <v>6</v>
      </c>
      <c r="C55" s="4">
        <v>348.51</v>
      </c>
      <c r="D55" s="3">
        <v>-14.431977215252035</v>
      </c>
      <c r="E55" s="3">
        <v>-10.895355397569952</v>
      </c>
      <c r="F55" s="4">
        <v>29352.751</v>
      </c>
      <c r="G55" s="3">
        <v>6.9078585427271522</v>
      </c>
      <c r="H55" s="3">
        <v>-3.0001457116191856</v>
      </c>
    </row>
    <row r="56" spans="1:8" x14ac:dyDescent="0.25">
      <c r="A56" s="2">
        <f t="shared" si="4"/>
        <v>2022</v>
      </c>
      <c r="B56" s="2">
        <v>7</v>
      </c>
      <c r="C56" s="4">
        <v>245.09100000000001</v>
      </c>
      <c r="D56" s="3">
        <v>-41.161685271876124</v>
      </c>
      <c r="E56" s="3">
        <v>-11.243727513240859</v>
      </c>
      <c r="F56" s="4">
        <v>31174.152999999998</v>
      </c>
      <c r="G56" s="3">
        <v>11.43836213364915</v>
      </c>
      <c r="H56" s="3">
        <v>-3.3944442923386533</v>
      </c>
    </row>
    <row r="57" spans="1:8" x14ac:dyDescent="0.25">
      <c r="A57" s="2">
        <f t="shared" si="4"/>
        <v>2022</v>
      </c>
      <c r="B57" s="2">
        <v>8</v>
      </c>
      <c r="C57" s="4">
        <v>180.559</v>
      </c>
      <c r="D57" s="3">
        <v>-58.034909124715298</v>
      </c>
      <c r="E57" s="3">
        <v>-11.567094223660863</v>
      </c>
      <c r="F57" s="4">
        <v>28420.651999999998</v>
      </c>
      <c r="G57" s="3">
        <v>4.1002545233123522</v>
      </c>
      <c r="H57" s="3">
        <v>-3.7966556800227065</v>
      </c>
    </row>
    <row r="58" spans="1:8" x14ac:dyDescent="0.25">
      <c r="A58" s="2">
        <f t="shared" si="4"/>
        <v>2022</v>
      </c>
      <c r="B58" s="2">
        <v>9</v>
      </c>
      <c r="C58" s="4">
        <v>236.33500000000001</v>
      </c>
      <c r="D58" s="3">
        <v>-25.486332250843404</v>
      </c>
      <c r="E58" s="3">
        <v>-11.863521383557565</v>
      </c>
      <c r="F58" s="4">
        <v>28339.993999999999</v>
      </c>
      <c r="G58" s="3">
        <v>-5.0452161106338096</v>
      </c>
      <c r="H58" s="3">
        <v>-4.2025387506698157</v>
      </c>
    </row>
    <row r="59" spans="1:8" x14ac:dyDescent="0.25">
      <c r="A59" s="2">
        <f t="shared" si="4"/>
        <v>2022</v>
      </c>
      <c r="B59" s="2">
        <v>10</v>
      </c>
      <c r="C59" s="4">
        <v>340.61</v>
      </c>
      <c r="D59" s="3">
        <v>8.4037564203542914E-2</v>
      </c>
      <c r="E59" s="3">
        <v>-12.134301779248913</v>
      </c>
      <c r="F59" s="4">
        <v>28305.027999999998</v>
      </c>
      <c r="G59" s="3">
        <v>-4.7049129357944803</v>
      </c>
      <c r="H59" s="3">
        <v>-4.6073039837365535</v>
      </c>
    </row>
    <row r="60" spans="1:8" x14ac:dyDescent="0.25">
      <c r="A60" s="2">
        <f t="shared" si="4"/>
        <v>2022</v>
      </c>
      <c r="B60" s="2">
        <v>11</v>
      </c>
      <c r="C60" s="4">
        <v>296.85200000000003</v>
      </c>
      <c r="D60" s="3">
        <v>-44.451451251026853</v>
      </c>
      <c r="E60" s="3">
        <v>-12.381674225585309</v>
      </c>
      <c r="F60" s="4">
        <v>27416.011999999999</v>
      </c>
      <c r="G60" s="3">
        <v>-30.759596393479693</v>
      </c>
      <c r="H60" s="3">
        <v>-5.0062203779406014</v>
      </c>
    </row>
    <row r="61" spans="1:8" x14ac:dyDescent="0.25">
      <c r="A61" s="2">
        <f t="shared" si="4"/>
        <v>2022</v>
      </c>
      <c r="B61" s="2">
        <v>12</v>
      </c>
      <c r="C61" s="4">
        <v>293.86599999999999</v>
      </c>
      <c r="D61" s="3">
        <v>-41.636859425675212</v>
      </c>
      <c r="E61" s="3">
        <v>-12.607029041629412</v>
      </c>
      <c r="F61" s="4">
        <v>27237.756000000001</v>
      </c>
      <c r="G61" s="3">
        <v>-28.428987218791956</v>
      </c>
      <c r="H61" s="3">
        <v>-5.3945637103990896</v>
      </c>
    </row>
    <row r="62" spans="1:8" x14ac:dyDescent="0.25">
      <c r="A62" s="2">
        <v>2023</v>
      </c>
      <c r="B62" s="2">
        <v>1</v>
      </c>
      <c r="C62" s="4">
        <v>343.97799999999995</v>
      </c>
      <c r="D62" s="3">
        <v>-36.092315352573756</v>
      </c>
      <c r="E62" s="3">
        <v>-12.813983614292869</v>
      </c>
      <c r="F62" s="4">
        <v>29135.095000000001</v>
      </c>
      <c r="G62" s="3">
        <v>-29.940697103541204</v>
      </c>
      <c r="H62" s="3">
        <v>-5.7693981871191165</v>
      </c>
    </row>
    <row r="63" spans="1:8" x14ac:dyDescent="0.25">
      <c r="A63" s="2">
        <f>A62</f>
        <v>2023</v>
      </c>
      <c r="B63" s="2">
        <v>2</v>
      </c>
      <c r="C63" s="4">
        <v>504.63200000000001</v>
      </c>
      <c r="D63" s="3">
        <v>-0.93639208326625756</v>
      </c>
      <c r="E63" s="3">
        <v>-13.008171290930663</v>
      </c>
      <c r="F63" s="4">
        <v>33493.637000000002</v>
      </c>
      <c r="G63" s="3">
        <v>-4.4258332690106261</v>
      </c>
      <c r="H63" s="3">
        <v>-6.1293876268514174</v>
      </c>
    </row>
    <row r="64" spans="1:8" x14ac:dyDescent="0.25">
      <c r="A64" s="2">
        <f t="shared" ref="A64:A73" si="5">A63</f>
        <v>2023</v>
      </c>
      <c r="B64" s="2">
        <v>3</v>
      </c>
      <c r="C64" s="4">
        <v>475.77600000000007</v>
      </c>
      <c r="D64" s="3">
        <v>-0.32221975471072861</v>
      </c>
      <c r="E64" s="3">
        <v>-13.196841969712931</v>
      </c>
      <c r="F64" s="4">
        <v>28836.284</v>
      </c>
      <c r="G64" s="3">
        <v>-14.731784336936594</v>
      </c>
      <c r="H64" s="3">
        <v>-6.4748744107714788</v>
      </c>
    </row>
    <row r="65" spans="1:8" x14ac:dyDescent="0.25">
      <c r="A65" s="2">
        <f t="shared" si="5"/>
        <v>2023</v>
      </c>
      <c r="B65" s="2">
        <v>4</v>
      </c>
      <c r="C65" s="4">
        <v>330.65699999999998</v>
      </c>
      <c r="D65" s="3">
        <v>-17.822446560246942</v>
      </c>
      <c r="E65" s="3">
        <v>-13.386407230809278</v>
      </c>
      <c r="F65" s="4">
        <v>24043.43</v>
      </c>
      <c r="G65" s="3">
        <v>-10.916688048181122</v>
      </c>
      <c r="H65" s="3">
        <v>-6.8060826176688263</v>
      </c>
    </row>
    <row r="66" spans="1:8" x14ac:dyDescent="0.25">
      <c r="A66" s="2">
        <f t="shared" si="5"/>
        <v>2023</v>
      </c>
      <c r="B66" s="2">
        <v>5</v>
      </c>
      <c r="C66" s="4">
        <v>349.488</v>
      </c>
      <c r="D66" s="3">
        <v>-17.179013223375517</v>
      </c>
      <c r="E66" s="3">
        <v>-13.582384583402156</v>
      </c>
      <c r="F66" s="4">
        <v>24388.242000000006</v>
      </c>
      <c r="G66" s="3">
        <v>-6.46076682156278</v>
      </c>
      <c r="H66" s="3">
        <v>-7.1238097228556363</v>
      </c>
    </row>
    <row r="67" spans="1:8" x14ac:dyDescent="0.25">
      <c r="A67" s="2">
        <f t="shared" si="5"/>
        <v>2023</v>
      </c>
      <c r="B67" s="2">
        <v>6</v>
      </c>
      <c r="C67" s="4">
        <v>351.71400000000006</v>
      </c>
      <c r="D67" s="3">
        <v>0.91934234311785712</v>
      </c>
      <c r="E67" s="3">
        <v>-13.790599594960787</v>
      </c>
      <c r="F67" s="4">
        <v>26065.130999999998</v>
      </c>
      <c r="G67" s="3">
        <v>-11.200381184032814</v>
      </c>
      <c r="H67" s="3">
        <v>-7.4291386603545373</v>
      </c>
    </row>
    <row r="68" spans="1:8" x14ac:dyDescent="0.25">
      <c r="A68" s="2">
        <f t="shared" si="5"/>
        <v>2023</v>
      </c>
      <c r="B68" s="2">
        <v>7</v>
      </c>
      <c r="C68" s="4">
        <v>252.173</v>
      </c>
      <c r="D68" s="3">
        <v>2.8895389875597255</v>
      </c>
      <c r="E68" s="3">
        <v>-14.017127598832163</v>
      </c>
      <c r="F68" s="4">
        <v>25969.094000000001</v>
      </c>
      <c r="G68" s="3">
        <v>-16.69671346002567</v>
      </c>
      <c r="H68" s="3">
        <v>-7.7231063195422358</v>
      </c>
    </row>
    <row r="69" spans="1:8" x14ac:dyDescent="0.25">
      <c r="A69" s="2">
        <f t="shared" si="5"/>
        <v>2023</v>
      </c>
      <c r="B69" s="2">
        <v>8</v>
      </c>
      <c r="C69" s="4">
        <v>207.10599999999999</v>
      </c>
      <c r="D69" s="3">
        <v>14.702673364385044</v>
      </c>
      <c r="E69" s="3">
        <v>-14.267022404617581</v>
      </c>
      <c r="F69" s="4">
        <v>25050.973000000002</v>
      </c>
      <c r="G69" s="3">
        <v>-11.856445094926027</v>
      </c>
      <c r="H69" s="3">
        <v>-8.0070114816373614</v>
      </c>
    </row>
    <row r="70" spans="1:8" x14ac:dyDescent="0.25">
      <c r="A70" s="2">
        <f t="shared" si="5"/>
        <v>2023</v>
      </c>
      <c r="B70" s="2">
        <v>9</v>
      </c>
      <c r="C70" s="4">
        <v>243.21100000000001</v>
      </c>
      <c r="D70" s="3">
        <v>2.9094294116402519</v>
      </c>
      <c r="E70" s="3">
        <v>-14.544163747849836</v>
      </c>
      <c r="F70" s="4">
        <v>26087.966</v>
      </c>
      <c r="G70" s="3">
        <v>-7.946466043711931</v>
      </c>
      <c r="H70" s="3">
        <v>-8.2827760950210791</v>
      </c>
    </row>
    <row r="71" spans="1:8" x14ac:dyDescent="0.25">
      <c r="A71" s="2">
        <f t="shared" si="5"/>
        <v>2023</v>
      </c>
      <c r="B71" s="2">
        <v>10</v>
      </c>
      <c r="C71" s="4">
        <v>338.54500000000002</v>
      </c>
      <c r="D71" s="3">
        <v>-0.60626523002847987</v>
      </c>
      <c r="E71" s="3">
        <v>-14.850419579633327</v>
      </c>
      <c r="F71" s="4">
        <v>24876.207999999999</v>
      </c>
      <c r="G71" s="3">
        <v>-12.1138194952501</v>
      </c>
      <c r="H71" s="3">
        <v>-8.5525894298532528</v>
      </c>
    </row>
    <row r="72" spans="1:8" x14ac:dyDescent="0.25">
      <c r="A72" s="2">
        <f t="shared" si="5"/>
        <v>2023</v>
      </c>
      <c r="B72" s="2">
        <v>11</v>
      </c>
      <c r="C72" s="4">
        <v>320.03800000000001</v>
      </c>
      <c r="D72" s="3">
        <v>7.8106261706170077</v>
      </c>
      <c r="E72" s="3">
        <v>-15.186445795991931</v>
      </c>
      <c r="F72" s="4">
        <v>25501.074999999997</v>
      </c>
      <c r="G72" s="3">
        <v>-6.9847394289147546</v>
      </c>
      <c r="H72" s="3">
        <v>-8.8186174014290728</v>
      </c>
    </row>
    <row r="73" spans="1:8" x14ac:dyDescent="0.25">
      <c r="A73" s="2">
        <f t="shared" si="5"/>
        <v>2023</v>
      </c>
      <c r="B73" s="2">
        <v>12</v>
      </c>
      <c r="C73" s="4">
        <v>388.32799999999997</v>
      </c>
      <c r="D73" s="3">
        <v>32.144582905133625</v>
      </c>
      <c r="E73" s="3">
        <v>-15.551909115564142</v>
      </c>
      <c r="F73" s="4">
        <v>29831.512000000002</v>
      </c>
      <c r="G73" s="3">
        <v>9.5226493695002024</v>
      </c>
      <c r="H73" s="3">
        <v>-9.0832732326871604</v>
      </c>
    </row>
    <row r="74" spans="1:8" x14ac:dyDescent="0.25">
      <c r="A74" s="2">
        <v>2024</v>
      </c>
      <c r="B74" s="2">
        <v>1</v>
      </c>
      <c r="C74" s="4">
        <v>366.01499999999999</v>
      </c>
      <c r="D74" s="3">
        <v>6.4065143701050653</v>
      </c>
      <c r="E74" s="3">
        <v>-15.94487923810188</v>
      </c>
      <c r="F74" s="4">
        <v>32988.364999999998</v>
      </c>
      <c r="G74" s="3">
        <v>13.225527495276722</v>
      </c>
      <c r="H74" s="3">
        <v>-9.3488427939291547</v>
      </c>
    </row>
    <row r="75" spans="1:8" x14ac:dyDescent="0.25">
      <c r="A75" s="2">
        <f>A74</f>
        <v>2024</v>
      </c>
      <c r="B75" s="2">
        <v>2</v>
      </c>
      <c r="C75" s="4">
        <v>358.04699999999997</v>
      </c>
      <c r="D75" s="3">
        <v>-29.047900252064874</v>
      </c>
      <c r="E75" s="3">
        <v>-16.360113606966742</v>
      </c>
      <c r="F75" s="4">
        <v>27642.226000000002</v>
      </c>
      <c r="G75" s="3">
        <v>-17.470216805657746</v>
      </c>
      <c r="H75" s="3">
        <v>-9.6163198774982117</v>
      </c>
    </row>
    <row r="76" spans="1:8" x14ac:dyDescent="0.25">
      <c r="A76" s="2">
        <f t="shared" ref="A76:A85" si="6">A75</f>
        <v>2024</v>
      </c>
      <c r="B76" s="2">
        <v>3</v>
      </c>
      <c r="C76" s="4">
        <v>292.60599999999999</v>
      </c>
      <c r="D76" s="3">
        <v>-38.49920971213345</v>
      </c>
      <c r="E76" s="3">
        <v>-16.790817485408642</v>
      </c>
      <c r="F76" s="4">
        <v>26720.005000000001</v>
      </c>
      <c r="G76" s="3">
        <v>-7.338944920919765</v>
      </c>
      <c r="H76" s="3">
        <v>-9.8851306111340662</v>
      </c>
    </row>
    <row r="77" spans="1:8" x14ac:dyDescent="0.25">
      <c r="A77" s="2">
        <f t="shared" si="6"/>
        <v>2024</v>
      </c>
      <c r="B77" s="2">
        <v>4</v>
      </c>
      <c r="C77" s="4">
        <v>228.40300000000002</v>
      </c>
      <c r="D77" s="3">
        <v>-30.924492752308275</v>
      </c>
      <c r="E77" s="3">
        <v>-17.231077232972289</v>
      </c>
      <c r="F77" s="4">
        <v>22585.981000000003</v>
      </c>
      <c r="G77" s="3">
        <v>-6.0617349521261961</v>
      </c>
      <c r="H77" s="3">
        <v>-10.155246532085354</v>
      </c>
    </row>
    <row r="78" spans="1:8" x14ac:dyDescent="0.25">
      <c r="A78" s="2">
        <f t="shared" si="6"/>
        <v>2024</v>
      </c>
      <c r="B78" s="2">
        <v>5</v>
      </c>
      <c r="C78" s="4">
        <v>199.10599999999999</v>
      </c>
      <c r="D78" s="3">
        <v>-43.029231332692397</v>
      </c>
      <c r="E78" s="3">
        <v>-17.676486736440367</v>
      </c>
      <c r="F78" s="4">
        <v>22269.650999999998</v>
      </c>
      <c r="G78" s="3">
        <v>-8.6869361063417685</v>
      </c>
      <c r="H78" s="3">
        <v>-10.426462359150001</v>
      </c>
    </row>
    <row r="79" spans="1:8" x14ac:dyDescent="0.25">
      <c r="A79" s="2">
        <f t="shared" si="6"/>
        <v>2024</v>
      </c>
      <c r="B79" s="2">
        <v>6</v>
      </c>
      <c r="C79" s="4">
        <v>202.14600000000002</v>
      </c>
      <c r="D79" s="3">
        <v>-42.525461027994339</v>
      </c>
      <c r="E79" s="3">
        <v>-18.123590814228844</v>
      </c>
      <c r="F79" s="4">
        <v>20985.721000000001</v>
      </c>
      <c r="G79" s="3">
        <v>-19.4873756820942</v>
      </c>
      <c r="H79" s="3">
        <v>-10.698288539488441</v>
      </c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5"/>
  <sheetViews>
    <sheetView topLeftCell="A46" workbookViewId="0">
      <selection activeCell="H85" sqref="A79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1" style="2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104</v>
      </c>
      <c r="D1" s="2" t="s">
        <v>105</v>
      </c>
      <c r="E1" s="2" t="s">
        <v>106</v>
      </c>
      <c r="F1" s="2" t="s">
        <v>107</v>
      </c>
      <c r="G1" s="2" t="s">
        <v>108</v>
      </c>
      <c r="H1" s="2" t="s">
        <v>109</v>
      </c>
    </row>
    <row r="2" spans="1:8" x14ac:dyDescent="0.25">
      <c r="A2" s="2">
        <v>2018</v>
      </c>
      <c r="B2" s="2">
        <v>1</v>
      </c>
      <c r="C2" s="4">
        <v>180325.52</v>
      </c>
      <c r="D2" s="3">
        <v>16.236741830190461</v>
      </c>
      <c r="E2" s="3">
        <v>5.8844717273846765</v>
      </c>
      <c r="F2" s="4">
        <v>22644455.91</v>
      </c>
      <c r="G2" s="3">
        <v>-9.8924369546690478</v>
      </c>
      <c r="H2" s="3">
        <v>-0.26349613305177078</v>
      </c>
    </row>
    <row r="3" spans="1:8" x14ac:dyDescent="0.25">
      <c r="A3" s="2">
        <f>A2</f>
        <v>2018</v>
      </c>
      <c r="B3" s="2">
        <v>2</v>
      </c>
      <c r="C3" s="4">
        <v>154107.51</v>
      </c>
      <c r="D3" s="3">
        <v>1.0521766437112667</v>
      </c>
      <c r="E3" s="3">
        <v>6.3520529336951839</v>
      </c>
      <c r="F3" s="4">
        <v>21418725.260000002</v>
      </c>
      <c r="G3" s="3">
        <v>3.0814526831794309</v>
      </c>
      <c r="H3" s="3">
        <v>-0.28467824611091896</v>
      </c>
    </row>
    <row r="4" spans="1:8" x14ac:dyDescent="0.25">
      <c r="A4" s="2">
        <f t="shared" ref="A4:A13" si="0">A3</f>
        <v>2018</v>
      </c>
      <c r="B4" s="2">
        <v>3</v>
      </c>
      <c r="C4" s="4">
        <v>162115.04999999999</v>
      </c>
      <c r="D4" s="3">
        <v>-3.9122744200346227</v>
      </c>
      <c r="E4" s="3">
        <v>6.8068022847999554</v>
      </c>
      <c r="F4" s="4">
        <v>23931088.719999999</v>
      </c>
      <c r="G4" s="3">
        <v>14.613325694606116</v>
      </c>
      <c r="H4" s="3">
        <v>-0.30746546028246768</v>
      </c>
    </row>
    <row r="5" spans="1:8" x14ac:dyDescent="0.25">
      <c r="A5" s="2">
        <f t="shared" si="0"/>
        <v>2018</v>
      </c>
      <c r="B5" s="2">
        <v>4</v>
      </c>
      <c r="C5" s="4">
        <v>181426.38</v>
      </c>
      <c r="D5" s="3">
        <v>19.330130436361181</v>
      </c>
      <c r="E5" s="3">
        <v>7.2457766134182933</v>
      </c>
      <c r="F5" s="4">
        <v>20487032.469999999</v>
      </c>
      <c r="G5" s="3">
        <v>6.2340819665450242</v>
      </c>
      <c r="H5" s="3">
        <v>-0.33204906193063655</v>
      </c>
    </row>
    <row r="6" spans="1:8" x14ac:dyDescent="0.25">
      <c r="A6" s="2">
        <f t="shared" si="0"/>
        <v>2018</v>
      </c>
      <c r="B6" s="2">
        <v>5</v>
      </c>
      <c r="C6" s="4">
        <v>147312.67000000001</v>
      </c>
      <c r="D6" s="3">
        <v>10.229915487190787</v>
      </c>
      <c r="E6" s="3">
        <v>7.6652883719427747</v>
      </c>
      <c r="F6" s="4">
        <v>19917115.359999999</v>
      </c>
      <c r="G6" s="3">
        <v>-0.89687707258681026</v>
      </c>
      <c r="H6" s="3">
        <v>-0.35758417136722231</v>
      </c>
    </row>
    <row r="7" spans="1:8" x14ac:dyDescent="0.25">
      <c r="A7" s="2">
        <f t="shared" si="0"/>
        <v>2018</v>
      </c>
      <c r="B7" s="2">
        <v>6</v>
      </c>
      <c r="C7" s="4">
        <v>148133.17000000001</v>
      </c>
      <c r="D7" s="3">
        <v>28.78543751553493</v>
      </c>
      <c r="E7" s="3">
        <v>8.0624892040036809</v>
      </c>
      <c r="F7" s="4">
        <v>19675727.100000001</v>
      </c>
      <c r="G7" s="3">
        <v>-10.478407301419757</v>
      </c>
      <c r="H7" s="3">
        <v>-0.38276992758259981</v>
      </c>
    </row>
    <row r="8" spans="1:8" x14ac:dyDescent="0.25">
      <c r="A8" s="2">
        <f t="shared" si="0"/>
        <v>2018</v>
      </c>
      <c r="B8" s="2">
        <v>7</v>
      </c>
      <c r="C8" s="4">
        <v>132476.75</v>
      </c>
      <c r="D8" s="3">
        <v>13.178434775952375</v>
      </c>
      <c r="E8" s="3">
        <v>8.4347088523365166</v>
      </c>
      <c r="F8" s="4">
        <v>21692676.010000002</v>
      </c>
      <c r="G8" s="3">
        <v>-4.3535793796834916</v>
      </c>
      <c r="H8" s="3">
        <v>-0.40634292046306175</v>
      </c>
    </row>
    <row r="9" spans="1:8" x14ac:dyDescent="0.25">
      <c r="A9" s="2">
        <f t="shared" si="0"/>
        <v>2018</v>
      </c>
      <c r="B9" s="2">
        <v>8</v>
      </c>
      <c r="C9" s="4">
        <v>127596.94</v>
      </c>
      <c r="D9" s="3">
        <v>-1.8992785887426811</v>
      </c>
      <c r="E9" s="3">
        <v>8.7807161533095339</v>
      </c>
      <c r="F9" s="4">
        <v>22216138.359999999</v>
      </c>
      <c r="G9" s="3">
        <v>2.9762110308126477</v>
      </c>
      <c r="H9" s="3">
        <v>-0.42774082582363965</v>
      </c>
    </row>
    <row r="10" spans="1:8" x14ac:dyDescent="0.25">
      <c r="A10" s="2">
        <f t="shared" si="0"/>
        <v>2018</v>
      </c>
      <c r="B10" s="2">
        <v>9</v>
      </c>
      <c r="C10" s="4">
        <v>117687.73</v>
      </c>
      <c r="D10" s="3">
        <v>0.52916999520962182</v>
      </c>
      <c r="E10" s="3">
        <v>9.0996093687023478</v>
      </c>
      <c r="F10" s="4">
        <v>20883240.600000001</v>
      </c>
      <c r="G10" s="3">
        <v>3.957633714641573</v>
      </c>
      <c r="H10" s="3">
        <v>-0.44667543312236646</v>
      </c>
    </row>
    <row r="11" spans="1:8" x14ac:dyDescent="0.25">
      <c r="A11" s="2">
        <f t="shared" si="0"/>
        <v>2018</v>
      </c>
      <c r="B11" s="2">
        <v>10</v>
      </c>
      <c r="C11" s="4">
        <v>132365.47</v>
      </c>
      <c r="D11" s="3">
        <v>-1.1042528494485837</v>
      </c>
      <c r="E11" s="3">
        <v>9.3897450939930422</v>
      </c>
      <c r="F11" s="4">
        <v>21907304.949999999</v>
      </c>
      <c r="G11" s="3">
        <v>3.2154956039692095</v>
      </c>
      <c r="H11" s="3">
        <v>-0.46262214627167547</v>
      </c>
    </row>
    <row r="12" spans="1:8" x14ac:dyDescent="0.25">
      <c r="A12" s="2">
        <f t="shared" si="0"/>
        <v>2018</v>
      </c>
      <c r="B12" s="2">
        <v>11</v>
      </c>
      <c r="C12" s="4">
        <v>106751.28</v>
      </c>
      <c r="D12" s="3">
        <v>-31.596404788591535</v>
      </c>
      <c r="E12" s="3">
        <v>9.6488847552587611</v>
      </c>
      <c r="F12" s="4">
        <v>22032578.93</v>
      </c>
      <c r="G12" s="3">
        <v>-1.6896432173337805</v>
      </c>
      <c r="H12" s="3">
        <v>-0.47475051438207183</v>
      </c>
    </row>
    <row r="13" spans="1:8" x14ac:dyDescent="0.25">
      <c r="A13" s="2">
        <f t="shared" si="0"/>
        <v>2018</v>
      </c>
      <c r="B13" s="2">
        <v>12</v>
      </c>
      <c r="C13" s="4">
        <v>131870.97</v>
      </c>
      <c r="D13" s="3">
        <v>-28.010461143458631</v>
      </c>
      <c r="E13" s="3">
        <v>9.874061028719467</v>
      </c>
      <c r="F13" s="4">
        <v>21405553.57</v>
      </c>
      <c r="G13" s="3">
        <v>-9.0363959013207484</v>
      </c>
      <c r="H13" s="3">
        <v>-0.48197466172029396</v>
      </c>
    </row>
    <row r="14" spans="1:8" x14ac:dyDescent="0.25">
      <c r="A14" s="2">
        <v>2019</v>
      </c>
      <c r="B14" s="2">
        <v>1</v>
      </c>
      <c r="C14" s="4">
        <v>209553.76</v>
      </c>
      <c r="D14" s="3">
        <v>16.208598760730041</v>
      </c>
      <c r="E14" s="3">
        <v>10.059442334376802</v>
      </c>
      <c r="F14" s="4">
        <v>24476967.489999998</v>
      </c>
      <c r="G14" s="3">
        <v>8.0925396807204564</v>
      </c>
      <c r="H14" s="3">
        <v>-0.48329308010189653</v>
      </c>
    </row>
    <row r="15" spans="1:8" x14ac:dyDescent="0.25">
      <c r="A15" s="2">
        <f>A14</f>
        <v>2019</v>
      </c>
      <c r="B15" s="2">
        <v>2</v>
      </c>
      <c r="C15" s="4">
        <v>217790.93</v>
      </c>
      <c r="D15" s="3">
        <v>41.324021133038855</v>
      </c>
      <c r="E15" s="3">
        <v>10.196566222637118</v>
      </c>
      <c r="F15" s="4">
        <v>20402966.969999999</v>
      </c>
      <c r="G15" s="3">
        <v>-4.7423844214340649</v>
      </c>
      <c r="H15" s="3">
        <v>-0.47829831837296194</v>
      </c>
    </row>
    <row r="16" spans="1:8" x14ac:dyDescent="0.25">
      <c r="A16" s="2">
        <f t="shared" ref="A16:A25" si="1">A15</f>
        <v>2019</v>
      </c>
      <c r="B16" s="2">
        <v>3</v>
      </c>
      <c r="C16" s="4">
        <v>185628.41</v>
      </c>
      <c r="D16" s="3">
        <v>14.504119142547234</v>
      </c>
      <c r="E16" s="3">
        <v>10.277397268658596</v>
      </c>
      <c r="F16" s="4">
        <v>20624711.359999999</v>
      </c>
      <c r="G16" s="3">
        <v>-13.816242957792181</v>
      </c>
      <c r="H16" s="3">
        <v>-0.46598738143784885</v>
      </c>
    </row>
    <row r="17" spans="1:8" x14ac:dyDescent="0.25">
      <c r="A17" s="2">
        <f t="shared" si="1"/>
        <v>2019</v>
      </c>
      <c r="B17" s="2">
        <v>4</v>
      </c>
      <c r="C17" s="4">
        <v>206188.93</v>
      </c>
      <c r="D17" s="3">
        <v>13.648814466782611</v>
      </c>
      <c r="E17" s="3">
        <v>10.296061676412643</v>
      </c>
      <c r="F17" s="4">
        <v>19767691.359999999</v>
      </c>
      <c r="G17" s="3">
        <v>-3.5112020789412002</v>
      </c>
      <c r="H17" s="3">
        <v>-0.44565339129140635</v>
      </c>
    </row>
    <row r="18" spans="1:8" x14ac:dyDescent="0.25">
      <c r="A18" s="2">
        <f t="shared" si="1"/>
        <v>2019</v>
      </c>
      <c r="B18" s="2">
        <v>5</v>
      </c>
      <c r="C18" s="4">
        <v>214793.13</v>
      </c>
      <c r="D18" s="3">
        <v>45.80764166449498</v>
      </c>
      <c r="E18" s="3">
        <v>10.246979172223016</v>
      </c>
      <c r="F18" s="4">
        <v>20484341.510000002</v>
      </c>
      <c r="G18" s="3">
        <v>2.8479332460923379</v>
      </c>
      <c r="H18" s="3">
        <v>-0.41751657101017475</v>
      </c>
    </row>
    <row r="19" spans="1:8" x14ac:dyDescent="0.25">
      <c r="A19" s="2">
        <f t="shared" si="1"/>
        <v>2019</v>
      </c>
      <c r="B19" s="2">
        <v>6</v>
      </c>
      <c r="C19" s="4">
        <v>191199.12</v>
      </c>
      <c r="D19" s="3">
        <v>29.072455547937025</v>
      </c>
      <c r="E19" s="3">
        <v>10.124802312468358</v>
      </c>
      <c r="F19" s="4">
        <v>20776398.82</v>
      </c>
      <c r="G19" s="3">
        <v>5.5940586815721671</v>
      </c>
      <c r="H19" s="3">
        <v>-0.38201002899622555</v>
      </c>
    </row>
    <row r="20" spans="1:8" x14ac:dyDescent="0.25">
      <c r="A20" s="2">
        <f t="shared" si="1"/>
        <v>2019</v>
      </c>
      <c r="B20" s="2">
        <v>7</v>
      </c>
      <c r="C20" s="4">
        <v>178737.36</v>
      </c>
      <c r="D20" s="3">
        <v>34.919795360317927</v>
      </c>
      <c r="E20" s="3">
        <v>9.9266531439781627</v>
      </c>
      <c r="F20" s="4">
        <v>23483725.510000002</v>
      </c>
      <c r="G20" s="3">
        <v>8.2564709820694979</v>
      </c>
      <c r="H20" s="3">
        <v>-0.33934010630322026</v>
      </c>
    </row>
    <row r="21" spans="1:8" x14ac:dyDescent="0.25">
      <c r="A21" s="2">
        <f t="shared" si="1"/>
        <v>2019</v>
      </c>
      <c r="B21" s="2">
        <v>8</v>
      </c>
      <c r="C21" s="4">
        <v>175755.21</v>
      </c>
      <c r="D21" s="3">
        <v>37.742496019105154</v>
      </c>
      <c r="E21" s="3">
        <v>9.6509695228343872</v>
      </c>
      <c r="F21" s="4">
        <v>22251322.140000001</v>
      </c>
      <c r="G21" s="3">
        <v>0.15837036765735668</v>
      </c>
      <c r="H21" s="3">
        <v>-0.28929813921325315</v>
      </c>
    </row>
    <row r="22" spans="1:8" x14ac:dyDescent="0.25">
      <c r="A22" s="2">
        <f t="shared" si="1"/>
        <v>2019</v>
      </c>
      <c r="B22" s="2">
        <v>9</v>
      </c>
      <c r="C22" s="4">
        <v>179263.35</v>
      </c>
      <c r="D22" s="3">
        <v>52.321189303251934</v>
      </c>
      <c r="E22" s="3">
        <v>9.2979249399951236</v>
      </c>
      <c r="F22" s="4">
        <v>21155815.949999999</v>
      </c>
      <c r="G22" s="3">
        <v>1.3052349260392004</v>
      </c>
      <c r="H22" s="3">
        <v>-0.2310785326828371</v>
      </c>
    </row>
    <row r="23" spans="1:8" x14ac:dyDescent="0.25">
      <c r="A23" s="2">
        <f t="shared" si="1"/>
        <v>2019</v>
      </c>
      <c r="B23" s="2">
        <v>10</v>
      </c>
      <c r="C23" s="4">
        <v>204195.89</v>
      </c>
      <c r="D23" s="3">
        <v>54.266735879077842</v>
      </c>
      <c r="E23" s="3">
        <v>8.869643686869594</v>
      </c>
      <c r="F23" s="4">
        <v>20763144.989999998</v>
      </c>
      <c r="G23" s="3">
        <v>-5.2227326118450819</v>
      </c>
      <c r="H23" s="3">
        <v>-0.16384460357773001</v>
      </c>
    </row>
    <row r="24" spans="1:8" x14ac:dyDescent="0.25">
      <c r="A24" s="2">
        <f t="shared" si="1"/>
        <v>2019</v>
      </c>
      <c r="B24" s="2">
        <v>11</v>
      </c>
      <c r="C24" s="4">
        <v>214643.16</v>
      </c>
      <c r="D24" s="3">
        <v>101.0684649401862</v>
      </c>
      <c r="E24" s="3">
        <v>8.3712377815589125</v>
      </c>
      <c r="F24" s="4">
        <v>22222921.489999998</v>
      </c>
      <c r="G24" s="3">
        <v>0.86391411829154219</v>
      </c>
      <c r="H24" s="3">
        <v>-8.665298032905637E-2</v>
      </c>
    </row>
    <row r="25" spans="1:8" x14ac:dyDescent="0.25">
      <c r="A25" s="2">
        <f t="shared" si="1"/>
        <v>2019</v>
      </c>
      <c r="B25" s="2">
        <v>12</v>
      </c>
      <c r="C25" s="4">
        <v>208915.91</v>
      </c>
      <c r="D25" s="3">
        <v>58.424488725608079</v>
      </c>
      <c r="E25" s="3">
        <v>7.8109718180108736</v>
      </c>
      <c r="F25" s="4">
        <v>21772781.530000001</v>
      </c>
      <c r="G25" s="3">
        <v>1.7155732917585986</v>
      </c>
      <c r="H25" s="3">
        <v>1.088396964818598E-3</v>
      </c>
    </row>
    <row r="26" spans="1:8" x14ac:dyDescent="0.25">
      <c r="A26" s="2">
        <v>2020</v>
      </c>
      <c r="B26" s="2">
        <v>1</v>
      </c>
      <c r="C26" s="4">
        <v>206056.77</v>
      </c>
      <c r="D26" s="3">
        <v>-1.6687794101141518</v>
      </c>
      <c r="E26" s="3">
        <v>7.2035476976148427</v>
      </c>
      <c r="F26" s="4">
        <v>22904961.585000001</v>
      </c>
      <c r="G26" s="3">
        <v>-6.4223883356557039</v>
      </c>
      <c r="H26" s="3">
        <v>0.10003759980960054</v>
      </c>
    </row>
    <row r="27" spans="1:8" x14ac:dyDescent="0.25">
      <c r="A27" s="2">
        <f>A26</f>
        <v>2020</v>
      </c>
      <c r="B27" s="2">
        <v>2</v>
      </c>
      <c r="C27" s="4">
        <v>158401.91</v>
      </c>
      <c r="D27" s="3">
        <v>-27.268821525304098</v>
      </c>
      <c r="E27" s="3">
        <v>6.5671821493232114</v>
      </c>
      <c r="F27" s="4">
        <v>20460852.623000003</v>
      </c>
      <c r="G27" s="3">
        <v>0.28371193799958672</v>
      </c>
      <c r="H27" s="3">
        <v>0.21097176116202249</v>
      </c>
    </row>
    <row r="28" spans="1:8" x14ac:dyDescent="0.25">
      <c r="A28" s="2">
        <f t="shared" ref="A28:A37" si="2">A27</f>
        <v>2020</v>
      </c>
      <c r="B28" s="2">
        <v>3</v>
      </c>
      <c r="C28" s="4">
        <v>125090.98</v>
      </c>
      <c r="D28" s="3">
        <v>-32.612157804939457</v>
      </c>
      <c r="E28" s="3">
        <v>5.9194757682614441</v>
      </c>
      <c r="F28" s="4">
        <v>21160857.077999998</v>
      </c>
      <c r="G28" s="3">
        <v>2.5995307698696291</v>
      </c>
      <c r="H28" s="3">
        <v>0.33421506773329901</v>
      </c>
    </row>
    <row r="29" spans="1:8" x14ac:dyDescent="0.25">
      <c r="A29" s="2">
        <f t="shared" si="2"/>
        <v>2020</v>
      </c>
      <c r="B29" s="2">
        <v>4</v>
      </c>
      <c r="C29" s="4">
        <v>143312.19</v>
      </c>
      <c r="D29" s="3">
        <v>-30.494721515844713</v>
      </c>
      <c r="E29" s="3">
        <v>5.2756794270776011</v>
      </c>
      <c r="F29" s="4">
        <v>17606887.246999998</v>
      </c>
      <c r="G29" s="3">
        <v>-10.930988721183688</v>
      </c>
      <c r="H29" s="3">
        <v>0.47009675763581399</v>
      </c>
    </row>
    <row r="30" spans="1:8" x14ac:dyDescent="0.25">
      <c r="A30" s="2">
        <f t="shared" si="2"/>
        <v>2020</v>
      </c>
      <c r="B30" s="2">
        <v>5</v>
      </c>
      <c r="C30" s="4">
        <v>146814.60999999999</v>
      </c>
      <c r="D30" s="3">
        <v>-31.648367897055184</v>
      </c>
      <c r="E30" s="3">
        <v>4.6483681905327154</v>
      </c>
      <c r="F30" s="4">
        <v>18072942.740000002</v>
      </c>
      <c r="G30" s="3">
        <v>-11.771912554879094</v>
      </c>
      <c r="H30" s="3">
        <v>0.61910338257237751</v>
      </c>
    </row>
    <row r="31" spans="1:8" x14ac:dyDescent="0.25">
      <c r="A31" s="2">
        <f t="shared" si="2"/>
        <v>2020</v>
      </c>
      <c r="B31" s="2">
        <v>6</v>
      </c>
      <c r="C31" s="4">
        <v>117955.64</v>
      </c>
      <c r="D31" s="3">
        <v>-38.307435724599571</v>
      </c>
      <c r="E31" s="3">
        <v>4.0476330677667836</v>
      </c>
      <c r="F31" s="4">
        <v>18984194.230999999</v>
      </c>
      <c r="G31" s="3">
        <v>-8.6261560751075379</v>
      </c>
      <c r="H31" s="3">
        <v>0.78092975219865945</v>
      </c>
    </row>
    <row r="32" spans="1:8" x14ac:dyDescent="0.25">
      <c r="A32" s="2">
        <f t="shared" si="2"/>
        <v>2020</v>
      </c>
      <c r="B32" s="2">
        <v>7</v>
      </c>
      <c r="C32" s="4">
        <v>113269.42</v>
      </c>
      <c r="D32" s="3">
        <v>-36.628011066069234</v>
      </c>
      <c r="E32" s="3">
        <v>3.4810444612470528</v>
      </c>
      <c r="F32" s="4">
        <v>23492232.523999996</v>
      </c>
      <c r="G32" s="3">
        <v>3.6225146629198512E-2</v>
      </c>
      <c r="H32" s="3">
        <v>0.954410188952451</v>
      </c>
    </row>
    <row r="33" spans="1:8" x14ac:dyDescent="0.25">
      <c r="A33" s="2">
        <f t="shared" si="2"/>
        <v>2020</v>
      </c>
      <c r="B33" s="2">
        <v>8</v>
      </c>
      <c r="C33" s="4">
        <v>136014.22</v>
      </c>
      <c r="D33" s="3">
        <v>-22.611557290392692</v>
      </c>
      <c r="E33" s="3">
        <v>2.9532314492190794</v>
      </c>
      <c r="F33" s="4">
        <v>22076470.555</v>
      </c>
      <c r="G33" s="3">
        <v>-0.78580312621370219</v>
      </c>
      <c r="H33" s="3">
        <v>1.137725745422425</v>
      </c>
    </row>
    <row r="34" spans="1:8" x14ac:dyDescent="0.25">
      <c r="A34" s="2">
        <f t="shared" si="2"/>
        <v>2020</v>
      </c>
      <c r="B34" s="2">
        <v>9</v>
      </c>
      <c r="C34" s="4">
        <v>156952.4</v>
      </c>
      <c r="D34" s="3">
        <v>-12.445907097016773</v>
      </c>
      <c r="E34" s="3">
        <v>2.4660377588501339</v>
      </c>
      <c r="F34" s="4">
        <v>20870864.921</v>
      </c>
      <c r="G34" s="3">
        <v>-1.3469158063837194</v>
      </c>
      <c r="H34" s="3">
        <v>1.3289937113470931</v>
      </c>
    </row>
    <row r="35" spans="1:8" x14ac:dyDescent="0.25">
      <c r="A35" s="2">
        <f t="shared" si="2"/>
        <v>2020</v>
      </c>
      <c r="B35" s="2">
        <v>10</v>
      </c>
      <c r="C35" s="4">
        <v>180737.86</v>
      </c>
      <c r="D35" s="3">
        <v>-11.488003015143954</v>
      </c>
      <c r="E35" s="3">
        <v>2.0195317847561243</v>
      </c>
      <c r="F35" s="4">
        <v>20613162.982000001</v>
      </c>
      <c r="G35" s="3">
        <v>-0.72234725554453094</v>
      </c>
      <c r="H35" s="3">
        <v>1.526197798071103</v>
      </c>
    </row>
    <row r="36" spans="1:8" x14ac:dyDescent="0.25">
      <c r="A36" s="2">
        <f t="shared" si="2"/>
        <v>2020</v>
      </c>
      <c r="B36" s="2">
        <v>11</v>
      </c>
      <c r="C36" s="4">
        <v>150467.25</v>
      </c>
      <c r="D36" s="3">
        <v>-29.898884269128356</v>
      </c>
      <c r="E36" s="3">
        <v>1.6127463698268565</v>
      </c>
      <c r="F36" s="4">
        <v>19559887.862999998</v>
      </c>
      <c r="G36" s="3">
        <v>-11.983274243210229</v>
      </c>
      <c r="H36" s="3">
        <v>1.7271358898892599</v>
      </c>
    </row>
    <row r="37" spans="1:8" x14ac:dyDescent="0.25">
      <c r="A37" s="2">
        <f t="shared" si="2"/>
        <v>2020</v>
      </c>
      <c r="B37" s="2">
        <v>12</v>
      </c>
      <c r="C37" s="4">
        <v>181636.77</v>
      </c>
      <c r="D37" s="3">
        <v>-13.057473698388989</v>
      </c>
      <c r="E37" s="3">
        <v>1.243776333702143</v>
      </c>
      <c r="F37" s="4">
        <v>23441055.543000001</v>
      </c>
      <c r="G37" s="3">
        <v>7.6621997547779541</v>
      </c>
      <c r="H37" s="3">
        <v>1.9294497221343119</v>
      </c>
    </row>
    <row r="38" spans="1:8" x14ac:dyDescent="0.25">
      <c r="A38" s="2">
        <v>2021</v>
      </c>
      <c r="B38" s="2">
        <v>1</v>
      </c>
      <c r="C38" s="4">
        <v>191648.39</v>
      </c>
      <c r="D38" s="3">
        <v>-6.9924322311758935</v>
      </c>
      <c r="E38" s="3">
        <v>0.90852818833853566</v>
      </c>
      <c r="F38" s="4">
        <v>24431369.931000002</v>
      </c>
      <c r="G38" s="3">
        <v>6.664094765387496</v>
      </c>
      <c r="H38" s="3">
        <v>2.1298289183242085</v>
      </c>
    </row>
    <row r="39" spans="1:8" x14ac:dyDescent="0.25">
      <c r="A39" s="2">
        <f>A38</f>
        <v>2021</v>
      </c>
      <c r="B39" s="2">
        <v>2</v>
      </c>
      <c r="C39" s="4">
        <v>187084.1</v>
      </c>
      <c r="D39" s="3">
        <v>18.107224843437809</v>
      </c>
      <c r="E39" s="3">
        <v>0.60191530332924659</v>
      </c>
      <c r="F39" s="4">
        <v>21199109.228</v>
      </c>
      <c r="G39" s="3">
        <v>3.6081419411140514</v>
      </c>
      <c r="H39" s="3">
        <v>2.3253612096180554</v>
      </c>
    </row>
    <row r="40" spans="1:8" x14ac:dyDescent="0.25">
      <c r="A40" s="2">
        <f t="shared" ref="A40:A49" si="3">A39</f>
        <v>2021</v>
      </c>
      <c r="B40" s="2">
        <v>3</v>
      </c>
      <c r="C40" s="4">
        <v>190618.88</v>
      </c>
      <c r="D40" s="3">
        <v>52.3841926891931</v>
      </c>
      <c r="E40" s="3">
        <v>0.31830237046057702</v>
      </c>
      <c r="F40" s="4">
        <v>22207842.120999999</v>
      </c>
      <c r="G40" s="3">
        <v>4.9477440310700116</v>
      </c>
      <c r="H40" s="3">
        <v>2.513449206747671</v>
      </c>
    </row>
    <row r="41" spans="1:8" x14ac:dyDescent="0.25">
      <c r="A41" s="2">
        <f t="shared" si="3"/>
        <v>2021</v>
      </c>
      <c r="B41" s="2">
        <v>4</v>
      </c>
      <c r="C41" s="4">
        <v>116780.49</v>
      </c>
      <c r="D41" s="3">
        <v>-18.513219287207871</v>
      </c>
      <c r="E41" s="3">
        <v>5.3269728014669178E-2</v>
      </c>
      <c r="F41" s="4">
        <v>20007418.434</v>
      </c>
      <c r="G41" s="3">
        <v>13.63404645763846</v>
      </c>
      <c r="H41" s="3">
        <v>2.6915846024401167</v>
      </c>
    </row>
    <row r="42" spans="1:8" x14ac:dyDescent="0.25">
      <c r="A42" s="2">
        <f t="shared" si="3"/>
        <v>2021</v>
      </c>
      <c r="B42" s="2">
        <v>5</v>
      </c>
      <c r="C42" s="4">
        <v>162347.71</v>
      </c>
      <c r="D42" s="3">
        <v>10.580077827404244</v>
      </c>
      <c r="E42" s="3">
        <v>-0.193986598898645</v>
      </c>
      <c r="F42" s="4">
        <v>20247861.307</v>
      </c>
      <c r="G42" s="3">
        <v>12.034114190968758</v>
      </c>
      <c r="H42" s="3">
        <v>2.8574281376741419</v>
      </c>
    </row>
    <row r="43" spans="1:8" ht="15" customHeight="1" x14ac:dyDescent="0.25">
      <c r="A43" s="2">
        <f t="shared" si="3"/>
        <v>2021</v>
      </c>
      <c r="B43" s="2">
        <v>6</v>
      </c>
      <c r="C43" s="4">
        <v>129723.32</v>
      </c>
      <c r="D43" s="3">
        <v>9.9763606047154738</v>
      </c>
      <c r="E43" s="3">
        <v>-0.42555992468447967</v>
      </c>
      <c r="F43" s="4">
        <v>19992009.98</v>
      </c>
      <c r="G43" s="3">
        <v>5.3087096388547472</v>
      </c>
      <c r="H43" s="3">
        <v>3.0094004466128856</v>
      </c>
    </row>
    <row r="44" spans="1:8" x14ac:dyDescent="0.25">
      <c r="A44" s="2">
        <f t="shared" si="3"/>
        <v>2021</v>
      </c>
      <c r="B44" s="2">
        <v>7</v>
      </c>
      <c r="C44" s="4">
        <v>140933.35999999999</v>
      </c>
      <c r="D44" s="3">
        <v>24.423132033341389</v>
      </c>
      <c r="E44" s="3">
        <v>-0.64279536482945576</v>
      </c>
      <c r="F44" s="4">
        <v>22460922.289000001</v>
      </c>
      <c r="G44" s="3">
        <v>-4.3900052238389664</v>
      </c>
      <c r="H44" s="3">
        <v>3.1465594332842985</v>
      </c>
    </row>
    <row r="45" spans="1:8" x14ac:dyDescent="0.25">
      <c r="A45" s="2">
        <f t="shared" si="3"/>
        <v>2021</v>
      </c>
      <c r="B45" s="2">
        <v>8</v>
      </c>
      <c r="C45" s="4">
        <v>138739.35</v>
      </c>
      <c r="D45" s="3">
        <v>2.0035625686784853</v>
      </c>
      <c r="E45" s="3">
        <v>-0.84631567922787476</v>
      </c>
      <c r="F45" s="4">
        <v>21622107.366</v>
      </c>
      <c r="G45" s="3">
        <v>-2.0581332866049684</v>
      </c>
      <c r="H45" s="3">
        <v>3.2681226759657926</v>
      </c>
    </row>
    <row r="46" spans="1:8" x14ac:dyDescent="0.25">
      <c r="A46" s="2">
        <f t="shared" si="3"/>
        <v>2021</v>
      </c>
      <c r="B46" s="2">
        <v>9</v>
      </c>
      <c r="C46" s="4">
        <v>138951.38</v>
      </c>
      <c r="D46" s="3">
        <v>-11.469095088702041</v>
      </c>
      <c r="E46" s="3">
        <v>-1.0350029383713875</v>
      </c>
      <c r="F46" s="4">
        <v>20903842.870000001</v>
      </c>
      <c r="G46" s="3">
        <v>0.15800949852740054</v>
      </c>
      <c r="H46" s="3">
        <v>3.3727843803891466</v>
      </c>
    </row>
    <row r="47" spans="1:8" x14ac:dyDescent="0.25">
      <c r="A47" s="2">
        <f t="shared" si="3"/>
        <v>2021</v>
      </c>
      <c r="B47" s="2">
        <v>10</v>
      </c>
      <c r="C47" s="4">
        <v>118772.36</v>
      </c>
      <c r="D47" s="3">
        <v>-34.284737021894571</v>
      </c>
      <c r="E47" s="3">
        <v>-1.2075413045399845</v>
      </c>
      <c r="F47" s="4">
        <v>20878159.075999998</v>
      </c>
      <c r="G47" s="3">
        <v>1.2855673543715751</v>
      </c>
      <c r="H47" s="3">
        <v>3.4588688733998492</v>
      </c>
    </row>
    <row r="48" spans="1:8" x14ac:dyDescent="0.25">
      <c r="A48" s="2">
        <f t="shared" si="3"/>
        <v>2021</v>
      </c>
      <c r="B48" s="2">
        <v>11</v>
      </c>
      <c r="C48" s="4">
        <v>162555.82</v>
      </c>
      <c r="D48" s="3">
        <v>8.0340206922104418</v>
      </c>
      <c r="E48" s="3">
        <v>-1.3633395297463182</v>
      </c>
      <c r="F48" s="4">
        <v>23261486.169999994</v>
      </c>
      <c r="G48" s="3">
        <v>18.924435216226556</v>
      </c>
      <c r="H48" s="3">
        <v>3.5244772335877035</v>
      </c>
    </row>
    <row r="49" spans="1:8" x14ac:dyDescent="0.25">
      <c r="A49" s="2">
        <f t="shared" si="3"/>
        <v>2021</v>
      </c>
      <c r="B49" s="2">
        <v>12</v>
      </c>
      <c r="C49" s="4">
        <v>201588.29</v>
      </c>
      <c r="D49" s="3">
        <v>10.984295745844875</v>
      </c>
      <c r="E49" s="3">
        <v>-1.5041033934834127</v>
      </c>
      <c r="F49" s="4">
        <v>24175856.670000002</v>
      </c>
      <c r="G49" s="3">
        <v>3.1346759349300202</v>
      </c>
      <c r="H49" s="3">
        <v>3.5675596158259144</v>
      </c>
    </row>
    <row r="50" spans="1:8" x14ac:dyDescent="0.25">
      <c r="A50" s="2">
        <v>2022</v>
      </c>
      <c r="B50" s="2">
        <v>1</v>
      </c>
      <c r="C50" s="4">
        <v>178039.1</v>
      </c>
      <c r="D50" s="3">
        <v>-7.1011762739045192</v>
      </c>
      <c r="E50" s="3">
        <v>-1.6308860807844343</v>
      </c>
      <c r="F50" s="4">
        <v>24613939.172500003</v>
      </c>
      <c r="G50" s="3">
        <v>0.74727386149699981</v>
      </c>
      <c r="H50" s="3">
        <v>3.5871356165142592</v>
      </c>
    </row>
    <row r="51" spans="1:8" x14ac:dyDescent="0.25">
      <c r="A51" s="2">
        <f>A50</f>
        <v>2022</v>
      </c>
      <c r="B51" s="2">
        <v>2</v>
      </c>
      <c r="C51" s="4">
        <v>146262.22</v>
      </c>
      <c r="D51" s="3">
        <v>-21.820069156064037</v>
      </c>
      <c r="E51" s="3">
        <v>-1.743873526742318</v>
      </c>
      <c r="F51" s="4">
        <v>21300547.849999998</v>
      </c>
      <c r="G51" s="3">
        <v>0.47850417160932857</v>
      </c>
      <c r="H51" s="3">
        <v>3.5821947706857853</v>
      </c>
    </row>
    <row r="52" spans="1:8" x14ac:dyDescent="0.25">
      <c r="A52" s="2">
        <f t="shared" ref="A52:A61" si="4">A51</f>
        <v>2022</v>
      </c>
      <c r="B52" s="2">
        <v>3</v>
      </c>
      <c r="C52" s="4">
        <v>164220.21</v>
      </c>
      <c r="D52" s="3">
        <v>-13.848927241624764</v>
      </c>
      <c r="E52" s="3">
        <v>-1.8436315477134102</v>
      </c>
      <c r="F52" s="4">
        <v>23048236.260000002</v>
      </c>
      <c r="G52" s="3">
        <v>3.784222413060645</v>
      </c>
      <c r="H52" s="3">
        <v>3.5515294007516647</v>
      </c>
    </row>
    <row r="53" spans="1:8" x14ac:dyDescent="0.25">
      <c r="A53" s="2">
        <f t="shared" si="4"/>
        <v>2022</v>
      </c>
      <c r="B53" s="2">
        <v>4</v>
      </c>
      <c r="C53" s="4">
        <v>168690.71</v>
      </c>
      <c r="D53" s="3">
        <v>44.451106516165481</v>
      </c>
      <c r="E53" s="3">
        <v>-1.9321201403060932</v>
      </c>
      <c r="F53" s="4">
        <v>21963380.510000005</v>
      </c>
      <c r="G53" s="3">
        <v>9.776184181144032</v>
      </c>
      <c r="H53" s="3">
        <v>3.4937162950536891</v>
      </c>
    </row>
    <row r="54" spans="1:8" x14ac:dyDescent="0.25">
      <c r="A54" s="2">
        <f t="shared" si="4"/>
        <v>2022</v>
      </c>
      <c r="B54" s="2">
        <v>5</v>
      </c>
      <c r="C54" s="4">
        <v>180258.69</v>
      </c>
      <c r="D54" s="3">
        <v>11.03248084004389</v>
      </c>
      <c r="E54" s="3">
        <v>-2.0121330022186048</v>
      </c>
      <c r="F54" s="4">
        <v>22388670.520000003</v>
      </c>
      <c r="G54" s="3">
        <v>10.573014011410153</v>
      </c>
      <c r="H54" s="3">
        <v>3.4073484011706161</v>
      </c>
    </row>
    <row r="55" spans="1:8" x14ac:dyDescent="0.25">
      <c r="A55" s="2">
        <f t="shared" si="4"/>
        <v>2022</v>
      </c>
      <c r="B55" s="2">
        <v>6</v>
      </c>
      <c r="C55" s="4">
        <v>146658.96</v>
      </c>
      <c r="D55" s="3">
        <v>13.055200869049589</v>
      </c>
      <c r="E55" s="3">
        <v>-2.0832427737424832</v>
      </c>
      <c r="F55" s="4">
        <v>23445944.620000001</v>
      </c>
      <c r="G55" s="3">
        <v>17.276575209072597</v>
      </c>
      <c r="H55" s="3">
        <v>3.2914549491732941</v>
      </c>
    </row>
    <row r="56" spans="1:8" x14ac:dyDescent="0.25">
      <c r="A56" s="2">
        <f t="shared" si="4"/>
        <v>2022</v>
      </c>
      <c r="B56" s="2">
        <v>7</v>
      </c>
      <c r="C56" s="4">
        <v>91079.43</v>
      </c>
      <c r="D56" s="3">
        <v>-35.374115823251493</v>
      </c>
      <c r="E56" s="3">
        <v>-2.1441162192079992</v>
      </c>
      <c r="F56" s="4">
        <v>26622662.84</v>
      </c>
      <c r="G56" s="3">
        <v>18.528805262098103</v>
      </c>
      <c r="H56" s="3">
        <v>3.145562784799949</v>
      </c>
    </row>
    <row r="57" spans="1:8" x14ac:dyDescent="0.25">
      <c r="A57" s="2">
        <f t="shared" si="4"/>
        <v>2022</v>
      </c>
      <c r="B57" s="2">
        <v>8</v>
      </c>
      <c r="C57" s="4">
        <v>92416.25</v>
      </c>
      <c r="D57" s="3">
        <v>-33.38858081719426</v>
      </c>
      <c r="E57" s="3">
        <v>-2.192368822136896</v>
      </c>
      <c r="F57" s="4">
        <v>25478046.979999997</v>
      </c>
      <c r="G57" s="3">
        <v>17.833320077132385</v>
      </c>
      <c r="H57" s="3">
        <v>2.9701699426957449</v>
      </c>
    </row>
    <row r="58" spans="1:8" x14ac:dyDescent="0.25">
      <c r="A58" s="2">
        <f t="shared" si="4"/>
        <v>2022</v>
      </c>
      <c r="B58" s="2">
        <v>9</v>
      </c>
      <c r="C58" s="4">
        <v>107337.9</v>
      </c>
      <c r="D58" s="3">
        <v>-22.751468895091222</v>
      </c>
      <c r="E58" s="3">
        <v>-2.2279237049123091</v>
      </c>
      <c r="F58" s="4">
        <v>23882484.5</v>
      </c>
      <c r="G58" s="3">
        <v>14.249253826313325</v>
      </c>
      <c r="H58" s="3">
        <v>2.7668427382334353</v>
      </c>
    </row>
    <row r="59" spans="1:8" x14ac:dyDescent="0.25">
      <c r="A59" s="2">
        <f t="shared" si="4"/>
        <v>2022</v>
      </c>
      <c r="B59" s="2">
        <v>10</v>
      </c>
      <c r="C59" s="4">
        <v>156327.19</v>
      </c>
      <c r="D59" s="3">
        <v>31.619166277406642</v>
      </c>
      <c r="E59" s="3">
        <v>-2.2528703935281422</v>
      </c>
      <c r="F59" s="4">
        <v>22160553.599999994</v>
      </c>
      <c r="G59" s="3">
        <v>6.142277771387139</v>
      </c>
      <c r="H59" s="3">
        <v>2.538179649989555</v>
      </c>
    </row>
    <row r="60" spans="1:8" x14ac:dyDescent="0.25">
      <c r="A60" s="2">
        <f t="shared" si="4"/>
        <v>2022</v>
      </c>
      <c r="B60" s="2">
        <v>11</v>
      </c>
      <c r="C60" s="4">
        <v>139301</v>
      </c>
      <c r="D60" s="3">
        <v>-14.305744328317505</v>
      </c>
      <c r="E60" s="3">
        <v>-2.2707236601720613</v>
      </c>
      <c r="F60" s="4">
        <v>21817922.329999998</v>
      </c>
      <c r="G60" s="3">
        <v>-6.2058108817730666</v>
      </c>
      <c r="H60" s="3">
        <v>2.2875765461995332</v>
      </c>
    </row>
    <row r="61" spans="1:8" x14ac:dyDescent="0.25">
      <c r="A61" s="2">
        <f t="shared" si="4"/>
        <v>2022</v>
      </c>
      <c r="B61" s="2">
        <v>12</v>
      </c>
      <c r="C61" s="4">
        <v>130157.85</v>
      </c>
      <c r="D61" s="3">
        <v>-35.433824057935112</v>
      </c>
      <c r="E61" s="3">
        <v>-2.2826460522629168</v>
      </c>
      <c r="F61" s="4">
        <v>22447960.309999999</v>
      </c>
      <c r="G61" s="3">
        <v>-7.1471980645226196</v>
      </c>
      <c r="H61" s="3">
        <v>2.0186795796905623</v>
      </c>
    </row>
    <row r="62" spans="1:8" x14ac:dyDescent="0.25">
      <c r="A62" s="2">
        <v>2023</v>
      </c>
      <c r="B62" s="2">
        <v>1</v>
      </c>
      <c r="C62" s="4">
        <v>133807.73000000001</v>
      </c>
      <c r="D62" s="3">
        <v>-24.843627045969107</v>
      </c>
      <c r="E62" s="3">
        <v>-2.2906358825437367</v>
      </c>
      <c r="F62" s="4">
        <v>24083399.420000002</v>
      </c>
      <c r="G62" s="3">
        <v>-2.1554443146294511</v>
      </c>
      <c r="H62" s="3">
        <v>1.7345450847184483</v>
      </c>
    </row>
    <row r="63" spans="1:8" x14ac:dyDescent="0.25">
      <c r="A63" s="2">
        <f>A62</f>
        <v>2023</v>
      </c>
      <c r="B63" s="2">
        <v>2</v>
      </c>
      <c r="C63" s="4">
        <v>157291.34999999998</v>
      </c>
      <c r="D63" s="3">
        <v>7.5406554064337161</v>
      </c>
      <c r="E63" s="3">
        <v>-2.2989936288968318</v>
      </c>
      <c r="F63" s="4">
        <v>21913098.18</v>
      </c>
      <c r="G63" s="3">
        <v>2.8757491793808487</v>
      </c>
      <c r="H63" s="3">
        <v>1.4375928762581485</v>
      </c>
    </row>
    <row r="64" spans="1:8" x14ac:dyDescent="0.25">
      <c r="A64" s="2">
        <f t="shared" ref="A64:A73" si="5">A63</f>
        <v>2023</v>
      </c>
      <c r="B64" s="2">
        <v>3</v>
      </c>
      <c r="C64" s="4">
        <v>193999.89</v>
      </c>
      <c r="D64" s="3">
        <v>18.133992156020273</v>
      </c>
      <c r="E64" s="3">
        <v>-2.3135859491464168</v>
      </c>
      <c r="F64" s="4">
        <v>24314034.440000001</v>
      </c>
      <c r="G64" s="3">
        <v>5.4919524675160591</v>
      </c>
      <c r="H64" s="3">
        <v>1.1299726311318881</v>
      </c>
    </row>
    <row r="65" spans="1:8" x14ac:dyDescent="0.25">
      <c r="A65" s="2">
        <f t="shared" si="5"/>
        <v>2023</v>
      </c>
      <c r="B65" s="2">
        <v>4</v>
      </c>
      <c r="C65" s="4">
        <v>158498.49</v>
      </c>
      <c r="D65" s="3">
        <v>-6.0419569044436461</v>
      </c>
      <c r="E65" s="3">
        <v>-2.3395961921559199</v>
      </c>
      <c r="F65" s="4">
        <v>21705306.289999999</v>
      </c>
      <c r="G65" s="3">
        <v>-1.1750204841304068</v>
      </c>
      <c r="H65" s="3">
        <v>0.8139338981273867</v>
      </c>
    </row>
    <row r="66" spans="1:8" x14ac:dyDescent="0.25">
      <c r="A66" s="2">
        <f t="shared" si="5"/>
        <v>2023</v>
      </c>
      <c r="B66" s="2">
        <v>5</v>
      </c>
      <c r="C66" s="4">
        <v>168180.22</v>
      </c>
      <c r="D66" s="3">
        <v>-6.700631187323058</v>
      </c>
      <c r="E66" s="3">
        <v>-2.3807877360870218</v>
      </c>
      <c r="F66" s="4">
        <v>21760393.820000008</v>
      </c>
      <c r="G66" s="3">
        <v>-2.806226030432446</v>
      </c>
      <c r="H66" s="3">
        <v>0.49202914129878006</v>
      </c>
    </row>
    <row r="67" spans="1:8" x14ac:dyDescent="0.25">
      <c r="A67" s="2">
        <f t="shared" si="5"/>
        <v>2023</v>
      </c>
      <c r="B67" s="2">
        <v>6</v>
      </c>
      <c r="C67" s="4">
        <v>154225.09</v>
      </c>
      <c r="D67" s="3">
        <v>5.1589960817941094</v>
      </c>
      <c r="E67" s="3">
        <v>-2.4411810674842007</v>
      </c>
      <c r="F67" s="4">
        <v>21546559.984999999</v>
      </c>
      <c r="G67" s="3">
        <v>-8.1011222443124637</v>
      </c>
      <c r="H67" s="3">
        <v>0.16667270286810212</v>
      </c>
    </row>
    <row r="68" spans="1:8" x14ac:dyDescent="0.25">
      <c r="A68" s="2">
        <f t="shared" si="5"/>
        <v>2023</v>
      </c>
      <c r="B68" s="2">
        <v>7</v>
      </c>
      <c r="C68" s="4">
        <v>123226.12999999999</v>
      </c>
      <c r="D68" s="3">
        <v>35.295236256968224</v>
      </c>
      <c r="E68" s="3">
        <v>-2.5250966620204931</v>
      </c>
      <c r="F68" s="4">
        <v>23897567.93</v>
      </c>
      <c r="G68" s="3">
        <v>-10.235996776046019</v>
      </c>
      <c r="H68" s="3">
        <v>-0.15995012044064991</v>
      </c>
    </row>
    <row r="69" spans="1:8" x14ac:dyDescent="0.25">
      <c r="A69" s="2">
        <f t="shared" si="5"/>
        <v>2023</v>
      </c>
      <c r="B69" s="2">
        <v>8</v>
      </c>
      <c r="C69" s="4">
        <v>114398.58</v>
      </c>
      <c r="D69" s="3">
        <v>23.786217250754071</v>
      </c>
      <c r="E69" s="3">
        <v>-2.6363272052891245</v>
      </c>
      <c r="F69" s="4">
        <v>23910612.710000001</v>
      </c>
      <c r="G69" s="3">
        <v>-6.1520974163773889</v>
      </c>
      <c r="H69" s="3">
        <v>-0.4862281843303663</v>
      </c>
    </row>
    <row r="70" spans="1:8" x14ac:dyDescent="0.25">
      <c r="A70" s="2">
        <f t="shared" si="5"/>
        <v>2023</v>
      </c>
      <c r="B70" s="2">
        <v>9</v>
      </c>
      <c r="C70" s="4">
        <v>110487.28</v>
      </c>
      <c r="D70" s="3">
        <v>2.9340801338576528</v>
      </c>
      <c r="E70" s="3">
        <v>-2.7760389708750575</v>
      </c>
      <c r="F70" s="4">
        <v>21175164.549999997</v>
      </c>
      <c r="G70" s="3">
        <v>-11.33600631039875</v>
      </c>
      <c r="H70" s="3">
        <v>-0.81125006996613214</v>
      </c>
    </row>
    <row r="71" spans="1:8" x14ac:dyDescent="0.25">
      <c r="A71" s="2">
        <f t="shared" si="5"/>
        <v>2023</v>
      </c>
      <c r="B71" s="2">
        <v>10</v>
      </c>
      <c r="C71" s="4">
        <v>157312.44</v>
      </c>
      <c r="D71" s="3">
        <v>0.63024864708436379</v>
      </c>
      <c r="E71" s="3">
        <v>-2.9435633334426963</v>
      </c>
      <c r="F71" s="4">
        <v>21241212</v>
      </c>
      <c r="G71" s="3">
        <v>-4.1485497907416624</v>
      </c>
      <c r="H71" s="3">
        <v>-1.1344978216541468</v>
      </c>
    </row>
    <row r="72" spans="1:8" x14ac:dyDescent="0.25">
      <c r="A72" s="2">
        <f t="shared" si="5"/>
        <v>2023</v>
      </c>
      <c r="B72" s="2">
        <v>11</v>
      </c>
      <c r="C72" s="4">
        <v>147495.44</v>
      </c>
      <c r="D72" s="3">
        <v>5.882542121018508</v>
      </c>
      <c r="E72" s="3">
        <v>-3.1378351316075044</v>
      </c>
      <c r="F72" s="4">
        <v>21977076.170000002</v>
      </c>
      <c r="G72" s="3">
        <v>0.7294637756646738</v>
      </c>
      <c r="H72" s="3">
        <v>-1.4561843695506396</v>
      </c>
    </row>
    <row r="73" spans="1:8" x14ac:dyDescent="0.25">
      <c r="A73" s="2">
        <f t="shared" si="5"/>
        <v>2023</v>
      </c>
      <c r="B73" s="2">
        <v>12</v>
      </c>
      <c r="C73" s="4">
        <v>164455.42000000001</v>
      </c>
      <c r="D73" s="3">
        <v>26.350750262085619</v>
      </c>
      <c r="E73" s="3">
        <v>-3.3575410225974087</v>
      </c>
      <c r="F73" s="4">
        <v>22826574.440000001</v>
      </c>
      <c r="G73" s="3">
        <v>1.6866304322149972</v>
      </c>
      <c r="H73" s="3">
        <v>-1.7767319529763597</v>
      </c>
    </row>
    <row r="74" spans="1:8" x14ac:dyDescent="0.25">
      <c r="A74" s="2">
        <v>2024</v>
      </c>
      <c r="B74" s="2">
        <v>1</v>
      </c>
      <c r="C74" s="4">
        <v>168849.4</v>
      </c>
      <c r="D74" s="3">
        <v>26.188075980363745</v>
      </c>
      <c r="E74" s="3">
        <v>-3.6007412485533483</v>
      </c>
      <c r="F74" s="4">
        <v>22592393.16</v>
      </c>
      <c r="G74" s="3">
        <v>-6.1910124646348708</v>
      </c>
      <c r="H74" s="3">
        <v>-2.0964110301308607</v>
      </c>
    </row>
    <row r="75" spans="1:8" x14ac:dyDescent="0.25">
      <c r="A75" s="2">
        <f>A74</f>
        <v>2024</v>
      </c>
      <c r="B75" s="2">
        <v>2</v>
      </c>
      <c r="C75" s="4">
        <v>151531.62</v>
      </c>
      <c r="D75" s="3">
        <v>-3.6618224714836445</v>
      </c>
      <c r="E75" s="3">
        <v>-3.863432975832604</v>
      </c>
      <c r="F75" s="4">
        <v>22299152.70999999</v>
      </c>
      <c r="G75" s="3">
        <v>1.7617523858508566</v>
      </c>
      <c r="H75" s="3">
        <v>-2.415251547936947</v>
      </c>
    </row>
    <row r="76" spans="1:8" x14ac:dyDescent="0.25">
      <c r="A76" s="2">
        <f t="shared" ref="A76:A85" si="6">A75</f>
        <v>2024</v>
      </c>
      <c r="B76" s="2">
        <v>3</v>
      </c>
      <c r="C76" s="4">
        <v>144211.20000000001</v>
      </c>
      <c r="D76" s="3">
        <v>-25.664287747792024</v>
      </c>
      <c r="E76" s="3">
        <v>-4.1395447029293369</v>
      </c>
      <c r="F76" s="4">
        <v>22646865.910000004</v>
      </c>
      <c r="G76" s="3">
        <v>-6.8568156967700578</v>
      </c>
      <c r="H76" s="3">
        <v>-2.7335678006392632</v>
      </c>
    </row>
    <row r="77" spans="1:8" x14ac:dyDescent="0.25">
      <c r="A77" s="2">
        <f t="shared" si="6"/>
        <v>2024</v>
      </c>
      <c r="B77" s="2">
        <v>4</v>
      </c>
      <c r="C77" s="4">
        <v>109333.52</v>
      </c>
      <c r="D77" s="3">
        <v>-31.019204031533665</v>
      </c>
      <c r="E77" s="3">
        <v>-4.4229909276082386</v>
      </c>
      <c r="F77" s="4">
        <v>21421442.960000001</v>
      </c>
      <c r="G77" s="3">
        <v>-1.307806147526136</v>
      </c>
      <c r="H77" s="3">
        <v>-3.0513840127648297</v>
      </c>
    </row>
    <row r="78" spans="1:8" x14ac:dyDescent="0.25">
      <c r="A78" s="2">
        <f t="shared" si="6"/>
        <v>2024</v>
      </c>
      <c r="B78" s="2">
        <v>5</v>
      </c>
      <c r="C78" s="4">
        <v>93811.840000000011</v>
      </c>
      <c r="D78" s="3">
        <v>-44.219456961109927</v>
      </c>
      <c r="E78" s="3">
        <v>-4.7091809214565608</v>
      </c>
      <c r="F78" s="4">
        <v>21621016.859999988</v>
      </c>
      <c r="G78" s="3">
        <v>-0.64050752552059498</v>
      </c>
      <c r="H78" s="3">
        <v>-3.3690107455001201</v>
      </c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4"/>
  <sheetViews>
    <sheetView topLeftCell="A47" workbookViewId="0">
      <selection activeCell="H84" sqref="A81:H84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110</v>
      </c>
      <c r="D1" s="2" t="s">
        <v>111</v>
      </c>
      <c r="E1" s="2" t="s">
        <v>112</v>
      </c>
      <c r="F1" s="2" t="s">
        <v>113</v>
      </c>
      <c r="G1" s="2" t="s">
        <v>114</v>
      </c>
      <c r="H1" s="2" t="s">
        <v>115</v>
      </c>
    </row>
    <row r="2" spans="1:8" x14ac:dyDescent="0.25">
      <c r="A2" s="2">
        <v>2018</v>
      </c>
      <c r="B2" s="2">
        <v>1</v>
      </c>
      <c r="C2" s="4">
        <v>65228</v>
      </c>
      <c r="D2" s="3">
        <v>36.377511551569143</v>
      </c>
      <c r="E2" s="3">
        <v>-98.027744068949985</v>
      </c>
      <c r="F2" s="4">
        <v>15496979</v>
      </c>
      <c r="G2" s="3">
        <v>8.7368954391978004</v>
      </c>
      <c r="H2" s="3">
        <v>-7.483432997735159</v>
      </c>
    </row>
    <row r="3" spans="1:8" x14ac:dyDescent="0.25">
      <c r="A3" s="2">
        <f>A2</f>
        <v>2018</v>
      </c>
      <c r="B3" s="2">
        <v>2</v>
      </c>
      <c r="C3" s="4">
        <v>64052</v>
      </c>
      <c r="D3" s="3">
        <v>32.412709569387886</v>
      </c>
      <c r="E3" s="3">
        <v>-73.325608314754817</v>
      </c>
      <c r="F3" s="4">
        <v>15283462</v>
      </c>
      <c r="G3" s="3">
        <v>9.2318452483904032</v>
      </c>
      <c r="H3" s="3">
        <v>-6.6298707516425033</v>
      </c>
    </row>
    <row r="4" spans="1:8" x14ac:dyDescent="0.25">
      <c r="A4" s="2">
        <f t="shared" ref="A4:A13" si="0">A3</f>
        <v>2018</v>
      </c>
      <c r="B4" s="2">
        <v>3</v>
      </c>
      <c r="C4" s="4">
        <v>77644</v>
      </c>
      <c r="D4" s="3">
        <v>23.334498205038589</v>
      </c>
      <c r="E4" s="3">
        <v>-44.513716651238894</v>
      </c>
      <c r="F4" s="4">
        <v>19103667</v>
      </c>
      <c r="G4" s="3">
        <v>10.997928513856859</v>
      </c>
      <c r="H4" s="3">
        <v>-5.650680683636466</v>
      </c>
    </row>
    <row r="5" spans="1:8" x14ac:dyDescent="0.25">
      <c r="A5" s="2">
        <f t="shared" si="0"/>
        <v>2018</v>
      </c>
      <c r="B5" s="2">
        <v>4</v>
      </c>
      <c r="C5" s="4">
        <v>93701</v>
      </c>
      <c r="D5" s="3">
        <v>11.53818683934864</v>
      </c>
      <c r="E5" s="3">
        <v>-11.269698276046308</v>
      </c>
      <c r="F5" s="4">
        <v>21632331</v>
      </c>
      <c r="G5" s="3">
        <v>2.8876054769689352</v>
      </c>
      <c r="H5" s="3">
        <v>-4.5276310176703793</v>
      </c>
    </row>
    <row r="6" spans="1:8" x14ac:dyDescent="0.25">
      <c r="A6" s="2">
        <f t="shared" si="0"/>
        <v>2018</v>
      </c>
      <c r="B6" s="2">
        <v>5</v>
      </c>
      <c r="C6" s="4">
        <v>98149</v>
      </c>
      <c r="D6" s="3">
        <v>18.474482159239059</v>
      </c>
      <c r="E6" s="3">
        <v>26.7335292947661</v>
      </c>
      <c r="F6" s="4">
        <v>23807495</v>
      </c>
      <c r="G6" s="3">
        <v>6.3935106089647142</v>
      </c>
      <c r="H6" s="3">
        <v>-3.241333824281083</v>
      </c>
    </row>
    <row r="7" spans="1:8" x14ac:dyDescent="0.25">
      <c r="A7" s="2">
        <f t="shared" si="0"/>
        <v>2018</v>
      </c>
      <c r="B7" s="2">
        <v>6</v>
      </c>
      <c r="C7" s="4">
        <v>101358</v>
      </c>
      <c r="D7" s="3">
        <v>11.785336156696658</v>
      </c>
      <c r="E7" s="3">
        <v>69.824632426052275</v>
      </c>
      <c r="F7" s="4">
        <v>25744939</v>
      </c>
      <c r="G7" s="3">
        <v>5.0857372254401456</v>
      </c>
      <c r="H7" s="3">
        <v>-1.7718862270266218</v>
      </c>
    </row>
    <row r="8" spans="1:8" x14ac:dyDescent="0.25">
      <c r="A8" s="2">
        <f t="shared" si="0"/>
        <v>2018</v>
      </c>
      <c r="B8" s="2">
        <v>7</v>
      </c>
      <c r="C8" s="4">
        <v>118100</v>
      </c>
      <c r="D8" s="3">
        <v>14.514549456516468</v>
      </c>
      <c r="E8" s="3">
        <v>118.3317039377262</v>
      </c>
      <c r="F8" s="4">
        <v>28446699</v>
      </c>
      <c r="G8" s="3">
        <v>3.1960608413003966</v>
      </c>
      <c r="H8" s="3">
        <v>-9.8716263046065233E-2</v>
      </c>
    </row>
    <row r="9" spans="1:8" x14ac:dyDescent="0.25">
      <c r="A9" s="2">
        <f t="shared" si="0"/>
        <v>2018</v>
      </c>
      <c r="B9" s="2">
        <v>8</v>
      </c>
      <c r="C9" s="4">
        <v>114345</v>
      </c>
      <c r="D9" s="3">
        <v>9.1286505058217227</v>
      </c>
      <c r="E9" s="3">
        <v>172.57880614301649</v>
      </c>
      <c r="F9" s="4">
        <v>28346258</v>
      </c>
      <c r="G9" s="3">
        <v>3.3535866259503111</v>
      </c>
      <c r="H9" s="3">
        <v>1.7992242543723826</v>
      </c>
    </row>
    <row r="10" spans="1:8" x14ac:dyDescent="0.25">
      <c r="A10" s="2">
        <f t="shared" si="0"/>
        <v>2018</v>
      </c>
      <c r="B10" s="2">
        <v>9</v>
      </c>
      <c r="C10" s="4">
        <v>105440</v>
      </c>
      <c r="D10" s="3">
        <v>22.058227701568555</v>
      </c>
      <c r="E10" s="3">
        <v>232.88279183053498</v>
      </c>
      <c r="F10" s="4">
        <v>26242088</v>
      </c>
      <c r="G10" s="3">
        <v>4.6254441991461892</v>
      </c>
      <c r="H10" s="3">
        <v>3.9432123159060977</v>
      </c>
    </row>
    <row r="11" spans="1:8" x14ac:dyDescent="0.25">
      <c r="A11" s="2">
        <f t="shared" si="0"/>
        <v>2018</v>
      </c>
      <c r="B11" s="2">
        <v>10</v>
      </c>
      <c r="C11" s="4">
        <v>101294</v>
      </c>
      <c r="D11" s="3">
        <v>18.939927668968103</v>
      </c>
      <c r="E11" s="3">
        <v>299.54916308364096</v>
      </c>
      <c r="F11" s="4">
        <v>24326839</v>
      </c>
      <c r="G11" s="3">
        <v>6.4989432557424509</v>
      </c>
      <c r="H11" s="3">
        <v>6.3546328540638157</v>
      </c>
    </row>
    <row r="12" spans="1:8" x14ac:dyDescent="0.25">
      <c r="A12" s="2">
        <f t="shared" si="0"/>
        <v>2018</v>
      </c>
      <c r="B12" s="2">
        <v>11</v>
      </c>
      <c r="C12" s="4">
        <v>82363</v>
      </c>
      <c r="D12" s="3">
        <v>15.210731720964056</v>
      </c>
      <c r="E12" s="3">
        <v>372.86878139096257</v>
      </c>
      <c r="F12" s="4">
        <v>17718779</v>
      </c>
      <c r="G12" s="3">
        <v>6.8637812060577508</v>
      </c>
      <c r="H12" s="3">
        <v>9.0549181785683874</v>
      </c>
    </row>
    <row r="13" spans="1:8" x14ac:dyDescent="0.25">
      <c r="A13" s="2">
        <f t="shared" si="0"/>
        <v>2018</v>
      </c>
      <c r="B13" s="2">
        <v>12</v>
      </c>
      <c r="C13" s="4">
        <v>81679</v>
      </c>
      <c r="D13" s="3">
        <v>16.660953523580989</v>
      </c>
      <c r="E13" s="3">
        <v>453.11302148866855</v>
      </c>
      <c r="F13" s="4">
        <v>17604821</v>
      </c>
      <c r="G13" s="3">
        <v>7.5705573488576983</v>
      </c>
      <c r="H13" s="3">
        <v>12.065510620698337</v>
      </c>
    </row>
    <row r="14" spans="1:8" x14ac:dyDescent="0.25">
      <c r="A14" s="2">
        <v>2019</v>
      </c>
      <c r="B14" s="2">
        <v>1</v>
      </c>
      <c r="C14" s="4">
        <v>75022</v>
      </c>
      <c r="D14" s="3">
        <v>15.015024222726447</v>
      </c>
      <c r="E14" s="3">
        <v>540.52842074836724</v>
      </c>
      <c r="F14" s="4">
        <v>16583215</v>
      </c>
      <c r="G14" s="3">
        <v>7.0093403365907747</v>
      </c>
      <c r="H14" s="3">
        <v>15.407700349442427</v>
      </c>
    </row>
    <row r="15" spans="1:8" x14ac:dyDescent="0.25">
      <c r="A15" s="2">
        <f>A14</f>
        <v>2019</v>
      </c>
      <c r="B15" s="2">
        <v>2</v>
      </c>
      <c r="C15" s="4">
        <v>74131</v>
      </c>
      <c r="D15" s="3">
        <v>15.735652282520451</v>
      </c>
      <c r="E15" s="3">
        <v>635.33120737028037</v>
      </c>
      <c r="F15" s="4">
        <v>16258250</v>
      </c>
      <c r="G15" s="3">
        <v>6.3780575369638104</v>
      </c>
      <c r="H15" s="3">
        <v>19.102465384256657</v>
      </c>
    </row>
    <row r="16" spans="1:8" x14ac:dyDescent="0.25">
      <c r="A16" s="2">
        <f t="shared" ref="A16:A25" si="1">A15</f>
        <v>2019</v>
      </c>
      <c r="B16" s="2">
        <v>3</v>
      </c>
      <c r="C16" s="4">
        <v>89789</v>
      </c>
      <c r="D16" s="3">
        <v>15.641904075009005</v>
      </c>
      <c r="E16" s="3">
        <v>737.70111556875975</v>
      </c>
      <c r="F16" s="4">
        <v>19966606</v>
      </c>
      <c r="G16" s="3">
        <v>4.5171379924074273</v>
      </c>
      <c r="H16" s="3">
        <v>23.170200525151692</v>
      </c>
    </row>
    <row r="17" spans="1:8" x14ac:dyDescent="0.25">
      <c r="A17" s="2">
        <f t="shared" si="1"/>
        <v>2019</v>
      </c>
      <c r="B17" s="2">
        <v>4</v>
      </c>
      <c r="C17" s="4">
        <v>100807</v>
      </c>
      <c r="D17" s="3">
        <v>7.5836970790066349</v>
      </c>
      <c r="E17" s="3">
        <v>847.77485208905387</v>
      </c>
      <c r="F17" s="4">
        <v>23206175</v>
      </c>
      <c r="G17" s="3">
        <v>7.2754249183779596</v>
      </c>
      <c r="H17" s="3">
        <v>27.630416932704357</v>
      </c>
    </row>
    <row r="18" spans="1:8" x14ac:dyDescent="0.25">
      <c r="A18" s="2">
        <f t="shared" si="1"/>
        <v>2019</v>
      </c>
      <c r="B18" s="2">
        <v>5</v>
      </c>
      <c r="C18" s="4">
        <v>98895</v>
      </c>
      <c r="D18" s="3">
        <v>0.76006887487392039</v>
      </c>
      <c r="E18" s="3">
        <v>965.63898067561297</v>
      </c>
      <c r="F18" s="4">
        <v>24627713</v>
      </c>
      <c r="G18" s="3">
        <v>3.4452091662730666</v>
      </c>
      <c r="H18" s="3">
        <v>32.501330415926702</v>
      </c>
    </row>
    <row r="19" spans="1:8" x14ac:dyDescent="0.25">
      <c r="A19" s="2">
        <f t="shared" si="1"/>
        <v>2019</v>
      </c>
      <c r="B19" s="2">
        <v>6</v>
      </c>
      <c r="C19" s="4">
        <v>106783</v>
      </c>
      <c r="D19" s="3">
        <v>5.3523155547662737</v>
      </c>
      <c r="E19" s="3">
        <v>1091.3217184649004</v>
      </c>
      <c r="F19" s="4">
        <v>27279729</v>
      </c>
      <c r="G19" s="3">
        <v>5.9615212139364493</v>
      </c>
      <c r="H19" s="3">
        <v>37.799743242718677</v>
      </c>
    </row>
    <row r="20" spans="1:8" x14ac:dyDescent="0.25">
      <c r="A20" s="2">
        <f t="shared" si="1"/>
        <v>2019</v>
      </c>
      <c r="B20" s="2">
        <v>7</v>
      </c>
      <c r="C20" s="4">
        <v>123005</v>
      </c>
      <c r="D20" s="3">
        <v>4.1532599491955979</v>
      </c>
      <c r="E20" s="3">
        <v>1224.7842771133933</v>
      </c>
      <c r="F20" s="4">
        <v>29409598</v>
      </c>
      <c r="G20" s="3">
        <v>3.3849235020203983</v>
      </c>
      <c r="H20" s="3">
        <v>43.540439894782331</v>
      </c>
    </row>
    <row r="21" spans="1:8" x14ac:dyDescent="0.25">
      <c r="A21" s="2">
        <f t="shared" si="1"/>
        <v>2019</v>
      </c>
      <c r="B21" s="2">
        <v>8</v>
      </c>
      <c r="C21" s="4">
        <v>120979</v>
      </c>
      <c r="D21" s="3">
        <v>5.8017403471948947</v>
      </c>
      <c r="E21" s="3">
        <v>1365.9124537356997</v>
      </c>
      <c r="F21" s="4">
        <v>29481222</v>
      </c>
      <c r="G21" s="3">
        <v>4.003928843094573</v>
      </c>
      <c r="H21" s="3">
        <v>49.735993866178823</v>
      </c>
    </row>
    <row r="22" spans="1:8" x14ac:dyDescent="0.25">
      <c r="A22" s="2">
        <f t="shared" si="1"/>
        <v>2019</v>
      </c>
      <c r="B22" s="2">
        <v>9</v>
      </c>
      <c r="C22" s="4">
        <v>107101</v>
      </c>
      <c r="D22" s="3">
        <v>1.5753034901365703</v>
      </c>
      <c r="E22" s="3">
        <v>1514.5072794035689</v>
      </c>
      <c r="F22" s="4">
        <v>27137706</v>
      </c>
      <c r="G22" s="3">
        <v>3.4129067778448041</v>
      </c>
      <c r="H22" s="3">
        <v>56.396190073442035</v>
      </c>
    </row>
    <row r="23" spans="1:8" x14ac:dyDescent="0.25">
      <c r="A23" s="2">
        <f t="shared" si="1"/>
        <v>2019</v>
      </c>
      <c r="B23" s="2">
        <v>10</v>
      </c>
      <c r="C23" s="4">
        <v>102260</v>
      </c>
      <c r="D23" s="3">
        <v>0.95365964420399685</v>
      </c>
      <c r="E23" s="3">
        <v>1670.275333055876</v>
      </c>
      <c r="F23" s="4">
        <v>24699768</v>
      </c>
      <c r="G23" s="3">
        <v>1.5329940729249758</v>
      </c>
      <c r="H23" s="3">
        <v>63.527637595257019</v>
      </c>
    </row>
    <row r="24" spans="1:8" x14ac:dyDescent="0.25">
      <c r="A24" s="2">
        <f t="shared" si="1"/>
        <v>2019</v>
      </c>
      <c r="B24" s="2">
        <v>11</v>
      </c>
      <c r="C24" s="4">
        <v>88558</v>
      </c>
      <c r="D24" s="3">
        <v>7.5215812925707004</v>
      </c>
      <c r="E24" s="3">
        <v>1832.8181289109471</v>
      </c>
      <c r="F24" s="4">
        <v>18349196</v>
      </c>
      <c r="G24" s="3">
        <v>3.5579031715447185</v>
      </c>
      <c r="H24" s="3">
        <v>71.133266115635521</v>
      </c>
    </row>
    <row r="25" spans="1:8" x14ac:dyDescent="0.25">
      <c r="A25" s="2">
        <f t="shared" si="1"/>
        <v>2019</v>
      </c>
      <c r="B25" s="2">
        <v>12</v>
      </c>
      <c r="C25" s="4">
        <v>87669</v>
      </c>
      <c r="D25" s="3">
        <v>7.3335863563461778</v>
      </c>
      <c r="E25" s="3">
        <v>2001.6212560708989</v>
      </c>
      <c r="F25" s="4">
        <v>18248209</v>
      </c>
      <c r="G25" s="3">
        <v>3.6546125632291204</v>
      </c>
      <c r="H25" s="3">
        <v>79.211700135011355</v>
      </c>
    </row>
    <row r="26" spans="1:8" x14ac:dyDescent="0.25">
      <c r="A26" s="2">
        <v>2020</v>
      </c>
      <c r="B26" s="2">
        <v>1</v>
      </c>
      <c r="C26" s="4">
        <v>83192</v>
      </c>
      <c r="D26" s="3">
        <v>10.890138892591516</v>
      </c>
      <c r="E26" s="3">
        <v>2176.0435469331524</v>
      </c>
      <c r="F26" s="4">
        <v>16982161</v>
      </c>
      <c r="G26" s="3">
        <v>2.40572168906934</v>
      </c>
      <c r="H26" s="3">
        <v>87.756871420280547</v>
      </c>
    </row>
    <row r="27" spans="1:8" x14ac:dyDescent="0.25">
      <c r="A27" s="2">
        <f>A26</f>
        <v>2020</v>
      </c>
      <c r="B27" s="2">
        <v>2</v>
      </c>
      <c r="C27" s="4">
        <v>77086</v>
      </c>
      <c r="D27" s="3">
        <v>3.9861866155859182</v>
      </c>
      <c r="E27" s="3">
        <v>2355.3053416958423</v>
      </c>
      <c r="F27" s="4">
        <v>16904590</v>
      </c>
      <c r="G27" s="3">
        <v>3.9754586133193826</v>
      </c>
      <c r="H27" s="3">
        <v>96.757464718368865</v>
      </c>
    </row>
    <row r="28" spans="1:8" x14ac:dyDescent="0.25">
      <c r="A28" s="2">
        <f t="shared" ref="A28:A37" si="2">A27</f>
        <v>2020</v>
      </c>
      <c r="B28" s="2">
        <v>3</v>
      </c>
      <c r="C28" s="4">
        <v>32350</v>
      </c>
      <c r="D28" s="3">
        <v>-63.971087772444292</v>
      </c>
      <c r="E28" s="3">
        <v>2538.4766226815455</v>
      </c>
      <c r="F28" s="4">
        <v>8128859</v>
      </c>
      <c r="G28" s="3">
        <v>-59.28772771897237</v>
      </c>
      <c r="H28" s="3">
        <v>106.19623761302627</v>
      </c>
    </row>
    <row r="29" spans="1:8" x14ac:dyDescent="0.25">
      <c r="A29" s="2">
        <f t="shared" si="2"/>
        <v>2020</v>
      </c>
      <c r="B29" s="2">
        <v>4</v>
      </c>
      <c r="C29" s="4">
        <v>18</v>
      </c>
      <c r="D29" s="3">
        <v>-99.982144097136114</v>
      </c>
      <c r="E29" s="3">
        <v>2724.4640861604016</v>
      </c>
      <c r="F29" s="4">
        <v>141014</v>
      </c>
      <c r="G29" s="3">
        <v>-99.392342770835782</v>
      </c>
      <c r="H29" s="3">
        <v>116.04950449313431</v>
      </c>
    </row>
    <row r="30" spans="1:8" x14ac:dyDescent="0.25">
      <c r="A30" s="2">
        <f t="shared" si="2"/>
        <v>2020</v>
      </c>
      <c r="B30" s="2">
        <v>5</v>
      </c>
      <c r="C30" s="4">
        <v>16</v>
      </c>
      <c r="D30" s="3">
        <v>-99.98382122453107</v>
      </c>
      <c r="E30" s="3">
        <v>2911.9937028671034</v>
      </c>
      <c r="F30" s="4">
        <v>267671</v>
      </c>
      <c r="G30" s="3">
        <v>-98.91313091069398</v>
      </c>
      <c r="H30" s="3">
        <v>126.28208780553757</v>
      </c>
    </row>
    <row r="31" spans="1:8" x14ac:dyDescent="0.25">
      <c r="A31" s="2">
        <f t="shared" si="2"/>
        <v>2020</v>
      </c>
      <c r="B31" s="2">
        <v>6</v>
      </c>
      <c r="C31" s="4">
        <v>915</v>
      </c>
      <c r="D31" s="3">
        <v>-99.14312203253327</v>
      </c>
      <c r="E31" s="3">
        <v>3099.5953014370193</v>
      </c>
      <c r="F31" s="4">
        <v>1053780</v>
      </c>
      <c r="G31" s="3">
        <v>-96.137131714175013</v>
      </c>
      <c r="H31" s="3">
        <v>136.84384875768731</v>
      </c>
    </row>
    <row r="32" spans="1:8" x14ac:dyDescent="0.25">
      <c r="A32" s="2">
        <f t="shared" si="2"/>
        <v>2020</v>
      </c>
      <c r="B32" s="2">
        <v>7</v>
      </c>
      <c r="C32" s="4">
        <v>33502</v>
      </c>
      <c r="D32" s="3">
        <v>-72.763708792325517</v>
      </c>
      <c r="E32" s="3">
        <v>3285.5895453996791</v>
      </c>
      <c r="F32" s="4">
        <v>6987828</v>
      </c>
      <c r="G32" s="3">
        <v>-76.239634421388558</v>
      </c>
      <c r="H32" s="3">
        <v>147.66901000017953</v>
      </c>
    </row>
    <row r="33" spans="1:8" x14ac:dyDescent="0.25">
      <c r="A33" s="2">
        <f t="shared" si="2"/>
        <v>2020</v>
      </c>
      <c r="B33" s="2">
        <v>8</v>
      </c>
      <c r="C33" s="4">
        <v>44782</v>
      </c>
      <c r="D33" s="3">
        <v>-62.983658320865608</v>
      </c>
      <c r="E33" s="3">
        <v>3468.0749636718715</v>
      </c>
      <c r="F33" s="4">
        <v>8951753</v>
      </c>
      <c r="G33" s="3">
        <v>-69.635746442260768</v>
      </c>
      <c r="H33" s="3">
        <v>158.67561494885521</v>
      </c>
    </row>
    <row r="34" spans="1:8" x14ac:dyDescent="0.25">
      <c r="A34" s="2">
        <f t="shared" si="2"/>
        <v>2020</v>
      </c>
      <c r="B34" s="2">
        <v>9</v>
      </c>
      <c r="C34" s="4">
        <v>28256</v>
      </c>
      <c r="D34" s="3">
        <v>-73.617426541302137</v>
      </c>
      <c r="E34" s="3">
        <v>3644.9168661944009</v>
      </c>
      <c r="F34" s="4">
        <v>5457083</v>
      </c>
      <c r="G34" s="3">
        <v>-79.891141130351997</v>
      </c>
      <c r="H34" s="3">
        <v>169.76615780813719</v>
      </c>
    </row>
    <row r="35" spans="1:8" x14ac:dyDescent="0.25">
      <c r="A35" s="2">
        <f t="shared" si="2"/>
        <v>2020</v>
      </c>
      <c r="B35" s="2">
        <v>10</v>
      </c>
      <c r="C35" s="4">
        <v>18105</v>
      </c>
      <c r="D35" s="3">
        <v>-82.295130060629759</v>
      </c>
      <c r="E35" s="3">
        <v>3813.7353505037659</v>
      </c>
      <c r="F35" s="4">
        <v>4458349</v>
      </c>
      <c r="G35" s="3">
        <v>-81.949834508567037</v>
      </c>
      <c r="H35" s="3">
        <v>180.82727782679615</v>
      </c>
    </row>
    <row r="36" spans="1:8" x14ac:dyDescent="0.25">
      <c r="A36" s="2">
        <f t="shared" si="2"/>
        <v>2020</v>
      </c>
      <c r="B36" s="2">
        <v>11</v>
      </c>
      <c r="C36" s="4">
        <v>6656</v>
      </c>
      <c r="D36" s="3">
        <v>-92.484021771042705</v>
      </c>
      <c r="E36" s="3">
        <v>3971.8922825883587</v>
      </c>
      <c r="F36" s="4">
        <v>2913072</v>
      </c>
      <c r="G36" s="3">
        <v>-84.12425263755425</v>
      </c>
      <c r="H36" s="3">
        <v>191.72827694117652</v>
      </c>
    </row>
    <row r="37" spans="1:8" x14ac:dyDescent="0.25">
      <c r="A37" s="2">
        <f t="shared" si="2"/>
        <v>2020</v>
      </c>
      <c r="B37" s="2">
        <v>12</v>
      </c>
      <c r="C37" s="4">
        <v>10402</v>
      </c>
      <c r="D37" s="3">
        <v>-88.13491656115616</v>
      </c>
      <c r="E37" s="3">
        <v>4116.4789707643104</v>
      </c>
      <c r="F37" s="4">
        <v>3818162</v>
      </c>
      <c r="G37" s="3">
        <v>-79.076511015409793</v>
      </c>
      <c r="H37" s="3">
        <v>202.32020867704384</v>
      </c>
    </row>
    <row r="38" spans="1:8" x14ac:dyDescent="0.25">
      <c r="A38" s="2">
        <v>2021</v>
      </c>
      <c r="B38" s="2">
        <v>1</v>
      </c>
      <c r="C38" s="4">
        <v>8049</v>
      </c>
      <c r="D38" s="3">
        <v>-90.324790845273583</v>
      </c>
      <c r="E38" s="3">
        <v>4244.3044749932815</v>
      </c>
      <c r="F38" s="4">
        <v>2814424</v>
      </c>
      <c r="G38" s="3">
        <v>-83.42717396213591</v>
      </c>
      <c r="H38" s="3">
        <v>212.43497013449843</v>
      </c>
    </row>
    <row r="39" spans="1:8" x14ac:dyDescent="0.25">
      <c r="A39" s="2">
        <f>A38</f>
        <v>2021</v>
      </c>
      <c r="B39" s="2">
        <v>2</v>
      </c>
      <c r="C39" s="4">
        <v>5212</v>
      </c>
      <c r="D39" s="3">
        <v>-93.23872039021353</v>
      </c>
      <c r="E39" s="3">
        <v>4351.8858681614247</v>
      </c>
      <c r="F39" s="4">
        <v>2229568</v>
      </c>
      <c r="G39" s="3">
        <v>-86.810872076755487</v>
      </c>
      <c r="H39" s="3">
        <v>221.88491697477306</v>
      </c>
    </row>
    <row r="40" spans="1:8" x14ac:dyDescent="0.25">
      <c r="A40" s="2">
        <f t="shared" ref="A40:A49" si="3">A39</f>
        <v>2021</v>
      </c>
      <c r="B40" s="2">
        <v>3</v>
      </c>
      <c r="C40" s="4">
        <v>6618</v>
      </c>
      <c r="D40" s="3">
        <v>-79.542503863987633</v>
      </c>
      <c r="E40" s="3">
        <v>4435.4392072336523</v>
      </c>
      <c r="F40" s="4">
        <v>3200222</v>
      </c>
      <c r="G40" s="3">
        <v>-60.631350599143133</v>
      </c>
      <c r="H40" s="3">
        <v>230.46185887687156</v>
      </c>
    </row>
    <row r="41" spans="1:8" x14ac:dyDescent="0.25">
      <c r="A41" s="2">
        <f t="shared" si="3"/>
        <v>2021</v>
      </c>
      <c r="B41" s="2">
        <v>4</v>
      </c>
      <c r="C41" s="4">
        <v>6869</v>
      </c>
      <c r="D41" s="3">
        <v>38061.111111111109</v>
      </c>
      <c r="E41" s="3">
        <v>4490.8718599673384</v>
      </c>
      <c r="F41" s="4">
        <v>3671802</v>
      </c>
      <c r="G41" s="3">
        <v>2503.8563546881869</v>
      </c>
      <c r="H41" s="3">
        <v>237.93616831222471</v>
      </c>
    </row>
    <row r="42" spans="1:8" x14ac:dyDescent="0.25">
      <c r="A42" s="2">
        <f t="shared" si="3"/>
        <v>2021</v>
      </c>
      <c r="B42" s="2">
        <v>5</v>
      </c>
      <c r="C42" s="4">
        <v>14505</v>
      </c>
      <c r="D42" s="3">
        <v>90556.25</v>
      </c>
      <c r="E42" s="3">
        <v>4513.7776537232539</v>
      </c>
      <c r="F42" s="4">
        <v>5889921</v>
      </c>
      <c r="G42" s="3">
        <v>2100.4329942354607</v>
      </c>
      <c r="H42" s="3">
        <v>244.05800294604975</v>
      </c>
    </row>
    <row r="43" spans="1:8" x14ac:dyDescent="0.25">
      <c r="A43" s="2">
        <f t="shared" si="3"/>
        <v>2021</v>
      </c>
      <c r="B43" s="2">
        <v>6</v>
      </c>
      <c r="C43" s="4">
        <v>37436</v>
      </c>
      <c r="D43" s="3">
        <v>3991.3661202185795</v>
      </c>
      <c r="E43" s="3">
        <v>4502.0816824768326</v>
      </c>
      <c r="F43" s="4">
        <v>9266794</v>
      </c>
      <c r="G43" s="3">
        <v>779.38601985234118</v>
      </c>
      <c r="H43" s="3">
        <v>248.73487601206224</v>
      </c>
    </row>
    <row r="44" spans="1:8" x14ac:dyDescent="0.25">
      <c r="A44" s="2">
        <f t="shared" si="3"/>
        <v>2021</v>
      </c>
      <c r="B44" s="2">
        <v>7</v>
      </c>
      <c r="C44" s="4">
        <v>66219</v>
      </c>
      <c r="D44" s="3">
        <v>97.656856307086144</v>
      </c>
      <c r="E44" s="3">
        <v>4459.6842118942222</v>
      </c>
      <c r="F44" s="4">
        <v>15138997</v>
      </c>
      <c r="G44" s="3">
        <v>116.64810582057829</v>
      </c>
      <c r="H44" s="3">
        <v>252.00321567392831</v>
      </c>
    </row>
    <row r="45" spans="1:8" x14ac:dyDescent="0.25">
      <c r="A45" s="2">
        <f t="shared" si="3"/>
        <v>2021</v>
      </c>
      <c r="B45" s="2">
        <v>8</v>
      </c>
      <c r="C45" s="4">
        <v>88183</v>
      </c>
      <c r="D45" s="3">
        <v>96.916171676119873</v>
      </c>
      <c r="E45" s="3">
        <v>4390.4500412830812</v>
      </c>
      <c r="F45" s="4">
        <v>18011330</v>
      </c>
      <c r="G45" s="3">
        <v>101.20450150936917</v>
      </c>
      <c r="H45" s="3">
        <v>253.93630086919191</v>
      </c>
    </row>
    <row r="46" spans="1:8" x14ac:dyDescent="0.25">
      <c r="A46" s="2">
        <f t="shared" si="3"/>
        <v>2021</v>
      </c>
      <c r="B46" s="2">
        <v>9</v>
      </c>
      <c r="C46" s="4">
        <v>75515</v>
      </c>
      <c r="D46" s="3">
        <v>167.25297281993204</v>
      </c>
      <c r="E46" s="3">
        <v>4297.9410513847079</v>
      </c>
      <c r="F46" s="4">
        <v>16316040</v>
      </c>
      <c r="G46" s="3">
        <v>198.9883056570699</v>
      </c>
      <c r="H46" s="3">
        <v>254.59801087499051</v>
      </c>
    </row>
    <row r="47" spans="1:8" x14ac:dyDescent="0.25">
      <c r="A47" s="2">
        <f t="shared" si="3"/>
        <v>2021</v>
      </c>
      <c r="B47" s="2">
        <v>10</v>
      </c>
      <c r="C47" s="4">
        <v>73848</v>
      </c>
      <c r="D47" s="3">
        <v>307.88732394366195</v>
      </c>
      <c r="E47" s="3">
        <v>4185.4209608661213</v>
      </c>
      <c r="F47" s="4">
        <v>17256364</v>
      </c>
      <c r="G47" s="3">
        <v>287.05727164921365</v>
      </c>
      <c r="H47" s="3">
        <v>254.04161859350603</v>
      </c>
    </row>
    <row r="48" spans="1:8" x14ac:dyDescent="0.25">
      <c r="A48" s="2">
        <f t="shared" si="3"/>
        <v>2021</v>
      </c>
      <c r="B48" s="2">
        <v>11</v>
      </c>
      <c r="C48" s="4">
        <v>63794</v>
      </c>
      <c r="D48" s="3">
        <v>858.44350961538464</v>
      </c>
      <c r="E48" s="3">
        <v>4055.8666350555513</v>
      </c>
      <c r="F48" s="4">
        <v>13442676</v>
      </c>
      <c r="G48" s="3">
        <v>361.46047883471465</v>
      </c>
      <c r="H48" s="3">
        <v>252.31653514183583</v>
      </c>
    </row>
    <row r="49" spans="1:8" x14ac:dyDescent="0.25">
      <c r="A49" s="2">
        <f t="shared" si="3"/>
        <v>2021</v>
      </c>
      <c r="B49" s="2">
        <v>12</v>
      </c>
      <c r="C49" s="4">
        <v>57221</v>
      </c>
      <c r="D49" s="3">
        <v>450.09613535858489</v>
      </c>
      <c r="E49" s="3">
        <v>3911.9856661119966</v>
      </c>
      <c r="F49" s="4">
        <v>12721263</v>
      </c>
      <c r="G49" s="3">
        <v>233.17766506502343</v>
      </c>
      <c r="H49" s="3">
        <v>249.47446439076168</v>
      </c>
    </row>
    <row r="50" spans="1:8" x14ac:dyDescent="0.25">
      <c r="A50" s="2">
        <v>2022</v>
      </c>
      <c r="B50" s="2">
        <v>1</v>
      </c>
      <c r="C50" s="4">
        <v>39784</v>
      </c>
      <c r="D50" s="3">
        <v>394.27258044477577</v>
      </c>
      <c r="E50" s="3">
        <v>3756.2636029218561</v>
      </c>
      <c r="F50" s="4">
        <v>10403137</v>
      </c>
      <c r="G50" s="3">
        <v>269.63645136624763</v>
      </c>
      <c r="H50" s="3">
        <v>245.57468965159953</v>
      </c>
    </row>
    <row r="51" spans="1:8" x14ac:dyDescent="0.25">
      <c r="A51" s="2">
        <f>A50</f>
        <v>2022</v>
      </c>
      <c r="B51" s="2">
        <v>2</v>
      </c>
      <c r="C51" s="4">
        <v>54270</v>
      </c>
      <c r="D51" s="3">
        <v>941.25095932463546</v>
      </c>
      <c r="E51" s="3">
        <v>3590.9455853763375</v>
      </c>
      <c r="F51" s="4">
        <v>11908046</v>
      </c>
      <c r="G51" s="3">
        <v>434.09656040990905</v>
      </c>
      <c r="H51" s="3">
        <v>240.67536251348994</v>
      </c>
    </row>
    <row r="52" spans="1:8" x14ac:dyDescent="0.25">
      <c r="A52" s="2">
        <f t="shared" ref="A52:A61" si="4">A51</f>
        <v>2022</v>
      </c>
      <c r="B52" s="2">
        <v>3</v>
      </c>
      <c r="C52" s="4">
        <v>63533</v>
      </c>
      <c r="D52" s="3">
        <v>860.00302206104561</v>
      </c>
      <c r="E52" s="3">
        <v>3418.0432817678652</v>
      </c>
      <c r="F52" s="4">
        <v>15587273</v>
      </c>
      <c r="G52" s="3">
        <v>387.06849087344563</v>
      </c>
      <c r="H52" s="3">
        <v>234.83630552124819</v>
      </c>
    </row>
    <row r="53" spans="1:8" x14ac:dyDescent="0.25">
      <c r="A53" s="2">
        <f t="shared" si="4"/>
        <v>2022</v>
      </c>
      <c r="B53" s="2">
        <v>4</v>
      </c>
      <c r="C53" s="4">
        <v>92538</v>
      </c>
      <c r="D53" s="3">
        <v>1247.1829960692969</v>
      </c>
      <c r="E53" s="3">
        <v>3239.3843538176106</v>
      </c>
      <c r="F53" s="4">
        <v>20458260</v>
      </c>
      <c r="G53" s="3">
        <v>457.17220046178954</v>
      </c>
      <c r="H53" s="3">
        <v>228.13077324732117</v>
      </c>
    </row>
    <row r="54" spans="1:8" x14ac:dyDescent="0.25">
      <c r="A54" s="2">
        <f t="shared" si="4"/>
        <v>2022</v>
      </c>
      <c r="B54" s="2">
        <v>5</v>
      </c>
      <c r="C54" s="4">
        <v>100320</v>
      </c>
      <c r="D54" s="3">
        <v>591.6235780765254</v>
      </c>
      <c r="E54" s="3">
        <v>3056.6188215620436</v>
      </c>
      <c r="F54" s="4">
        <v>22262317</v>
      </c>
      <c r="G54" s="3">
        <v>277.9731001485419</v>
      </c>
      <c r="H54" s="3">
        <v>220.64259194369416</v>
      </c>
    </row>
    <row r="55" spans="1:8" x14ac:dyDescent="0.25">
      <c r="A55" s="2">
        <f t="shared" si="4"/>
        <v>2022</v>
      </c>
      <c r="B55" s="2">
        <v>6</v>
      </c>
      <c r="C55" s="4">
        <v>110744</v>
      </c>
      <c r="D55" s="3">
        <v>195.82220322684046</v>
      </c>
      <c r="E55" s="3">
        <v>2871.258357721124</v>
      </c>
      <c r="F55" s="4">
        <v>24320204</v>
      </c>
      <c r="G55" s="3">
        <v>162.44463835065287</v>
      </c>
      <c r="H55" s="3">
        <v>212.47149351702009</v>
      </c>
    </row>
    <row r="56" spans="1:8" x14ac:dyDescent="0.25">
      <c r="A56" s="2">
        <f t="shared" si="4"/>
        <v>2022</v>
      </c>
      <c r="B56" s="2">
        <v>7</v>
      </c>
      <c r="C56" s="4">
        <v>127193</v>
      </c>
      <c r="D56" s="3">
        <v>92.07931258400157</v>
      </c>
      <c r="E56" s="3">
        <v>2684.6434547895683</v>
      </c>
      <c r="F56" s="4">
        <v>27067913</v>
      </c>
      <c r="G56" s="3">
        <v>78.795946653533264</v>
      </c>
      <c r="H56" s="3">
        <v>203.72119115924394</v>
      </c>
    </row>
    <row r="57" spans="1:8" x14ac:dyDescent="0.25">
      <c r="A57" s="2">
        <f t="shared" si="4"/>
        <v>2022</v>
      </c>
      <c r="B57" s="2">
        <v>8</v>
      </c>
      <c r="C57" s="4">
        <v>135626</v>
      </c>
      <c r="D57" s="3">
        <v>53.800619166959621</v>
      </c>
      <c r="E57" s="3">
        <v>2497.9288110846978</v>
      </c>
      <c r="F57" s="4">
        <v>27301674</v>
      </c>
      <c r="G57" s="3">
        <v>51.580555128355307</v>
      </c>
      <c r="H57" s="3">
        <v>194.49192397514636</v>
      </c>
    </row>
    <row r="58" spans="1:8" x14ac:dyDescent="0.25">
      <c r="A58" s="2">
        <f t="shared" si="4"/>
        <v>2022</v>
      </c>
      <c r="B58" s="2">
        <v>9</v>
      </c>
      <c r="C58" s="4">
        <v>115493</v>
      </c>
      <c r="D58" s="3">
        <v>52.940475402237965</v>
      </c>
      <c r="E58" s="3">
        <v>2312.0890857472918</v>
      </c>
      <c r="F58" s="4">
        <v>24881291</v>
      </c>
      <c r="G58" s="3">
        <v>52.495893611440025</v>
      </c>
      <c r="H58" s="3">
        <v>184.87525570530627</v>
      </c>
    </row>
    <row r="59" spans="1:8" x14ac:dyDescent="0.25">
      <c r="A59" s="2">
        <f t="shared" si="4"/>
        <v>2022</v>
      </c>
      <c r="B59" s="2">
        <v>10</v>
      </c>
      <c r="C59" s="4">
        <v>106809</v>
      </c>
      <c r="D59" s="3">
        <v>44.63357166070849</v>
      </c>
      <c r="E59" s="3">
        <v>2127.9292067936913</v>
      </c>
      <c r="F59" s="4">
        <v>23981550</v>
      </c>
      <c r="G59" s="3">
        <v>38.97220758671989</v>
      </c>
      <c r="H59" s="3">
        <v>174.95282568968824</v>
      </c>
    </row>
    <row r="60" spans="1:8" x14ac:dyDescent="0.25">
      <c r="A60" s="2">
        <f t="shared" si="4"/>
        <v>2022</v>
      </c>
      <c r="B60" s="2">
        <v>11</v>
      </c>
      <c r="C60" s="4">
        <v>78424</v>
      </c>
      <c r="D60" s="3">
        <v>22.93319120920463</v>
      </c>
      <c r="E60" s="3">
        <v>1946.0972169200736</v>
      </c>
      <c r="F60" s="4">
        <v>17612948</v>
      </c>
      <c r="G60" s="3">
        <v>31.022632696049502</v>
      </c>
      <c r="H60" s="3">
        <v>164.79708025700032</v>
      </c>
    </row>
    <row r="61" spans="1:8" x14ac:dyDescent="0.25">
      <c r="A61" s="2">
        <f t="shared" si="4"/>
        <v>2022</v>
      </c>
      <c r="B61" s="2">
        <v>12</v>
      </c>
      <c r="C61" s="4">
        <v>77705</v>
      </c>
      <c r="D61" s="3">
        <v>35.79804617185998</v>
      </c>
      <c r="E61" s="3">
        <v>1767.0964855146208</v>
      </c>
      <c r="F61" s="4">
        <v>17897162</v>
      </c>
      <c r="G61" s="3">
        <v>40.686989963182121</v>
      </c>
      <c r="H61" s="3">
        <v>154.47102263747118</v>
      </c>
    </row>
    <row r="62" spans="1:8" x14ac:dyDescent="0.25">
      <c r="A62" s="2">
        <v>2023</v>
      </c>
      <c r="B62" s="2">
        <v>1</v>
      </c>
      <c r="C62" s="4">
        <v>76217</v>
      </c>
      <c r="D62" s="3">
        <v>91.577015885783226</v>
      </c>
      <c r="E62" s="3">
        <v>1591.2968289081741</v>
      </c>
      <c r="F62" s="4">
        <v>16930100</v>
      </c>
      <c r="G62" s="3">
        <v>62.740334958580291</v>
      </c>
      <c r="H62" s="3">
        <v>144.0283661691378</v>
      </c>
    </row>
    <row r="63" spans="1:8" x14ac:dyDescent="0.25">
      <c r="A63" s="2">
        <f>A62</f>
        <v>2023</v>
      </c>
      <c r="B63" s="2">
        <v>2</v>
      </c>
      <c r="C63" s="4">
        <v>75020</v>
      </c>
      <c r="D63" s="3">
        <v>38.234752165100417</v>
      </c>
      <c r="E63" s="3">
        <v>1418.9478343732869</v>
      </c>
      <c r="F63" s="4">
        <v>16622180</v>
      </c>
      <c r="G63" s="3">
        <v>39.587804749830504</v>
      </c>
      <c r="H63" s="3">
        <v>133.5149225211014</v>
      </c>
    </row>
    <row r="64" spans="1:8" x14ac:dyDescent="0.25">
      <c r="A64" s="2">
        <f t="shared" ref="A64:A84" si="5">A63</f>
        <v>2023</v>
      </c>
      <c r="B64" s="2">
        <v>3</v>
      </c>
      <c r="C64" s="4">
        <v>88870</v>
      </c>
      <c r="D64" s="3">
        <v>39.880062329812851</v>
      </c>
      <c r="E64" s="3">
        <v>1250.1949419732748</v>
      </c>
      <c r="F64" s="4">
        <v>20093589</v>
      </c>
      <c r="G64" s="3">
        <v>28.910226952463081</v>
      </c>
      <c r="H64" s="3">
        <v>122.97085836029581</v>
      </c>
    </row>
    <row r="65" spans="1:8" x14ac:dyDescent="0.25">
      <c r="A65" s="2">
        <f t="shared" si="5"/>
        <v>2023</v>
      </c>
      <c r="B65" s="2">
        <v>4</v>
      </c>
      <c r="C65" s="4">
        <v>117849</v>
      </c>
      <c r="D65" s="3">
        <v>27.352006743175771</v>
      </c>
      <c r="E65" s="3">
        <v>1085.0877089185221</v>
      </c>
      <c r="F65" s="4">
        <v>23820269</v>
      </c>
      <c r="G65" s="3">
        <v>16.433504120096231</v>
      </c>
      <c r="H65" s="3">
        <v>112.42981763714299</v>
      </c>
    </row>
    <row r="66" spans="1:8" x14ac:dyDescent="0.25">
      <c r="A66" s="2">
        <f t="shared" si="5"/>
        <v>2023</v>
      </c>
      <c r="B66" s="2">
        <v>5</v>
      </c>
      <c r="C66" s="4">
        <v>115632</v>
      </c>
      <c r="D66" s="3">
        <v>15.263157894736846</v>
      </c>
      <c r="E66" s="3">
        <v>923.59164277499349</v>
      </c>
      <c r="F66" s="4">
        <v>25476066</v>
      </c>
      <c r="G66" s="3">
        <v>14.435824447203771</v>
      </c>
      <c r="H66" s="3">
        <v>101.91891231377267</v>
      </c>
    </row>
    <row r="67" spans="1:8" x14ac:dyDescent="0.25">
      <c r="A67" s="2">
        <f t="shared" si="5"/>
        <v>2023</v>
      </c>
      <c r="B67" s="2">
        <v>6</v>
      </c>
      <c r="C67" s="4">
        <v>111613</v>
      </c>
      <c r="D67" s="3">
        <v>0.78469262443112697</v>
      </c>
      <c r="E67" s="3">
        <v>765.59879724044697</v>
      </c>
      <c r="F67" s="4">
        <v>26504920</v>
      </c>
      <c r="G67" s="3">
        <v>8.9831318849134654</v>
      </c>
      <c r="H67" s="3">
        <v>91.458587941653676</v>
      </c>
    </row>
    <row r="68" spans="1:8" x14ac:dyDescent="0.25">
      <c r="A68" s="2">
        <f t="shared" si="5"/>
        <v>2023</v>
      </c>
      <c r="B68" s="2">
        <v>7</v>
      </c>
      <c r="C68" s="4">
        <v>132150</v>
      </c>
      <c r="D68" s="3">
        <v>3.897227048658336</v>
      </c>
      <c r="E68" s="3">
        <v>610.9381476456349</v>
      </c>
      <c r="F68" s="4">
        <v>29762051</v>
      </c>
      <c r="G68" s="3">
        <v>9.9532535072061066</v>
      </c>
      <c r="H68" s="3">
        <v>81.063214857819688</v>
      </c>
    </row>
    <row r="69" spans="1:8" x14ac:dyDescent="0.25">
      <c r="A69" s="2">
        <f t="shared" si="5"/>
        <v>2023</v>
      </c>
      <c r="B69" s="2">
        <v>8</v>
      </c>
      <c r="C69" s="4">
        <v>135972</v>
      </c>
      <c r="D69" s="3">
        <v>0.25511332635335116</v>
      </c>
      <c r="E69" s="3">
        <v>459.38555723071136</v>
      </c>
      <c r="F69" s="4">
        <v>29890357</v>
      </c>
      <c r="G69" s="3">
        <v>9.4817739014831037</v>
      </c>
      <c r="H69" s="3">
        <v>70.74143593707818</v>
      </c>
    </row>
    <row r="70" spans="1:8" x14ac:dyDescent="0.25">
      <c r="A70" s="2">
        <f t="shared" si="5"/>
        <v>2023</v>
      </c>
      <c r="B70" s="2">
        <v>9</v>
      </c>
      <c r="C70" s="4">
        <v>123400</v>
      </c>
      <c r="D70" s="3">
        <v>6.846302373304014</v>
      </c>
      <c r="E70" s="3">
        <v>310.67473361634438</v>
      </c>
      <c r="F70" s="4">
        <v>27548232</v>
      </c>
      <c r="G70" s="3">
        <v>10.718660056666685</v>
      </c>
      <c r="H70" s="3">
        <v>60.496955862476192</v>
      </c>
    </row>
    <row r="71" spans="1:8" x14ac:dyDescent="0.25">
      <c r="A71" s="2">
        <f t="shared" si="5"/>
        <v>2023</v>
      </c>
      <c r="B71" s="2">
        <v>10</v>
      </c>
      <c r="C71" s="4">
        <v>117928</v>
      </c>
      <c r="D71" s="3">
        <v>10.410171427501425</v>
      </c>
      <c r="E71" s="3">
        <v>164.50750036459772</v>
      </c>
      <c r="F71" s="4">
        <v>26616109</v>
      </c>
      <c r="G71" s="3">
        <v>10.985774480798781</v>
      </c>
      <c r="H71" s="3">
        <v>50.329225173863847</v>
      </c>
    </row>
    <row r="72" spans="1:8" x14ac:dyDescent="0.25">
      <c r="A72" s="2">
        <f t="shared" si="5"/>
        <v>2023</v>
      </c>
      <c r="B72" s="2">
        <v>11</v>
      </c>
      <c r="C72" s="4">
        <v>70366</v>
      </c>
      <c r="D72" s="3">
        <v>-10.274915842089161</v>
      </c>
      <c r="E72" s="3">
        <v>20.564581840920837</v>
      </c>
      <c r="F72" s="4">
        <v>19743455</v>
      </c>
      <c r="G72" s="3">
        <v>12.096254414649943</v>
      </c>
      <c r="H72" s="3">
        <v>40.234237584993643</v>
      </c>
    </row>
    <row r="73" spans="1:8" x14ac:dyDescent="0.25">
      <c r="A73" s="2">
        <f t="shared" si="5"/>
        <v>2023</v>
      </c>
      <c r="B73" s="2">
        <v>12</v>
      </c>
      <c r="C73" s="4">
        <v>77072</v>
      </c>
      <c r="D73" s="3">
        <v>-0.81461939386140436</v>
      </c>
      <c r="E73" s="3">
        <v>-121.48399879263511</v>
      </c>
      <c r="F73" s="4">
        <v>20188071</v>
      </c>
      <c r="G73" s="3">
        <v>12.800403773514478</v>
      </c>
      <c r="H73" s="3">
        <v>30.205254625542171</v>
      </c>
    </row>
    <row r="74" spans="1:8" x14ac:dyDescent="0.25">
      <c r="A74" s="2">
        <v>2024</v>
      </c>
      <c r="B74" s="2">
        <v>1</v>
      </c>
      <c r="C74" s="4">
        <v>65820</v>
      </c>
      <c r="D74" s="3">
        <v>-13.641313617696838</v>
      </c>
      <c r="E74" s="3">
        <v>-261.97036000580249</v>
      </c>
      <c r="F74" s="4">
        <v>18667612</v>
      </c>
      <c r="G74" s="3">
        <v>10.262857277866043</v>
      </c>
      <c r="H74" s="3">
        <v>20.233583798576966</v>
      </c>
    </row>
    <row r="75" spans="1:8" x14ac:dyDescent="0.25">
      <c r="A75" s="2">
        <f t="shared" si="5"/>
        <v>2024</v>
      </c>
      <c r="B75" s="2">
        <v>2</v>
      </c>
      <c r="C75" s="4">
        <v>70266</v>
      </c>
      <c r="D75" s="3">
        <v>-6.3369768061850129</v>
      </c>
      <c r="E75" s="3">
        <v>-401.21824045029985</v>
      </c>
      <c r="F75" s="4">
        <v>19226616</v>
      </c>
      <c r="G75" s="3">
        <v>15.668438195230717</v>
      </c>
      <c r="H75" s="3">
        <v>10.309323936967505</v>
      </c>
    </row>
    <row r="76" spans="1:8" x14ac:dyDescent="0.25">
      <c r="A76" s="2">
        <f t="shared" si="5"/>
        <v>2024</v>
      </c>
      <c r="B76" s="2">
        <v>3</v>
      </c>
      <c r="C76" s="4">
        <v>82728</v>
      </c>
      <c r="D76" s="3">
        <v>-6.9112186339597148</v>
      </c>
      <c r="E76" s="3">
        <v>-539.5341337051799</v>
      </c>
      <c r="F76" s="4">
        <v>22857159</v>
      </c>
      <c r="G76" s="3">
        <v>13.753491225484904</v>
      </c>
      <c r="H76" s="3">
        <v>0.42188146201933019</v>
      </c>
    </row>
    <row r="77" spans="1:8" x14ac:dyDescent="0.25">
      <c r="A77" s="2">
        <f t="shared" si="5"/>
        <v>2024</v>
      </c>
      <c r="B77" s="2">
        <v>4</v>
      </c>
      <c r="C77" s="4">
        <v>101338</v>
      </c>
      <c r="D77" s="3">
        <v>-14.01030131778802</v>
      </c>
      <c r="E77" s="3">
        <v>-677.19711103952011</v>
      </c>
      <c r="F77" s="4">
        <v>25669281</v>
      </c>
      <c r="G77" s="3">
        <v>7.7623472682025518</v>
      </c>
      <c r="H77" s="3">
        <v>-9.4389650442496418</v>
      </c>
    </row>
    <row r="78" spans="1:8" x14ac:dyDescent="0.25">
      <c r="A78" s="2">
        <f t="shared" si="5"/>
        <v>2024</v>
      </c>
      <c r="B78" s="2">
        <v>5</v>
      </c>
      <c r="C78" s="4">
        <v>102611</v>
      </c>
      <c r="D78" s="3">
        <v>-11.260723675107231</v>
      </c>
      <c r="E78" s="3">
        <v>-814.44925601996249</v>
      </c>
      <c r="F78" s="4">
        <v>28287870</v>
      </c>
      <c r="G78" s="3">
        <v>11.037041590330322</v>
      </c>
      <c r="H78" s="3">
        <v>-19.282511193587915</v>
      </c>
    </row>
    <row r="79" spans="1:8" x14ac:dyDescent="0.25">
      <c r="A79" s="2">
        <f t="shared" si="5"/>
        <v>2024</v>
      </c>
      <c r="B79" s="2">
        <v>6</v>
      </c>
      <c r="C79" s="4">
        <v>105586</v>
      </c>
      <c r="D79" s="3">
        <v>-5.3999086127960005</v>
      </c>
      <c r="E79" s="3">
        <v>-951.48659757358519</v>
      </c>
      <c r="F79" s="4">
        <v>29443093</v>
      </c>
      <c r="G79" s="3">
        <v>11.085387165854499</v>
      </c>
      <c r="H79" s="3">
        <v>-29.116858062166742</v>
      </c>
    </row>
    <row r="80" spans="1:8" x14ac:dyDescent="0.25">
      <c r="A80" s="2">
        <f t="shared" si="5"/>
        <v>2024</v>
      </c>
      <c r="B80" s="2">
        <v>7</v>
      </c>
      <c r="C80" s="4">
        <v>112449</v>
      </c>
      <c r="D80" s="3">
        <v>-14.90805902383655</v>
      </c>
      <c r="E80" s="3">
        <v>-1088.4493876460535</v>
      </c>
      <c r="F80" s="4">
        <v>31900662</v>
      </c>
      <c r="G80" s="3">
        <v>7.1856976523560157</v>
      </c>
      <c r="H80" s="3">
        <v>-38.948001201658485</v>
      </c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85"/>
  <sheetViews>
    <sheetView zoomScale="130" zoomScaleNormal="130" workbookViewId="0">
      <pane xSplit="1" ySplit="1" topLeftCell="B56" activePane="bottomRight" state="frozen"/>
      <selection pane="topRight" activeCell="B1" sqref="B1"/>
      <selection pane="bottomLeft" activeCell="A2" sqref="A2"/>
      <selection pane="bottomRight" activeCell="H85" sqref="A81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3.44140625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13</v>
      </c>
    </row>
    <row r="2" spans="1:8" x14ac:dyDescent="0.25">
      <c r="A2" s="2">
        <v>2018</v>
      </c>
      <c r="B2" s="2">
        <v>1</v>
      </c>
      <c r="C2" s="4">
        <v>206880</v>
      </c>
      <c r="D2" s="3">
        <v>2.6648801548310175</v>
      </c>
      <c r="E2" s="4">
        <v>18211901</v>
      </c>
      <c r="F2" s="3">
        <v>3.4541677992323772</v>
      </c>
      <c r="G2" s="3">
        <v>2.188148894414367</v>
      </c>
      <c r="H2" s="3">
        <v>3.1219647819353749</v>
      </c>
    </row>
    <row r="3" spans="1:8" x14ac:dyDescent="0.25">
      <c r="A3" s="2">
        <f>A2</f>
        <v>2018</v>
      </c>
      <c r="B3" s="2">
        <v>2</v>
      </c>
      <c r="C3" s="4">
        <v>206668</v>
      </c>
      <c r="D3" s="3">
        <v>1.9932980965212233</v>
      </c>
      <c r="E3" s="4">
        <v>18314467</v>
      </c>
      <c r="F3" s="3">
        <v>3.3028486582478811</v>
      </c>
      <c r="G3" s="3">
        <v>2.1542388507343366</v>
      </c>
      <c r="H3" s="3">
        <v>3.0645612158545923</v>
      </c>
    </row>
    <row r="4" spans="1:8" x14ac:dyDescent="0.25">
      <c r="A4" s="2">
        <f t="shared" ref="A4:A13" si="0">A3</f>
        <v>2018</v>
      </c>
      <c r="B4" s="2">
        <v>3</v>
      </c>
      <c r="C4" s="4">
        <v>211959</v>
      </c>
      <c r="D4" s="3">
        <v>3.9697644531211607</v>
      </c>
      <c r="E4" s="4">
        <v>18542644</v>
      </c>
      <c r="F4" s="3">
        <v>3.8638683359740078</v>
      </c>
      <c r="G4" s="3">
        <v>2.1161823487805647</v>
      </c>
      <c r="H4" s="3">
        <v>3.002521134637385</v>
      </c>
    </row>
    <row r="5" spans="1:8" x14ac:dyDescent="0.25">
      <c r="A5" s="2">
        <f t="shared" si="0"/>
        <v>2018</v>
      </c>
      <c r="B5" s="2">
        <v>4</v>
      </c>
      <c r="C5" s="4">
        <v>212535</v>
      </c>
      <c r="D5" s="3">
        <v>2.1576958941772473</v>
      </c>
      <c r="E5" s="4">
        <v>18659703</v>
      </c>
      <c r="F5" s="3">
        <v>2.6160525736911522</v>
      </c>
      <c r="G5" s="3">
        <v>2.0739684134970315</v>
      </c>
      <c r="H5" s="3">
        <v>2.9359691305196547</v>
      </c>
    </row>
    <row r="6" spans="1:8" x14ac:dyDescent="0.25">
      <c r="A6" s="2">
        <f t="shared" si="0"/>
        <v>2018</v>
      </c>
      <c r="B6" s="2">
        <v>5</v>
      </c>
      <c r="C6" s="4">
        <v>212961</v>
      </c>
      <c r="D6" s="3">
        <v>2.7660221301072818</v>
      </c>
      <c r="E6" s="4">
        <v>18832943</v>
      </c>
      <c r="F6" s="3">
        <v>3.126969435106397</v>
      </c>
      <c r="G6" s="3">
        <v>2.027714790807186</v>
      </c>
      <c r="H6" s="3">
        <v>2.8650896115151738</v>
      </c>
    </row>
    <row r="7" spans="1:8" x14ac:dyDescent="0.25">
      <c r="A7" s="2">
        <f t="shared" si="0"/>
        <v>2018</v>
      </c>
      <c r="B7" s="2">
        <v>6</v>
      </c>
      <c r="C7" s="4">
        <v>218549</v>
      </c>
      <c r="D7" s="3">
        <v>4.4474606080012302</v>
      </c>
      <c r="E7" s="4">
        <v>18967952</v>
      </c>
      <c r="F7" s="3">
        <v>4.2375976975786322</v>
      </c>
      <c r="G7" s="3">
        <v>1.9775450410428581</v>
      </c>
      <c r="H7" s="3">
        <v>2.7900447692101578</v>
      </c>
    </row>
    <row r="8" spans="1:8" x14ac:dyDescent="0.25">
      <c r="A8" s="2">
        <f t="shared" si="0"/>
        <v>2018</v>
      </c>
      <c r="B8" s="2">
        <v>7</v>
      </c>
      <c r="C8" s="4">
        <v>222414</v>
      </c>
      <c r="D8" s="3">
        <v>2.2927024453959666</v>
      </c>
      <c r="E8" s="4">
        <v>18812915</v>
      </c>
      <c r="F8" s="3">
        <v>2.9325260646763551</v>
      </c>
      <c r="G8" s="3">
        <v>1.9236339958788851</v>
      </c>
      <c r="H8" s="3">
        <v>2.7110149812896833</v>
      </c>
    </row>
    <row r="9" spans="1:8" x14ac:dyDescent="0.25">
      <c r="A9" s="2">
        <f t="shared" si="0"/>
        <v>2018</v>
      </c>
      <c r="B9" s="2">
        <v>8</v>
      </c>
      <c r="C9" s="4">
        <v>217182</v>
      </c>
      <c r="D9" s="3">
        <v>1.5894547767840495</v>
      </c>
      <c r="E9" s="4">
        <v>18535422</v>
      </c>
      <c r="F9" s="3">
        <v>2.7451424715910777</v>
      </c>
      <c r="G9" s="3">
        <v>1.8663280089044758</v>
      </c>
      <c r="H9" s="3">
        <v>2.6282811499477412</v>
      </c>
    </row>
    <row r="10" spans="1:8" x14ac:dyDescent="0.25">
      <c r="A10" s="2">
        <f t="shared" si="0"/>
        <v>2018</v>
      </c>
      <c r="B10" s="2">
        <v>9</v>
      </c>
      <c r="C10" s="4">
        <v>218974</v>
      </c>
      <c r="D10" s="3">
        <v>2.3668722038604928</v>
      </c>
      <c r="E10" s="4">
        <v>18956018</v>
      </c>
      <c r="F10" s="3">
        <v>3.0210475017555583</v>
      </c>
      <c r="G10" s="3">
        <v>1.8059990634622778</v>
      </c>
      <c r="H10" s="3">
        <v>2.5421395600924459</v>
      </c>
    </row>
    <row r="11" spans="1:8" x14ac:dyDescent="0.25">
      <c r="A11" s="2">
        <f t="shared" si="0"/>
        <v>2018</v>
      </c>
      <c r="B11" s="2">
        <v>10</v>
      </c>
      <c r="C11" s="4">
        <v>214427</v>
      </c>
      <c r="D11" s="3">
        <v>1.9275378852698921</v>
      </c>
      <c r="E11" s="4">
        <v>18792718</v>
      </c>
      <c r="F11" s="3">
        <v>2.797143888950937</v>
      </c>
      <c r="G11" s="3">
        <v>1.7429999155871525</v>
      </c>
      <c r="H11" s="3">
        <v>2.4528946120014705</v>
      </c>
    </row>
    <row r="12" spans="1:8" x14ac:dyDescent="0.25">
      <c r="A12" s="2">
        <f t="shared" si="0"/>
        <v>2018</v>
      </c>
      <c r="B12" s="2">
        <v>11</v>
      </c>
      <c r="C12" s="4">
        <v>214575</v>
      </c>
      <c r="D12" s="3">
        <v>1.8821429080152496</v>
      </c>
      <c r="E12" s="4">
        <v>18871968</v>
      </c>
      <c r="F12" s="3">
        <v>2.7615246303271501</v>
      </c>
      <c r="G12" s="3">
        <v>1.6777222708376003</v>
      </c>
      <c r="H12" s="3">
        <v>2.3608839634484378</v>
      </c>
    </row>
    <row r="13" spans="1:8" x14ac:dyDescent="0.25">
      <c r="A13" s="2">
        <f t="shared" si="0"/>
        <v>2018</v>
      </c>
      <c r="B13" s="2">
        <v>12</v>
      </c>
      <c r="C13" s="4">
        <v>212719</v>
      </c>
      <c r="D13" s="3">
        <v>1.5229468137909929</v>
      </c>
      <c r="E13" s="4">
        <v>18914563</v>
      </c>
      <c r="F13" s="3">
        <v>3.1828737893461634</v>
      </c>
      <c r="G13" s="3">
        <v>1.6105706499089048</v>
      </c>
      <c r="H13" s="3">
        <v>2.2664691784067577</v>
      </c>
    </row>
    <row r="14" spans="1:8" x14ac:dyDescent="0.25">
      <c r="A14" s="2">
        <v>2019</v>
      </c>
      <c r="B14" s="2">
        <v>1</v>
      </c>
      <c r="C14" s="4">
        <v>210059</v>
      </c>
      <c r="D14" s="3">
        <v>1.5366395978344993</v>
      </c>
      <c r="E14" s="4">
        <v>18730629</v>
      </c>
      <c r="F14" s="3">
        <v>2.8482913453131475</v>
      </c>
      <c r="G14" s="3">
        <v>1.5419637693739312</v>
      </c>
      <c r="H14" s="3">
        <v>2.1700396431183733</v>
      </c>
    </row>
    <row r="15" spans="1:8" x14ac:dyDescent="0.25">
      <c r="A15" s="2">
        <f>A14</f>
        <v>2019</v>
      </c>
      <c r="B15" s="2">
        <v>2</v>
      </c>
      <c r="C15" s="4">
        <v>210839</v>
      </c>
      <c r="D15" s="3">
        <v>2.0182127857239607</v>
      </c>
      <c r="E15" s="4">
        <v>18846671</v>
      </c>
      <c r="F15" s="3">
        <v>2.9059213134621897</v>
      </c>
      <c r="G15" s="3">
        <v>1.4723142608169255</v>
      </c>
      <c r="H15" s="3">
        <v>2.0720483830343204</v>
      </c>
    </row>
    <row r="16" spans="1:8" x14ac:dyDescent="0.25">
      <c r="A16" s="2">
        <f t="shared" ref="A16:A25" si="1">A15</f>
        <v>2019</v>
      </c>
      <c r="B16" s="2">
        <v>3</v>
      </c>
      <c r="C16" s="4">
        <v>214880</v>
      </c>
      <c r="D16" s="3">
        <v>1.3780967073820927</v>
      </c>
      <c r="E16" s="4">
        <v>19096989</v>
      </c>
      <c r="F16" s="3">
        <v>2.9895682622176123</v>
      </c>
      <c r="G16" s="3">
        <v>1.4020343860879985</v>
      </c>
      <c r="H16" s="3">
        <v>1.9729955244182869</v>
      </c>
    </row>
    <row r="17" spans="1:8" x14ac:dyDescent="0.25">
      <c r="A17" s="2">
        <f t="shared" si="1"/>
        <v>2019</v>
      </c>
      <c r="B17" s="2">
        <v>4</v>
      </c>
      <c r="C17" s="4">
        <v>215942</v>
      </c>
      <c r="D17" s="3">
        <v>1.6030300891617832</v>
      </c>
      <c r="E17" s="4">
        <v>19182644</v>
      </c>
      <c r="F17" s="3">
        <v>2.8025151311357854</v>
      </c>
      <c r="G17" s="3">
        <v>1.3315743166570462</v>
      </c>
      <c r="H17" s="3">
        <v>1.8734391013763514</v>
      </c>
    </row>
    <row r="18" spans="1:8" x14ac:dyDescent="0.25">
      <c r="A18" s="2">
        <f t="shared" si="1"/>
        <v>2019</v>
      </c>
      <c r="B18" s="2">
        <v>5</v>
      </c>
      <c r="C18" s="4">
        <v>216474</v>
      </c>
      <c r="D18" s="3">
        <v>1.6495978136841893</v>
      </c>
      <c r="E18" s="4">
        <v>19327792</v>
      </c>
      <c r="F18" s="3">
        <v>2.6275712723178746</v>
      </c>
      <c r="G18" s="3">
        <v>1.2613825616551657</v>
      </c>
      <c r="H18" s="3">
        <v>1.7740077433436066</v>
      </c>
    </row>
    <row r="19" spans="1:8" x14ac:dyDescent="0.25">
      <c r="A19" s="2">
        <f t="shared" si="1"/>
        <v>2019</v>
      </c>
      <c r="B19" s="2">
        <v>6</v>
      </c>
      <c r="C19" s="4">
        <v>222068</v>
      </c>
      <c r="D19" s="3">
        <v>1.6101652261049093</v>
      </c>
      <c r="E19" s="4">
        <v>19458689</v>
      </c>
      <c r="F19" s="3">
        <v>2.5871902248592704</v>
      </c>
      <c r="G19" s="3">
        <v>1.1919264813087667</v>
      </c>
      <c r="H19" s="3">
        <v>1.6753945989238779</v>
      </c>
    </row>
    <row r="20" spans="1:8" x14ac:dyDescent="0.25">
      <c r="A20" s="2">
        <f t="shared" si="1"/>
        <v>2019</v>
      </c>
      <c r="B20" s="2">
        <v>7</v>
      </c>
      <c r="C20" s="4">
        <v>225873</v>
      </c>
      <c r="D20" s="3">
        <v>1.5552078556205995</v>
      </c>
      <c r="E20" s="4">
        <v>19290343</v>
      </c>
      <c r="F20" s="3">
        <v>2.5377672731737855</v>
      </c>
      <c r="G20" s="3">
        <v>1.1237003952367604</v>
      </c>
      <c r="H20" s="3">
        <v>1.5783520919660581</v>
      </c>
    </row>
    <row r="21" spans="1:8" x14ac:dyDescent="0.25">
      <c r="A21" s="2">
        <f t="shared" si="1"/>
        <v>2019</v>
      </c>
      <c r="B21" s="2">
        <v>8</v>
      </c>
      <c r="C21" s="4">
        <v>226374</v>
      </c>
      <c r="D21" s="3">
        <v>4.2323949498577207</v>
      </c>
      <c r="E21" s="4">
        <v>19254763</v>
      </c>
      <c r="F21" s="3">
        <v>3.8808989619982803</v>
      </c>
      <c r="G21" s="3">
        <v>1.0572276674153354</v>
      </c>
      <c r="H21" s="3">
        <v>1.4836959654597297</v>
      </c>
    </row>
    <row r="22" spans="1:8" x14ac:dyDescent="0.25">
      <c r="A22" s="2">
        <f t="shared" si="1"/>
        <v>2019</v>
      </c>
      <c r="B22" s="2">
        <v>9</v>
      </c>
      <c r="C22" s="4">
        <v>218807</v>
      </c>
      <c r="D22" s="3">
        <v>-7.6264762026545529E-2</v>
      </c>
      <c r="E22" s="4">
        <v>19223638</v>
      </c>
      <c r="F22" s="3">
        <v>1.4117943969033986</v>
      </c>
      <c r="G22" s="3">
        <v>0.99306162761654038</v>
      </c>
      <c r="H22" s="3">
        <v>1.3923085884487256</v>
      </c>
    </row>
    <row r="23" spans="1:8" x14ac:dyDescent="0.25">
      <c r="A23" s="2">
        <f t="shared" si="1"/>
        <v>2019</v>
      </c>
      <c r="B23" s="2">
        <v>10</v>
      </c>
      <c r="C23" s="4">
        <v>217861</v>
      </c>
      <c r="D23" s="3">
        <v>1.6014774258838571</v>
      </c>
      <c r="E23" s="4">
        <v>19181445</v>
      </c>
      <c r="F23" s="3">
        <v>2.0684980214144666</v>
      </c>
      <c r="G23" s="3">
        <v>0.9319761033403714</v>
      </c>
      <c r="H23" s="3">
        <v>1.3052388024071941</v>
      </c>
    </row>
    <row r="24" spans="1:8" x14ac:dyDescent="0.25">
      <c r="A24" s="2">
        <f t="shared" si="1"/>
        <v>2019</v>
      </c>
      <c r="B24" s="2">
        <v>11</v>
      </c>
      <c r="C24" s="4">
        <v>219541</v>
      </c>
      <c r="D24" s="3">
        <v>2.3143423045555167</v>
      </c>
      <c r="E24" s="4">
        <v>19415313</v>
      </c>
      <c r="F24" s="3">
        <v>2.8791114948901964</v>
      </c>
      <c r="G24" s="3">
        <v>0.87467066330976617</v>
      </c>
      <c r="H24" s="3">
        <v>1.2235368019904262</v>
      </c>
    </row>
    <row r="25" spans="1:8" x14ac:dyDescent="0.25">
      <c r="A25" s="2">
        <f t="shared" si="1"/>
        <v>2019</v>
      </c>
      <c r="B25" s="2">
        <v>12</v>
      </c>
      <c r="C25" s="4">
        <v>216173</v>
      </c>
      <c r="D25" s="3">
        <v>1.6237383590558485</v>
      </c>
      <c r="E25" s="4">
        <v>19261636</v>
      </c>
      <c r="F25" s="3">
        <v>1.8349511960704668</v>
      </c>
      <c r="G25" s="3">
        <v>0.82189136939506124</v>
      </c>
      <c r="H25" s="3">
        <v>1.1483057859661443</v>
      </c>
    </row>
    <row r="26" spans="1:8" x14ac:dyDescent="0.25">
      <c r="A26" s="2">
        <v>2020</v>
      </c>
      <c r="B26" s="2">
        <v>1</v>
      </c>
      <c r="C26" s="4">
        <v>214338</v>
      </c>
      <c r="D26" s="3">
        <v>2.0370467344888787</v>
      </c>
      <c r="E26" s="4">
        <v>19041595</v>
      </c>
      <c r="F26" s="3">
        <v>1.6602005196942438</v>
      </c>
      <c r="G26" s="3">
        <v>0.77448426066390186</v>
      </c>
      <c r="H26" s="3">
        <v>1.0807639235668549</v>
      </c>
    </row>
    <row r="27" spans="1:8" x14ac:dyDescent="0.25">
      <c r="A27" s="2">
        <f>A26</f>
        <v>2020</v>
      </c>
      <c r="B27" s="2">
        <v>2</v>
      </c>
      <c r="C27" s="4">
        <v>216443</v>
      </c>
      <c r="D27" s="3">
        <v>2.6579522763815033</v>
      </c>
      <c r="E27" s="4">
        <v>19279415</v>
      </c>
      <c r="F27" s="3">
        <v>2.2961296453893665</v>
      </c>
      <c r="G27" s="3">
        <v>0.73335106000265948</v>
      </c>
      <c r="H27" s="3">
        <v>1.0221770677340998</v>
      </c>
    </row>
    <row r="28" spans="1:8" x14ac:dyDescent="0.25">
      <c r="A28" s="2">
        <f t="shared" ref="A28:A37" si="2">A27</f>
        <v>2020</v>
      </c>
      <c r="B28" s="2">
        <v>3</v>
      </c>
      <c r="C28" s="4">
        <v>208507</v>
      </c>
      <c r="D28" s="3">
        <v>-2.9658413998510769</v>
      </c>
      <c r="E28" s="4">
        <v>18445436</v>
      </c>
      <c r="F28" s="3">
        <v>-3.4118101026292647</v>
      </c>
      <c r="G28" s="3">
        <v>0.69948116824727691</v>
      </c>
      <c r="H28" s="3">
        <v>0.97385131006192938</v>
      </c>
    </row>
    <row r="29" spans="1:8" x14ac:dyDescent="0.25">
      <c r="A29" s="2">
        <f t="shared" si="2"/>
        <v>2020</v>
      </c>
      <c r="B29" s="2">
        <v>4</v>
      </c>
      <c r="C29" s="4">
        <v>207907</v>
      </c>
      <c r="D29" s="3">
        <v>-3.7209065397189933</v>
      </c>
      <c r="E29" s="4">
        <v>18396362</v>
      </c>
      <c r="F29" s="3">
        <v>-4.0989240065133821</v>
      </c>
      <c r="G29" s="3">
        <v>0.67399763909594534</v>
      </c>
      <c r="H29" s="3">
        <v>0.93718121107339802</v>
      </c>
    </row>
    <row r="30" spans="1:8" x14ac:dyDescent="0.25">
      <c r="A30" s="2">
        <f t="shared" si="2"/>
        <v>2020</v>
      </c>
      <c r="B30" s="2">
        <v>5</v>
      </c>
      <c r="C30" s="4">
        <v>209362</v>
      </c>
      <c r="D30" s="3">
        <v>-3.2853830021157271</v>
      </c>
      <c r="E30" s="4">
        <v>18584176</v>
      </c>
      <c r="F30" s="3">
        <v>-3.8473923974347457</v>
      </c>
      <c r="G30" s="3">
        <v>0.65776898995740485</v>
      </c>
      <c r="H30" s="3">
        <v>0.91325677147123441</v>
      </c>
    </row>
    <row r="31" spans="1:8" x14ac:dyDescent="0.25">
      <c r="A31" s="2">
        <f t="shared" si="2"/>
        <v>2020</v>
      </c>
      <c r="B31" s="2">
        <v>6</v>
      </c>
      <c r="C31" s="4">
        <v>210839</v>
      </c>
      <c r="D31" s="3">
        <v>-5.056559252120973</v>
      </c>
      <c r="E31" s="4">
        <v>18484270</v>
      </c>
      <c r="F31" s="3">
        <v>-5.0076292395649036</v>
      </c>
      <c r="G31" s="3">
        <v>0.65135853656131104</v>
      </c>
      <c r="H31" s="3">
        <v>0.90281826242916807</v>
      </c>
    </row>
    <row r="32" spans="1:8" x14ac:dyDescent="0.25">
      <c r="A32" s="2">
        <f t="shared" si="2"/>
        <v>2020</v>
      </c>
      <c r="B32" s="2">
        <v>7</v>
      </c>
      <c r="C32" s="4">
        <v>219122</v>
      </c>
      <c r="D32" s="3">
        <v>-2.9888477153090398</v>
      </c>
      <c r="E32" s="4">
        <v>18673847</v>
      </c>
      <c r="F32" s="3">
        <v>-3.1958788913188374</v>
      </c>
      <c r="G32" s="3">
        <v>0.65505576463787007</v>
      </c>
      <c r="H32" s="3">
        <v>0.90627535448419916</v>
      </c>
    </row>
    <row r="33" spans="1:8" x14ac:dyDescent="0.25">
      <c r="A33" s="2">
        <f t="shared" si="2"/>
        <v>2020</v>
      </c>
      <c r="B33" s="2">
        <v>8</v>
      </c>
      <c r="C33" s="4">
        <v>216567</v>
      </c>
      <c r="D33" s="3">
        <v>-4.3322112963502857</v>
      </c>
      <c r="E33" s="4">
        <v>18591306</v>
      </c>
      <c r="F33" s="3">
        <v>-3.4456773111151806</v>
      </c>
      <c r="G33" s="3">
        <v>0.66875377673751868</v>
      </c>
      <c r="H33" s="3">
        <v>0.92362727043013393</v>
      </c>
    </row>
    <row r="34" spans="1:8" x14ac:dyDescent="0.25">
      <c r="A34" s="2">
        <f t="shared" si="2"/>
        <v>2020</v>
      </c>
      <c r="B34" s="2">
        <v>9</v>
      </c>
      <c r="C34" s="4">
        <v>216570</v>
      </c>
      <c r="D34" s="3">
        <v>-1.0223621730566235</v>
      </c>
      <c r="E34" s="4">
        <v>18843729</v>
      </c>
      <c r="F34" s="3">
        <v>-1.9762596445064173</v>
      </c>
      <c r="G34" s="3">
        <v>0.69209262655791959</v>
      </c>
      <c r="H34" s="3">
        <v>0.95458836123815349</v>
      </c>
    </row>
    <row r="35" spans="1:8" x14ac:dyDescent="0.25">
      <c r="A35" s="2">
        <f t="shared" si="2"/>
        <v>2020</v>
      </c>
      <c r="B35" s="2">
        <v>10</v>
      </c>
      <c r="C35" s="4">
        <v>217995</v>
      </c>
      <c r="D35" s="3">
        <v>6.1507107743019596E-2</v>
      </c>
      <c r="E35" s="4">
        <v>18986284</v>
      </c>
      <c r="F35" s="3">
        <v>-1.0174468086215582</v>
      </c>
      <c r="G35" s="3">
        <v>0.72436507855554888</v>
      </c>
      <c r="H35" s="3">
        <v>0.99856955395016489</v>
      </c>
    </row>
    <row r="36" spans="1:8" x14ac:dyDescent="0.25">
      <c r="A36" s="2">
        <f t="shared" si="2"/>
        <v>2020</v>
      </c>
      <c r="B36" s="2">
        <v>11</v>
      </c>
      <c r="C36" s="4">
        <v>215333</v>
      </c>
      <c r="D36" s="3">
        <v>-1.9167262606984536</v>
      </c>
      <c r="E36" s="4">
        <v>18974452</v>
      </c>
      <c r="F36" s="3">
        <v>-2.2706870602601126</v>
      </c>
      <c r="G36" s="3">
        <v>0.76474483782579827</v>
      </c>
      <c r="H36" s="3">
        <v>1.0547782444965652</v>
      </c>
    </row>
    <row r="37" spans="1:8" x14ac:dyDescent="0.25">
      <c r="A37" s="2">
        <f t="shared" si="2"/>
        <v>2020</v>
      </c>
      <c r="B37" s="2">
        <v>12</v>
      </c>
      <c r="C37" s="4">
        <v>212866</v>
      </c>
      <c r="D37" s="3">
        <v>-1.5297932674293246</v>
      </c>
      <c r="E37" s="4">
        <v>18904852</v>
      </c>
      <c r="F37" s="3">
        <v>-1.8523037191648717</v>
      </c>
      <c r="G37" s="3">
        <v>0.8123595776605308</v>
      </c>
      <c r="H37" s="3">
        <v>1.1222818276714619</v>
      </c>
    </row>
    <row r="38" spans="1:8" x14ac:dyDescent="0.25">
      <c r="A38" s="2">
        <v>2021</v>
      </c>
      <c r="B38" s="2">
        <v>1</v>
      </c>
      <c r="C38" s="4">
        <v>212919</v>
      </c>
      <c r="D38" s="3">
        <v>-0.66203846261512211</v>
      </c>
      <c r="E38" s="4">
        <v>18826631</v>
      </c>
      <c r="F38" s="3">
        <v>-1.128918034439863</v>
      </c>
      <c r="G38" s="3">
        <v>0.8661507580808786</v>
      </c>
      <c r="H38" s="3">
        <v>1.1999167631783541</v>
      </c>
    </row>
    <row r="39" spans="1:8" x14ac:dyDescent="0.25">
      <c r="A39" s="2">
        <f>A38</f>
        <v>2021</v>
      </c>
      <c r="B39" s="2">
        <v>2</v>
      </c>
      <c r="C39" s="4">
        <v>212975</v>
      </c>
      <c r="D39" s="3">
        <v>-1.6022694196624498</v>
      </c>
      <c r="E39" s="4">
        <v>18840921</v>
      </c>
      <c r="F39" s="3">
        <v>-2.2744154840797837</v>
      </c>
      <c r="G39" s="3">
        <v>0.92489718960484257</v>
      </c>
      <c r="H39" s="3">
        <v>1.2863129422799884</v>
      </c>
    </row>
    <row r="40" spans="1:8" x14ac:dyDescent="0.25">
      <c r="A40" s="2">
        <f t="shared" ref="A40:A49" si="3">A39</f>
        <v>2021</v>
      </c>
      <c r="B40" s="2">
        <v>3</v>
      </c>
      <c r="C40" s="4">
        <v>213937</v>
      </c>
      <c r="D40" s="3">
        <v>2.6042291146100682</v>
      </c>
      <c r="E40" s="4">
        <v>18793353</v>
      </c>
      <c r="F40" s="3">
        <v>1.8861955878950232</v>
      </c>
      <c r="G40" s="3">
        <v>0.98727155849898607</v>
      </c>
      <c r="H40" s="3">
        <v>1.3799385316003876</v>
      </c>
    </row>
    <row r="41" spans="1:8" x14ac:dyDescent="0.25">
      <c r="A41" s="2">
        <f t="shared" si="3"/>
        <v>2021</v>
      </c>
      <c r="B41" s="2">
        <v>4</v>
      </c>
      <c r="C41" s="4">
        <v>214802</v>
      </c>
      <c r="D41" s="3">
        <v>3.316386653648018</v>
      </c>
      <c r="E41" s="4">
        <v>18989916</v>
      </c>
      <c r="F41" s="3">
        <v>3.2264748867194548</v>
      </c>
      <c r="G41" s="3">
        <v>1.0517710533486735</v>
      </c>
      <c r="H41" s="3">
        <v>1.4790144249561885</v>
      </c>
    </row>
    <row r="42" spans="1:8" x14ac:dyDescent="0.25">
      <c r="A42" s="2">
        <f t="shared" si="3"/>
        <v>2021</v>
      </c>
      <c r="B42" s="2">
        <v>5</v>
      </c>
      <c r="C42" s="4">
        <v>217003</v>
      </c>
      <c r="D42" s="3">
        <v>3.6496594415414529</v>
      </c>
      <c r="E42" s="4">
        <v>19244508</v>
      </c>
      <c r="F42" s="3">
        <v>3.5531949331517376</v>
      </c>
      <c r="G42" s="3">
        <v>1.1170051514584438</v>
      </c>
      <c r="H42" s="3">
        <v>1.5817966729040487</v>
      </c>
    </row>
    <row r="43" spans="1:8" x14ac:dyDescent="0.25">
      <c r="A43" s="2">
        <f t="shared" si="3"/>
        <v>2021</v>
      </c>
      <c r="B43" s="2">
        <v>6</v>
      </c>
      <c r="C43" s="4">
        <v>220736</v>
      </c>
      <c r="D43" s="3">
        <v>4.6941030833953956</v>
      </c>
      <c r="E43" s="4">
        <v>19280520</v>
      </c>
      <c r="F43" s="3">
        <v>4.3077167775627645</v>
      </c>
      <c r="G43" s="3">
        <v>1.181740595105079</v>
      </c>
      <c r="H43" s="3">
        <v>1.6866626774215816</v>
      </c>
    </row>
    <row r="44" spans="1:8" x14ac:dyDescent="0.25">
      <c r="A44" s="2">
        <f t="shared" si="3"/>
        <v>2021</v>
      </c>
      <c r="B44" s="2">
        <v>7</v>
      </c>
      <c r="C44" s="4">
        <v>228419</v>
      </c>
      <c r="D44" s="3">
        <v>4.2428418871678808</v>
      </c>
      <c r="E44" s="4">
        <v>19546843</v>
      </c>
      <c r="F44" s="3">
        <v>4.6749660099496326</v>
      </c>
      <c r="G44" s="3">
        <v>1.2449200053355058</v>
      </c>
      <c r="H44" s="3">
        <v>1.7921267431433623</v>
      </c>
    </row>
    <row r="45" spans="1:8" x14ac:dyDescent="0.25">
      <c r="A45" s="2">
        <f t="shared" si="3"/>
        <v>2021</v>
      </c>
      <c r="B45" s="2">
        <v>8</v>
      </c>
      <c r="C45" s="4">
        <v>222574</v>
      </c>
      <c r="D45" s="3">
        <v>2.7737374576920715</v>
      </c>
      <c r="E45" s="4">
        <v>19195115</v>
      </c>
      <c r="F45" s="3">
        <v>3.2478030322345308</v>
      </c>
      <c r="G45" s="3">
        <v>1.3057299172583379</v>
      </c>
      <c r="H45" s="3">
        <v>1.8968851923498091</v>
      </c>
    </row>
    <row r="46" spans="1:8" x14ac:dyDescent="0.25">
      <c r="A46" s="2">
        <f t="shared" si="3"/>
        <v>2021</v>
      </c>
      <c r="B46" s="2">
        <v>9</v>
      </c>
      <c r="C46" s="4">
        <v>221632</v>
      </c>
      <c r="D46" s="3">
        <v>2.3373505102276315</v>
      </c>
      <c r="E46" s="4">
        <v>19443350</v>
      </c>
      <c r="F46" s="3">
        <v>3.182071871231007</v>
      </c>
      <c r="G46" s="3">
        <v>1.3635650550017606</v>
      </c>
      <c r="H46" s="3">
        <v>1.9998345444926466</v>
      </c>
    </row>
    <row r="47" spans="1:8" x14ac:dyDescent="0.25">
      <c r="A47" s="2">
        <f t="shared" si="3"/>
        <v>2021</v>
      </c>
      <c r="B47" s="2">
        <v>10</v>
      </c>
      <c r="C47" s="4">
        <v>222748</v>
      </c>
      <c r="D47" s="3">
        <v>2.1803252368173487</v>
      </c>
      <c r="E47" s="4">
        <v>19699513</v>
      </c>
      <c r="F47" s="3">
        <v>3.7565486748223131</v>
      </c>
      <c r="G47" s="3">
        <v>1.4179220876620446</v>
      </c>
      <c r="H47" s="3">
        <v>2.0999651327624798</v>
      </c>
    </row>
    <row r="48" spans="1:8" x14ac:dyDescent="0.25">
      <c r="A48" s="2">
        <f t="shared" si="3"/>
        <v>2021</v>
      </c>
      <c r="B48" s="2">
        <v>11</v>
      </c>
      <c r="C48" s="4">
        <v>221335</v>
      </c>
      <c r="D48" s="3">
        <v>2.7873108162706162</v>
      </c>
      <c r="E48" s="4">
        <v>19726818</v>
      </c>
      <c r="F48" s="3">
        <v>3.9651527221971961</v>
      </c>
      <c r="G48" s="3">
        <v>1.4683653083254071</v>
      </c>
      <c r="H48" s="3">
        <v>2.1963493901642703</v>
      </c>
    </row>
    <row r="49" spans="1:8" x14ac:dyDescent="0.25">
      <c r="A49" s="2">
        <f t="shared" si="3"/>
        <v>2021</v>
      </c>
      <c r="B49" s="2">
        <v>12</v>
      </c>
      <c r="C49" s="4">
        <v>219821</v>
      </c>
      <c r="D49" s="3">
        <v>3.2673137090939885</v>
      </c>
      <c r="E49" s="4">
        <v>19703812</v>
      </c>
      <c r="F49" s="3">
        <v>4.2262166347559971</v>
      </c>
      <c r="G49" s="3">
        <v>1.5145119547412009</v>
      </c>
      <c r="H49" s="3">
        <v>2.2881747902267344</v>
      </c>
    </row>
    <row r="50" spans="1:8" x14ac:dyDescent="0.25">
      <c r="A50" s="2">
        <v>2022</v>
      </c>
      <c r="B50" s="2">
        <v>1</v>
      </c>
      <c r="C50" s="4">
        <v>218442</v>
      </c>
      <c r="D50" s="3">
        <v>2.5939441759542436</v>
      </c>
      <c r="E50" s="4">
        <v>19534921</v>
      </c>
      <c r="F50" s="3">
        <v>3.7621707250755643</v>
      </c>
      <c r="G50" s="3">
        <v>1.5560708580968305</v>
      </c>
      <c r="H50" s="3">
        <v>2.374751640043312</v>
      </c>
    </row>
    <row r="51" spans="1:8" x14ac:dyDescent="0.25">
      <c r="A51" s="2">
        <f>A50</f>
        <v>2022</v>
      </c>
      <c r="B51" s="2">
        <v>2</v>
      </c>
      <c r="C51" s="4">
        <v>219024</v>
      </c>
      <c r="D51" s="3">
        <v>2.8402394647259133</v>
      </c>
      <c r="E51" s="4">
        <v>19661611</v>
      </c>
      <c r="F51" s="3">
        <v>4.3558910947081531</v>
      </c>
      <c r="G51" s="3">
        <v>1.5928725719237526</v>
      </c>
      <c r="H51" s="3">
        <v>2.4555248329466468</v>
      </c>
    </row>
    <row r="52" spans="1:8" x14ac:dyDescent="0.25">
      <c r="A52" s="2">
        <f t="shared" ref="A52:A73" si="4">A51</f>
        <v>2022</v>
      </c>
      <c r="B52" s="2">
        <v>3</v>
      </c>
      <c r="C52" s="4">
        <v>220982</v>
      </c>
      <c r="D52" s="3">
        <v>3.2930255168577727</v>
      </c>
      <c r="E52" s="4">
        <v>19764004</v>
      </c>
      <c r="F52" s="3">
        <v>5.1648633429064006</v>
      </c>
      <c r="G52" s="3">
        <v>1.6248197242893863</v>
      </c>
      <c r="H52" s="3">
        <v>2.5300356108169546</v>
      </c>
    </row>
    <row r="53" spans="1:8" x14ac:dyDescent="0.25">
      <c r="A53" s="2">
        <f t="shared" si="4"/>
        <v>2022</v>
      </c>
      <c r="B53" s="2">
        <v>4</v>
      </c>
      <c r="C53" s="4">
        <v>224282</v>
      </c>
      <c r="D53" s="3">
        <v>4.4133667284289801</v>
      </c>
      <c r="E53" s="4">
        <v>20098119</v>
      </c>
      <c r="F53" s="3">
        <v>5.8357446130883339</v>
      </c>
      <c r="G53" s="3">
        <v>1.6519015659620397</v>
      </c>
      <c r="H53" s="3">
        <v>2.59795718541374</v>
      </c>
    </row>
    <row r="54" spans="1:8" x14ac:dyDescent="0.25">
      <c r="A54" s="2">
        <f t="shared" si="4"/>
        <v>2022</v>
      </c>
      <c r="B54" s="2">
        <v>5</v>
      </c>
      <c r="C54" s="4">
        <v>223962</v>
      </c>
      <c r="D54" s="3">
        <v>3.206868107814187</v>
      </c>
      <c r="E54" s="4">
        <v>20173603</v>
      </c>
      <c r="F54" s="3">
        <v>4.8278449103505316</v>
      </c>
      <c r="G54" s="3">
        <v>1.6742231953345053</v>
      </c>
      <c r="H54" s="3">
        <v>2.6591457426445695</v>
      </c>
    </row>
    <row r="55" spans="1:8" x14ac:dyDescent="0.25">
      <c r="A55" s="2">
        <f t="shared" si="4"/>
        <v>2022</v>
      </c>
      <c r="B55" s="2">
        <v>6</v>
      </c>
      <c r="C55" s="4">
        <v>225796</v>
      </c>
      <c r="D55" s="3">
        <v>2.2923311104668054</v>
      </c>
      <c r="E55" s="4">
        <v>20094348</v>
      </c>
      <c r="F55" s="3">
        <v>4.2209857410484775</v>
      </c>
      <c r="G55" s="3">
        <v>1.6920814792136356</v>
      </c>
      <c r="H55" s="3">
        <v>2.713682314766154</v>
      </c>
    </row>
    <row r="56" spans="1:8" x14ac:dyDescent="0.25">
      <c r="A56" s="2">
        <f t="shared" si="4"/>
        <v>2022</v>
      </c>
      <c r="B56" s="2">
        <v>7</v>
      </c>
      <c r="C56" s="4">
        <v>232340</v>
      </c>
      <c r="D56" s="3">
        <v>1.7165822457851476</v>
      </c>
      <c r="E56" s="4">
        <v>20275194</v>
      </c>
      <c r="F56" s="3">
        <v>3.7261822791537336</v>
      </c>
      <c r="G56" s="3">
        <v>1.7058797180807608</v>
      </c>
      <c r="H56" s="3">
        <v>2.7617985381440722</v>
      </c>
    </row>
    <row r="57" spans="1:8" x14ac:dyDescent="0.25">
      <c r="A57" s="2">
        <f t="shared" si="4"/>
        <v>2022</v>
      </c>
      <c r="B57" s="2">
        <v>8</v>
      </c>
      <c r="C57" s="4">
        <v>225467</v>
      </c>
      <c r="D57" s="3">
        <v>1.2997924285855555</v>
      </c>
      <c r="E57" s="4">
        <v>19865765</v>
      </c>
      <c r="F57" s="3">
        <v>3.4938576820196188</v>
      </c>
      <c r="G57" s="3">
        <v>1.7160628964193811</v>
      </c>
      <c r="H57" s="3">
        <v>2.80383072299295</v>
      </c>
    </row>
    <row r="58" spans="1:8" x14ac:dyDescent="0.25">
      <c r="A58" s="2">
        <f t="shared" si="4"/>
        <v>2022</v>
      </c>
      <c r="B58" s="2">
        <v>9</v>
      </c>
      <c r="C58" s="4">
        <v>224127</v>
      </c>
      <c r="D58" s="3">
        <v>1.1257399653479716</v>
      </c>
      <c r="E58" s="4">
        <v>20053519</v>
      </c>
      <c r="F58" s="3">
        <v>3.1381886351888877</v>
      </c>
      <c r="G58" s="3">
        <v>1.7230767419440876</v>
      </c>
      <c r="H58" s="3">
        <v>2.8401821506205391</v>
      </c>
    </row>
    <row r="59" spans="1:8" x14ac:dyDescent="0.25">
      <c r="A59" s="2">
        <f t="shared" si="4"/>
        <v>2022</v>
      </c>
      <c r="B59" s="2">
        <v>10</v>
      </c>
      <c r="C59" s="4">
        <v>224474</v>
      </c>
      <c r="D59" s="3">
        <v>0.77486666546950911</v>
      </c>
      <c r="E59" s="4">
        <v>20144325</v>
      </c>
      <c r="F59" s="3">
        <v>2.257984753227138</v>
      </c>
      <c r="G59" s="3">
        <v>1.7273380746980935</v>
      </c>
      <c r="H59" s="3">
        <v>2.8713040208734126</v>
      </c>
    </row>
    <row r="60" spans="1:8" x14ac:dyDescent="0.25">
      <c r="A60" s="2">
        <f t="shared" si="4"/>
        <v>2022</v>
      </c>
      <c r="B60" s="2">
        <v>11</v>
      </c>
      <c r="C60" s="4">
        <v>223918</v>
      </c>
      <c r="D60" s="3">
        <v>1.167009284568632</v>
      </c>
      <c r="E60" s="4">
        <v>20238561</v>
      </c>
      <c r="F60" s="3">
        <v>2.5941487370137351</v>
      </c>
      <c r="G60" s="3">
        <v>1.7292222330040157</v>
      </c>
      <c r="H60" s="3">
        <v>2.897668228492905</v>
      </c>
    </row>
    <row r="61" spans="1:8" x14ac:dyDescent="0.25">
      <c r="A61" s="2">
        <f t="shared" si="4"/>
        <v>2022</v>
      </c>
      <c r="B61" s="2">
        <v>12</v>
      </c>
      <c r="C61" s="4">
        <v>221978</v>
      </c>
      <c r="D61" s="3">
        <v>0.98125292851911627</v>
      </c>
      <c r="E61" s="4">
        <v>20159317</v>
      </c>
      <c r="F61" s="3">
        <v>2.311760790247086</v>
      </c>
      <c r="G61" s="3">
        <v>1.7290384113366073</v>
      </c>
      <c r="H61" s="3">
        <v>2.9197040766045417</v>
      </c>
    </row>
    <row r="62" spans="1:8" x14ac:dyDescent="0.25">
      <c r="A62" s="2">
        <v>2023</v>
      </c>
      <c r="B62" s="2">
        <v>1</v>
      </c>
      <c r="C62" s="4">
        <v>219828</v>
      </c>
      <c r="D62" s="3">
        <v>0.63449336666026035</v>
      </c>
      <c r="E62" s="4">
        <v>20004924</v>
      </c>
      <c r="F62" s="3">
        <v>2.4059631467155729</v>
      </c>
      <c r="G62" s="3">
        <v>1.7270567616047581</v>
      </c>
      <c r="H62" s="3">
        <v>2.9378197905913845</v>
      </c>
    </row>
    <row r="63" spans="1:8" x14ac:dyDescent="0.25">
      <c r="A63" s="2">
        <f>A62</f>
        <v>2023</v>
      </c>
      <c r="B63" s="2">
        <v>2</v>
      </c>
      <c r="C63" s="4">
        <v>221706</v>
      </c>
      <c r="D63" s="3">
        <v>1.2245233399079458</v>
      </c>
      <c r="E63" s="4">
        <v>20148628</v>
      </c>
      <c r="F63" s="3">
        <v>2.4769943826068008</v>
      </c>
      <c r="G63" s="3">
        <v>1.7234955061699397</v>
      </c>
      <c r="H63" s="3">
        <v>2.9523813775527206</v>
      </c>
    </row>
    <row r="64" spans="1:8" x14ac:dyDescent="0.25">
      <c r="A64" s="2">
        <f t="shared" si="4"/>
        <v>2023</v>
      </c>
      <c r="B64" s="2">
        <v>3</v>
      </c>
      <c r="C64" s="4">
        <v>224881</v>
      </c>
      <c r="D64" s="3">
        <v>1.7643971002162973</v>
      </c>
      <c r="E64" s="4">
        <v>20349825</v>
      </c>
      <c r="F64" s="3">
        <v>2.9640805577655138</v>
      </c>
      <c r="G64" s="3">
        <v>1.7184969949356417</v>
      </c>
      <c r="H64" s="3">
        <v>2.9637179100986781</v>
      </c>
    </row>
    <row r="65" spans="1:8" x14ac:dyDescent="0.25">
      <c r="A65" s="2">
        <f t="shared" si="4"/>
        <v>2023</v>
      </c>
      <c r="B65" s="2">
        <v>4</v>
      </c>
      <c r="C65" s="4">
        <v>228124</v>
      </c>
      <c r="D65" s="3">
        <v>1.713021999090425</v>
      </c>
      <c r="E65" s="4">
        <v>20678484</v>
      </c>
      <c r="F65" s="3">
        <v>2.8876582927984451</v>
      </c>
      <c r="G65" s="3">
        <v>1.7121689269604738</v>
      </c>
      <c r="H65" s="3">
        <v>2.9721254478536254</v>
      </c>
    </row>
    <row r="66" spans="1:8" x14ac:dyDescent="0.25">
      <c r="A66" s="2">
        <f t="shared" si="4"/>
        <v>2023</v>
      </c>
      <c r="B66" s="2">
        <v>5</v>
      </c>
      <c r="C66" s="4">
        <v>227888</v>
      </c>
      <c r="D66" s="3">
        <v>1.7529759512774579</v>
      </c>
      <c r="E66" s="4">
        <v>20815399.140000001</v>
      </c>
      <c r="F66" s="3">
        <v>3.1813659662084159</v>
      </c>
      <c r="G66" s="3">
        <v>1.7046221888103574</v>
      </c>
      <c r="H66" s="3">
        <v>2.9779000756257963</v>
      </c>
    </row>
    <row r="67" spans="1:8" x14ac:dyDescent="0.25">
      <c r="A67" s="2">
        <f t="shared" si="4"/>
        <v>2023</v>
      </c>
      <c r="B67" s="2">
        <v>6</v>
      </c>
      <c r="C67" s="4">
        <v>230192</v>
      </c>
      <c r="D67" s="3">
        <v>1.9468901131995286</v>
      </c>
      <c r="E67" s="4">
        <v>20597244</v>
      </c>
      <c r="F67" s="3">
        <v>2.5026738862091946</v>
      </c>
      <c r="G67" s="3">
        <v>1.6959677262923336</v>
      </c>
      <c r="H67" s="3">
        <v>2.9813320124487679</v>
      </c>
    </row>
    <row r="68" spans="1:8" x14ac:dyDescent="0.25">
      <c r="A68" s="2">
        <f t="shared" si="4"/>
        <v>2023</v>
      </c>
      <c r="B68" s="2">
        <v>7</v>
      </c>
      <c r="C68" s="4">
        <v>235537</v>
      </c>
      <c r="D68" s="3">
        <v>1.3760006886459397</v>
      </c>
      <c r="E68" s="4">
        <v>20683889</v>
      </c>
      <c r="F68" s="3">
        <v>2.0157390355919569</v>
      </c>
      <c r="G68" s="3">
        <v>1.6863198431136146</v>
      </c>
      <c r="H68" s="3">
        <v>2.9827256069318517</v>
      </c>
    </row>
    <row r="69" spans="1:8" x14ac:dyDescent="0.25">
      <c r="A69" s="2">
        <f t="shared" si="4"/>
        <v>2023</v>
      </c>
      <c r="B69" s="2">
        <v>8</v>
      </c>
      <c r="C69" s="4">
        <v>229387</v>
      </c>
      <c r="D69" s="3">
        <v>1.7386136330372004</v>
      </c>
      <c r="E69" s="4">
        <v>20430272</v>
      </c>
      <c r="F69" s="3">
        <v>2.84160715683488</v>
      </c>
      <c r="G69" s="3">
        <v>1.6758102681471703</v>
      </c>
      <c r="H69" s="3">
        <v>2.9823519675367045</v>
      </c>
    </row>
    <row r="70" spans="1:8" x14ac:dyDescent="0.25">
      <c r="A70" s="2">
        <f t="shared" si="4"/>
        <v>2023</v>
      </c>
      <c r="B70" s="2">
        <v>9</v>
      </c>
      <c r="C70" s="4">
        <v>229553</v>
      </c>
      <c r="D70" s="3">
        <v>2.4209488370432908</v>
      </c>
      <c r="E70" s="4">
        <v>20800895</v>
      </c>
      <c r="F70" s="3">
        <v>3.7269069832581492</v>
      </c>
      <c r="G70" s="3">
        <v>1.6645491803246881</v>
      </c>
      <c r="H70" s="3">
        <v>2.9804150508797509</v>
      </c>
    </row>
    <row r="71" spans="1:8" x14ac:dyDescent="0.25">
      <c r="A71" s="2">
        <f t="shared" si="4"/>
        <v>2023</v>
      </c>
      <c r="B71" s="2">
        <v>10</v>
      </c>
      <c r="C71" s="4">
        <v>226585</v>
      </c>
      <c r="D71" s="3">
        <v>0.94042071687590045</v>
      </c>
      <c r="E71" s="4">
        <v>20659878</v>
      </c>
      <c r="F71" s="3">
        <v>2.5592964767992887</v>
      </c>
      <c r="G71" s="3">
        <v>1.6526511199226395</v>
      </c>
      <c r="H71" s="3">
        <v>2.9771090396322277</v>
      </c>
    </row>
    <row r="72" spans="1:8" x14ac:dyDescent="0.25">
      <c r="A72" s="2">
        <f t="shared" si="4"/>
        <v>2023</v>
      </c>
      <c r="B72" s="2">
        <v>11</v>
      </c>
      <c r="C72" s="4">
        <v>226332</v>
      </c>
      <c r="D72" s="3">
        <v>1.0780732232335</v>
      </c>
      <c r="E72" s="4">
        <v>20762035</v>
      </c>
      <c r="F72" s="3">
        <v>2.5865178853377913</v>
      </c>
      <c r="G72" s="3">
        <v>1.6402831549714343</v>
      </c>
      <c r="H72" s="3">
        <v>2.9726799561828976</v>
      </c>
    </row>
    <row r="73" spans="1:8" x14ac:dyDescent="0.25">
      <c r="A73" s="2">
        <f t="shared" si="4"/>
        <v>2023</v>
      </c>
      <c r="B73" s="2">
        <v>12</v>
      </c>
      <c r="C73" s="4">
        <v>225945</v>
      </c>
      <c r="D73" s="3">
        <v>1.7871140383281192</v>
      </c>
      <c r="E73" s="4">
        <v>20733042</v>
      </c>
      <c r="F73" s="3">
        <v>2.8459545529245789</v>
      </c>
      <c r="G73" s="3">
        <v>1.6275628930568269</v>
      </c>
      <c r="H73" s="3">
        <v>2.9673448081592162</v>
      </c>
    </row>
    <row r="74" spans="1:8" x14ac:dyDescent="0.25">
      <c r="A74" s="2">
        <v>2024</v>
      </c>
      <c r="B74" s="2">
        <v>1</v>
      </c>
      <c r="C74" s="4">
        <v>223066</v>
      </c>
      <c r="D74" s="3">
        <v>1.472969776370614</v>
      </c>
      <c r="E74" s="4">
        <v>20523431</v>
      </c>
      <c r="F74" s="3">
        <v>2.5918968749893745</v>
      </c>
      <c r="G74" s="3">
        <v>1.6145688994082008</v>
      </c>
      <c r="H74" s="3">
        <v>2.9612937863781634</v>
      </c>
    </row>
    <row r="75" spans="1:8" x14ac:dyDescent="0.25">
      <c r="A75" s="2">
        <f>A74</f>
        <v>2024</v>
      </c>
      <c r="B75" s="2">
        <v>2</v>
      </c>
      <c r="C75" s="4">
        <v>224264</v>
      </c>
      <c r="D75" s="3">
        <v>1.153780231477719</v>
      </c>
      <c r="E75" s="4">
        <v>20678360</v>
      </c>
      <c r="F75" s="3">
        <v>2.6291219431913593</v>
      </c>
      <c r="G75" s="3">
        <v>1.6013908191955832</v>
      </c>
      <c r="H75" s="3">
        <v>2.9547086517778833</v>
      </c>
    </row>
    <row r="76" spans="1:8" x14ac:dyDescent="0.25">
      <c r="A76" s="2">
        <f t="shared" ref="A76:A78" si="5">A75</f>
        <v>2024</v>
      </c>
      <c r="B76" s="2">
        <v>3</v>
      </c>
      <c r="C76" s="4">
        <v>228825</v>
      </c>
      <c r="D76" s="3">
        <v>1.7538164629292918</v>
      </c>
      <c r="E76" s="4">
        <v>20959164</v>
      </c>
      <c r="F76" s="3">
        <v>2.9943205899805037</v>
      </c>
      <c r="G76" s="3">
        <v>1.5881084643165684</v>
      </c>
      <c r="H76" s="3">
        <v>2.947745512733229</v>
      </c>
    </row>
    <row r="77" spans="1:8" x14ac:dyDescent="0.25">
      <c r="A77" s="2">
        <f t="shared" si="5"/>
        <v>2024</v>
      </c>
      <c r="B77" s="2">
        <v>4</v>
      </c>
      <c r="C77" s="4">
        <v>229558</v>
      </c>
      <c r="D77" s="3">
        <v>0.62860549525696197</v>
      </c>
      <c r="E77" s="4">
        <v>21082893</v>
      </c>
      <c r="F77" s="3">
        <v>1.9556994603666222</v>
      </c>
      <c r="G77" s="3">
        <v>1.5747705626001591</v>
      </c>
      <c r="H77" s="3">
        <v>2.9405378674309581</v>
      </c>
    </row>
    <row r="78" spans="1:8" x14ac:dyDescent="0.25">
      <c r="A78" s="2">
        <f t="shared" si="5"/>
        <v>2024</v>
      </c>
      <c r="B78" s="2">
        <v>5</v>
      </c>
      <c r="C78" s="4">
        <v>231044</v>
      </c>
      <c r="D78" s="3">
        <v>1.3848908235624569</v>
      </c>
      <c r="E78" s="4">
        <v>21219318</v>
      </c>
      <c r="F78" s="3">
        <v>1.9404809741255802</v>
      </c>
      <c r="G78" s="3">
        <v>1.5614373493752622</v>
      </c>
      <c r="H78" s="3">
        <v>2.9332224484381926</v>
      </c>
    </row>
    <row r="79" spans="1:8" x14ac:dyDescent="0.25">
      <c r="A79" s="2">
        <f>A78</f>
        <v>2024</v>
      </c>
      <c r="B79" s="2">
        <v>6</v>
      </c>
      <c r="C79" s="4">
        <v>234957</v>
      </c>
      <c r="D79" s="3">
        <v>2.0700111211510386</v>
      </c>
      <c r="E79" s="4">
        <v>21320405</v>
      </c>
      <c r="F79" s="3">
        <v>3.5109600099896943</v>
      </c>
      <c r="G79" s="3">
        <v>1.5481033540633304</v>
      </c>
      <c r="H79" s="3">
        <v>2.9258675967660093</v>
      </c>
    </row>
    <row r="80" spans="1:8" x14ac:dyDescent="0.25">
      <c r="A80" s="2">
        <f t="shared" ref="A80:A82" si="6">A79</f>
        <v>2024</v>
      </c>
      <c r="B80" s="2">
        <v>7</v>
      </c>
      <c r="C80" s="4">
        <v>238524</v>
      </c>
      <c r="D80" s="3">
        <v>1.2681659357128616</v>
      </c>
      <c r="E80" s="4">
        <v>21168308</v>
      </c>
      <c r="F80" s="3">
        <v>2.3420112146221639</v>
      </c>
      <c r="G80" s="3">
        <v>1.5347508459104127</v>
      </c>
      <c r="H80" s="3">
        <v>2.9184727130453245</v>
      </c>
    </row>
    <row r="81" spans="3:8" x14ac:dyDescent="0.25">
      <c r="C81" s="4"/>
      <c r="D81" s="3"/>
      <c r="E81" s="4"/>
      <c r="F81" s="3"/>
      <c r="G81" s="3"/>
      <c r="H81" s="3"/>
    </row>
    <row r="82" spans="3:8" x14ac:dyDescent="0.25">
      <c r="C82" s="4"/>
      <c r="D82" s="3"/>
      <c r="E82" s="4"/>
      <c r="F82" s="3"/>
      <c r="G82" s="3"/>
      <c r="H82" s="3"/>
    </row>
    <row r="83" spans="3:8" x14ac:dyDescent="0.25">
      <c r="C83" s="4"/>
      <c r="D83" s="3"/>
      <c r="E83" s="4"/>
      <c r="F83" s="3"/>
      <c r="G83" s="3"/>
      <c r="H83" s="3"/>
    </row>
    <row r="84" spans="3:8" x14ac:dyDescent="0.25">
      <c r="C84" s="4"/>
      <c r="D84" s="3"/>
      <c r="E84" s="4"/>
      <c r="F84" s="3"/>
      <c r="G84" s="3"/>
      <c r="H84" s="3"/>
    </row>
    <row r="85" spans="3:8" x14ac:dyDescent="0.25">
      <c r="C85" s="4"/>
      <c r="D85" s="3"/>
      <c r="E85" s="4"/>
      <c r="F85" s="3"/>
      <c r="G85" s="3"/>
      <c r="H85" s="3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5"/>
  <sheetViews>
    <sheetView topLeftCell="A40" workbookViewId="0">
      <selection activeCell="H85" sqref="A81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116</v>
      </c>
      <c r="D1" s="2" t="s">
        <v>117</v>
      </c>
      <c r="E1" s="2" t="s">
        <v>118</v>
      </c>
      <c r="F1" s="2" t="s">
        <v>119</v>
      </c>
      <c r="G1" s="2" t="s">
        <v>120</v>
      </c>
      <c r="H1" s="2" t="s">
        <v>121</v>
      </c>
    </row>
    <row r="2" spans="1:8" x14ac:dyDescent="0.25">
      <c r="A2" s="2">
        <v>2018</v>
      </c>
      <c r="B2" s="2">
        <v>1</v>
      </c>
      <c r="C2" s="6">
        <v>34845</v>
      </c>
      <c r="D2" s="3">
        <v>23.162024600593799</v>
      </c>
      <c r="E2" s="3">
        <v>4.5018399289579563</v>
      </c>
      <c r="F2" s="6">
        <v>5516559</v>
      </c>
      <c r="G2" s="3">
        <v>-2.9861788657919219</v>
      </c>
      <c r="H2" s="3">
        <v>-3.4502603432370322</v>
      </c>
    </row>
    <row r="3" spans="1:8" x14ac:dyDescent="0.25">
      <c r="A3" s="2">
        <f>A2</f>
        <v>2018</v>
      </c>
      <c r="B3" s="2">
        <v>2</v>
      </c>
      <c r="C3" s="6">
        <v>39281</v>
      </c>
      <c r="D3" s="3">
        <v>17.830038695743468</v>
      </c>
      <c r="E3" s="3">
        <v>3.8385632954175803</v>
      </c>
      <c r="F3" s="6">
        <v>5622414</v>
      </c>
      <c r="G3" s="3">
        <v>-2.2342574315272867</v>
      </c>
      <c r="H3" s="3">
        <v>-3.9148596187571716</v>
      </c>
    </row>
    <row r="4" spans="1:8" x14ac:dyDescent="0.25">
      <c r="A4" s="2">
        <f t="shared" ref="A4:A13" si="0">A3</f>
        <v>2018</v>
      </c>
      <c r="B4" s="2">
        <v>3</v>
      </c>
      <c r="C4" s="6">
        <v>90911</v>
      </c>
      <c r="D4" s="3">
        <v>87.751182338241662</v>
      </c>
      <c r="E4" s="3">
        <v>3.2093285582511553</v>
      </c>
      <c r="F4" s="6">
        <v>7540859</v>
      </c>
      <c r="G4" s="3">
        <v>16.843740693464525</v>
      </c>
      <c r="H4" s="3">
        <v>-4.3418860946749467</v>
      </c>
    </row>
    <row r="5" spans="1:8" x14ac:dyDescent="0.25">
      <c r="A5" s="2">
        <f t="shared" si="0"/>
        <v>2018</v>
      </c>
      <c r="B5" s="2">
        <v>4</v>
      </c>
      <c r="C5" s="6">
        <v>155024</v>
      </c>
      <c r="D5" s="3">
        <v>-21.951023038504914</v>
      </c>
      <c r="E5" s="3">
        <v>2.6262279677097848</v>
      </c>
      <c r="F5" s="6">
        <v>7687594</v>
      </c>
      <c r="G5" s="3">
        <v>-19.276690186307643</v>
      </c>
      <c r="H5" s="3">
        <v>-4.7241813674865929</v>
      </c>
    </row>
    <row r="6" spans="1:8" x14ac:dyDescent="0.25">
      <c r="A6" s="2">
        <f t="shared" si="0"/>
        <v>2018</v>
      </c>
      <c r="B6" s="2">
        <v>5</v>
      </c>
      <c r="C6" s="6">
        <v>155747</v>
      </c>
      <c r="D6" s="3">
        <v>10.574929713458104</v>
      </c>
      <c r="E6" s="3">
        <v>2.1072247361126282</v>
      </c>
      <c r="F6" s="6">
        <v>8980890</v>
      </c>
      <c r="G6" s="3">
        <v>-0.11965547142687161</v>
      </c>
      <c r="H6" s="3">
        <v>-5.0531158096058366</v>
      </c>
    </row>
    <row r="7" spans="1:8" x14ac:dyDescent="0.25">
      <c r="A7" s="2">
        <f t="shared" si="0"/>
        <v>2018</v>
      </c>
      <c r="B7" s="2">
        <v>6</v>
      </c>
      <c r="C7" s="6">
        <v>233572</v>
      </c>
      <c r="D7" s="3">
        <v>-2.587821183849992</v>
      </c>
      <c r="E7" s="3">
        <v>1.6685753222367463</v>
      </c>
      <c r="F7" s="6">
        <v>11983154</v>
      </c>
      <c r="G7" s="3">
        <v>-3.9641853445764541</v>
      </c>
      <c r="H7" s="3">
        <v>-5.3210703843366014</v>
      </c>
    </row>
    <row r="8" spans="1:8" x14ac:dyDescent="0.25">
      <c r="A8" s="2">
        <f t="shared" si="0"/>
        <v>2018</v>
      </c>
      <c r="B8" s="2">
        <v>7</v>
      </c>
      <c r="C8" s="6">
        <v>560771</v>
      </c>
      <c r="D8" s="3">
        <v>-0.94257799320622837</v>
      </c>
      <c r="E8" s="3">
        <v>1.3271242199270723</v>
      </c>
      <c r="F8" s="6">
        <v>19332581</v>
      </c>
      <c r="G8" s="3">
        <v>-4.9579282355599936</v>
      </c>
      <c r="H8" s="3">
        <v>-5.5200834535704377</v>
      </c>
    </row>
    <row r="9" spans="1:8" x14ac:dyDescent="0.25">
      <c r="A9" s="2">
        <f t="shared" si="0"/>
        <v>2018</v>
      </c>
      <c r="B9" s="2">
        <v>8</v>
      </c>
      <c r="C9" s="6">
        <v>812109</v>
      </c>
      <c r="D9" s="3">
        <v>3.5968277091973144</v>
      </c>
      <c r="E9" s="3">
        <v>1.0994203399378384</v>
      </c>
      <c r="F9" s="6">
        <v>24448619</v>
      </c>
      <c r="G9" s="3">
        <v>-2.8805739371237538</v>
      </c>
      <c r="H9" s="3">
        <v>-5.6420991510711342</v>
      </c>
    </row>
    <row r="10" spans="1:8" x14ac:dyDescent="0.25">
      <c r="A10" s="2">
        <f t="shared" si="0"/>
        <v>2018</v>
      </c>
      <c r="B10" s="2">
        <v>9</v>
      </c>
      <c r="C10" s="6">
        <v>279491</v>
      </c>
      <c r="D10" s="3">
        <v>18.34364374663906</v>
      </c>
      <c r="E10" s="3">
        <v>1.0018549748140311</v>
      </c>
      <c r="F10" s="6">
        <v>12310127</v>
      </c>
      <c r="G10" s="3">
        <v>-2.446336925479442</v>
      </c>
      <c r="H10" s="3">
        <v>-5.6790225720456728</v>
      </c>
    </row>
    <row r="11" spans="1:8" x14ac:dyDescent="0.25">
      <c r="A11" s="2">
        <f t="shared" si="0"/>
        <v>2018</v>
      </c>
      <c r="B11" s="2">
        <v>10</v>
      </c>
      <c r="C11" s="6">
        <v>92602</v>
      </c>
      <c r="D11" s="3">
        <v>18.359365014443107</v>
      </c>
      <c r="E11" s="3">
        <v>1.0509928481679467</v>
      </c>
      <c r="F11" s="6">
        <v>8655666</v>
      </c>
      <c r="G11" s="3">
        <v>-2.4547286151124781</v>
      </c>
      <c r="H11" s="3">
        <v>-5.6225670391167339</v>
      </c>
    </row>
    <row r="12" spans="1:8" x14ac:dyDescent="0.25">
      <c r="A12" s="2">
        <f t="shared" si="0"/>
        <v>2018</v>
      </c>
      <c r="B12" s="2">
        <v>11</v>
      </c>
      <c r="C12" s="6">
        <v>53869</v>
      </c>
      <c r="D12" s="3">
        <v>15.991990009043544</v>
      </c>
      <c r="E12" s="3">
        <v>1.2646029744988141</v>
      </c>
      <c r="F12" s="6">
        <v>5807994</v>
      </c>
      <c r="G12" s="3">
        <v>1.253007259262362</v>
      </c>
      <c r="H12" s="3">
        <v>-5.4642213828482094</v>
      </c>
    </row>
    <row r="13" spans="1:8" x14ac:dyDescent="0.25">
      <c r="A13" s="2">
        <f t="shared" si="0"/>
        <v>2018</v>
      </c>
      <c r="B13" s="2">
        <v>12</v>
      </c>
      <c r="C13" s="6">
        <v>61626</v>
      </c>
      <c r="D13" s="3">
        <v>-2.525979469496864</v>
      </c>
      <c r="E13" s="3">
        <v>1.6616563385951866</v>
      </c>
      <c r="F13" s="6">
        <v>6167078</v>
      </c>
      <c r="G13" s="3">
        <v>-1.59207550969378</v>
      </c>
      <c r="H13" s="3">
        <v>-5.1952544450245446</v>
      </c>
    </row>
    <row r="14" spans="1:8" x14ac:dyDescent="0.25">
      <c r="A14" s="2">
        <v>2019</v>
      </c>
      <c r="B14" s="2">
        <v>1</v>
      </c>
      <c r="C14" s="6">
        <v>18147</v>
      </c>
      <c r="D14" s="3">
        <v>-47.920792079207921</v>
      </c>
      <c r="E14" s="3">
        <v>2.2621466604563496</v>
      </c>
      <c r="F14" s="6">
        <v>5314681</v>
      </c>
      <c r="G14" s="3">
        <v>-3.6594913604658275</v>
      </c>
      <c r="H14" s="3">
        <v>-4.8064685932189279</v>
      </c>
    </row>
    <row r="15" spans="1:8" x14ac:dyDescent="0.25">
      <c r="A15" s="2">
        <f>A14</f>
        <v>2019</v>
      </c>
      <c r="B15" s="2">
        <v>2</v>
      </c>
      <c r="C15" s="6">
        <v>22496</v>
      </c>
      <c r="D15" s="3">
        <v>-42.730582215320382</v>
      </c>
      <c r="E15" s="3">
        <v>3.0857768520393596</v>
      </c>
      <c r="F15" s="6">
        <v>5442865</v>
      </c>
      <c r="G15" s="3">
        <v>-3.1934503578000428</v>
      </c>
      <c r="H15" s="3">
        <v>-4.2884159742451482</v>
      </c>
    </row>
    <row r="16" spans="1:8" x14ac:dyDescent="0.25">
      <c r="A16" s="2">
        <f t="shared" ref="A16:A25" si="1">A15</f>
        <v>2019</v>
      </c>
      <c r="B16" s="2">
        <v>3</v>
      </c>
      <c r="C16" s="6">
        <v>49590</v>
      </c>
      <c r="D16" s="3">
        <v>-45.452145504944397</v>
      </c>
      <c r="E16" s="3">
        <v>4.1487648989999073</v>
      </c>
      <c r="F16" s="6">
        <v>6556029</v>
      </c>
      <c r="G16" s="3">
        <v>-13.059917974862012</v>
      </c>
      <c r="H16" s="3">
        <v>-3.6315690837202754</v>
      </c>
    </row>
    <row r="17" spans="1:8" x14ac:dyDescent="0.25">
      <c r="A17" s="2">
        <f t="shared" si="1"/>
        <v>2019</v>
      </c>
      <c r="B17" s="2">
        <v>4</v>
      </c>
      <c r="C17" s="6">
        <v>181586</v>
      </c>
      <c r="D17" s="3">
        <v>17.134121168335213</v>
      </c>
      <c r="E17" s="3">
        <v>5.464147095391783</v>
      </c>
      <c r="F17" s="6">
        <v>8578649</v>
      </c>
      <c r="G17" s="3">
        <v>11.590817621221937</v>
      </c>
      <c r="H17" s="3">
        <v>-2.8263243779824592</v>
      </c>
    </row>
    <row r="18" spans="1:8" x14ac:dyDescent="0.25">
      <c r="A18" s="2">
        <f t="shared" si="1"/>
        <v>2019</v>
      </c>
      <c r="B18" s="2">
        <v>5</v>
      </c>
      <c r="C18" s="6">
        <v>153565</v>
      </c>
      <c r="D18" s="3">
        <v>-1.4009900672244058</v>
      </c>
      <c r="E18" s="3">
        <v>7.0415152276018356</v>
      </c>
      <c r="F18" s="6">
        <v>8843090</v>
      </c>
      <c r="G18" s="3">
        <v>-1.5343690881415961</v>
      </c>
      <c r="H18" s="3">
        <v>-1.8637330598206225</v>
      </c>
    </row>
    <row r="19" spans="1:8" x14ac:dyDescent="0.25">
      <c r="A19" s="2">
        <f t="shared" si="1"/>
        <v>2019</v>
      </c>
      <c r="B19" s="2">
        <v>6</v>
      </c>
      <c r="C19" s="6">
        <v>244978</v>
      </c>
      <c r="D19" s="3">
        <v>4.8832908054047497</v>
      </c>
      <c r="E19" s="3">
        <v>8.8912714968830908</v>
      </c>
      <c r="F19" s="6">
        <v>12542718</v>
      </c>
      <c r="G19" s="3">
        <v>4.669588657543744</v>
      </c>
      <c r="H19" s="3">
        <v>-0.73384514160707681</v>
      </c>
    </row>
    <row r="20" spans="1:8" x14ac:dyDescent="0.25">
      <c r="A20" s="2">
        <f t="shared" si="1"/>
        <v>2019</v>
      </c>
      <c r="B20" s="2">
        <v>7</v>
      </c>
      <c r="C20" s="6">
        <v>608827</v>
      </c>
      <c r="D20" s="3">
        <v>8.5696300272303674</v>
      </c>
      <c r="E20" s="3">
        <v>11.023231819398655</v>
      </c>
      <c r="F20" s="6">
        <v>19343006</v>
      </c>
      <c r="G20" s="3">
        <v>5.3924512200409502E-2</v>
      </c>
      <c r="H20" s="3">
        <v>0.5733122367839002</v>
      </c>
    </row>
    <row r="21" spans="1:8" x14ac:dyDescent="0.25">
      <c r="A21" s="2">
        <f t="shared" si="1"/>
        <v>2019</v>
      </c>
      <c r="B21" s="2">
        <v>8</v>
      </c>
      <c r="C21" s="6">
        <v>823973</v>
      </c>
      <c r="D21" s="3">
        <v>1.4608876394671233</v>
      </c>
      <c r="E21" s="3">
        <v>13.446933779319169</v>
      </c>
      <c r="F21" s="6">
        <v>24958692</v>
      </c>
      <c r="G21" s="3">
        <v>2.0863059790820815</v>
      </c>
      <c r="H21" s="3">
        <v>2.0680871739363051</v>
      </c>
    </row>
    <row r="22" spans="1:8" x14ac:dyDescent="0.25">
      <c r="A22" s="2">
        <f t="shared" si="1"/>
        <v>2019</v>
      </c>
      <c r="B22" s="2">
        <v>9</v>
      </c>
      <c r="C22" s="6">
        <v>289774</v>
      </c>
      <c r="D22" s="3">
        <v>3.6791882386194796</v>
      </c>
      <c r="E22" s="3">
        <v>16.171744571801927</v>
      </c>
      <c r="F22" s="6">
        <v>12248046</v>
      </c>
      <c r="G22" s="3">
        <v>-0.50430836334994789</v>
      </c>
      <c r="H22" s="3">
        <v>3.7607916998421498</v>
      </c>
    </row>
    <row r="23" spans="1:8" x14ac:dyDescent="0.25">
      <c r="A23" s="2">
        <f t="shared" si="1"/>
        <v>2019</v>
      </c>
      <c r="B23" s="2">
        <v>10</v>
      </c>
      <c r="C23" s="6">
        <v>92568</v>
      </c>
      <c r="D23" s="3">
        <v>-3.6716269627001807E-2</v>
      </c>
      <c r="E23" s="3">
        <v>19.206199027688957</v>
      </c>
      <c r="F23" s="6">
        <v>8135120</v>
      </c>
      <c r="G23" s="3">
        <v>-6.0139335320933185</v>
      </c>
      <c r="H23" s="3">
        <v>5.6617391096882477</v>
      </c>
    </row>
    <row r="24" spans="1:8" x14ac:dyDescent="0.25">
      <c r="A24" s="2">
        <f t="shared" si="1"/>
        <v>2019</v>
      </c>
      <c r="B24" s="2">
        <v>11</v>
      </c>
      <c r="C24" s="6">
        <v>49740</v>
      </c>
      <c r="D24" s="3">
        <v>-7.6648907534945909</v>
      </c>
      <c r="E24" s="3">
        <v>22.557964439188041</v>
      </c>
      <c r="F24" s="6">
        <v>5718997</v>
      </c>
      <c r="G24" s="3">
        <v>-1.5323190760871963</v>
      </c>
      <c r="H24" s="3">
        <v>7.7809465111570244</v>
      </c>
    </row>
    <row r="25" spans="1:8" x14ac:dyDescent="0.25">
      <c r="A25" s="2">
        <f t="shared" si="1"/>
        <v>2019</v>
      </c>
      <c r="B25" s="2">
        <v>12</v>
      </c>
      <c r="C25" s="6">
        <v>57972</v>
      </c>
      <c r="D25" s="3">
        <v>-5.9293155486320748</v>
      </c>
      <c r="E25" s="3">
        <v>26.233371784944648</v>
      </c>
      <c r="F25" s="6">
        <v>6147860</v>
      </c>
      <c r="G25" s="3">
        <v>-0.31162245718312498</v>
      </c>
      <c r="H25" s="3">
        <v>10.127620201330782</v>
      </c>
    </row>
    <row r="26" spans="1:8" x14ac:dyDescent="0.25">
      <c r="A26" s="2">
        <v>2020</v>
      </c>
      <c r="B26" s="2">
        <v>1</v>
      </c>
      <c r="C26" s="6">
        <v>26554</v>
      </c>
      <c r="D26" s="3">
        <v>46.32721661982697</v>
      </c>
      <c r="E26" s="3">
        <v>30.236653234215861</v>
      </c>
      <c r="F26" s="6">
        <v>5450137</v>
      </c>
      <c r="G26" s="3">
        <v>2.5487136481004313</v>
      </c>
      <c r="H26" s="3">
        <v>12.71031972273715</v>
      </c>
    </row>
    <row r="27" spans="1:8" x14ac:dyDescent="0.25">
      <c r="A27" s="2">
        <f>A26</f>
        <v>2020</v>
      </c>
      <c r="B27" s="2">
        <v>2</v>
      </c>
      <c r="C27" s="6">
        <v>33554</v>
      </c>
      <c r="D27" s="3">
        <v>49.155405405405396</v>
      </c>
      <c r="E27" s="3">
        <v>34.569807436305041</v>
      </c>
      <c r="F27" s="6">
        <v>5798358</v>
      </c>
      <c r="G27" s="3">
        <v>6.5313580255986547</v>
      </c>
      <c r="H27" s="3">
        <v>15.536879670496917</v>
      </c>
    </row>
    <row r="28" spans="1:8" x14ac:dyDescent="0.25">
      <c r="A28" s="2">
        <f t="shared" ref="A28:A37" si="2">A27</f>
        <v>2020</v>
      </c>
      <c r="B28" s="2">
        <v>3</v>
      </c>
      <c r="C28" s="6">
        <v>9729</v>
      </c>
      <c r="D28" s="3">
        <v>-80.381125226860249</v>
      </c>
      <c r="E28" s="3">
        <v>39.235950440750656</v>
      </c>
      <c r="F28" s="6">
        <v>2524392</v>
      </c>
      <c r="G28" s="3">
        <v>-61.495106260207201</v>
      </c>
      <c r="H28" s="3">
        <v>18.614428972642354</v>
      </c>
    </row>
    <row r="29" spans="1:8" x14ac:dyDescent="0.25">
      <c r="A29" s="2">
        <f t="shared" si="2"/>
        <v>2020</v>
      </c>
      <c r="B29" s="2">
        <v>4</v>
      </c>
      <c r="C29" s="6">
        <v>0</v>
      </c>
      <c r="D29" s="3">
        <v>-100</v>
      </c>
      <c r="E29" s="3">
        <v>44.239211185839032</v>
      </c>
      <c r="F29" s="6">
        <v>0</v>
      </c>
      <c r="G29" s="3">
        <v>-100</v>
      </c>
      <c r="H29" s="3">
        <v>21.94947117375817</v>
      </c>
    </row>
    <row r="30" spans="1:8" x14ac:dyDescent="0.25">
      <c r="A30" s="2">
        <f t="shared" si="2"/>
        <v>2020</v>
      </c>
      <c r="B30" s="2">
        <v>5</v>
      </c>
      <c r="C30" s="6">
        <v>3195</v>
      </c>
      <c r="D30" s="3">
        <v>-97.919447790837751</v>
      </c>
      <c r="E30" s="3">
        <v>49.57541186849069</v>
      </c>
      <c r="F30" s="6">
        <v>292854</v>
      </c>
      <c r="G30" s="3">
        <v>-96.688329531871773</v>
      </c>
      <c r="H30" s="3">
        <v>25.542946656260128</v>
      </c>
    </row>
    <row r="31" spans="1:8" x14ac:dyDescent="0.25">
      <c r="A31" s="2">
        <f t="shared" si="2"/>
        <v>2020</v>
      </c>
      <c r="B31" s="2">
        <v>6</v>
      </c>
      <c r="C31" s="6">
        <v>53717</v>
      </c>
      <c r="D31" s="3">
        <v>-78.072724897745928</v>
      </c>
      <c r="E31" s="3">
        <v>55.230358073738245</v>
      </c>
      <c r="F31" s="6">
        <v>2026468</v>
      </c>
      <c r="G31" s="3">
        <v>-83.843469971978962</v>
      </c>
      <c r="H31" s="3">
        <v>29.387327089288032</v>
      </c>
    </row>
    <row r="32" spans="1:8" x14ac:dyDescent="0.25">
      <c r="A32" s="2">
        <f t="shared" si="2"/>
        <v>2020</v>
      </c>
      <c r="B32" s="2">
        <v>7</v>
      </c>
      <c r="C32" s="6">
        <v>536031</v>
      </c>
      <c r="D32" s="3">
        <v>-11.956762758550454</v>
      </c>
      <c r="E32" s="3">
        <v>61.179612688026864</v>
      </c>
      <c r="F32" s="6">
        <v>9919117</v>
      </c>
      <c r="G32" s="3">
        <v>-48.719878389119046</v>
      </c>
      <c r="H32" s="3">
        <v>33.466595858913074</v>
      </c>
    </row>
    <row r="33" spans="1:8" x14ac:dyDescent="0.25">
      <c r="A33" s="2">
        <f t="shared" si="2"/>
        <v>2020</v>
      </c>
      <c r="B33" s="2">
        <v>8</v>
      </c>
      <c r="C33" s="6">
        <v>782145</v>
      </c>
      <c r="D33" s="3">
        <v>-5.0763799299248902</v>
      </c>
      <c r="E33" s="3">
        <v>67.389481439262042</v>
      </c>
      <c r="F33" s="6">
        <v>14617428</v>
      </c>
      <c r="G33" s="3">
        <v>-41.433517429519142</v>
      </c>
      <c r="H33" s="3">
        <v>37.756873101410527</v>
      </c>
    </row>
    <row r="34" spans="1:8" x14ac:dyDescent="0.25">
      <c r="A34" s="2">
        <f t="shared" si="2"/>
        <v>2020</v>
      </c>
      <c r="B34" s="2">
        <v>9</v>
      </c>
      <c r="C34" s="6">
        <v>202918</v>
      </c>
      <c r="D34" s="3">
        <v>-29.973703644909477</v>
      </c>
      <c r="E34" s="3">
        <v>73.821191140387711</v>
      </c>
      <c r="F34" s="6">
        <v>5132542</v>
      </c>
      <c r="G34" s="3">
        <v>-58.095013686264728</v>
      </c>
      <c r="H34" s="3">
        <v>42.228571559010668</v>
      </c>
    </row>
    <row r="35" spans="1:8" x14ac:dyDescent="0.25">
      <c r="A35" s="2">
        <f t="shared" si="2"/>
        <v>2020</v>
      </c>
      <c r="B35" s="2">
        <v>10</v>
      </c>
      <c r="C35" s="6">
        <v>48191</v>
      </c>
      <c r="D35" s="3">
        <v>-47.939892835537123</v>
      </c>
      <c r="E35" s="3">
        <v>80.43093625286383</v>
      </c>
      <c r="F35" s="6">
        <v>2678119</v>
      </c>
      <c r="G35" s="3">
        <v>-67.079539084856776</v>
      </c>
      <c r="H35" s="3">
        <v>46.846604641268009</v>
      </c>
    </row>
    <row r="36" spans="1:8" x14ac:dyDescent="0.25">
      <c r="A36" s="2">
        <f t="shared" si="2"/>
        <v>2020</v>
      </c>
      <c r="B36" s="2">
        <v>11</v>
      </c>
      <c r="C36" s="6">
        <v>5575</v>
      </c>
      <c r="D36" s="3">
        <v>-88.791716928025735</v>
      </c>
      <c r="E36" s="3">
        <v>87.167703259345828</v>
      </c>
      <c r="F36" s="6">
        <v>1456573</v>
      </c>
      <c r="G36" s="3">
        <v>-74.530971077620777</v>
      </c>
      <c r="H36" s="3">
        <v>51.568918842095037</v>
      </c>
    </row>
    <row r="37" spans="1:8" x14ac:dyDescent="0.25">
      <c r="A37" s="2">
        <f t="shared" si="2"/>
        <v>2020</v>
      </c>
      <c r="B37" s="2">
        <v>12</v>
      </c>
      <c r="C37" s="6">
        <v>6200</v>
      </c>
      <c r="D37" s="3">
        <v>-89.305181811909193</v>
      </c>
      <c r="E37" s="3">
        <v>93.971564001580205</v>
      </c>
      <c r="F37" s="6">
        <v>1803050</v>
      </c>
      <c r="G37" s="3">
        <v>-70.671908599089761</v>
      </c>
      <c r="H37" s="3">
        <v>56.345549117645476</v>
      </c>
    </row>
    <row r="38" spans="1:8" x14ac:dyDescent="0.25">
      <c r="A38" s="2">
        <v>2021</v>
      </c>
      <c r="B38" s="2">
        <v>1</v>
      </c>
      <c r="C38" s="6">
        <v>6715</v>
      </c>
      <c r="D38" s="3">
        <v>-74.711907810499369</v>
      </c>
      <c r="E38" s="3">
        <v>100.77037091713379</v>
      </c>
      <c r="F38" s="6">
        <v>1419454</v>
      </c>
      <c r="G38" s="3">
        <v>-73.955627170472965</v>
      </c>
      <c r="H38" s="3">
        <v>61.117773487273062</v>
      </c>
    </row>
    <row r="39" spans="1:8" x14ac:dyDescent="0.25">
      <c r="A39" s="2">
        <f>A38</f>
        <v>2021</v>
      </c>
      <c r="B39" s="2">
        <v>2</v>
      </c>
      <c r="C39" s="6">
        <v>6669</v>
      </c>
      <c r="D39" s="3">
        <v>-80.124575311438278</v>
      </c>
      <c r="E39" s="3">
        <v>107.47924889178078</v>
      </c>
      <c r="F39" s="6">
        <v>1281023</v>
      </c>
      <c r="G39" s="3">
        <v>-77.907141987438507</v>
      </c>
      <c r="H39" s="3">
        <v>65.818049313545643</v>
      </c>
    </row>
    <row r="40" spans="1:8" x14ac:dyDescent="0.25">
      <c r="A40" s="2">
        <f t="shared" ref="A40:A49" si="3">A39</f>
        <v>2021</v>
      </c>
      <c r="B40" s="2">
        <v>3</v>
      </c>
      <c r="C40" s="6">
        <v>10034</v>
      </c>
      <c r="D40" s="3">
        <v>3.1349573440230261</v>
      </c>
      <c r="E40" s="3">
        <v>114.0011365419393</v>
      </c>
      <c r="F40" s="6">
        <v>2017456</v>
      </c>
      <c r="G40" s="3">
        <v>-20.081508735568796</v>
      </c>
      <c r="H40" s="3">
        <v>70.369453861763162</v>
      </c>
    </row>
    <row r="41" spans="1:8" x14ac:dyDescent="0.25">
      <c r="A41" s="2">
        <f t="shared" si="3"/>
        <v>2021</v>
      </c>
      <c r="B41" s="2">
        <v>4</v>
      </c>
      <c r="C41" s="6">
        <v>19430</v>
      </c>
      <c r="D41" s="3"/>
      <c r="E41" s="3">
        <v>120.22594444068001</v>
      </c>
      <c r="F41" s="6">
        <v>2708020</v>
      </c>
      <c r="G41" s="3"/>
      <c r="H41" s="3">
        <v>74.685083481162991</v>
      </c>
    </row>
    <row r="42" spans="1:8" x14ac:dyDescent="0.25">
      <c r="A42" s="2">
        <f t="shared" si="3"/>
        <v>2021</v>
      </c>
      <c r="B42" s="2">
        <v>5</v>
      </c>
      <c r="C42" s="6">
        <v>47296</v>
      </c>
      <c r="D42" s="3">
        <v>1380.3129890453833</v>
      </c>
      <c r="E42" s="3">
        <v>126.03588412085151</v>
      </c>
      <c r="F42" s="6">
        <v>3625222</v>
      </c>
      <c r="G42" s="3">
        <v>1137.8939676425796</v>
      </c>
      <c r="H42" s="3">
        <v>78.671753204135484</v>
      </c>
    </row>
    <row r="43" spans="1:8" x14ac:dyDescent="0.25">
      <c r="A43" s="2">
        <f t="shared" si="3"/>
        <v>2021</v>
      </c>
      <c r="B43" s="2">
        <v>6</v>
      </c>
      <c r="C43" s="6">
        <v>219190</v>
      </c>
      <c r="D43" s="3">
        <v>308.04587002252549</v>
      </c>
      <c r="E43" s="3">
        <v>131.30481809138291</v>
      </c>
      <c r="F43" s="6">
        <v>6969062</v>
      </c>
      <c r="G43" s="3">
        <v>243.90190222594188</v>
      </c>
      <c r="H43" s="3">
        <v>82.231091598940353</v>
      </c>
    </row>
    <row r="44" spans="1:8" x14ac:dyDescent="0.25">
      <c r="A44" s="2">
        <f t="shared" si="3"/>
        <v>2021</v>
      </c>
      <c r="B44" s="2">
        <v>7</v>
      </c>
      <c r="C44" s="6">
        <v>559006</v>
      </c>
      <c r="D44" s="3">
        <v>4.2861327050114584</v>
      </c>
      <c r="E44" s="3">
        <v>135.99371143793422</v>
      </c>
      <c r="F44" s="6">
        <v>15455907</v>
      </c>
      <c r="G44" s="3">
        <v>55.819383922984265</v>
      </c>
      <c r="H44" s="3">
        <v>85.338284332062202</v>
      </c>
    </row>
    <row r="45" spans="1:8" x14ac:dyDescent="0.25">
      <c r="A45" s="2">
        <f t="shared" si="3"/>
        <v>2021</v>
      </c>
      <c r="B45" s="2">
        <v>8</v>
      </c>
      <c r="C45" s="6">
        <v>673104</v>
      </c>
      <c r="D45" s="3">
        <v>-13.941276873214047</v>
      </c>
      <c r="E45" s="3">
        <v>140.07580293032734</v>
      </c>
      <c r="F45" s="6">
        <v>21649221</v>
      </c>
      <c r="G45" s="3">
        <v>48.105542233558452</v>
      </c>
      <c r="H45" s="3">
        <v>87.979744209612534</v>
      </c>
    </row>
    <row r="46" spans="1:8" x14ac:dyDescent="0.25">
      <c r="A46" s="2">
        <f t="shared" si="3"/>
        <v>2021</v>
      </c>
      <c r="B46" s="2">
        <v>9</v>
      </c>
      <c r="C46" s="6">
        <v>272406</v>
      </c>
      <c r="D46" s="3">
        <v>34.244374574951465</v>
      </c>
      <c r="E46" s="3">
        <v>143.51518497874994</v>
      </c>
      <c r="F46" s="6">
        <v>10161853</v>
      </c>
      <c r="G46" s="3">
        <v>97.988696439308228</v>
      </c>
      <c r="H46" s="3">
        <v>90.139834114063333</v>
      </c>
    </row>
    <row r="47" spans="1:8" x14ac:dyDescent="0.25">
      <c r="A47" s="2">
        <f t="shared" si="3"/>
        <v>2021</v>
      </c>
      <c r="B47" s="2">
        <v>10</v>
      </c>
      <c r="C47" s="6">
        <v>101620</v>
      </c>
      <c r="D47" s="3">
        <v>110.8692494449171</v>
      </c>
      <c r="E47" s="3">
        <v>146.26525436284774</v>
      </c>
      <c r="F47" s="6">
        <v>7860260</v>
      </c>
      <c r="G47" s="3">
        <v>193.49928065183062</v>
      </c>
      <c r="H47" s="3">
        <v>91.800147886082669</v>
      </c>
    </row>
    <row r="48" spans="1:8" x14ac:dyDescent="0.25">
      <c r="A48" s="2">
        <f t="shared" si="3"/>
        <v>2021</v>
      </c>
      <c r="B48" s="2">
        <v>11</v>
      </c>
      <c r="C48" s="6">
        <v>31801</v>
      </c>
      <c r="D48" s="3">
        <v>470.42152466367713</v>
      </c>
      <c r="E48" s="3">
        <v>148.27181961154398</v>
      </c>
      <c r="F48" s="6">
        <v>5094295</v>
      </c>
      <c r="G48" s="3">
        <v>249.74525821912118</v>
      </c>
      <c r="H48" s="3">
        <v>92.942824426222302</v>
      </c>
    </row>
    <row r="49" spans="1:8" x14ac:dyDescent="0.25">
      <c r="A49" s="2">
        <f t="shared" si="3"/>
        <v>2021</v>
      </c>
      <c r="B49" s="2">
        <v>12</v>
      </c>
      <c r="C49" s="6">
        <v>45342</v>
      </c>
      <c r="D49" s="3">
        <v>631.32258064516134</v>
      </c>
      <c r="E49" s="3">
        <v>149.47823119786483</v>
      </c>
      <c r="F49" s="6">
        <v>5380794</v>
      </c>
      <c r="G49" s="3">
        <v>198.42733146612684</v>
      </c>
      <c r="H49" s="3">
        <v>93.557065074809401</v>
      </c>
    </row>
    <row r="50" spans="1:8" x14ac:dyDescent="0.25">
      <c r="A50" s="2">
        <v>2022</v>
      </c>
      <c r="B50" s="2">
        <v>1</v>
      </c>
      <c r="C50" s="6">
        <v>25624</v>
      </c>
      <c r="D50" s="3">
        <v>281.59344750558455</v>
      </c>
      <c r="E50" s="3">
        <v>149.85021110213174</v>
      </c>
      <c r="F50" s="6">
        <v>4618896</v>
      </c>
      <c r="G50" s="3">
        <v>225.39948459055381</v>
      </c>
      <c r="H50" s="3">
        <v>93.642960230073413</v>
      </c>
    </row>
    <row r="51" spans="1:8" x14ac:dyDescent="0.25">
      <c r="A51" s="2">
        <f>A50</f>
        <v>2022</v>
      </c>
      <c r="B51" s="2">
        <v>2</v>
      </c>
      <c r="C51" s="6">
        <v>34882</v>
      </c>
      <c r="D51" s="3">
        <v>423.04693357324936</v>
      </c>
      <c r="E51" s="3">
        <v>149.38694271782219</v>
      </c>
      <c r="F51" s="6">
        <v>5129898</v>
      </c>
      <c r="G51" s="3">
        <v>300.45323151887209</v>
      </c>
      <c r="H51" s="3">
        <v>93.207882947632058</v>
      </c>
    </row>
    <row r="52" spans="1:8" x14ac:dyDescent="0.25">
      <c r="A52" s="2">
        <f t="shared" ref="A52:A61" si="4">A51</f>
        <v>2022</v>
      </c>
      <c r="B52" s="2">
        <v>3</v>
      </c>
      <c r="C52" s="6">
        <v>42160</v>
      </c>
      <c r="D52" s="3">
        <v>320.17141718158263</v>
      </c>
      <c r="E52" s="3">
        <v>148.09675827427506</v>
      </c>
      <c r="F52" s="6">
        <v>5613260</v>
      </c>
      <c r="G52" s="3">
        <v>178.23456868452149</v>
      </c>
      <c r="H52" s="3">
        <v>92.268356041739224</v>
      </c>
    </row>
    <row r="53" spans="1:8" x14ac:dyDescent="0.25">
      <c r="A53" s="2">
        <f t="shared" si="4"/>
        <v>2022</v>
      </c>
      <c r="B53" s="2">
        <v>4</v>
      </c>
      <c r="C53" s="6">
        <v>190292</v>
      </c>
      <c r="D53" s="3">
        <v>879.37210499228001</v>
      </c>
      <c r="E53" s="3">
        <v>146.00699416686084</v>
      </c>
      <c r="F53" s="6">
        <v>8777442</v>
      </c>
      <c r="G53" s="3">
        <v>224.12766523142369</v>
      </c>
      <c r="H53" s="3">
        <v>90.855294364744012</v>
      </c>
    </row>
    <row r="54" spans="1:8" x14ac:dyDescent="0.25">
      <c r="A54" s="2">
        <f t="shared" si="4"/>
        <v>2022</v>
      </c>
      <c r="B54" s="2">
        <v>5</v>
      </c>
      <c r="C54" s="6">
        <v>172154</v>
      </c>
      <c r="D54" s="3">
        <v>263.99272665764551</v>
      </c>
      <c r="E54" s="3">
        <v>143.15693642004081</v>
      </c>
      <c r="F54" s="6">
        <v>8991622</v>
      </c>
      <c r="G54" s="3">
        <v>148.02955515551878</v>
      </c>
      <c r="H54" s="3">
        <v>89.005582644873513</v>
      </c>
    </row>
    <row r="55" spans="1:8" x14ac:dyDescent="0.25">
      <c r="A55" s="2">
        <f t="shared" si="4"/>
        <v>2022</v>
      </c>
      <c r="B55" s="2">
        <v>6</v>
      </c>
      <c r="C55" s="6">
        <v>281691</v>
      </c>
      <c r="D55" s="3">
        <v>28.514530772389257</v>
      </c>
      <c r="E55" s="3">
        <v>139.63679919097251</v>
      </c>
      <c r="F55" s="6">
        <v>12659503</v>
      </c>
      <c r="G55" s="3">
        <v>81.652896759994391</v>
      </c>
      <c r="H55" s="3">
        <v>86.765360636109463</v>
      </c>
    </row>
    <row r="56" spans="1:8" x14ac:dyDescent="0.25">
      <c r="A56" s="2">
        <f t="shared" si="4"/>
        <v>2022</v>
      </c>
      <c r="B56" s="2">
        <v>7</v>
      </c>
      <c r="C56" s="6">
        <v>613789</v>
      </c>
      <c r="D56" s="3">
        <v>9.8000737022500672</v>
      </c>
      <c r="E56" s="3">
        <v>135.54518801113548</v>
      </c>
      <c r="F56" s="6">
        <v>20691690</v>
      </c>
      <c r="G56" s="3">
        <v>33.87561144098499</v>
      </c>
      <c r="H56" s="3">
        <v>84.184866979413471</v>
      </c>
    </row>
    <row r="57" spans="1:8" x14ac:dyDescent="0.25">
      <c r="A57" s="2">
        <f t="shared" si="4"/>
        <v>2022</v>
      </c>
      <c r="B57" s="2">
        <v>8</v>
      </c>
      <c r="C57" s="6">
        <v>763669</v>
      </c>
      <c r="D57" s="3">
        <v>13.454830159975284</v>
      </c>
      <c r="E57" s="3">
        <v>130.97299158781351</v>
      </c>
      <c r="F57" s="6">
        <v>24911709</v>
      </c>
      <c r="G57" s="3">
        <v>15.069770870739418</v>
      </c>
      <c r="H57" s="3">
        <v>81.313985283533526</v>
      </c>
    </row>
    <row r="58" spans="1:8" x14ac:dyDescent="0.25">
      <c r="A58" s="2">
        <f t="shared" si="4"/>
        <v>2022</v>
      </c>
      <c r="B58" s="2">
        <v>9</v>
      </c>
      <c r="C58" s="6">
        <v>322909</v>
      </c>
      <c r="D58" s="3">
        <v>18.53960632291507</v>
      </c>
      <c r="E58" s="3">
        <v>126.00236632868562</v>
      </c>
      <c r="F58" s="6">
        <v>12361656</v>
      </c>
      <c r="G58" s="3">
        <v>21.647656190263721</v>
      </c>
      <c r="H58" s="3">
        <v>78.199105458916335</v>
      </c>
    </row>
    <row r="59" spans="1:8" x14ac:dyDescent="0.25">
      <c r="A59" s="2">
        <f t="shared" si="4"/>
        <v>2022</v>
      </c>
      <c r="B59" s="2">
        <v>10</v>
      </c>
      <c r="C59" s="6">
        <v>102768</v>
      </c>
      <c r="D59" s="3">
        <v>1.1296988781735795</v>
      </c>
      <c r="E59" s="3">
        <v>120.70730765799834</v>
      </c>
      <c r="F59" s="6">
        <v>8788119</v>
      </c>
      <c r="G59" s="3">
        <v>11.804431405576921</v>
      </c>
      <c r="H59" s="3">
        <v>74.882017123341058</v>
      </c>
    </row>
    <row r="60" spans="1:8" x14ac:dyDescent="0.25">
      <c r="A60" s="2">
        <f t="shared" si="4"/>
        <v>2022</v>
      </c>
      <c r="B60" s="2">
        <v>11</v>
      </c>
      <c r="C60" s="6">
        <v>33724</v>
      </c>
      <c r="D60" s="3">
        <v>6.0469796547278465</v>
      </c>
      <c r="E60" s="3">
        <v>115.15434830833111</v>
      </c>
      <c r="F60" s="6">
        <v>5621791</v>
      </c>
      <c r="G60" s="3">
        <v>10.35464181010326</v>
      </c>
      <c r="H60" s="3">
        <v>71.400582710609854</v>
      </c>
    </row>
    <row r="61" spans="1:8" x14ac:dyDescent="0.25">
      <c r="A61" s="2">
        <f t="shared" si="4"/>
        <v>2022</v>
      </c>
      <c r="B61" s="2">
        <v>12</v>
      </c>
      <c r="C61" s="6">
        <v>38788</v>
      </c>
      <c r="D61" s="3">
        <v>-14.454589563759868</v>
      </c>
      <c r="E61" s="3">
        <v>109.40171701165367</v>
      </c>
      <c r="F61" s="6">
        <v>6132865</v>
      </c>
      <c r="G61" s="3">
        <v>13.976952100377748</v>
      </c>
      <c r="H61" s="3">
        <v>67.788284266627812</v>
      </c>
    </row>
    <row r="62" spans="1:8" x14ac:dyDescent="0.25">
      <c r="A62" s="2">
        <v>2023</v>
      </c>
      <c r="B62" s="2">
        <v>1</v>
      </c>
      <c r="C62" s="6">
        <v>24180</v>
      </c>
      <c r="D62" s="3">
        <v>-5.6353418669996884</v>
      </c>
      <c r="E62" s="3">
        <v>103.50006559933482</v>
      </c>
      <c r="F62" s="6">
        <v>5676608</v>
      </c>
      <c r="G62" s="3">
        <v>22.899671263436105</v>
      </c>
      <c r="H62" s="3">
        <v>64.074364535848588</v>
      </c>
    </row>
    <row r="63" spans="1:8" x14ac:dyDescent="0.25">
      <c r="A63" s="2">
        <f>A62</f>
        <v>2023</v>
      </c>
      <c r="B63" s="2">
        <v>2</v>
      </c>
      <c r="C63" s="6">
        <v>30794</v>
      </c>
      <c r="D63" s="3">
        <v>-11.71951149590047</v>
      </c>
      <c r="E63" s="3">
        <v>97.491444770342255</v>
      </c>
      <c r="F63" s="6">
        <v>5844291</v>
      </c>
      <c r="G63" s="3">
        <v>13.926066366231836</v>
      </c>
      <c r="H63" s="3">
        <v>60.284329364658753</v>
      </c>
    </row>
    <row r="64" spans="1:8" x14ac:dyDescent="0.25">
      <c r="A64" s="2">
        <f t="shared" ref="A64:A73" si="5">A63</f>
        <v>2023</v>
      </c>
      <c r="B64" s="2">
        <v>3</v>
      </c>
      <c r="C64" s="6">
        <v>64617</v>
      </c>
      <c r="D64" s="3">
        <v>53.266129032258071</v>
      </c>
      <c r="E64" s="3">
        <v>91.410326375902983</v>
      </c>
      <c r="F64" s="6">
        <v>6488907</v>
      </c>
      <c r="G64" s="3">
        <v>15.599615909471499</v>
      </c>
      <c r="H64" s="3">
        <v>56.440825245745394</v>
      </c>
    </row>
    <row r="65" spans="1:8" x14ac:dyDescent="0.25">
      <c r="A65" s="2">
        <f t="shared" si="5"/>
        <v>2023</v>
      </c>
      <c r="B65" s="2">
        <v>4</v>
      </c>
      <c r="C65" s="6">
        <v>241346</v>
      </c>
      <c r="D65" s="3">
        <v>26.829293927227639</v>
      </c>
      <c r="E65" s="3">
        <v>85.283598173058834</v>
      </c>
      <c r="F65" s="6">
        <v>10098572</v>
      </c>
      <c r="G65" s="3">
        <v>15.051423865859782</v>
      </c>
      <c r="H65" s="3">
        <v>52.563279347976255</v>
      </c>
    </row>
    <row r="66" spans="1:8" x14ac:dyDescent="0.25">
      <c r="A66" s="2">
        <f t="shared" si="5"/>
        <v>2023</v>
      </c>
      <c r="B66" s="2">
        <v>5</v>
      </c>
      <c r="C66" s="6">
        <v>174498</v>
      </c>
      <c r="D66" s="3">
        <v>1.3615716161111457</v>
      </c>
      <c r="E66" s="3">
        <v>79.135499016258322</v>
      </c>
      <c r="F66" s="6">
        <v>9648954</v>
      </c>
      <c r="G66" s="3">
        <v>7.3104941466622941</v>
      </c>
      <c r="H66" s="3">
        <v>48.668282645126283</v>
      </c>
    </row>
    <row r="67" spans="1:8" x14ac:dyDescent="0.25">
      <c r="A67" s="2">
        <f t="shared" si="5"/>
        <v>2023</v>
      </c>
      <c r="B67" s="2">
        <v>6</v>
      </c>
      <c r="C67" s="6">
        <v>301308</v>
      </c>
      <c r="D67" s="3">
        <v>6.9640137597580365</v>
      </c>
      <c r="E67" s="3">
        <v>72.986208433266228</v>
      </c>
      <c r="F67" s="6">
        <v>12508813</v>
      </c>
      <c r="G67" s="3">
        <v>-1.1903310896170249</v>
      </c>
      <c r="H67" s="3">
        <v>44.76982112100638</v>
      </c>
    </row>
    <row r="68" spans="1:8" x14ac:dyDescent="0.25">
      <c r="A68" s="2">
        <f t="shared" si="5"/>
        <v>2023</v>
      </c>
      <c r="B68" s="2">
        <v>7</v>
      </c>
      <c r="C68" s="6">
        <v>634269</v>
      </c>
      <c r="D68" s="3">
        <v>3.3366515203107294</v>
      </c>
      <c r="E68" s="3">
        <v>66.850504984666742</v>
      </c>
      <c r="F68" s="6">
        <v>20191360</v>
      </c>
      <c r="G68" s="3">
        <v>-2.4180238540206234</v>
      </c>
      <c r="H68" s="3">
        <v>40.879008690781731</v>
      </c>
    </row>
    <row r="69" spans="1:8" x14ac:dyDescent="0.25">
      <c r="A69" s="2">
        <f t="shared" si="5"/>
        <v>2023</v>
      </c>
      <c r="B69" s="2">
        <v>8</v>
      </c>
      <c r="C69" s="6">
        <v>843303</v>
      </c>
      <c r="D69" s="3">
        <v>10.427816239758325</v>
      </c>
      <c r="E69" s="3">
        <v>60.738582356413978</v>
      </c>
      <c r="F69" s="6">
        <v>24494340</v>
      </c>
      <c r="G69" s="3">
        <v>-1.6753928845267052</v>
      </c>
      <c r="H69" s="3">
        <v>37.003767592380662</v>
      </c>
    </row>
    <row r="70" spans="1:8" x14ac:dyDescent="0.25">
      <c r="A70" s="2">
        <f t="shared" si="5"/>
        <v>2023</v>
      </c>
      <c r="B70" s="2">
        <v>9</v>
      </c>
      <c r="C70" s="6">
        <v>358873</v>
      </c>
      <c r="D70" s="3">
        <v>11.137503135558324</v>
      </c>
      <c r="E70" s="3">
        <v>54.656223550193687</v>
      </c>
      <c r="F70" s="6">
        <v>12672956</v>
      </c>
      <c r="G70" s="3">
        <v>2.51827101482196</v>
      </c>
      <c r="H70" s="3">
        <v>33.149013325360343</v>
      </c>
    </row>
    <row r="71" spans="1:8" x14ac:dyDescent="0.25">
      <c r="A71" s="2">
        <f t="shared" si="5"/>
        <v>2023</v>
      </c>
      <c r="B71" s="2">
        <v>10</v>
      </c>
      <c r="C71" s="6">
        <v>125220</v>
      </c>
      <c r="D71" s="3">
        <v>21.847267631947688</v>
      </c>
      <c r="E71" s="3">
        <v>48.605717764489064</v>
      </c>
      <c r="F71" s="6">
        <v>9459902</v>
      </c>
      <c r="G71" s="3">
        <v>7.6442182906262479</v>
      </c>
      <c r="H71" s="3">
        <v>29.316975336467038</v>
      </c>
    </row>
    <row r="72" spans="1:8" x14ac:dyDescent="0.25">
      <c r="A72" s="2">
        <f t="shared" si="5"/>
        <v>2023</v>
      </c>
      <c r="B72" s="2">
        <v>11</v>
      </c>
      <c r="C72" s="6">
        <v>35418</v>
      </c>
      <c r="D72" s="3">
        <v>5.0231289289526693</v>
      </c>
      <c r="E72" s="3">
        <v>42.586332064421171</v>
      </c>
      <c r="F72" s="6">
        <v>6058044</v>
      </c>
      <c r="G72" s="3">
        <v>7.7600359031490207</v>
      </c>
      <c r="H72" s="3">
        <v>25.50775593756434</v>
      </c>
    </row>
    <row r="73" spans="1:8" x14ac:dyDescent="0.25">
      <c r="A73" s="2">
        <f t="shared" si="5"/>
        <v>2023</v>
      </c>
      <c r="B73" s="2">
        <v>12</v>
      </c>
      <c r="C73" s="6">
        <v>54657</v>
      </c>
      <c r="D73" s="3">
        <v>40.912137774569459</v>
      </c>
      <c r="E73" s="3">
        <v>36.595475289407432</v>
      </c>
      <c r="F73" s="6">
        <v>6709037</v>
      </c>
      <c r="G73" s="3">
        <v>9.3948260723169419</v>
      </c>
      <c r="H73" s="3">
        <v>21.719952387943213</v>
      </c>
    </row>
    <row r="74" spans="1:8" x14ac:dyDescent="0.25">
      <c r="A74" s="2">
        <v>2024</v>
      </c>
      <c r="B74" s="2">
        <v>1</v>
      </c>
      <c r="C74" s="6">
        <v>29951</v>
      </c>
      <c r="D74" s="3">
        <v>23.866832092638536</v>
      </c>
      <c r="E74" s="3">
        <v>30.627947723091975</v>
      </c>
      <c r="F74" s="6">
        <v>6274057</v>
      </c>
      <c r="G74" s="3">
        <v>10.524753514775021</v>
      </c>
      <c r="H74" s="3">
        <v>17.950929466336675</v>
      </c>
    </row>
    <row r="75" spans="1:8" x14ac:dyDescent="0.25">
      <c r="A75" s="2">
        <f>A74</f>
        <v>2024</v>
      </c>
      <c r="B75" s="2">
        <v>2</v>
      </c>
      <c r="C75" s="6">
        <v>33728</v>
      </c>
      <c r="D75" s="3">
        <v>9.5278300967720941</v>
      </c>
      <c r="E75" s="3">
        <v>24.678849417347056</v>
      </c>
      <c r="F75" s="6">
        <v>6712416</v>
      </c>
      <c r="G75" s="3">
        <v>14.8542398042808</v>
      </c>
      <c r="H75" s="3">
        <v>14.197196039928048</v>
      </c>
    </row>
    <row r="76" spans="1:8" x14ac:dyDescent="0.25">
      <c r="A76" s="2">
        <f t="shared" ref="A76:A85" si="6">A75</f>
        <v>2024</v>
      </c>
      <c r="B76" s="2">
        <v>3</v>
      </c>
      <c r="C76" s="6">
        <v>142478</v>
      </c>
      <c r="D76" s="3">
        <v>120.49615426281011</v>
      </c>
      <c r="E76" s="3">
        <v>18.742810902126163</v>
      </c>
      <c r="F76" s="6">
        <v>9248722</v>
      </c>
      <c r="G76" s="3">
        <v>42.531276839073207</v>
      </c>
      <c r="H76" s="3">
        <v>10.454745269237351</v>
      </c>
    </row>
    <row r="77" spans="1:8" x14ac:dyDescent="0.25">
      <c r="A77" s="2">
        <f t="shared" si="6"/>
        <v>2024</v>
      </c>
      <c r="B77" s="2">
        <v>4</v>
      </c>
      <c r="C77" s="6">
        <v>136840</v>
      </c>
      <c r="D77" s="3">
        <v>-43.301318439087453</v>
      </c>
      <c r="E77" s="3">
        <v>12.813410553263296</v>
      </c>
      <c r="F77" s="6">
        <v>9009139</v>
      </c>
      <c r="G77" s="3">
        <v>-10.787990618871657</v>
      </c>
      <c r="H77" s="3">
        <v>6.7196159428237987</v>
      </c>
    </row>
    <row r="78" spans="1:8" x14ac:dyDescent="0.25">
      <c r="A78" s="2">
        <f t="shared" si="6"/>
        <v>2024</v>
      </c>
      <c r="B78" s="2">
        <v>5</v>
      </c>
      <c r="C78" s="6">
        <v>216857</v>
      </c>
      <c r="D78" s="3">
        <v>24.274776788272632</v>
      </c>
      <c r="E78" s="3">
        <v>6.8912929509925096</v>
      </c>
      <c r="F78" s="6">
        <v>11523149</v>
      </c>
      <c r="G78" s="3">
        <v>19.423815265364517</v>
      </c>
      <c r="H78" s="3">
        <v>2.9900743861611794</v>
      </c>
    </row>
    <row r="79" spans="1:8" x14ac:dyDescent="0.25">
      <c r="A79" s="2">
        <f t="shared" si="6"/>
        <v>2024</v>
      </c>
      <c r="B79" s="2">
        <v>6</v>
      </c>
      <c r="C79" s="6">
        <v>306831</v>
      </c>
      <c r="D79" s="3">
        <v>1.833008084750487</v>
      </c>
      <c r="E79" s="3">
        <v>0.9732058193678329</v>
      </c>
      <c r="F79" s="6">
        <v>14178660</v>
      </c>
      <c r="G79" s="3">
        <v>13.3493641642896</v>
      </c>
      <c r="H79" s="3">
        <v>-0.73682888128794777</v>
      </c>
    </row>
    <row r="80" spans="1:8" x14ac:dyDescent="0.25">
      <c r="A80" s="2">
        <f t="shared" si="6"/>
        <v>2024</v>
      </c>
      <c r="B80" s="2">
        <v>7</v>
      </c>
      <c r="C80" s="6">
        <v>784252</v>
      </c>
      <c r="D80" s="3">
        <v>23.646591588111665</v>
      </c>
      <c r="E80" s="3">
        <v>-4.9428959311791152</v>
      </c>
      <c r="F80" s="6">
        <v>21703629</v>
      </c>
      <c r="G80" s="3">
        <v>7.4896837062981447</v>
      </c>
      <c r="H80" s="3">
        <v>-4.4629021080555225</v>
      </c>
    </row>
    <row r="81" spans="3:8" x14ac:dyDescent="0.25">
      <c r="C81" s="6"/>
      <c r="D81" s="3"/>
      <c r="E81" s="3"/>
      <c r="F81" s="6"/>
      <c r="G81" s="3"/>
      <c r="H81" s="3"/>
    </row>
    <row r="82" spans="3:8" x14ac:dyDescent="0.25">
      <c r="C82" s="6"/>
      <c r="D82" s="3"/>
      <c r="E82" s="3"/>
      <c r="F82" s="6"/>
      <c r="G82" s="3"/>
      <c r="H82" s="3"/>
    </row>
    <row r="83" spans="3:8" x14ac:dyDescent="0.25">
      <c r="C83" s="6"/>
      <c r="D83" s="3"/>
      <c r="E83" s="3"/>
      <c r="F83" s="6"/>
      <c r="G83" s="3"/>
      <c r="H83" s="3"/>
    </row>
    <row r="84" spans="3:8" x14ac:dyDescent="0.25">
      <c r="C84" s="6"/>
      <c r="D84" s="3"/>
      <c r="E84" s="3"/>
      <c r="F84" s="6"/>
      <c r="G84" s="3"/>
      <c r="H84" s="3"/>
    </row>
    <row r="85" spans="3:8" x14ac:dyDescent="0.25">
      <c r="C85" s="6"/>
      <c r="D85" s="3"/>
      <c r="E85" s="3"/>
      <c r="F85" s="6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5"/>
  <sheetViews>
    <sheetView topLeftCell="A41" workbookViewId="0">
      <selection activeCell="H85" sqref="A81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122</v>
      </c>
      <c r="D1" s="2" t="s">
        <v>123</v>
      </c>
      <c r="E1" s="2" t="s">
        <v>124</v>
      </c>
      <c r="F1" s="2" t="s">
        <v>125</v>
      </c>
      <c r="G1" s="2" t="s">
        <v>126</v>
      </c>
      <c r="H1" s="2" t="s">
        <v>127</v>
      </c>
    </row>
    <row r="2" spans="1:8" x14ac:dyDescent="0.25">
      <c r="A2" s="2">
        <v>2018</v>
      </c>
      <c r="B2" s="2">
        <v>1</v>
      </c>
      <c r="C2" s="4">
        <v>76543</v>
      </c>
      <c r="D2" s="3">
        <v>7.744823411832602</v>
      </c>
      <c r="E2" s="3">
        <v>-2.4691556795846821</v>
      </c>
      <c r="F2" s="4">
        <v>15395882</v>
      </c>
      <c r="G2" s="3">
        <v>1.2840996033732788</v>
      </c>
      <c r="H2" s="3">
        <v>-7.7566201988326497</v>
      </c>
    </row>
    <row r="3" spans="1:8" x14ac:dyDescent="0.25">
      <c r="A3" s="2">
        <f>A2</f>
        <v>2018</v>
      </c>
      <c r="B3" s="2">
        <v>2</v>
      </c>
      <c r="C3" s="4">
        <v>85751</v>
      </c>
      <c r="D3" s="3">
        <v>-3.2548851482467667</v>
      </c>
      <c r="E3" s="3">
        <v>-2.509283288144645</v>
      </c>
      <c r="F3" s="4">
        <v>16527859</v>
      </c>
      <c r="G3" s="3">
        <v>1.109256555548721</v>
      </c>
      <c r="H3" s="3">
        <v>-7.8176158902342046</v>
      </c>
    </row>
    <row r="4" spans="1:8" x14ac:dyDescent="0.25">
      <c r="A4" s="2">
        <f t="shared" ref="A4:A13" si="0">A3</f>
        <v>2018</v>
      </c>
      <c r="B4" s="2">
        <v>3</v>
      </c>
      <c r="C4" s="4">
        <v>162350</v>
      </c>
      <c r="D4" s="3">
        <v>25.820526531972444</v>
      </c>
      <c r="E4" s="3">
        <v>-2.4590013166571487</v>
      </c>
      <c r="F4" s="4">
        <v>21918931</v>
      </c>
      <c r="G4" s="3">
        <v>6.8765648586856631</v>
      </c>
      <c r="H4" s="3">
        <v>-7.768600288127665</v>
      </c>
    </row>
    <row r="5" spans="1:8" x14ac:dyDescent="0.25">
      <c r="A5" s="2">
        <f t="shared" si="0"/>
        <v>2018</v>
      </c>
      <c r="B5" s="2">
        <v>4</v>
      </c>
      <c r="C5" s="4">
        <v>211930</v>
      </c>
      <c r="D5" s="3">
        <v>-13.795978799822651</v>
      </c>
      <c r="E5" s="3">
        <v>-2.3076840336517508</v>
      </c>
      <c r="F5" s="4">
        <v>25207350</v>
      </c>
      <c r="G5" s="3">
        <v>-8.5013604276183425</v>
      </c>
      <c r="H5" s="3">
        <v>-7.5963665690596152</v>
      </c>
    </row>
    <row r="6" spans="1:8" x14ac:dyDescent="0.25">
      <c r="A6" s="2">
        <f t="shared" si="0"/>
        <v>2018</v>
      </c>
      <c r="B6" s="2">
        <v>5</v>
      </c>
      <c r="C6" s="4">
        <v>223145</v>
      </c>
      <c r="D6" s="3">
        <v>1.6397549477328077</v>
      </c>
      <c r="E6" s="3">
        <v>-2.0427418515574094</v>
      </c>
      <c r="F6" s="4">
        <v>31921157</v>
      </c>
      <c r="G6" s="3">
        <v>1.5306559304222089</v>
      </c>
      <c r="H6" s="3">
        <v>-7.2866908842192224</v>
      </c>
    </row>
    <row r="7" spans="1:8" x14ac:dyDescent="0.25">
      <c r="A7" s="2">
        <f t="shared" si="0"/>
        <v>2018</v>
      </c>
      <c r="B7" s="2">
        <v>6</v>
      </c>
      <c r="C7" s="4">
        <v>282793</v>
      </c>
      <c r="D7" s="3">
        <v>5.448646506673871E-2</v>
      </c>
      <c r="E7" s="3">
        <v>-1.652382981050734</v>
      </c>
      <c r="F7" s="4">
        <v>36168465</v>
      </c>
      <c r="G7" s="3">
        <v>-1.3041853331194675</v>
      </c>
      <c r="H7" s="3">
        <v>-6.8254122315913879</v>
      </c>
    </row>
    <row r="8" spans="1:8" x14ac:dyDescent="0.25">
      <c r="A8" s="2">
        <f t="shared" si="0"/>
        <v>2018</v>
      </c>
      <c r="B8" s="2">
        <v>7</v>
      </c>
      <c r="C8" s="4">
        <v>448127</v>
      </c>
      <c r="D8" s="3">
        <v>0.11908113156118283</v>
      </c>
      <c r="E8" s="3">
        <v>-1.1245599038639389</v>
      </c>
      <c r="F8" s="4">
        <v>42717096</v>
      </c>
      <c r="G8" s="3">
        <v>-2.0799454691256769</v>
      </c>
      <c r="H8" s="3">
        <v>-6.1977572934099978</v>
      </c>
    </row>
    <row r="9" spans="1:8" x14ac:dyDescent="0.25">
      <c r="A9" s="2">
        <f t="shared" si="0"/>
        <v>2018</v>
      </c>
      <c r="B9" s="2">
        <v>8</v>
      </c>
      <c r="C9" s="4">
        <v>579992</v>
      </c>
      <c r="D9" s="3">
        <v>7.4186570260178941</v>
      </c>
      <c r="E9" s="3">
        <v>-0.44710656912881364</v>
      </c>
      <c r="F9" s="4">
        <v>46306240</v>
      </c>
      <c r="G9" s="3">
        <v>-0.75218208075853443</v>
      </c>
      <c r="H9" s="3">
        <v>-5.3885693333743223</v>
      </c>
    </row>
    <row r="10" spans="1:8" x14ac:dyDescent="0.25">
      <c r="A10" s="2">
        <f t="shared" si="0"/>
        <v>2018</v>
      </c>
      <c r="B10" s="2">
        <v>9</v>
      </c>
      <c r="C10" s="4">
        <v>350624</v>
      </c>
      <c r="D10" s="3">
        <v>8.4254340122086333</v>
      </c>
      <c r="E10" s="3">
        <v>0.39222943798364568</v>
      </c>
      <c r="F10" s="4">
        <v>37768667</v>
      </c>
      <c r="G10" s="3">
        <v>-0.50822938201312562</v>
      </c>
      <c r="H10" s="3">
        <v>-4.3824056560291655</v>
      </c>
    </row>
    <row r="11" spans="1:8" x14ac:dyDescent="0.25">
      <c r="A11" s="2">
        <f t="shared" si="0"/>
        <v>2018</v>
      </c>
      <c r="B11" s="2">
        <v>10</v>
      </c>
      <c r="C11" s="4">
        <v>241267</v>
      </c>
      <c r="D11" s="3">
        <v>0.96289848765096497</v>
      </c>
      <c r="E11" s="3">
        <v>1.4062467658854394</v>
      </c>
      <c r="F11" s="4">
        <v>31132356</v>
      </c>
      <c r="G11" s="3">
        <v>0.75647075077827086</v>
      </c>
      <c r="H11" s="3">
        <v>-3.1635015945823448</v>
      </c>
    </row>
    <row r="12" spans="1:8" x14ac:dyDescent="0.25">
      <c r="A12" s="2">
        <f t="shared" si="0"/>
        <v>2018</v>
      </c>
      <c r="B12" s="2">
        <v>11</v>
      </c>
      <c r="C12" s="4">
        <v>139073</v>
      </c>
      <c r="D12" s="3">
        <v>14.534074531603869</v>
      </c>
      <c r="E12" s="3">
        <v>2.6083019244173338</v>
      </c>
      <c r="F12" s="4">
        <v>18261076</v>
      </c>
      <c r="G12" s="3">
        <v>4.126258821414952</v>
      </c>
      <c r="H12" s="3">
        <v>-1.7158234422226488</v>
      </c>
    </row>
    <row r="13" spans="1:8" x14ac:dyDescent="0.25">
      <c r="A13" s="2">
        <f t="shared" si="0"/>
        <v>2018</v>
      </c>
      <c r="B13" s="2">
        <v>12</v>
      </c>
      <c r="C13" s="4">
        <v>108884</v>
      </c>
      <c r="D13" s="3">
        <v>6.0482692794670445</v>
      </c>
      <c r="E13" s="3">
        <v>4.0117206353452177</v>
      </c>
      <c r="F13" s="4">
        <v>16655848</v>
      </c>
      <c r="G13" s="3">
        <v>2.7390482697200902</v>
      </c>
      <c r="H13" s="3">
        <v>-2.3065271837104735E-2</v>
      </c>
    </row>
    <row r="14" spans="1:8" x14ac:dyDescent="0.25">
      <c r="A14" s="2">
        <v>2019</v>
      </c>
      <c r="B14" s="2">
        <v>1</v>
      </c>
      <c r="C14" s="4">
        <v>76086</v>
      </c>
      <c r="D14" s="3">
        <v>-0.59705002416942099</v>
      </c>
      <c r="E14" s="3">
        <v>5.6306567990882561</v>
      </c>
      <c r="F14" s="4">
        <v>15506154</v>
      </c>
      <c r="G14" s="3">
        <v>0.71624347341712191</v>
      </c>
      <c r="H14" s="3">
        <v>1.9314845438444572</v>
      </c>
    </row>
    <row r="15" spans="1:8" x14ac:dyDescent="0.25">
      <c r="A15" s="2">
        <f>A14</f>
        <v>2019</v>
      </c>
      <c r="B15" s="2">
        <v>2</v>
      </c>
      <c r="C15" s="4">
        <v>96301</v>
      </c>
      <c r="D15" s="3">
        <v>12.303063521125113</v>
      </c>
      <c r="E15" s="3">
        <v>7.4794057430547882</v>
      </c>
      <c r="F15" s="4">
        <v>16589486</v>
      </c>
      <c r="G15" s="3">
        <v>0.37286741132047663</v>
      </c>
      <c r="H15" s="3">
        <v>4.1647294455325925</v>
      </c>
    </row>
    <row r="16" spans="1:8" x14ac:dyDescent="0.25">
      <c r="A16" s="2">
        <f t="shared" ref="A16:A25" si="1">A15</f>
        <v>2019</v>
      </c>
      <c r="B16" s="2">
        <v>3</v>
      </c>
      <c r="C16" s="4">
        <v>148784</v>
      </c>
      <c r="D16" s="3">
        <v>-8.3560209424083816</v>
      </c>
      <c r="E16" s="3">
        <v>9.5718303150126491</v>
      </c>
      <c r="F16" s="4">
        <v>21520914</v>
      </c>
      <c r="G16" s="3">
        <v>-1.8158595416902457</v>
      </c>
      <c r="H16" s="3">
        <v>6.6934884821968543</v>
      </c>
    </row>
    <row r="17" spans="1:8" x14ac:dyDescent="0.25">
      <c r="A17" s="2">
        <f t="shared" si="1"/>
        <v>2019</v>
      </c>
      <c r="B17" s="2">
        <v>4</v>
      </c>
      <c r="C17" s="4">
        <v>244848</v>
      </c>
      <c r="D17" s="3">
        <v>15.532487141980834</v>
      </c>
      <c r="E17" s="3">
        <v>11.922128338964262</v>
      </c>
      <c r="F17" s="4">
        <v>26808982</v>
      </c>
      <c r="G17" s="3">
        <v>6.3538293394585388</v>
      </c>
      <c r="H17" s="3">
        <v>9.5343173790544196</v>
      </c>
    </row>
    <row r="18" spans="1:8" x14ac:dyDescent="0.25">
      <c r="A18" s="2">
        <f t="shared" si="1"/>
        <v>2019</v>
      </c>
      <c r="B18" s="2">
        <v>5</v>
      </c>
      <c r="C18" s="4">
        <v>233175</v>
      </c>
      <c r="D18" s="3">
        <v>4.4948351968451039</v>
      </c>
      <c r="E18" s="3">
        <v>14.543252649241394</v>
      </c>
      <c r="F18" s="4">
        <v>31905788</v>
      </c>
      <c r="G18" s="3">
        <v>-4.8146751071709293E-2</v>
      </c>
      <c r="H18" s="3">
        <v>12.703180934376361</v>
      </c>
    </row>
    <row r="19" spans="1:8" x14ac:dyDescent="0.25">
      <c r="A19" s="2">
        <f t="shared" si="1"/>
        <v>2019</v>
      </c>
      <c r="B19" s="2">
        <v>6</v>
      </c>
      <c r="C19" s="4">
        <v>293090</v>
      </c>
      <c r="D19" s="3">
        <v>3.6411792371098262</v>
      </c>
      <c r="E19" s="3">
        <v>17.448406799537132</v>
      </c>
      <c r="F19" s="4">
        <v>37163185</v>
      </c>
      <c r="G19" s="3">
        <v>2.7502411285632355</v>
      </c>
      <c r="H19" s="3">
        <v>16.215823079208779</v>
      </c>
    </row>
    <row r="20" spans="1:8" x14ac:dyDescent="0.25">
      <c r="A20" s="2">
        <f t="shared" si="1"/>
        <v>2019</v>
      </c>
      <c r="B20" s="2">
        <v>7</v>
      </c>
      <c r="C20" s="4">
        <v>458883</v>
      </c>
      <c r="D20" s="3">
        <v>2.4002124397771274</v>
      </c>
      <c r="E20" s="3">
        <v>20.650096536777031</v>
      </c>
      <c r="F20" s="4">
        <v>43199530</v>
      </c>
      <c r="G20" s="3">
        <v>1.1293698429312604</v>
      </c>
      <c r="H20" s="3">
        <v>20.087102235730725</v>
      </c>
    </row>
    <row r="21" spans="1:8" x14ac:dyDescent="0.25">
      <c r="A21" s="2">
        <f t="shared" si="1"/>
        <v>2019</v>
      </c>
      <c r="B21" s="2">
        <v>8</v>
      </c>
      <c r="C21" s="4">
        <v>561389</v>
      </c>
      <c r="D21" s="3">
        <v>-3.2074580339039205</v>
      </c>
      <c r="E21" s="3">
        <v>24.159868772639257</v>
      </c>
      <c r="F21" s="4">
        <v>47059511</v>
      </c>
      <c r="G21" s="3">
        <v>1.6267159674376419</v>
      </c>
      <c r="H21" s="3">
        <v>24.33094171626357</v>
      </c>
    </row>
    <row r="22" spans="1:8" x14ac:dyDescent="0.25">
      <c r="A22" s="2">
        <f t="shared" si="1"/>
        <v>2019</v>
      </c>
      <c r="B22" s="2">
        <v>9</v>
      </c>
      <c r="C22" s="4">
        <v>351448</v>
      </c>
      <c r="D22" s="3">
        <v>0.2350095829150245</v>
      </c>
      <c r="E22" s="3">
        <v>27.988003065739676</v>
      </c>
      <c r="F22" s="4">
        <v>37572668</v>
      </c>
      <c r="G22" s="3">
        <v>-0.51894603534723416</v>
      </c>
      <c r="H22" s="3">
        <v>28.959948323934732</v>
      </c>
    </row>
    <row r="23" spans="1:8" x14ac:dyDescent="0.25">
      <c r="A23" s="2">
        <f t="shared" si="1"/>
        <v>2019</v>
      </c>
      <c r="B23" s="2">
        <v>10</v>
      </c>
      <c r="C23" s="4">
        <v>224094</v>
      </c>
      <c r="D23" s="3">
        <v>-7.1178404008836687</v>
      </c>
      <c r="E23" s="3">
        <v>32.142878465888153</v>
      </c>
      <c r="F23" s="4">
        <v>30363238</v>
      </c>
      <c r="G23" s="3">
        <v>-2.4704779811717481</v>
      </c>
      <c r="H23" s="3">
        <v>33.985152179527965</v>
      </c>
    </row>
    <row r="24" spans="1:8" x14ac:dyDescent="0.25">
      <c r="A24" s="2">
        <f t="shared" si="1"/>
        <v>2019</v>
      </c>
      <c r="B24" s="2">
        <v>11</v>
      </c>
      <c r="C24" s="4">
        <v>136330</v>
      </c>
      <c r="D24" s="3">
        <v>-1.9723454588597367</v>
      </c>
      <c r="E24" s="3">
        <v>36.630946731680467</v>
      </c>
      <c r="F24" s="4">
        <v>18339394</v>
      </c>
      <c r="G24" s="3">
        <v>0.42887943733436185</v>
      </c>
      <c r="H24" s="3">
        <v>39.415536258385409</v>
      </c>
    </row>
    <row r="25" spans="1:8" x14ac:dyDescent="0.25">
      <c r="A25" s="2">
        <f t="shared" si="1"/>
        <v>2019</v>
      </c>
      <c r="B25" s="2">
        <v>12</v>
      </c>
      <c r="C25" s="4">
        <v>112917</v>
      </c>
      <c r="D25" s="3">
        <v>3.7039418096322718</v>
      </c>
      <c r="E25" s="3">
        <v>41.455933182902207</v>
      </c>
      <c r="F25" s="4">
        <v>16966744</v>
      </c>
      <c r="G25" s="3">
        <v>1.8665876393684666</v>
      </c>
      <c r="H25" s="3">
        <v>45.25755189486582</v>
      </c>
    </row>
    <row r="26" spans="1:8" x14ac:dyDescent="0.25">
      <c r="A26" s="2">
        <v>2020</v>
      </c>
      <c r="B26" s="2">
        <v>1</v>
      </c>
      <c r="C26" s="4">
        <v>91995</v>
      </c>
      <c r="D26" s="3">
        <v>20.909234287516764</v>
      </c>
      <c r="E26" s="3">
        <v>46.618882355159059</v>
      </c>
      <c r="F26" s="4">
        <v>15968171</v>
      </c>
      <c r="G26" s="3">
        <v>2.9795718525689852</v>
      </c>
      <c r="H26" s="3">
        <v>51.514943016604271</v>
      </c>
    </row>
    <row r="27" spans="1:8" x14ac:dyDescent="0.25">
      <c r="A27" s="2">
        <f>A26</f>
        <v>2020</v>
      </c>
      <c r="B27" s="2">
        <v>2</v>
      </c>
      <c r="C27" s="4">
        <v>102078</v>
      </c>
      <c r="D27" s="3">
        <v>5.998899284534942</v>
      </c>
      <c r="E27" s="3">
        <v>52.118217117989111</v>
      </c>
      <c r="F27" s="4">
        <v>17614206</v>
      </c>
      <c r="G27" s="3">
        <v>6.1769243483493108</v>
      </c>
      <c r="H27" s="3">
        <v>58.188440289829195</v>
      </c>
    </row>
    <row r="28" spans="1:8" x14ac:dyDescent="0.25">
      <c r="A28" s="2">
        <f t="shared" ref="A28:A37" si="2">A27</f>
        <v>2020</v>
      </c>
      <c r="B28" s="2">
        <v>3</v>
      </c>
      <c r="C28" s="4">
        <v>47658</v>
      </c>
      <c r="D28" s="3">
        <v>-67.968329927949227</v>
      </c>
      <c r="E28" s="3">
        <v>57.950574948703533</v>
      </c>
      <c r="F28" s="4">
        <v>8372820</v>
      </c>
      <c r="G28" s="3">
        <v>-61.09449626535379</v>
      </c>
      <c r="H28" s="3">
        <v>65.275403868882634</v>
      </c>
    </row>
    <row r="29" spans="1:8" x14ac:dyDescent="0.25">
      <c r="A29" s="2">
        <f t="shared" si="2"/>
        <v>2020</v>
      </c>
      <c r="B29" s="2">
        <v>4</v>
      </c>
      <c r="C29" s="4">
        <v>0</v>
      </c>
      <c r="D29" s="3">
        <v>-100</v>
      </c>
      <c r="E29" s="3">
        <v>64.109390594208392</v>
      </c>
      <c r="F29" s="4">
        <v>0</v>
      </c>
      <c r="G29" s="3">
        <v>-100</v>
      </c>
      <c r="H29" s="3">
        <v>72.769581997277356</v>
      </c>
    </row>
    <row r="30" spans="1:8" x14ac:dyDescent="0.25">
      <c r="A30" s="2">
        <f t="shared" si="2"/>
        <v>2020</v>
      </c>
      <c r="B30" s="2">
        <v>5</v>
      </c>
      <c r="C30" s="4">
        <v>2636</v>
      </c>
      <c r="D30" s="3">
        <v>-98.869518601908439</v>
      </c>
      <c r="E30" s="3">
        <v>70.579354433015553</v>
      </c>
      <c r="F30" s="4">
        <v>271149</v>
      </c>
      <c r="G30" s="3">
        <v>-99.150157331954944</v>
      </c>
      <c r="H30" s="3">
        <v>80.65594723101681</v>
      </c>
    </row>
    <row r="31" spans="1:8" x14ac:dyDescent="0.25">
      <c r="A31" s="2">
        <f t="shared" si="2"/>
        <v>2020</v>
      </c>
      <c r="B31" s="2">
        <v>6</v>
      </c>
      <c r="C31" s="4">
        <v>33991</v>
      </c>
      <c r="D31" s="3">
        <v>-88.402538469412121</v>
      </c>
      <c r="E31" s="3">
        <v>77.333760358178949</v>
      </c>
      <c r="F31" s="4">
        <v>1870057</v>
      </c>
      <c r="G31" s="3">
        <v>-94.967985117529622</v>
      </c>
      <c r="H31" s="3">
        <v>88.907474238465753</v>
      </c>
    </row>
    <row r="32" spans="1:8" x14ac:dyDescent="0.25">
      <c r="A32" s="2">
        <f t="shared" si="2"/>
        <v>2020</v>
      </c>
      <c r="B32" s="2">
        <v>7</v>
      </c>
      <c r="C32" s="4">
        <v>316522</v>
      </c>
      <c r="D32" s="3">
        <v>-31.023376329042485</v>
      </c>
      <c r="E32" s="3">
        <v>84.334134979902871</v>
      </c>
      <c r="F32" s="4">
        <v>11731245</v>
      </c>
      <c r="G32" s="3">
        <v>-72.844044831043291</v>
      </c>
      <c r="H32" s="3">
        <v>97.484651152949851</v>
      </c>
    </row>
    <row r="33" spans="1:8" x14ac:dyDescent="0.25">
      <c r="A33" s="2">
        <f t="shared" si="2"/>
        <v>2020</v>
      </c>
      <c r="B33" s="2">
        <v>8</v>
      </c>
      <c r="C33" s="4">
        <v>467296</v>
      </c>
      <c r="D33" s="3">
        <v>-16.760748785601432</v>
      </c>
      <c r="E33" s="3">
        <v>91.530495443195264</v>
      </c>
      <c r="F33" s="4">
        <v>16927211</v>
      </c>
      <c r="G33" s="3">
        <v>-64.030202098785097</v>
      </c>
      <c r="H33" s="3">
        <v>106.33519697867284</v>
      </c>
    </row>
    <row r="34" spans="1:8" x14ac:dyDescent="0.25">
      <c r="A34" s="2">
        <f t="shared" si="2"/>
        <v>2020</v>
      </c>
      <c r="B34" s="2">
        <v>9</v>
      </c>
      <c r="C34" s="4">
        <v>180523</v>
      </c>
      <c r="D34" s="3">
        <v>-48.634506385012862</v>
      </c>
      <c r="E34" s="3">
        <v>98.864847954778739</v>
      </c>
      <c r="F34" s="4">
        <v>8219094</v>
      </c>
      <c r="G34" s="3">
        <v>-78.124806042520049</v>
      </c>
      <c r="H34" s="3">
        <v>115.39500233817292</v>
      </c>
    </row>
    <row r="35" spans="1:8" x14ac:dyDescent="0.25">
      <c r="A35" s="2">
        <f t="shared" si="2"/>
        <v>2020</v>
      </c>
      <c r="B35" s="2">
        <v>10</v>
      </c>
      <c r="C35" s="4">
        <v>86971</v>
      </c>
      <c r="D35" s="3">
        <v>-61.189947075780694</v>
      </c>
      <c r="E35" s="3">
        <v>106.27167849608223</v>
      </c>
      <c r="F35" s="4">
        <v>5128825</v>
      </c>
      <c r="G35" s="3">
        <v>-83.108438566400594</v>
      </c>
      <c r="H35" s="3">
        <v>124.58812692349679</v>
      </c>
    </row>
    <row r="36" spans="1:8" x14ac:dyDescent="0.25">
      <c r="A36" s="2">
        <f t="shared" si="2"/>
        <v>2020</v>
      </c>
      <c r="B36" s="2">
        <v>11</v>
      </c>
      <c r="C36" s="4">
        <v>19384</v>
      </c>
      <c r="D36" s="3">
        <v>-85.781559451331319</v>
      </c>
      <c r="E36" s="3">
        <v>113.67523003781665</v>
      </c>
      <c r="F36" s="4">
        <v>2874269</v>
      </c>
      <c r="G36" s="3">
        <v>-84.327350183980997</v>
      </c>
      <c r="H36" s="3">
        <v>133.82519155110916</v>
      </c>
    </row>
    <row r="37" spans="1:8" x14ac:dyDescent="0.25">
      <c r="A37" s="2">
        <f t="shared" si="2"/>
        <v>2020</v>
      </c>
      <c r="B37" s="2">
        <v>12</v>
      </c>
      <c r="C37" s="4">
        <v>22112</v>
      </c>
      <c r="D37" s="3">
        <v>-80.417474782362262</v>
      </c>
      <c r="E37" s="3">
        <v>120.98811627113929</v>
      </c>
      <c r="F37" s="4">
        <v>3245991</v>
      </c>
      <c r="G37" s="3">
        <v>-80.86850959736293</v>
      </c>
      <c r="H37" s="3">
        <v>143.00239366487128</v>
      </c>
    </row>
    <row r="38" spans="1:8" x14ac:dyDescent="0.25">
      <c r="A38" s="2">
        <v>2021</v>
      </c>
      <c r="B38" s="2">
        <v>1</v>
      </c>
      <c r="C38" s="4">
        <v>23164</v>
      </c>
      <c r="D38" s="3">
        <v>-74.820370672319143</v>
      </c>
      <c r="E38" s="3">
        <v>128.1090997212707</v>
      </c>
      <c r="F38" s="4">
        <v>2459473</v>
      </c>
      <c r="G38" s="3">
        <v>-84.597653669916227</v>
      </c>
      <c r="H38" s="3">
        <v>152.00078122657945</v>
      </c>
    </row>
    <row r="39" spans="1:8" x14ac:dyDescent="0.25">
      <c r="A39" s="2">
        <f>A38</f>
        <v>2021</v>
      </c>
      <c r="B39" s="2">
        <v>2</v>
      </c>
      <c r="C39" s="4">
        <v>28829</v>
      </c>
      <c r="D39" s="3">
        <v>-71.757871431650315</v>
      </c>
      <c r="E39" s="3">
        <v>134.92295641405269</v>
      </c>
      <c r="F39" s="4">
        <v>2436961</v>
      </c>
      <c r="G39" s="3">
        <v>-86.164797890975038</v>
      </c>
      <c r="H39" s="3">
        <v>160.68585560752564</v>
      </c>
    </row>
    <row r="40" spans="1:8" x14ac:dyDescent="0.25">
      <c r="A40" s="2">
        <f t="shared" ref="A40:A49" si="3">A39</f>
        <v>2021</v>
      </c>
      <c r="B40" s="2">
        <v>3</v>
      </c>
      <c r="C40" s="4">
        <v>31810</v>
      </c>
      <c r="D40" s="3">
        <v>-33.253598556380879</v>
      </c>
      <c r="E40" s="3">
        <v>141.30037005099419</v>
      </c>
      <c r="F40" s="4">
        <v>3588559</v>
      </c>
      <c r="G40" s="3">
        <v>-57.140378032729714</v>
      </c>
      <c r="H40" s="3">
        <v>168.90668773213395</v>
      </c>
    </row>
    <row r="41" spans="1:8" x14ac:dyDescent="0.25">
      <c r="A41" s="2">
        <f t="shared" si="3"/>
        <v>2021</v>
      </c>
      <c r="B41" s="2">
        <v>4</v>
      </c>
      <c r="C41" s="4">
        <v>31963</v>
      </c>
      <c r="D41" s="3"/>
      <c r="E41" s="3">
        <v>147.09767149833704</v>
      </c>
      <c r="F41" s="4">
        <v>4142415</v>
      </c>
      <c r="G41" s="3"/>
      <c r="H41" s="3">
        <v>176.49520611833557</v>
      </c>
    </row>
    <row r="42" spans="1:8" x14ac:dyDescent="0.25">
      <c r="A42" s="2">
        <f t="shared" si="3"/>
        <v>2021</v>
      </c>
      <c r="B42" s="2">
        <v>5</v>
      </c>
      <c r="C42" s="4">
        <v>72284</v>
      </c>
      <c r="D42" s="3">
        <v>2642.185128983308</v>
      </c>
      <c r="E42" s="3">
        <v>152.15906981894759</v>
      </c>
      <c r="F42" s="4">
        <v>7342738</v>
      </c>
      <c r="G42" s="3">
        <v>2608.0085119251776</v>
      </c>
      <c r="H42" s="3">
        <v>183.26764157116139</v>
      </c>
    </row>
    <row r="43" spans="1:8" x14ac:dyDescent="0.25">
      <c r="A43" s="2">
        <f t="shared" si="3"/>
        <v>2021</v>
      </c>
      <c r="B43" s="2">
        <v>6</v>
      </c>
      <c r="C43" s="4">
        <v>185583</v>
      </c>
      <c r="D43" s="3">
        <v>445.97687623194372</v>
      </c>
      <c r="E43" s="3">
        <v>156.31855895961596</v>
      </c>
      <c r="F43" s="4">
        <v>14259621</v>
      </c>
      <c r="G43" s="3">
        <v>662.5233348502212</v>
      </c>
      <c r="H43" s="3">
        <v>189.02796828410627</v>
      </c>
    </row>
    <row r="44" spans="1:8" x14ac:dyDescent="0.25">
      <c r="A44" s="2">
        <f t="shared" si="3"/>
        <v>2021</v>
      </c>
      <c r="B44" s="2">
        <v>7</v>
      </c>
      <c r="C44" s="4">
        <v>416907</v>
      </c>
      <c r="D44" s="3">
        <v>31.715015070042529</v>
      </c>
      <c r="E44" s="3">
        <v>159.5830513434631</v>
      </c>
      <c r="F44" s="4">
        <v>26351353</v>
      </c>
      <c r="G44" s="3">
        <v>124.62537437416063</v>
      </c>
      <c r="H44" s="3">
        <v>193.74854523332857</v>
      </c>
    </row>
    <row r="45" spans="1:8" x14ac:dyDescent="0.25">
      <c r="A45" s="2">
        <f t="shared" si="3"/>
        <v>2021</v>
      </c>
      <c r="B45" s="2">
        <v>8</v>
      </c>
      <c r="C45" s="4">
        <v>553446</v>
      </c>
      <c r="D45" s="3">
        <v>18.435852222146142</v>
      </c>
      <c r="E45" s="3">
        <v>161.97957455453167</v>
      </c>
      <c r="F45" s="4">
        <v>34460041</v>
      </c>
      <c r="G45" s="3">
        <v>103.57778372349702</v>
      </c>
      <c r="H45" s="3">
        <v>197.4346130176649</v>
      </c>
    </row>
    <row r="46" spans="1:8" x14ac:dyDescent="0.25">
      <c r="A46" s="2">
        <f t="shared" si="3"/>
        <v>2021</v>
      </c>
      <c r="B46" s="2">
        <v>9</v>
      </c>
      <c r="C46" s="4">
        <v>325114</v>
      </c>
      <c r="D46" s="3">
        <v>80.095611085568038</v>
      </c>
      <c r="E46" s="3">
        <v>163.52627645212314</v>
      </c>
      <c r="F46" s="4">
        <v>25679512</v>
      </c>
      <c r="G46" s="3">
        <v>212.43725889982522</v>
      </c>
      <c r="H46" s="3">
        <v>200.08661201575327</v>
      </c>
    </row>
    <row r="47" spans="1:8" x14ac:dyDescent="0.25">
      <c r="A47" s="2">
        <f t="shared" si="3"/>
        <v>2021</v>
      </c>
      <c r="B47" s="2">
        <v>10</v>
      </c>
      <c r="C47" s="4">
        <v>226126</v>
      </c>
      <c r="D47" s="3">
        <v>160.00160973197964</v>
      </c>
      <c r="E47" s="3">
        <v>164.23133658148808</v>
      </c>
      <c r="F47" s="4">
        <v>23935219</v>
      </c>
      <c r="G47" s="3">
        <v>366.68036051142315</v>
      </c>
      <c r="H47" s="3">
        <v>201.69846477086406</v>
      </c>
    </row>
    <row r="48" spans="1:8" x14ac:dyDescent="0.25">
      <c r="A48" s="2">
        <f t="shared" si="3"/>
        <v>2021</v>
      </c>
      <c r="B48" s="2">
        <v>11</v>
      </c>
      <c r="C48" s="4">
        <v>110838</v>
      </c>
      <c r="D48" s="3">
        <v>471.80148576145268</v>
      </c>
      <c r="E48" s="3">
        <v>164.09714069167103</v>
      </c>
      <c r="F48" s="4">
        <v>14930647</v>
      </c>
      <c r="G48" s="3">
        <v>419.45893025322266</v>
      </c>
      <c r="H48" s="3">
        <v>202.26495151007902</v>
      </c>
    </row>
    <row r="49" spans="1:8" x14ac:dyDescent="0.25">
      <c r="A49" s="2">
        <f t="shared" si="3"/>
        <v>2021</v>
      </c>
      <c r="B49" s="2">
        <v>12</v>
      </c>
      <c r="C49" s="4">
        <v>85447</v>
      </c>
      <c r="D49" s="3">
        <v>286.42818379160639</v>
      </c>
      <c r="E49" s="3">
        <v>163.12578080068533</v>
      </c>
      <c r="F49" s="4">
        <v>13220155</v>
      </c>
      <c r="G49" s="3">
        <v>307.2763910928897</v>
      </c>
      <c r="H49" s="3">
        <v>201.79230953657296</v>
      </c>
    </row>
    <row r="50" spans="1:8" x14ac:dyDescent="0.25">
      <c r="A50" s="2">
        <v>2022</v>
      </c>
      <c r="B50" s="2">
        <v>1</v>
      </c>
      <c r="C50" s="4">
        <v>69293</v>
      </c>
      <c r="D50" s="3">
        <v>199.14090830599207</v>
      </c>
      <c r="E50" s="3">
        <v>161.34071728384083</v>
      </c>
      <c r="F50" s="4">
        <v>10598385</v>
      </c>
      <c r="G50" s="3">
        <v>330.92097372079303</v>
      </c>
      <c r="H50" s="3">
        <v>200.30185906871122</v>
      </c>
    </row>
    <row r="51" spans="1:8" x14ac:dyDescent="0.25">
      <c r="A51" s="2">
        <f>A50</f>
        <v>2022</v>
      </c>
      <c r="B51" s="2">
        <v>2</v>
      </c>
      <c r="C51" s="4">
        <v>97536</v>
      </c>
      <c r="D51" s="3">
        <v>238.32599118942733</v>
      </c>
      <c r="E51" s="3">
        <v>158.77397318332174</v>
      </c>
      <c r="F51" s="4">
        <v>13623546</v>
      </c>
      <c r="G51" s="3">
        <v>459.03832683411838</v>
      </c>
      <c r="H51" s="3">
        <v>197.82224560830053</v>
      </c>
    </row>
    <row r="52" spans="1:8" x14ac:dyDescent="0.25">
      <c r="A52" s="2">
        <f t="shared" ref="A52:A61" si="4">A51</f>
        <v>2022</v>
      </c>
      <c r="B52" s="2">
        <v>3</v>
      </c>
      <c r="C52" s="4">
        <v>132397</v>
      </c>
      <c r="D52" s="3">
        <v>316.21188305564283</v>
      </c>
      <c r="E52" s="3">
        <v>155.46019655457772</v>
      </c>
      <c r="F52" s="4">
        <v>17632648</v>
      </c>
      <c r="G52" s="3">
        <v>391.35733869778926</v>
      </c>
      <c r="H52" s="3">
        <v>194.39118542899845</v>
      </c>
    </row>
    <row r="53" spans="1:8" x14ac:dyDescent="0.25">
      <c r="A53" s="2">
        <f t="shared" si="4"/>
        <v>2022</v>
      </c>
      <c r="B53" s="2">
        <v>4</v>
      </c>
      <c r="C53" s="4">
        <v>228141</v>
      </c>
      <c r="D53" s="3">
        <v>613.7659168413478</v>
      </c>
      <c r="E53" s="3">
        <v>151.43955989875329</v>
      </c>
      <c r="F53" s="4">
        <v>25197638</v>
      </c>
      <c r="G53" s="3">
        <v>508.28376683649515</v>
      </c>
      <c r="H53" s="3">
        <v>190.06453481010325</v>
      </c>
    </row>
    <row r="54" spans="1:8" x14ac:dyDescent="0.25">
      <c r="A54" s="2">
        <f t="shared" si="4"/>
        <v>2022</v>
      </c>
      <c r="B54" s="2">
        <v>5</v>
      </c>
      <c r="C54" s="4">
        <v>250851</v>
      </c>
      <c r="D54" s="3">
        <v>247.03530518510323</v>
      </c>
      <c r="E54" s="3">
        <v>146.76339902855557</v>
      </c>
      <c r="F54" s="4">
        <v>29785395</v>
      </c>
      <c r="G54" s="3">
        <v>305.64425695156217</v>
      </c>
      <c r="H54" s="3">
        <v>184.91182823600136</v>
      </c>
    </row>
    <row r="55" spans="1:8" x14ac:dyDescent="0.25">
      <c r="A55" s="2">
        <f t="shared" si="4"/>
        <v>2022</v>
      </c>
      <c r="B55" s="2">
        <v>6</v>
      </c>
      <c r="C55" s="4">
        <v>296183</v>
      </c>
      <c r="D55" s="3">
        <v>59.595975924518953</v>
      </c>
      <c r="E55" s="3">
        <v>141.51515575370161</v>
      </c>
      <c r="F55" s="4">
        <v>35111326</v>
      </c>
      <c r="G55" s="3">
        <v>146.22902670414589</v>
      </c>
      <c r="H55" s="3">
        <v>179.02469874885878</v>
      </c>
    </row>
    <row r="56" spans="1:8" x14ac:dyDescent="0.25">
      <c r="A56" s="2">
        <f t="shared" si="4"/>
        <v>2022</v>
      </c>
      <c r="B56" s="2">
        <v>7</v>
      </c>
      <c r="C56" s="4">
        <v>480513</v>
      </c>
      <c r="D56" s="3">
        <v>15.256639970065255</v>
      </c>
      <c r="E56" s="3">
        <v>135.78523521072481</v>
      </c>
      <c r="F56" s="4">
        <v>42121775</v>
      </c>
      <c r="G56" s="3">
        <v>59.846725896768938</v>
      </c>
      <c r="H56" s="3">
        <v>172.50316358728011</v>
      </c>
    </row>
    <row r="57" spans="1:8" x14ac:dyDescent="0.25">
      <c r="A57" s="2">
        <f t="shared" si="4"/>
        <v>2022</v>
      </c>
      <c r="B57" s="2">
        <v>8</v>
      </c>
      <c r="C57" s="4">
        <v>560568</v>
      </c>
      <c r="D57" s="3">
        <v>1.2868464132002044</v>
      </c>
      <c r="E57" s="3">
        <v>129.65835370422599</v>
      </c>
      <c r="F57" s="4">
        <v>46140100</v>
      </c>
      <c r="G57" s="3">
        <v>33.894501170210447</v>
      </c>
      <c r="H57" s="3">
        <v>165.44496251264457</v>
      </c>
    </row>
    <row r="58" spans="1:8" x14ac:dyDescent="0.25">
      <c r="A58" s="2">
        <f t="shared" si="4"/>
        <v>2022</v>
      </c>
      <c r="B58" s="2">
        <v>9</v>
      </c>
      <c r="C58" s="4">
        <v>351254</v>
      </c>
      <c r="D58" s="3">
        <v>8.0402566484371718</v>
      </c>
      <c r="E58" s="3">
        <v>123.21085749746985</v>
      </c>
      <c r="F58" s="4">
        <v>35999861</v>
      </c>
      <c r="G58" s="3">
        <v>40.189038639052008</v>
      </c>
      <c r="H58" s="3">
        <v>157.94001192260285</v>
      </c>
    </row>
    <row r="59" spans="1:8" x14ac:dyDescent="0.25">
      <c r="A59" s="2">
        <f t="shared" si="4"/>
        <v>2022</v>
      </c>
      <c r="B59" s="2">
        <v>10</v>
      </c>
      <c r="C59" s="4">
        <v>249597</v>
      </c>
      <c r="D59" s="3">
        <v>10.379611367113917</v>
      </c>
      <c r="E59" s="3">
        <v>116.51017816571473</v>
      </c>
      <c r="F59" s="4">
        <v>29865924</v>
      </c>
      <c r="G59" s="3">
        <v>24.778152228312589</v>
      </c>
      <c r="H59" s="3">
        <v>150.06909276610136</v>
      </c>
    </row>
    <row r="60" spans="1:8" x14ac:dyDescent="0.25">
      <c r="A60" s="2">
        <f t="shared" si="4"/>
        <v>2022</v>
      </c>
      <c r="B60" s="2">
        <v>11</v>
      </c>
      <c r="C60" s="4">
        <v>118839</v>
      </c>
      <c r="D60" s="3">
        <v>7.2186434255399723</v>
      </c>
      <c r="E60" s="3">
        <v>109.61574932582671</v>
      </c>
      <c r="F60" s="4">
        <v>17661676</v>
      </c>
      <c r="G60" s="3">
        <v>18.291431041133045</v>
      </c>
      <c r="H60" s="3">
        <v>141.90480884116403</v>
      </c>
    </row>
    <row r="61" spans="1:8" x14ac:dyDescent="0.25">
      <c r="A61" s="2">
        <f t="shared" si="4"/>
        <v>2022</v>
      </c>
      <c r="B61" s="2">
        <v>12</v>
      </c>
      <c r="C61" s="4">
        <v>102798</v>
      </c>
      <c r="D61" s="3">
        <v>20.306154692382417</v>
      </c>
      <c r="E61" s="3">
        <v>102.57963441642192</v>
      </c>
      <c r="F61" s="4">
        <v>16627833</v>
      </c>
      <c r="G61" s="3">
        <v>25.776384618788505</v>
      </c>
      <c r="H61" s="3">
        <v>133.51106318605517</v>
      </c>
    </row>
    <row r="62" spans="1:8" x14ac:dyDescent="0.25">
      <c r="A62" s="2">
        <v>2023</v>
      </c>
      <c r="B62" s="2">
        <v>1</v>
      </c>
      <c r="C62" s="4">
        <v>68106</v>
      </c>
      <c r="D62" s="3">
        <v>-1.7130157447361238</v>
      </c>
      <c r="E62" s="3">
        <v>95.44678596598456</v>
      </c>
      <c r="F62" s="4">
        <v>15472477</v>
      </c>
      <c r="G62" s="3">
        <v>45.989006815661071</v>
      </c>
      <c r="H62" s="3">
        <v>124.94317457669189</v>
      </c>
    </row>
    <row r="63" spans="1:8" x14ac:dyDescent="0.25">
      <c r="A63" s="2">
        <f>A62</f>
        <v>2023</v>
      </c>
      <c r="B63" s="2">
        <v>2</v>
      </c>
      <c r="C63" s="4">
        <v>86254</v>
      </c>
      <c r="D63" s="3">
        <v>-11.567011154855644</v>
      </c>
      <c r="E63" s="3">
        <v>88.25644306690684</v>
      </c>
      <c r="F63" s="4">
        <v>16816547</v>
      </c>
      <c r="G63" s="3">
        <v>23.437370857778149</v>
      </c>
      <c r="H63" s="3">
        <v>116.24898021409079</v>
      </c>
    </row>
    <row r="64" spans="1:8" x14ac:dyDescent="0.25">
      <c r="A64" s="2">
        <f t="shared" ref="A64:A73" si="5">A63</f>
        <v>2023</v>
      </c>
      <c r="B64" s="2">
        <v>3</v>
      </c>
      <c r="C64" s="4">
        <v>137625</v>
      </c>
      <c r="D64" s="3">
        <v>3.9487299561168365</v>
      </c>
      <c r="E64" s="3">
        <v>81.041097603128861</v>
      </c>
      <c r="F64" s="4">
        <v>20597741</v>
      </c>
      <c r="G64" s="3">
        <v>16.815925775867591</v>
      </c>
      <c r="H64" s="3">
        <v>107.47083437095174</v>
      </c>
    </row>
    <row r="65" spans="1:8" x14ac:dyDescent="0.25">
      <c r="A65" s="2">
        <f t="shared" si="5"/>
        <v>2023</v>
      </c>
      <c r="B65" s="2">
        <v>4</v>
      </c>
      <c r="C65" s="4">
        <v>257542</v>
      </c>
      <c r="D65" s="3">
        <v>12.887205719270089</v>
      </c>
      <c r="E65" s="3">
        <v>73.826309274269747</v>
      </c>
      <c r="F65" s="4">
        <v>28046754</v>
      </c>
      <c r="G65" s="3">
        <v>11.307075687014789</v>
      </c>
      <c r="H65" s="3">
        <v>98.644646069324821</v>
      </c>
    </row>
    <row r="66" spans="1:8" x14ac:dyDescent="0.25">
      <c r="A66" s="2">
        <f t="shared" si="5"/>
        <v>2023</v>
      </c>
      <c r="B66" s="2">
        <v>5</v>
      </c>
      <c r="C66" s="4">
        <v>228503</v>
      </c>
      <c r="D66" s="3">
        <v>-8.9088741922495824</v>
      </c>
      <c r="E66" s="3">
        <v>66.632284143306478</v>
      </c>
      <c r="F66" s="4">
        <v>32187667</v>
      </c>
      <c r="G66" s="3">
        <v>8.0652682296138867</v>
      </c>
      <c r="H66" s="3">
        <v>89.800028851496592</v>
      </c>
    </row>
    <row r="67" spans="1:8" x14ac:dyDescent="0.25">
      <c r="A67" s="2">
        <f t="shared" si="5"/>
        <v>2023</v>
      </c>
      <c r="B67" s="2">
        <v>6</v>
      </c>
      <c r="C67" s="4">
        <v>304963</v>
      </c>
      <c r="D67" s="3">
        <v>2.9643835061431645</v>
      </c>
      <c r="E67" s="3">
        <v>59.474996391024703</v>
      </c>
      <c r="F67" s="4">
        <v>36255025</v>
      </c>
      <c r="G67" s="3">
        <v>3.2573506338097191</v>
      </c>
      <c r="H67" s="3">
        <v>80.960531150699268</v>
      </c>
    </row>
    <row r="68" spans="1:8" x14ac:dyDescent="0.25">
      <c r="A68" s="2">
        <f t="shared" si="5"/>
        <v>2023</v>
      </c>
      <c r="B68" s="2">
        <v>7</v>
      </c>
      <c r="C68" s="4">
        <v>461710</v>
      </c>
      <c r="D68" s="3">
        <v>-3.913109530855563</v>
      </c>
      <c r="E68" s="3">
        <v>52.365174284436762</v>
      </c>
      <c r="F68" s="4">
        <v>43156470</v>
      </c>
      <c r="G68" s="3">
        <v>2.4564373177531129</v>
      </c>
      <c r="H68" s="3">
        <v>72.144025375121871</v>
      </c>
    </row>
    <row r="69" spans="1:8" x14ac:dyDescent="0.25">
      <c r="A69" s="2">
        <f t="shared" si="5"/>
        <v>2023</v>
      </c>
      <c r="B69" s="2">
        <v>8</v>
      </c>
      <c r="C69" s="4">
        <v>534911</v>
      </c>
      <c r="D69" s="3">
        <v>-4.5769647928529666</v>
      </c>
      <c r="E69" s="3">
        <v>45.309621742437997</v>
      </c>
      <c r="F69" s="4">
        <v>46669159</v>
      </c>
      <c r="G69" s="3">
        <v>1.1466360064239067</v>
      </c>
      <c r="H69" s="3">
        <v>63.362987878750872</v>
      </c>
    </row>
    <row r="70" spans="1:8" x14ac:dyDescent="0.25">
      <c r="A70" s="2">
        <f t="shared" si="5"/>
        <v>2023</v>
      </c>
      <c r="B70" s="2">
        <v>9</v>
      </c>
      <c r="C70" s="4">
        <v>324933</v>
      </c>
      <c r="D70" s="3">
        <v>-7.493437797149638</v>
      </c>
      <c r="E70" s="3">
        <v>38.311234469769914</v>
      </c>
      <c r="F70" s="4">
        <v>38085285</v>
      </c>
      <c r="G70" s="3">
        <v>5.7928668113468529</v>
      </c>
      <c r="H70" s="3">
        <v>54.625055599735418</v>
      </c>
    </row>
    <row r="71" spans="1:8" x14ac:dyDescent="0.25">
      <c r="A71" s="2">
        <f t="shared" si="5"/>
        <v>2023</v>
      </c>
      <c r="B71" s="2">
        <v>10</v>
      </c>
      <c r="C71" s="4">
        <v>246175</v>
      </c>
      <c r="D71" s="3">
        <v>-1.3710100682299831</v>
      </c>
      <c r="E71" s="3">
        <v>31.36944382488684</v>
      </c>
      <c r="F71" s="4">
        <v>32475331</v>
      </c>
      <c r="G71" s="3">
        <v>8.7370710512757022</v>
      </c>
      <c r="H71" s="3">
        <v>45.933544896233535</v>
      </c>
    </row>
    <row r="72" spans="1:8" x14ac:dyDescent="0.25">
      <c r="A72" s="2">
        <f t="shared" si="5"/>
        <v>2023</v>
      </c>
      <c r="B72" s="2">
        <v>11</v>
      </c>
      <c r="C72" s="4">
        <v>128465</v>
      </c>
      <c r="D72" s="3">
        <v>8.1000345004585981</v>
      </c>
      <c r="E72" s="3">
        <v>24.480500286224562</v>
      </c>
      <c r="F72" s="4">
        <v>19049140</v>
      </c>
      <c r="G72" s="3">
        <v>7.855788997601354</v>
      </c>
      <c r="H72" s="3">
        <v>37.288381002181815</v>
      </c>
    </row>
    <row r="73" spans="1:8" x14ac:dyDescent="0.25">
      <c r="A73" s="2">
        <f t="shared" si="5"/>
        <v>2023</v>
      </c>
      <c r="B73" s="2">
        <v>12</v>
      </c>
      <c r="C73" s="4">
        <v>105976</v>
      </c>
      <c r="D73" s="3">
        <v>3.0914998346271316</v>
      </c>
      <c r="E73" s="3">
        <v>17.638380689587404</v>
      </c>
      <c r="F73" s="4">
        <v>17924023</v>
      </c>
      <c r="G73" s="3">
        <v>7.7953032123909249</v>
      </c>
      <c r="H73" s="3">
        <v>28.6869060630554</v>
      </c>
    </row>
    <row r="74" spans="1:8" x14ac:dyDescent="0.25">
      <c r="A74" s="2">
        <v>2024</v>
      </c>
      <c r="B74" s="2">
        <v>1</v>
      </c>
      <c r="C74" s="4">
        <v>76919</v>
      </c>
      <c r="D74" s="3">
        <v>12.94012274983114</v>
      </c>
      <c r="E74" s="3">
        <v>10.835924338433459</v>
      </c>
      <c r="F74" s="4">
        <v>16447837</v>
      </c>
      <c r="G74" s="3">
        <v>6.3038387454057876</v>
      </c>
      <c r="H74" s="3">
        <v>20.124418294329121</v>
      </c>
    </row>
    <row r="75" spans="1:8" x14ac:dyDescent="0.25">
      <c r="A75" s="2">
        <f>A74</f>
        <v>2024</v>
      </c>
      <c r="B75" s="2">
        <v>2</v>
      </c>
      <c r="C75" s="4">
        <v>92766</v>
      </c>
      <c r="D75" s="3">
        <v>7.5497947921255859</v>
      </c>
      <c r="E75" s="3">
        <v>4.0649603361614481</v>
      </c>
      <c r="F75" s="4">
        <v>18547585</v>
      </c>
      <c r="G75" s="3">
        <v>10.293658977672404</v>
      </c>
      <c r="H75" s="3">
        <v>11.594765105724287</v>
      </c>
    </row>
    <row r="76" spans="1:8" x14ac:dyDescent="0.25">
      <c r="A76" s="2">
        <f t="shared" ref="A76:A85" si="6">A75</f>
        <v>2024</v>
      </c>
      <c r="B76" s="2">
        <v>3</v>
      </c>
      <c r="C76" s="4">
        <v>193760</v>
      </c>
      <c r="D76" s="3">
        <v>40.788374205267928</v>
      </c>
      <c r="E76" s="3">
        <v>-2.6825360889402292</v>
      </c>
      <c r="F76" s="4">
        <v>24533888</v>
      </c>
      <c r="G76" s="3">
        <v>19.109605271762575</v>
      </c>
      <c r="H76" s="3">
        <v>3.0908341444935292</v>
      </c>
    </row>
    <row r="77" spans="1:8" x14ac:dyDescent="0.25">
      <c r="A77" s="2">
        <f t="shared" si="6"/>
        <v>2024</v>
      </c>
      <c r="B77" s="2">
        <v>4</v>
      </c>
      <c r="C77" s="4">
        <v>201765</v>
      </c>
      <c r="D77" s="3">
        <v>-21.657438398397154</v>
      </c>
      <c r="E77" s="3">
        <v>-9.4143477061903944</v>
      </c>
      <c r="F77" s="4">
        <v>27142842</v>
      </c>
      <c r="G77" s="3">
        <v>-3.2228756311692974</v>
      </c>
      <c r="H77" s="3">
        <v>-5.394577296702737</v>
      </c>
    </row>
    <row r="78" spans="1:8" x14ac:dyDescent="0.25">
      <c r="A78" s="2">
        <f t="shared" si="6"/>
        <v>2024</v>
      </c>
      <c r="B78" s="2">
        <v>5</v>
      </c>
      <c r="C78" s="4">
        <v>265322</v>
      </c>
      <c r="D78" s="3">
        <v>16.11313637020082</v>
      </c>
      <c r="E78" s="3">
        <v>-16.135238471692993</v>
      </c>
      <c r="F78" s="4">
        <v>35744250</v>
      </c>
      <c r="G78" s="3">
        <v>11.049520923650658</v>
      </c>
      <c r="H78" s="3">
        <v>-13.867559510542483</v>
      </c>
    </row>
    <row r="79" spans="1:8" x14ac:dyDescent="0.25">
      <c r="A79" s="2">
        <f t="shared" si="6"/>
        <v>2024</v>
      </c>
      <c r="B79" s="2">
        <v>6</v>
      </c>
      <c r="C79" s="4">
        <v>298633</v>
      </c>
      <c r="D79" s="3">
        <v>-2.0756616376412906</v>
      </c>
      <c r="E79" s="3">
        <v>-22.850822556183378</v>
      </c>
      <c r="F79" s="4">
        <v>38226012</v>
      </c>
      <c r="G79" s="3">
        <v>5.4364519125279953</v>
      </c>
      <c r="H79" s="3">
        <v>-22.33405197708802</v>
      </c>
    </row>
    <row r="80" spans="1:8" x14ac:dyDescent="0.25">
      <c r="A80" s="2">
        <f t="shared" si="6"/>
        <v>2024</v>
      </c>
      <c r="B80" s="2">
        <v>7</v>
      </c>
      <c r="C80" s="4">
        <v>453658</v>
      </c>
      <c r="D80" s="3">
        <v>-1.7439518312360569</v>
      </c>
      <c r="E80" s="3">
        <v>-29.564474659921771</v>
      </c>
      <c r="F80" s="4">
        <v>44038012</v>
      </c>
      <c r="G80" s="3">
        <v>2.0426647499204531</v>
      </c>
      <c r="H80" s="3">
        <v>-30.798263823593729</v>
      </c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5"/>
  <sheetViews>
    <sheetView topLeftCell="A58" workbookViewId="0">
      <selection activeCell="H85" sqref="A80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27.88671875" style="2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128</v>
      </c>
      <c r="D1" s="2" t="s">
        <v>129</v>
      </c>
      <c r="E1" s="2" t="s">
        <v>130</v>
      </c>
      <c r="F1" s="2" t="s">
        <v>131</v>
      </c>
      <c r="G1" s="2" t="s">
        <v>132</v>
      </c>
      <c r="H1" s="2" t="s">
        <v>133</v>
      </c>
    </row>
    <row r="2" spans="1:8" x14ac:dyDescent="0.25">
      <c r="A2" s="2">
        <v>2018</v>
      </c>
      <c r="B2" s="2">
        <v>1</v>
      </c>
      <c r="C2" s="6">
        <v>7736</v>
      </c>
      <c r="D2" s="3">
        <v>6.7328918322295817</v>
      </c>
      <c r="E2" s="3">
        <v>-4.5056882102521376</v>
      </c>
      <c r="F2" s="6">
        <v>1896327</v>
      </c>
      <c r="G2" s="3">
        <v>15.241247794021117</v>
      </c>
      <c r="H2" s="3">
        <v>0.93079194325267267</v>
      </c>
    </row>
    <row r="3" spans="1:8" x14ac:dyDescent="0.25">
      <c r="A3" s="2">
        <f>A2</f>
        <v>2018</v>
      </c>
      <c r="B3" s="2">
        <v>2</v>
      </c>
      <c r="C3" s="6">
        <v>7459</v>
      </c>
      <c r="D3" s="3">
        <v>2.6279581728123169</v>
      </c>
      <c r="E3" s="3">
        <v>-4.8414479959352423</v>
      </c>
      <c r="F3" s="6">
        <v>1709397</v>
      </c>
      <c r="G3" s="3">
        <v>15.701649770071846</v>
      </c>
      <c r="H3" s="3">
        <v>0.63168511133724792</v>
      </c>
    </row>
    <row r="4" spans="1:8" x14ac:dyDescent="0.25">
      <c r="A4" s="2">
        <f t="shared" ref="A4:A13" si="0">A3</f>
        <v>2018</v>
      </c>
      <c r="B4" s="2">
        <v>3</v>
      </c>
      <c r="C4" s="6">
        <v>10361</v>
      </c>
      <c r="D4" s="3">
        <v>-22.960814930478101</v>
      </c>
      <c r="E4" s="3">
        <v>-5.1177189236710854</v>
      </c>
      <c r="F4" s="6">
        <v>2223150</v>
      </c>
      <c r="G4" s="3">
        <v>23.564623884213919</v>
      </c>
      <c r="H4" s="3">
        <v>0.32433367090073467</v>
      </c>
    </row>
    <row r="5" spans="1:8" x14ac:dyDescent="0.25">
      <c r="A5" s="2">
        <f t="shared" si="0"/>
        <v>2018</v>
      </c>
      <c r="B5" s="2">
        <v>4</v>
      </c>
      <c r="C5" s="6">
        <v>18760</v>
      </c>
      <c r="D5" s="3">
        <v>-9.2843326885880035</v>
      </c>
      <c r="E5" s="3">
        <v>-5.3268032620018477</v>
      </c>
      <c r="F5" s="6">
        <v>2878910</v>
      </c>
      <c r="G5" s="3">
        <v>5.6659493587722487</v>
      </c>
      <c r="H5" s="3">
        <v>1.2851200973312759E-2</v>
      </c>
    </row>
    <row r="6" spans="1:8" x14ac:dyDescent="0.25">
      <c r="A6" s="2">
        <f t="shared" si="0"/>
        <v>2018</v>
      </c>
      <c r="B6" s="2">
        <v>5</v>
      </c>
      <c r="C6" s="6">
        <v>28310</v>
      </c>
      <c r="D6" s="3">
        <v>10.98914023601365</v>
      </c>
      <c r="E6" s="3">
        <v>-5.4622423833590714</v>
      </c>
      <c r="F6" s="6">
        <v>2765961</v>
      </c>
      <c r="G6" s="3">
        <v>3.1514210371450968</v>
      </c>
      <c r="H6" s="3">
        <v>-0.29703481037224694</v>
      </c>
    </row>
    <row r="7" spans="1:8" x14ac:dyDescent="0.25">
      <c r="A7" s="2">
        <f t="shared" si="0"/>
        <v>2018</v>
      </c>
      <c r="B7" s="2">
        <v>6</v>
      </c>
      <c r="C7" s="6">
        <v>26924</v>
      </c>
      <c r="D7" s="3">
        <v>11.214837457144045</v>
      </c>
      <c r="E7" s="3">
        <v>-5.5178524886067022</v>
      </c>
      <c r="F7" s="6">
        <v>3070966</v>
      </c>
      <c r="G7" s="3">
        <v>7.7881768644209037</v>
      </c>
      <c r="H7" s="3">
        <v>-0.59920429880221526</v>
      </c>
    </row>
    <row r="8" spans="1:8" x14ac:dyDescent="0.25">
      <c r="A8" s="2">
        <f t="shared" si="0"/>
        <v>2018</v>
      </c>
      <c r="B8" s="2">
        <v>7</v>
      </c>
      <c r="C8" s="6">
        <v>37742</v>
      </c>
      <c r="D8" s="3">
        <v>18.943619803977185</v>
      </c>
      <c r="E8" s="3">
        <v>-5.4863073214823412</v>
      </c>
      <c r="F8" s="6">
        <v>4488459</v>
      </c>
      <c r="G8" s="3">
        <v>1.9812744447155861</v>
      </c>
      <c r="H8" s="3">
        <v>-0.88729772388234107</v>
      </c>
    </row>
    <row r="9" spans="1:8" x14ac:dyDescent="0.25">
      <c r="A9" s="2">
        <f t="shared" si="0"/>
        <v>2018</v>
      </c>
      <c r="B9" s="2">
        <v>8</v>
      </c>
      <c r="C9" s="6">
        <v>40868</v>
      </c>
      <c r="D9" s="3">
        <v>15.766812078635773</v>
      </c>
      <c r="E9" s="3">
        <v>-5.3591186333662453</v>
      </c>
      <c r="F9" s="6">
        <v>5573125</v>
      </c>
      <c r="G9" s="3">
        <v>5.0555605718528573</v>
      </c>
      <c r="H9" s="3">
        <v>-1.1543730881531493</v>
      </c>
    </row>
    <row r="10" spans="1:8" x14ac:dyDescent="0.25">
      <c r="A10" s="2">
        <f t="shared" si="0"/>
        <v>2018</v>
      </c>
      <c r="B10" s="2">
        <v>9</v>
      </c>
      <c r="C10" s="6">
        <v>32024</v>
      </c>
      <c r="D10" s="3">
        <v>5.3386401763099833</v>
      </c>
      <c r="E10" s="3">
        <v>-5.1261016529216246</v>
      </c>
      <c r="F10" s="6">
        <v>4037220</v>
      </c>
      <c r="G10" s="3">
        <v>7.1711568412325954</v>
      </c>
      <c r="H10" s="3">
        <v>-1.3932891877545679</v>
      </c>
    </row>
    <row r="11" spans="1:8" x14ac:dyDescent="0.25">
      <c r="A11" s="2">
        <f t="shared" si="0"/>
        <v>2018</v>
      </c>
      <c r="B11" s="2">
        <v>10</v>
      </c>
      <c r="C11" s="6">
        <v>26705</v>
      </c>
      <c r="D11" s="3">
        <v>26.27671647437111</v>
      </c>
      <c r="E11" s="3">
        <v>-4.775604530290023</v>
      </c>
      <c r="F11" s="6">
        <v>3214108</v>
      </c>
      <c r="G11" s="3">
        <v>6.1614160809653429</v>
      </c>
      <c r="H11" s="3">
        <v>-1.5964735734334687</v>
      </c>
    </row>
    <row r="12" spans="1:8" x14ac:dyDescent="0.25">
      <c r="A12" s="2">
        <f t="shared" si="0"/>
        <v>2018</v>
      </c>
      <c r="B12" s="2">
        <v>11</v>
      </c>
      <c r="C12" s="6">
        <v>7065</v>
      </c>
      <c r="D12" s="3">
        <v>-38.237608182533435</v>
      </c>
      <c r="E12" s="3">
        <v>-4.2952486974303996</v>
      </c>
      <c r="F12" s="6">
        <v>2257919</v>
      </c>
      <c r="G12" s="3">
        <v>5.25398445839802</v>
      </c>
      <c r="H12" s="3">
        <v>-1.7557590427402665</v>
      </c>
    </row>
    <row r="13" spans="1:8" x14ac:dyDescent="0.25">
      <c r="A13" s="2">
        <f t="shared" si="0"/>
        <v>2018</v>
      </c>
      <c r="B13" s="2">
        <v>12</v>
      </c>
      <c r="C13" s="6">
        <v>8668</v>
      </c>
      <c r="D13" s="3">
        <v>48.628257887517144</v>
      </c>
      <c r="E13" s="3">
        <v>-3.6704991751208329</v>
      </c>
      <c r="F13" s="6">
        <v>2248326</v>
      </c>
      <c r="G13" s="3">
        <v>-5.6854425554708765E-2</v>
      </c>
      <c r="H13" s="3">
        <v>-1.8624396508882648</v>
      </c>
    </row>
    <row r="14" spans="1:8" x14ac:dyDescent="0.25">
      <c r="A14" s="2">
        <v>2019</v>
      </c>
      <c r="B14" s="2">
        <v>1</v>
      </c>
      <c r="C14" s="6">
        <v>8098</v>
      </c>
      <c r="D14" s="3">
        <v>4.6794208893484956</v>
      </c>
      <c r="E14" s="3">
        <v>-2.8891780924369783</v>
      </c>
      <c r="F14" s="6">
        <v>2007299</v>
      </c>
      <c r="G14" s="3">
        <v>5.8519443112923009</v>
      </c>
      <c r="H14" s="3">
        <v>-1.9073226653476323</v>
      </c>
    </row>
    <row r="15" spans="1:8" x14ac:dyDescent="0.25">
      <c r="A15" s="2">
        <f>A14</f>
        <v>2019</v>
      </c>
      <c r="B15" s="2">
        <v>2</v>
      </c>
      <c r="C15" s="6">
        <v>4509</v>
      </c>
      <c r="D15" s="3">
        <v>-39.549537471510931</v>
      </c>
      <c r="E15" s="3">
        <v>-1.9354757203251409</v>
      </c>
      <c r="F15" s="6">
        <v>1753407</v>
      </c>
      <c r="G15" s="3">
        <v>2.5745920930012156</v>
      </c>
      <c r="H15" s="3">
        <v>-1.881089965725667</v>
      </c>
    </row>
    <row r="16" spans="1:8" x14ac:dyDescent="0.25">
      <c r="A16" s="2">
        <f t="shared" ref="A16:A25" si="1">A15</f>
        <v>2019</v>
      </c>
      <c r="B16" s="2">
        <v>3</v>
      </c>
      <c r="C16" s="6">
        <v>8864</v>
      </c>
      <c r="D16" s="3">
        <v>-14.448412315413572</v>
      </c>
      <c r="E16" s="3">
        <v>-0.79305673258011256</v>
      </c>
      <c r="F16" s="6">
        <v>2327207</v>
      </c>
      <c r="G16" s="3">
        <v>4.6806108449722217</v>
      </c>
      <c r="H16" s="3">
        <v>-1.7738845936451779</v>
      </c>
    </row>
    <row r="17" spans="1:8" x14ac:dyDescent="0.25">
      <c r="A17" s="2">
        <f t="shared" si="1"/>
        <v>2019</v>
      </c>
      <c r="B17" s="2">
        <v>4</v>
      </c>
      <c r="C17" s="6">
        <v>21011</v>
      </c>
      <c r="D17" s="3">
        <v>11.998933901918974</v>
      </c>
      <c r="E17" s="3">
        <v>0.55180210938170515</v>
      </c>
      <c r="F17" s="6">
        <v>3110456</v>
      </c>
      <c r="G17" s="3">
        <v>8.0428356565505723</v>
      </c>
      <c r="H17" s="3">
        <v>-1.5755401683637844</v>
      </c>
    </row>
    <row r="18" spans="1:8" x14ac:dyDescent="0.25">
      <c r="A18" s="2">
        <f t="shared" si="1"/>
        <v>2019</v>
      </c>
      <c r="B18" s="2">
        <v>5</v>
      </c>
      <c r="C18" s="6">
        <v>21374</v>
      </c>
      <c r="D18" s="3">
        <v>-24.50017661603674</v>
      </c>
      <c r="E18" s="3">
        <v>2.1118757555617691</v>
      </c>
      <c r="F18" s="6">
        <v>2869158</v>
      </c>
      <c r="G18" s="3">
        <v>3.7309636686851277</v>
      </c>
      <c r="H18" s="3">
        <v>-1.2754420802892019</v>
      </c>
    </row>
    <row r="19" spans="1:8" x14ac:dyDescent="0.25">
      <c r="A19" s="2">
        <f t="shared" si="1"/>
        <v>2019</v>
      </c>
      <c r="B19" s="2">
        <v>6</v>
      </c>
      <c r="C19" s="6">
        <v>20975</v>
      </c>
      <c r="D19" s="3">
        <v>-22.095528153320455</v>
      </c>
      <c r="E19" s="3">
        <v>3.9007340956693515</v>
      </c>
      <c r="F19" s="6">
        <v>3234100</v>
      </c>
      <c r="G19" s="3">
        <v>5.3121395678102701</v>
      </c>
      <c r="H19" s="3">
        <v>-0.86230777706352646</v>
      </c>
    </row>
    <row r="20" spans="1:8" x14ac:dyDescent="0.25">
      <c r="A20" s="2">
        <f t="shared" si="1"/>
        <v>2019</v>
      </c>
      <c r="B20" s="2">
        <v>7</v>
      </c>
      <c r="C20" s="6">
        <v>39076</v>
      </c>
      <c r="D20" s="3">
        <v>3.5345238726087747</v>
      </c>
      <c r="E20" s="3">
        <v>5.9300989602212519</v>
      </c>
      <c r="F20" s="6">
        <v>4634869</v>
      </c>
      <c r="G20" s="3">
        <v>3.2619212963736599</v>
      </c>
      <c r="H20" s="3">
        <v>-0.32450703926295288</v>
      </c>
    </row>
    <row r="21" spans="1:8" x14ac:dyDescent="0.25">
      <c r="A21" s="2">
        <f t="shared" si="1"/>
        <v>2019</v>
      </c>
      <c r="B21" s="2">
        <v>8</v>
      </c>
      <c r="C21" s="6">
        <v>39021</v>
      </c>
      <c r="D21" s="3">
        <v>-4.5194284036409904</v>
      </c>
      <c r="E21" s="3">
        <v>8.2098868837447565</v>
      </c>
      <c r="F21" s="6">
        <v>6007262</v>
      </c>
      <c r="G21" s="3">
        <v>7.7898306605360457</v>
      </c>
      <c r="H21" s="3">
        <v>0.35001913360194037</v>
      </c>
    </row>
    <row r="22" spans="1:8" x14ac:dyDescent="0.25">
      <c r="A22" s="2">
        <f t="shared" si="1"/>
        <v>2019</v>
      </c>
      <c r="B22" s="2">
        <v>9</v>
      </c>
      <c r="C22" s="6">
        <v>31356</v>
      </c>
      <c r="D22" s="3">
        <v>-2.0859355483387465</v>
      </c>
      <c r="E22" s="3">
        <v>10.749848041386066</v>
      </c>
      <c r="F22" s="6">
        <v>3820383</v>
      </c>
      <c r="G22" s="3">
        <v>-5.3709483258281736</v>
      </c>
      <c r="H22" s="3">
        <v>1.1735787995438829</v>
      </c>
    </row>
    <row r="23" spans="1:8" x14ac:dyDescent="0.25">
      <c r="A23" s="2">
        <f t="shared" si="1"/>
        <v>2019</v>
      </c>
      <c r="B23" s="2">
        <v>10</v>
      </c>
      <c r="C23" s="6">
        <v>23440</v>
      </c>
      <c r="D23" s="3">
        <v>-12.226174873619177</v>
      </c>
      <c r="E23" s="3">
        <v>13.558848628063092</v>
      </c>
      <c r="F23" s="6">
        <v>3066144</v>
      </c>
      <c r="G23" s="3">
        <v>-4.6035789712106752</v>
      </c>
      <c r="H23" s="3">
        <v>2.1589966701538637</v>
      </c>
    </row>
    <row r="24" spans="1:8" x14ac:dyDescent="0.25">
      <c r="A24" s="2">
        <f t="shared" si="1"/>
        <v>2019</v>
      </c>
      <c r="B24" s="2">
        <v>11</v>
      </c>
      <c r="C24" s="6">
        <v>10500</v>
      </c>
      <c r="D24" s="3">
        <v>48.619957537154981</v>
      </c>
      <c r="E24" s="3">
        <v>16.64486346483335</v>
      </c>
      <c r="F24" s="6">
        <v>2467625</v>
      </c>
      <c r="G24" s="3">
        <v>9.2875785180956516</v>
      </c>
      <c r="H24" s="3">
        <v>3.3186429759724985</v>
      </c>
    </row>
    <row r="25" spans="1:8" x14ac:dyDescent="0.25">
      <c r="A25" s="2">
        <f t="shared" si="1"/>
        <v>2019</v>
      </c>
      <c r="B25" s="2">
        <v>12</v>
      </c>
      <c r="C25" s="6">
        <v>7401</v>
      </c>
      <c r="D25" s="3">
        <v>-14.616982002768808</v>
      </c>
      <c r="E25" s="3">
        <v>20.014076746122292</v>
      </c>
      <c r="F25" s="6">
        <v>2335117</v>
      </c>
      <c r="G25" s="3">
        <v>3.8602498036316879</v>
      </c>
      <c r="H25" s="3">
        <v>4.664418324231975</v>
      </c>
    </row>
    <row r="26" spans="1:8" x14ac:dyDescent="0.25">
      <c r="A26" s="2">
        <v>2020</v>
      </c>
      <c r="B26" s="2">
        <v>1</v>
      </c>
      <c r="C26" s="6">
        <v>8007</v>
      </c>
      <c r="D26" s="3">
        <v>-1.1237342553717</v>
      </c>
      <c r="E26" s="3">
        <v>23.674893158999282</v>
      </c>
      <c r="F26" s="6">
        <v>2083950</v>
      </c>
      <c r="G26" s="3">
        <v>3.818613968322615</v>
      </c>
      <c r="H26" s="3">
        <v>6.2086378315771285</v>
      </c>
    </row>
    <row r="27" spans="1:8" x14ac:dyDescent="0.25">
      <c r="A27" s="2">
        <f>A26</f>
        <v>2020</v>
      </c>
      <c r="B27" s="2">
        <v>2</v>
      </c>
      <c r="C27" s="6">
        <v>6062</v>
      </c>
      <c r="D27" s="3">
        <v>34.44222665779553</v>
      </c>
      <c r="E27" s="3">
        <v>27.633312455898338</v>
      </c>
      <c r="F27" s="6">
        <v>1933451</v>
      </c>
      <c r="G27" s="3">
        <v>10.268237779363254</v>
      </c>
      <c r="H27" s="3">
        <v>7.9635607696166399</v>
      </c>
    </row>
    <row r="28" spans="1:8" x14ac:dyDescent="0.25">
      <c r="A28" s="2">
        <f t="shared" ref="A28:A37" si="2">A27</f>
        <v>2020</v>
      </c>
      <c r="B28" s="2">
        <v>3</v>
      </c>
      <c r="C28" s="6">
        <v>3990</v>
      </c>
      <c r="D28" s="3">
        <v>-54.986462093862819</v>
      </c>
      <c r="E28" s="3">
        <v>31.893612262349702</v>
      </c>
      <c r="F28" s="6">
        <v>956967</v>
      </c>
      <c r="G28" s="3">
        <v>-58.879162876357796</v>
      </c>
      <c r="H28" s="3">
        <v>9.9412804360797971</v>
      </c>
    </row>
    <row r="29" spans="1:8" x14ac:dyDescent="0.25">
      <c r="A29" s="2">
        <f t="shared" si="2"/>
        <v>2020</v>
      </c>
      <c r="B29" s="2">
        <v>4</v>
      </c>
      <c r="C29" s="6">
        <v>581</v>
      </c>
      <c r="D29" s="3">
        <v>-97.234781780971872</v>
      </c>
      <c r="E29" s="3">
        <v>36.460543045147638</v>
      </c>
      <c r="F29" s="6">
        <v>109727</v>
      </c>
      <c r="G29" s="3">
        <v>-96.472317885223262</v>
      </c>
      <c r="H29" s="3">
        <v>12.154050175710454</v>
      </c>
    </row>
    <row r="30" spans="1:8" x14ac:dyDescent="0.25">
      <c r="A30" s="2">
        <f t="shared" si="2"/>
        <v>2020</v>
      </c>
      <c r="B30" s="2">
        <v>5</v>
      </c>
      <c r="C30" s="6">
        <v>897</v>
      </c>
      <c r="D30" s="3">
        <v>-95.803312435669511</v>
      </c>
      <c r="E30" s="3">
        <v>41.332821932589454</v>
      </c>
      <c r="F30" s="6">
        <v>216851</v>
      </c>
      <c r="G30" s="3">
        <v>-92.441998663022389</v>
      </c>
      <c r="H30" s="3">
        <v>14.609344135800212</v>
      </c>
    </row>
    <row r="31" spans="1:8" x14ac:dyDescent="0.25">
      <c r="A31" s="2">
        <f t="shared" si="2"/>
        <v>2020</v>
      </c>
      <c r="B31" s="2">
        <v>6</v>
      </c>
      <c r="C31" s="6">
        <v>1101</v>
      </c>
      <c r="D31" s="3">
        <v>-94.750893921334921</v>
      </c>
      <c r="E31" s="3">
        <v>46.499881655415088</v>
      </c>
      <c r="F31" s="6">
        <v>767540</v>
      </c>
      <c r="G31" s="3">
        <v>-76.267276831266813</v>
      </c>
      <c r="H31" s="3">
        <v>17.307092965858665</v>
      </c>
    </row>
    <row r="32" spans="1:8" x14ac:dyDescent="0.25">
      <c r="A32" s="2">
        <f t="shared" si="2"/>
        <v>2020</v>
      </c>
      <c r="B32" s="2">
        <v>7</v>
      </c>
      <c r="C32" s="6">
        <v>13155</v>
      </c>
      <c r="D32" s="3">
        <v>-66.334834681134197</v>
      </c>
      <c r="E32" s="3">
        <v>51.941631601700017</v>
      </c>
      <c r="F32" s="6">
        <v>1683674</v>
      </c>
      <c r="G32" s="3">
        <v>-63.67375215998554</v>
      </c>
      <c r="H32" s="3">
        <v>20.23979319436771</v>
      </c>
    </row>
    <row r="33" spans="1:8" x14ac:dyDescent="0.25">
      <c r="A33" s="2">
        <f t="shared" si="2"/>
        <v>2020</v>
      </c>
      <c r="B33" s="2">
        <v>8</v>
      </c>
      <c r="C33" s="6">
        <v>13536</v>
      </c>
      <c r="D33" s="3">
        <v>-65.310986391942791</v>
      </c>
      <c r="E33" s="3">
        <v>57.628172077882461</v>
      </c>
      <c r="F33" s="6">
        <v>2067745</v>
      </c>
      <c r="G33" s="3">
        <v>-65.57924392177334</v>
      </c>
      <c r="H33" s="3">
        <v>23.393443129684449</v>
      </c>
    </row>
    <row r="34" spans="1:8" x14ac:dyDescent="0.25">
      <c r="A34" s="2">
        <f t="shared" si="2"/>
        <v>2020</v>
      </c>
      <c r="B34" s="2">
        <v>9</v>
      </c>
      <c r="C34" s="6">
        <v>9109</v>
      </c>
      <c r="D34" s="3">
        <v>-70.949738487051931</v>
      </c>
      <c r="E34" s="3">
        <v>63.521389746908774</v>
      </c>
      <c r="F34" s="6">
        <v>1193980</v>
      </c>
      <c r="G34" s="3">
        <v>-68.747112527723004</v>
      </c>
      <c r="H34" s="3">
        <v>26.748213750627489</v>
      </c>
    </row>
    <row r="35" spans="1:8" x14ac:dyDescent="0.25">
      <c r="A35" s="2">
        <f t="shared" si="2"/>
        <v>2020</v>
      </c>
      <c r="B35" s="2">
        <v>10</v>
      </c>
      <c r="C35" s="6">
        <v>7461</v>
      </c>
      <c r="D35" s="3">
        <v>-68.169795221843003</v>
      </c>
      <c r="E35" s="3">
        <v>69.574633830164913</v>
      </c>
      <c r="F35" s="6">
        <v>924688</v>
      </c>
      <c r="G35" s="3">
        <v>-69.841990460982913</v>
      </c>
      <c r="H35" s="3">
        <v>30.278097377192417</v>
      </c>
    </row>
    <row r="36" spans="1:8" x14ac:dyDescent="0.25">
      <c r="A36" s="2">
        <f t="shared" si="2"/>
        <v>2020</v>
      </c>
      <c r="B36" s="2">
        <v>11</v>
      </c>
      <c r="C36" s="6">
        <v>4401</v>
      </c>
      <c r="D36" s="3">
        <v>-58.085714285714282</v>
      </c>
      <c r="E36" s="3">
        <v>75.731915276242802</v>
      </c>
      <c r="F36" s="6">
        <v>639755</v>
      </c>
      <c r="G36" s="3">
        <v>-74.074059064890335</v>
      </c>
      <c r="H36" s="3">
        <v>33.95045470949438</v>
      </c>
    </row>
    <row r="37" spans="1:8" x14ac:dyDescent="0.25">
      <c r="A37" s="2">
        <f t="shared" si="2"/>
        <v>2020</v>
      </c>
      <c r="B37" s="2">
        <v>12</v>
      </c>
      <c r="C37" s="6">
        <v>4944</v>
      </c>
      <c r="D37" s="3">
        <v>-33.19821645723551</v>
      </c>
      <c r="E37" s="3">
        <v>81.927679448383529</v>
      </c>
      <c r="F37" s="6">
        <v>758235</v>
      </c>
      <c r="G37" s="3">
        <v>-67.529036018323708</v>
      </c>
      <c r="H37" s="3">
        <v>37.725693663770876</v>
      </c>
    </row>
    <row r="38" spans="1:8" x14ac:dyDescent="0.25">
      <c r="A38" s="2">
        <v>2021</v>
      </c>
      <c r="B38" s="2">
        <v>1</v>
      </c>
      <c r="C38" s="6">
        <v>2155</v>
      </c>
      <c r="D38" s="3">
        <v>-73.086049706506799</v>
      </c>
      <c r="E38" s="3">
        <v>88.087078818886368</v>
      </c>
      <c r="F38" s="6">
        <v>528784</v>
      </c>
      <c r="G38" s="3">
        <v>-74.625878739892997</v>
      </c>
      <c r="H38" s="3">
        <v>41.556720453913954</v>
      </c>
    </row>
    <row r="39" spans="1:8" x14ac:dyDescent="0.25">
      <c r="A39" s="2">
        <f>A38</f>
        <v>2021</v>
      </c>
      <c r="B39" s="2">
        <v>2</v>
      </c>
      <c r="C39" s="6">
        <v>2202</v>
      </c>
      <c r="D39" s="3">
        <v>-63.675354668426266</v>
      </c>
      <c r="E39" s="3">
        <v>94.127271006168272</v>
      </c>
      <c r="F39" s="6">
        <v>525218</v>
      </c>
      <c r="G39" s="3">
        <v>-72.835205029762847</v>
      </c>
      <c r="H39" s="3">
        <v>45.389131937587734</v>
      </c>
    </row>
    <row r="40" spans="1:8" x14ac:dyDescent="0.25">
      <c r="A40" s="2">
        <f t="shared" ref="A40:A49" si="3">A39</f>
        <v>2021</v>
      </c>
      <c r="B40" s="2">
        <v>3</v>
      </c>
      <c r="C40" s="6">
        <v>3936</v>
      </c>
      <c r="D40" s="3">
        <v>-1.3533834586466176</v>
      </c>
      <c r="E40" s="3">
        <v>99.954221050276345</v>
      </c>
      <c r="F40" s="6">
        <v>720620</v>
      </c>
      <c r="G40" s="3">
        <v>-24.697507855547784</v>
      </c>
      <c r="H40" s="3">
        <v>49.160456736401208</v>
      </c>
    </row>
    <row r="41" spans="1:8" x14ac:dyDescent="0.25">
      <c r="A41" s="2">
        <f t="shared" si="3"/>
        <v>2021</v>
      </c>
      <c r="B41" s="2">
        <v>4</v>
      </c>
      <c r="C41" s="6">
        <v>3084</v>
      </c>
      <c r="D41" s="3">
        <v>430.80895008605847</v>
      </c>
      <c r="E41" s="3">
        <v>105.46293547558585</v>
      </c>
      <c r="F41" s="6">
        <v>710362</v>
      </c>
      <c r="G41" s="3">
        <v>547.39034148386452</v>
      </c>
      <c r="H41" s="3">
        <v>52.800013448562858</v>
      </c>
    </row>
    <row r="42" spans="1:8" x14ac:dyDescent="0.25">
      <c r="A42" s="2">
        <f t="shared" si="3"/>
        <v>2021</v>
      </c>
      <c r="B42" s="2">
        <v>5</v>
      </c>
      <c r="C42" s="6">
        <v>4571</v>
      </c>
      <c r="D42" s="3">
        <v>409.58751393534004</v>
      </c>
      <c r="E42" s="3">
        <v>110.54138555615894</v>
      </c>
      <c r="F42" s="6">
        <v>1074549</v>
      </c>
      <c r="G42" s="3">
        <v>395.52411563700423</v>
      </c>
      <c r="H42" s="3">
        <v>56.231991646962292</v>
      </c>
    </row>
    <row r="43" spans="1:8" x14ac:dyDescent="0.25">
      <c r="A43" s="2">
        <f t="shared" si="3"/>
        <v>2021</v>
      </c>
      <c r="B43" s="2">
        <v>6</v>
      </c>
      <c r="C43" s="6">
        <v>13280</v>
      </c>
      <c r="D43" s="3">
        <v>1106.1762034514079</v>
      </c>
      <c r="E43" s="3">
        <v>115.10013603929464</v>
      </c>
      <c r="F43" s="6">
        <v>1532092</v>
      </c>
      <c r="G43" s="3">
        <v>99.610704328113187</v>
      </c>
      <c r="H43" s="3">
        <v>59.414927455047128</v>
      </c>
    </row>
    <row r="44" spans="1:8" x14ac:dyDescent="0.25">
      <c r="A44" s="2">
        <f t="shared" si="3"/>
        <v>2021</v>
      </c>
      <c r="B44" s="2">
        <v>7</v>
      </c>
      <c r="C44" s="6">
        <v>16923</v>
      </c>
      <c r="D44" s="3">
        <v>28.643101482326117</v>
      </c>
      <c r="E44" s="3">
        <v>119.07051876454049</v>
      </c>
      <c r="F44" s="6">
        <v>2229586</v>
      </c>
      <c r="G44" s="3">
        <v>32.423854023997521</v>
      </c>
      <c r="H44" s="3">
        <v>62.330918949319845</v>
      </c>
    </row>
    <row r="45" spans="1:8" x14ac:dyDescent="0.25">
      <c r="A45" s="2">
        <f t="shared" si="3"/>
        <v>2021</v>
      </c>
      <c r="B45" s="2">
        <v>8</v>
      </c>
      <c r="C45" s="6">
        <v>17982</v>
      </c>
      <c r="D45" s="3">
        <v>32.845744680851062</v>
      </c>
      <c r="E45" s="3">
        <v>122.4526902983477</v>
      </c>
      <c r="F45" s="6">
        <v>2959201</v>
      </c>
      <c r="G45" s="3">
        <v>43.112472766226006</v>
      </c>
      <c r="H45" s="3">
        <v>64.964855579676893</v>
      </c>
    </row>
    <row r="46" spans="1:8" x14ac:dyDescent="0.25">
      <c r="A46" s="2">
        <f t="shared" si="3"/>
        <v>2021</v>
      </c>
      <c r="B46" s="2">
        <v>9</v>
      </c>
      <c r="C46" s="6">
        <v>21466</v>
      </c>
      <c r="D46" s="3">
        <v>135.65704248545396</v>
      </c>
      <c r="E46" s="3">
        <v>125.24052752541176</v>
      </c>
      <c r="F46" s="6">
        <v>2132735</v>
      </c>
      <c r="G46" s="3">
        <v>78.624013802576258</v>
      </c>
      <c r="H46" s="3">
        <v>67.299549916506024</v>
      </c>
    </row>
    <row r="47" spans="1:8" x14ac:dyDescent="0.25">
      <c r="A47" s="2">
        <f t="shared" si="3"/>
        <v>2021</v>
      </c>
      <c r="B47" s="2">
        <v>10</v>
      </c>
      <c r="C47" s="6">
        <v>17870</v>
      </c>
      <c r="D47" s="3">
        <v>139.51212974132153</v>
      </c>
      <c r="E47" s="3">
        <v>127.42168462587136</v>
      </c>
      <c r="F47" s="6">
        <v>2224871</v>
      </c>
      <c r="G47" s="3">
        <v>140.60775093869501</v>
      </c>
      <c r="H47" s="3">
        <v>69.3162970036107</v>
      </c>
    </row>
    <row r="48" spans="1:8" x14ac:dyDescent="0.25">
      <c r="A48" s="2">
        <f t="shared" si="3"/>
        <v>2021</v>
      </c>
      <c r="B48" s="2">
        <v>11</v>
      </c>
      <c r="C48" s="6">
        <v>8823</v>
      </c>
      <c r="D48" s="3">
        <v>100.47716428084526</v>
      </c>
      <c r="E48" s="3">
        <v>128.98453914895964</v>
      </c>
      <c r="F48" s="6">
        <v>1664297</v>
      </c>
      <c r="G48" s="3">
        <v>160.1459933880939</v>
      </c>
      <c r="H48" s="3">
        <v>70.997178305897592</v>
      </c>
    </row>
    <row r="49" spans="1:8" x14ac:dyDescent="0.25">
      <c r="A49" s="2">
        <f t="shared" si="3"/>
        <v>2021</v>
      </c>
      <c r="B49" s="2">
        <v>12</v>
      </c>
      <c r="C49" s="6">
        <v>8175</v>
      </c>
      <c r="D49" s="3">
        <v>65.351941747572823</v>
      </c>
      <c r="E49" s="3">
        <v>129.91830825815387</v>
      </c>
      <c r="F49" s="6">
        <v>1656999</v>
      </c>
      <c r="G49" s="3">
        <v>118.53369997428236</v>
      </c>
      <c r="H49" s="3">
        <v>72.329226083685526</v>
      </c>
    </row>
    <row r="50" spans="1:8" x14ac:dyDescent="0.25">
      <c r="A50" s="2">
        <v>2022</v>
      </c>
      <c r="B50" s="2">
        <v>1</v>
      </c>
      <c r="C50" s="6">
        <v>8716</v>
      </c>
      <c r="D50" s="3">
        <v>304.45475638051045</v>
      </c>
      <c r="E50" s="3">
        <v>130.21022943812102</v>
      </c>
      <c r="F50" s="6">
        <v>1222596</v>
      </c>
      <c r="G50" s="3">
        <v>131.20896244969589</v>
      </c>
      <c r="H50" s="3">
        <v>73.305663487229594</v>
      </c>
    </row>
    <row r="51" spans="1:8" x14ac:dyDescent="0.25">
      <c r="A51" s="2">
        <f>A50</f>
        <v>2022</v>
      </c>
      <c r="B51" s="2">
        <v>2</v>
      </c>
      <c r="C51" s="6">
        <v>8287</v>
      </c>
      <c r="D51" s="3">
        <v>276.33969118982742</v>
      </c>
      <c r="E51" s="3">
        <v>129.84305639807593</v>
      </c>
      <c r="F51" s="6">
        <v>1221521</v>
      </c>
      <c r="G51" s="3">
        <v>132.57409304326964</v>
      </c>
      <c r="H51" s="3">
        <v>73.922922310805049</v>
      </c>
    </row>
    <row r="52" spans="1:8" x14ac:dyDescent="0.25">
      <c r="A52" s="2">
        <f t="shared" ref="A52:A61" si="4">A51</f>
        <v>2022</v>
      </c>
      <c r="B52" s="2">
        <v>3</v>
      </c>
      <c r="C52" s="6">
        <v>13006</v>
      </c>
      <c r="D52" s="3">
        <v>230.43699186991867</v>
      </c>
      <c r="E52" s="3">
        <v>128.81164316160448</v>
      </c>
      <c r="F52" s="6">
        <v>1487529</v>
      </c>
      <c r="G52" s="3">
        <v>106.42349643362658</v>
      </c>
      <c r="H52" s="3">
        <v>74.18145541111511</v>
      </c>
    </row>
    <row r="53" spans="1:8" x14ac:dyDescent="0.25">
      <c r="A53" s="2">
        <f t="shared" si="4"/>
        <v>2022</v>
      </c>
      <c r="B53" s="2">
        <v>4</v>
      </c>
      <c r="C53" s="6">
        <v>19948</v>
      </c>
      <c r="D53" s="3">
        <v>546.82230869001296</v>
      </c>
      <c r="E53" s="3">
        <v>127.1210171297086</v>
      </c>
      <c r="F53" s="6">
        <v>2214921</v>
      </c>
      <c r="G53" s="3">
        <v>211.80172925916648</v>
      </c>
      <c r="H53" s="3">
        <v>74.085788642830536</v>
      </c>
    </row>
    <row r="54" spans="1:8" x14ac:dyDescent="0.25">
      <c r="A54" s="2">
        <f t="shared" si="4"/>
        <v>2022</v>
      </c>
      <c r="B54" s="2">
        <v>5</v>
      </c>
      <c r="C54" s="6">
        <v>26348</v>
      </c>
      <c r="D54" s="3">
        <v>476.41653905053596</v>
      </c>
      <c r="E54" s="3">
        <v>124.78326301927281</v>
      </c>
      <c r="F54" s="6">
        <v>2345442</v>
      </c>
      <c r="G54" s="3">
        <v>118.2722239748955</v>
      </c>
      <c r="H54" s="3">
        <v>73.642686891248644</v>
      </c>
    </row>
    <row r="55" spans="1:8" x14ac:dyDescent="0.25">
      <c r="A55" s="2">
        <f t="shared" si="4"/>
        <v>2022</v>
      </c>
      <c r="B55" s="2">
        <v>6</v>
      </c>
      <c r="C55" s="6">
        <v>29586</v>
      </c>
      <c r="D55" s="3">
        <v>122.78614457831326</v>
      </c>
      <c r="E55" s="3">
        <v>121.83961147020662</v>
      </c>
      <c r="F55" s="6">
        <v>2983934</v>
      </c>
      <c r="G55" s="3">
        <v>94.762063896946145</v>
      </c>
      <c r="H55" s="3">
        <v>72.868478648654019</v>
      </c>
    </row>
    <row r="56" spans="1:8" x14ac:dyDescent="0.25">
      <c r="A56" s="2">
        <f t="shared" si="4"/>
        <v>2022</v>
      </c>
      <c r="B56" s="2">
        <v>7</v>
      </c>
      <c r="C56" s="6">
        <v>28995</v>
      </c>
      <c r="D56" s="3">
        <v>71.334869703953203</v>
      </c>
      <c r="E56" s="3">
        <v>118.3557120999217</v>
      </c>
      <c r="F56" s="6">
        <v>4791138</v>
      </c>
      <c r="G56" s="3">
        <v>114.88913188367707</v>
      </c>
      <c r="H56" s="3">
        <v>71.782591680739813</v>
      </c>
    </row>
    <row r="57" spans="1:8" x14ac:dyDescent="0.25">
      <c r="A57" s="2">
        <f t="shared" si="4"/>
        <v>2022</v>
      </c>
      <c r="B57" s="2">
        <v>8</v>
      </c>
      <c r="C57" s="6">
        <v>42250</v>
      </c>
      <c r="D57" s="3">
        <v>134.95717940162388</v>
      </c>
      <c r="E57" s="3">
        <v>114.39728025729556</v>
      </c>
      <c r="F57" s="6">
        <v>5628353</v>
      </c>
      <c r="G57" s="3">
        <v>90.198401527980025</v>
      </c>
      <c r="H57" s="3">
        <v>70.405974141063624</v>
      </c>
    </row>
    <row r="58" spans="1:8" x14ac:dyDescent="0.25">
      <c r="A58" s="2">
        <f t="shared" si="4"/>
        <v>2022</v>
      </c>
      <c r="B58" s="2">
        <v>9</v>
      </c>
      <c r="C58" s="6">
        <v>34476</v>
      </c>
      <c r="D58" s="3">
        <v>60.607472281747874</v>
      </c>
      <c r="E58" s="3">
        <v>110.02676595492819</v>
      </c>
      <c r="F58" s="6">
        <v>3471900</v>
      </c>
      <c r="G58" s="3">
        <v>62.790970279945711</v>
      </c>
      <c r="H58" s="3">
        <v>68.762567692919376</v>
      </c>
    </row>
    <row r="59" spans="1:8" x14ac:dyDescent="0.25">
      <c r="A59" s="2">
        <f t="shared" si="4"/>
        <v>2022</v>
      </c>
      <c r="B59" s="2">
        <v>10</v>
      </c>
      <c r="C59" s="6">
        <v>30261</v>
      </c>
      <c r="D59" s="3">
        <v>69.339675433687759</v>
      </c>
      <c r="E59" s="3">
        <v>105.30804697619351</v>
      </c>
      <c r="F59" s="6">
        <v>3005305</v>
      </c>
      <c r="G59" s="3">
        <v>35.077719112703612</v>
      </c>
      <c r="H59" s="3">
        <v>66.877688473725087</v>
      </c>
    </row>
    <row r="60" spans="1:8" x14ac:dyDescent="0.25">
      <c r="A60" s="2">
        <f t="shared" si="4"/>
        <v>2022</v>
      </c>
      <c r="B60" s="2">
        <v>11</v>
      </c>
      <c r="C60" s="6">
        <v>9734</v>
      </c>
      <c r="D60" s="3">
        <v>10.325286183837701</v>
      </c>
      <c r="E60" s="3">
        <v>100.30156920907145</v>
      </c>
      <c r="F60" s="6">
        <v>2247188</v>
      </c>
      <c r="G60" s="3">
        <v>35.023256065473895</v>
      </c>
      <c r="H60" s="3">
        <v>64.776237926633968</v>
      </c>
    </row>
    <row r="61" spans="1:8" x14ac:dyDescent="0.25">
      <c r="A61" s="2">
        <f t="shared" si="4"/>
        <v>2022</v>
      </c>
      <c r="B61" s="2">
        <v>12</v>
      </c>
      <c r="C61" s="6">
        <v>7841</v>
      </c>
      <c r="D61" s="3">
        <v>-4.0856269113149875</v>
      </c>
      <c r="E61" s="3">
        <v>95.065280737962595</v>
      </c>
      <c r="F61" s="6">
        <v>2266274</v>
      </c>
      <c r="G61" s="3">
        <v>36.769786825459775</v>
      </c>
      <c r="H61" s="3">
        <v>62.480909163593623</v>
      </c>
    </row>
    <row r="62" spans="1:8" x14ac:dyDescent="0.25">
      <c r="A62" s="2">
        <v>2023</v>
      </c>
      <c r="B62" s="2">
        <v>1</v>
      </c>
      <c r="C62" s="6">
        <v>8014</v>
      </c>
      <c r="D62" s="3">
        <v>-8.0541532813217067</v>
      </c>
      <c r="E62" s="3">
        <v>89.650881294279685</v>
      </c>
      <c r="F62" s="6">
        <v>2024439</v>
      </c>
      <c r="G62" s="3">
        <v>65.58527919279959</v>
      </c>
      <c r="H62" s="3">
        <v>60.012329117255717</v>
      </c>
    </row>
    <row r="63" spans="1:8" x14ac:dyDescent="0.25">
      <c r="A63" s="2">
        <f>A62</f>
        <v>2023</v>
      </c>
      <c r="B63" s="2">
        <v>2</v>
      </c>
      <c r="C63" s="6">
        <v>7264</v>
      </c>
      <c r="D63" s="3">
        <v>-12.344636177144929</v>
      </c>
      <c r="E63" s="3">
        <v>84.103185129737582</v>
      </c>
      <c r="F63" s="6">
        <v>1822690</v>
      </c>
      <c r="G63" s="3">
        <v>49.214790412935997</v>
      </c>
      <c r="H63" s="3">
        <v>57.389339225665111</v>
      </c>
    </row>
    <row r="64" spans="1:8" x14ac:dyDescent="0.25">
      <c r="A64" s="2">
        <f t="shared" ref="A64:A73" si="5">A63</f>
        <v>2023</v>
      </c>
      <c r="B64" s="2">
        <v>3</v>
      </c>
      <c r="C64" s="6">
        <v>11714</v>
      </c>
      <c r="D64" s="3">
        <v>-9.933876672305086</v>
      </c>
      <c r="E64" s="3">
        <v>78.460221424205614</v>
      </c>
      <c r="F64" s="6">
        <v>2249189</v>
      </c>
      <c r="G64" s="3">
        <v>51.203035369394478</v>
      </c>
      <c r="H64" s="3">
        <v>54.631167937288573</v>
      </c>
    </row>
    <row r="65" spans="1:8" x14ac:dyDescent="0.25">
      <c r="A65" s="2">
        <f t="shared" si="5"/>
        <v>2023</v>
      </c>
      <c r="B65" s="2">
        <v>4</v>
      </c>
      <c r="C65" s="6">
        <v>19753</v>
      </c>
      <c r="D65" s="3">
        <v>-0.977541608181276</v>
      </c>
      <c r="E65" s="3">
        <v>72.753321592184562</v>
      </c>
      <c r="F65" s="6">
        <v>2958626</v>
      </c>
      <c r="G65" s="3">
        <v>33.577044057101801</v>
      </c>
      <c r="H65" s="3">
        <v>51.756476023591986</v>
      </c>
    </row>
    <row r="66" spans="1:8" x14ac:dyDescent="0.25">
      <c r="A66" s="2">
        <f t="shared" si="5"/>
        <v>2023</v>
      </c>
      <c r="B66" s="2">
        <v>5</v>
      </c>
      <c r="C66" s="6">
        <v>26942</v>
      </c>
      <c r="D66" s="3">
        <v>2.2544405647487498</v>
      </c>
      <c r="E66" s="3">
        <v>67.007678569140737</v>
      </c>
      <c r="F66" s="6">
        <v>3083704</v>
      </c>
      <c r="G66" s="3">
        <v>31.476455184140129</v>
      </c>
      <c r="H66" s="3">
        <v>48.783686191279564</v>
      </c>
    </row>
    <row r="67" spans="1:8" x14ac:dyDescent="0.25">
      <c r="A67" s="2">
        <f t="shared" si="5"/>
        <v>2023</v>
      </c>
      <c r="B67" s="2">
        <v>6</v>
      </c>
      <c r="C67" s="6">
        <v>28621</v>
      </c>
      <c r="D67" s="3">
        <v>-3.2616778205908248</v>
      </c>
      <c r="E67" s="3">
        <v>61.243365091707062</v>
      </c>
      <c r="F67" s="6">
        <v>3510407</v>
      </c>
      <c r="G67" s="3">
        <v>17.643587291139816</v>
      </c>
      <c r="H67" s="3">
        <v>45.729958686502293</v>
      </c>
    </row>
    <row r="68" spans="1:8" x14ac:dyDescent="0.25">
      <c r="A68" s="2">
        <f t="shared" si="5"/>
        <v>2023</v>
      </c>
      <c r="B68" s="2">
        <v>7</v>
      </c>
      <c r="C68" s="6">
        <v>31963</v>
      </c>
      <c r="D68" s="3">
        <v>10.236247628901541</v>
      </c>
      <c r="E68" s="3">
        <v>55.475957143877295</v>
      </c>
      <c r="F68" s="6">
        <v>5131290</v>
      </c>
      <c r="G68" s="3">
        <v>7.0996076506249617</v>
      </c>
      <c r="H68" s="3">
        <v>42.611251864368995</v>
      </c>
    </row>
    <row r="69" spans="1:8" x14ac:dyDescent="0.25">
      <c r="A69" s="2">
        <f t="shared" si="5"/>
        <v>2023</v>
      </c>
      <c r="B69" s="2">
        <v>8</v>
      </c>
      <c r="C69" s="6">
        <v>39457</v>
      </c>
      <c r="D69" s="3">
        <v>-6.610650887573966</v>
      </c>
      <c r="E69" s="3">
        <v>49.716551192776265</v>
      </c>
      <c r="F69" s="6">
        <v>6004561</v>
      </c>
      <c r="G69" s="3">
        <v>6.6841578699843529</v>
      </c>
      <c r="H69" s="3">
        <v>39.441573637530489</v>
      </c>
    </row>
    <row r="70" spans="1:8" x14ac:dyDescent="0.25">
      <c r="A70" s="2">
        <f t="shared" si="5"/>
        <v>2023</v>
      </c>
      <c r="B70" s="2">
        <v>9</v>
      </c>
      <c r="C70" s="6">
        <v>29787</v>
      </c>
      <c r="D70" s="3">
        <v>-13.600765750087017</v>
      </c>
      <c r="E70" s="3">
        <v>43.973102059034716</v>
      </c>
      <c r="F70" s="6">
        <v>3887871</v>
      </c>
      <c r="G70" s="3">
        <v>11.981076643912548</v>
      </c>
      <c r="H70" s="3">
        <v>36.232465832233849</v>
      </c>
    </row>
    <row r="71" spans="1:8" x14ac:dyDescent="0.25">
      <c r="A71" s="2">
        <f t="shared" si="5"/>
        <v>2023</v>
      </c>
      <c r="B71" s="2">
        <v>10</v>
      </c>
      <c r="C71" s="6">
        <v>27472</v>
      </c>
      <c r="D71" s="3">
        <v>-9.2164832622847914</v>
      </c>
      <c r="E71" s="3">
        <v>38.249652952027802</v>
      </c>
      <c r="F71" s="6">
        <v>3484618</v>
      </c>
      <c r="G71" s="3">
        <v>15.948897033745336</v>
      </c>
      <c r="H71" s="3">
        <v>32.993195454186747</v>
      </c>
    </row>
    <row r="72" spans="1:8" x14ac:dyDescent="0.25">
      <c r="A72" s="2">
        <f t="shared" si="5"/>
        <v>2023</v>
      </c>
      <c r="B72" s="2">
        <v>11</v>
      </c>
      <c r="C72" s="6">
        <v>11346</v>
      </c>
      <c r="D72" s="3">
        <v>16.560509554140125</v>
      </c>
      <c r="E72" s="3">
        <v>32.546248895866157</v>
      </c>
      <c r="F72" s="6">
        <v>2547213</v>
      </c>
      <c r="G72" s="3">
        <v>13.351130390514721</v>
      </c>
      <c r="H72" s="3">
        <v>29.731345384847653</v>
      </c>
    </row>
    <row r="73" spans="1:8" x14ac:dyDescent="0.25">
      <c r="A73" s="2">
        <f t="shared" si="5"/>
        <v>2023</v>
      </c>
      <c r="B73" s="2">
        <v>12</v>
      </c>
      <c r="C73" s="6">
        <v>10510</v>
      </c>
      <c r="D73" s="3">
        <v>34.039025634485398</v>
      </c>
      <c r="E73" s="3">
        <v>26.859638655201088</v>
      </c>
      <c r="F73" s="6">
        <v>2480603</v>
      </c>
      <c r="G73" s="3">
        <v>9.4573295197315055</v>
      </c>
      <c r="H73" s="3">
        <v>26.453314873840299</v>
      </c>
    </row>
    <row r="74" spans="1:8" x14ac:dyDescent="0.25">
      <c r="A74" s="2">
        <v>2024</v>
      </c>
      <c r="B74" s="2">
        <v>1</v>
      </c>
      <c r="C74" s="6">
        <v>11090</v>
      </c>
      <c r="D74" s="3">
        <v>38.382830047417031</v>
      </c>
      <c r="E74" s="3">
        <v>21.18546087389629</v>
      </c>
      <c r="F74" s="6">
        <v>2170919</v>
      </c>
      <c r="G74" s="3">
        <v>7.2355847718800215</v>
      </c>
      <c r="H74" s="3">
        <v>23.164365655858248</v>
      </c>
    </row>
    <row r="75" spans="1:8" x14ac:dyDescent="0.25">
      <c r="A75" s="2">
        <f>A74</f>
        <v>2024</v>
      </c>
      <c r="B75" s="2">
        <v>2</v>
      </c>
      <c r="C75" s="6">
        <v>10180</v>
      </c>
      <c r="D75" s="3">
        <v>40.143171806167402</v>
      </c>
      <c r="E75" s="3">
        <v>15.519852764355679</v>
      </c>
      <c r="F75" s="6">
        <v>1949423</v>
      </c>
      <c r="G75" s="3">
        <v>6.9530748509071705</v>
      </c>
      <c r="H75" s="3">
        <v>19.86857918883436</v>
      </c>
    </row>
    <row r="76" spans="1:8" x14ac:dyDescent="0.25">
      <c r="A76" s="2">
        <f t="shared" ref="A76:A85" si="6">A75</f>
        <v>2024</v>
      </c>
      <c r="B76" s="2">
        <v>3</v>
      </c>
      <c r="C76" s="6">
        <v>11338</v>
      </c>
      <c r="D76" s="3">
        <v>-3.2098343862045464</v>
      </c>
      <c r="E76" s="3">
        <v>9.8601458007313383</v>
      </c>
      <c r="F76" s="6">
        <v>2404435</v>
      </c>
      <c r="G76" s="3">
        <v>6.9023101215593741</v>
      </c>
      <c r="H76" s="3">
        <v>16.568930765362332</v>
      </c>
    </row>
    <row r="77" spans="1:8" x14ac:dyDescent="0.25">
      <c r="A77" s="2">
        <f t="shared" si="6"/>
        <v>2024</v>
      </c>
      <c r="B77" s="2">
        <v>4</v>
      </c>
      <c r="C77" s="6">
        <v>21974</v>
      </c>
      <c r="D77" s="3">
        <v>11.243861691894907</v>
      </c>
      <c r="E77" s="3">
        <v>4.205381409886586</v>
      </c>
      <c r="F77" s="6">
        <v>2891184</v>
      </c>
      <c r="G77" s="3">
        <v>-2.2795040670905986</v>
      </c>
      <c r="H77" s="3">
        <v>13.267498768012397</v>
      </c>
    </row>
    <row r="78" spans="1:8" x14ac:dyDescent="0.25">
      <c r="A78" s="2">
        <f t="shared" si="6"/>
        <v>2024</v>
      </c>
      <c r="B78" s="2">
        <v>5</v>
      </c>
      <c r="C78" s="6">
        <v>25305</v>
      </c>
      <c r="D78" s="3">
        <v>-6.0760151436419001</v>
      </c>
      <c r="E78" s="3">
        <v>-1.4463066188282356</v>
      </c>
      <c r="F78" s="6">
        <v>3267397</v>
      </c>
      <c r="G78" s="3">
        <v>5.9568946954701163</v>
      </c>
      <c r="H78" s="3">
        <v>9.965690286254528</v>
      </c>
    </row>
    <row r="79" spans="1:8" x14ac:dyDescent="0.25">
      <c r="A79" s="2">
        <f t="shared" si="6"/>
        <v>2024</v>
      </c>
      <c r="B79" s="2">
        <v>6</v>
      </c>
      <c r="C79" s="6">
        <v>33592</v>
      </c>
      <c r="D79" s="3">
        <v>17.368365885189196</v>
      </c>
      <c r="E79" s="3">
        <v>-7.0962957127098703</v>
      </c>
      <c r="F79" s="6">
        <v>3719541</v>
      </c>
      <c r="G79" s="3">
        <v>5.9575428148360032</v>
      </c>
      <c r="H79" s="3">
        <v>6.6638327565840374</v>
      </c>
    </row>
    <row r="80" spans="1:8" x14ac:dyDescent="0.25">
      <c r="C80" s="6"/>
      <c r="D80" s="3"/>
      <c r="E80" s="3"/>
      <c r="F80" s="6"/>
      <c r="G80" s="3"/>
      <c r="H80" s="3"/>
    </row>
    <row r="81" spans="3:8" x14ac:dyDescent="0.25">
      <c r="C81" s="6"/>
      <c r="D81" s="3"/>
      <c r="E81" s="3"/>
      <c r="F81" s="6"/>
      <c r="G81" s="3"/>
      <c r="H81" s="3"/>
    </row>
    <row r="82" spans="3:8" x14ac:dyDescent="0.25">
      <c r="C82" s="6"/>
      <c r="D82" s="3"/>
      <c r="E82" s="3"/>
      <c r="F82" s="6"/>
      <c r="G82" s="3"/>
      <c r="H82" s="3"/>
    </row>
    <row r="83" spans="3:8" x14ac:dyDescent="0.25">
      <c r="C83" s="6"/>
      <c r="D83" s="3"/>
      <c r="E83" s="3"/>
      <c r="F83" s="6"/>
      <c r="G83" s="3"/>
      <c r="H83" s="3"/>
    </row>
    <row r="84" spans="3:8" x14ac:dyDescent="0.25">
      <c r="C84" s="6"/>
      <c r="D84" s="3"/>
      <c r="E84" s="3"/>
      <c r="F84" s="6"/>
      <c r="G84" s="3"/>
      <c r="H84" s="3"/>
    </row>
    <row r="85" spans="3:8" x14ac:dyDescent="0.25">
      <c r="C85" s="6"/>
      <c r="D85" s="3"/>
      <c r="E85" s="3"/>
      <c r="F85" s="6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5"/>
  <sheetViews>
    <sheetView topLeftCell="A40" workbookViewId="0">
      <selection activeCell="H85" sqref="A80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134</v>
      </c>
      <c r="D1" s="2" t="s">
        <v>135</v>
      </c>
      <c r="E1" s="2" t="s">
        <v>136</v>
      </c>
      <c r="F1" s="2" t="s">
        <v>137</v>
      </c>
      <c r="G1" s="2" t="s">
        <v>138</v>
      </c>
      <c r="H1" s="2" t="s">
        <v>139</v>
      </c>
    </row>
    <row r="2" spans="1:8" x14ac:dyDescent="0.25">
      <c r="A2" s="2">
        <v>2018</v>
      </c>
      <c r="B2" s="2">
        <v>1</v>
      </c>
      <c r="C2" s="4">
        <v>444915</v>
      </c>
      <c r="D2" s="3">
        <v>13.190626534407613</v>
      </c>
      <c r="E2" s="3">
        <v>9.1923873449035103</v>
      </c>
      <c r="F2" s="4">
        <v>45480739</v>
      </c>
      <c r="G2" s="3">
        <v>10.817581679003329</v>
      </c>
      <c r="H2" s="3">
        <v>3.873065153376456</v>
      </c>
    </row>
    <row r="3" spans="1:8" x14ac:dyDescent="0.25">
      <c r="A3" s="2">
        <f>A2</f>
        <v>2018</v>
      </c>
      <c r="B3" s="2">
        <v>2</v>
      </c>
      <c r="C3" s="4">
        <v>520773</v>
      </c>
      <c r="D3" s="3">
        <v>65.698767694701374</v>
      </c>
      <c r="E3" s="3">
        <v>9.2366136379691621</v>
      </c>
      <c r="F3" s="4">
        <v>40935497</v>
      </c>
      <c r="G3" s="3">
        <v>4.0132491985156671</v>
      </c>
      <c r="H3" s="3">
        <v>3.7092976435538629</v>
      </c>
    </row>
    <row r="4" spans="1:8" x14ac:dyDescent="0.25">
      <c r="A4" s="2">
        <f t="shared" ref="A4:A13" si="0">A3</f>
        <v>2018</v>
      </c>
      <c r="B4" s="2">
        <v>3</v>
      </c>
      <c r="C4" s="4">
        <v>376408</v>
      </c>
      <c r="D4" s="3">
        <v>-15.092620162592818</v>
      </c>
      <c r="E4" s="3">
        <v>9.242234557748251</v>
      </c>
      <c r="F4" s="4">
        <v>46310082</v>
      </c>
      <c r="G4" s="3">
        <v>5.3657078889607135</v>
      </c>
      <c r="H4" s="3">
        <v>3.529328430009917</v>
      </c>
    </row>
    <row r="5" spans="1:8" x14ac:dyDescent="0.25">
      <c r="A5" s="2">
        <f t="shared" si="0"/>
        <v>2018</v>
      </c>
      <c r="B5" s="2">
        <v>4</v>
      </c>
      <c r="C5" s="4">
        <v>574089</v>
      </c>
      <c r="D5" s="3">
        <v>23.302491011482097</v>
      </c>
      <c r="E5" s="3">
        <v>9.2141445589711921</v>
      </c>
      <c r="F5" s="4">
        <v>47124189</v>
      </c>
      <c r="G5" s="3">
        <v>9.2436408095365472</v>
      </c>
      <c r="H5" s="3">
        <v>3.334432640099505</v>
      </c>
    </row>
    <row r="6" spans="1:8" x14ac:dyDescent="0.25">
      <c r="A6" s="2">
        <f t="shared" si="0"/>
        <v>2018</v>
      </c>
      <c r="B6" s="2">
        <v>5</v>
      </c>
      <c r="C6" s="4">
        <v>486231</v>
      </c>
      <c r="D6" s="3">
        <v>5.8199434589293775</v>
      </c>
      <c r="E6" s="3">
        <v>9.1555481759017123</v>
      </c>
      <c r="F6" s="4">
        <v>47922159</v>
      </c>
      <c r="G6" s="3">
        <v>6.148588171092384</v>
      </c>
      <c r="H6" s="3">
        <v>3.12601292752883</v>
      </c>
    </row>
    <row r="7" spans="1:8" x14ac:dyDescent="0.25">
      <c r="A7" s="2">
        <f t="shared" si="0"/>
        <v>2018</v>
      </c>
      <c r="B7" s="2">
        <v>6</v>
      </c>
      <c r="C7" s="4">
        <v>475545</v>
      </c>
      <c r="D7" s="3">
        <v>3.0933757663524686</v>
      </c>
      <c r="E7" s="3">
        <v>9.0706283001960752</v>
      </c>
      <c r="F7" s="4">
        <v>44587629</v>
      </c>
      <c r="G7" s="3">
        <v>3.6531699994246436</v>
      </c>
      <c r="H7" s="3">
        <v>2.9058823076825289</v>
      </c>
    </row>
    <row r="8" spans="1:8" x14ac:dyDescent="0.25">
      <c r="A8" s="2">
        <f t="shared" si="0"/>
        <v>2018</v>
      </c>
      <c r="B8" s="2">
        <v>7</v>
      </c>
      <c r="C8" s="4">
        <v>456365</v>
      </c>
      <c r="D8" s="3">
        <v>0.45388210071251045</v>
      </c>
      <c r="E8" s="3">
        <v>8.9633361842940911</v>
      </c>
      <c r="F8" s="4">
        <v>47109791</v>
      </c>
      <c r="G8" s="3">
        <v>0.84875597230760214</v>
      </c>
      <c r="H8" s="3">
        <v>2.6760636970038196</v>
      </c>
    </row>
    <row r="9" spans="1:8" x14ac:dyDescent="0.25">
      <c r="A9" s="2">
        <f t="shared" si="0"/>
        <v>2018</v>
      </c>
      <c r="B9" s="2">
        <v>8</v>
      </c>
      <c r="C9" s="4">
        <v>496639</v>
      </c>
      <c r="D9" s="3">
        <v>-11.420443398077296</v>
      </c>
      <c r="E9" s="3">
        <v>8.8372079936540509</v>
      </c>
      <c r="F9" s="4">
        <v>46434408</v>
      </c>
      <c r="G9" s="3">
        <v>-1.3602831479239907</v>
      </c>
      <c r="H9" s="3">
        <v>2.4386319069145133</v>
      </c>
    </row>
    <row r="10" spans="1:8" x14ac:dyDescent="0.25">
      <c r="A10" s="2">
        <f t="shared" si="0"/>
        <v>2018</v>
      </c>
      <c r="B10" s="2">
        <v>9</v>
      </c>
      <c r="C10" s="4">
        <v>433637</v>
      </c>
      <c r="D10" s="3">
        <v>-30.429962618921568</v>
      </c>
      <c r="E10" s="3">
        <v>8.6951889594228842</v>
      </c>
      <c r="F10" s="4">
        <v>44520374</v>
      </c>
      <c r="G10" s="3">
        <v>-5.4806475693179095</v>
      </c>
      <c r="H10" s="3">
        <v>2.19553485246665</v>
      </c>
    </row>
    <row r="11" spans="1:8" x14ac:dyDescent="0.25">
      <c r="A11" s="2">
        <f t="shared" si="0"/>
        <v>2018</v>
      </c>
      <c r="B11" s="2">
        <v>10</v>
      </c>
      <c r="C11" s="4">
        <v>614405</v>
      </c>
      <c r="D11" s="3">
        <v>30.91610698213556</v>
      </c>
      <c r="E11" s="3">
        <v>8.5388175314008734</v>
      </c>
      <c r="F11" s="4">
        <v>47416278</v>
      </c>
      <c r="G11" s="3">
        <v>3.1868053453568024</v>
      </c>
      <c r="H11" s="3">
        <v>1.9484566351667951</v>
      </c>
    </row>
    <row r="12" spans="1:8" x14ac:dyDescent="0.25">
      <c r="A12" s="2">
        <f t="shared" si="0"/>
        <v>2018</v>
      </c>
      <c r="B12" s="2">
        <v>11</v>
      </c>
      <c r="C12" s="4">
        <v>594132</v>
      </c>
      <c r="D12" s="3">
        <v>6.74768585062957</v>
      </c>
      <c r="E12" s="3">
        <v>8.3669151349731408</v>
      </c>
      <c r="F12" s="4">
        <v>45824620</v>
      </c>
      <c r="G12" s="3">
        <v>-0.67785407072671333</v>
      </c>
      <c r="H12" s="3">
        <v>1.6985482882977789</v>
      </c>
    </row>
    <row r="13" spans="1:8" x14ac:dyDescent="0.25">
      <c r="A13" s="2">
        <f t="shared" si="0"/>
        <v>2018</v>
      </c>
      <c r="B13" s="2">
        <v>12</v>
      </c>
      <c r="C13" s="4">
        <v>511254</v>
      </c>
      <c r="D13" s="3">
        <v>19.348136666262029</v>
      </c>
      <c r="E13" s="3">
        <v>8.179857173958883</v>
      </c>
      <c r="F13" s="4">
        <v>46792181</v>
      </c>
      <c r="G13" s="3">
        <v>7.5429064475023289</v>
      </c>
      <c r="H13" s="3">
        <v>1.4470468415806392</v>
      </c>
    </row>
    <row r="14" spans="1:8" x14ac:dyDescent="0.25">
      <c r="A14" s="2">
        <v>2019</v>
      </c>
      <c r="B14" s="2">
        <v>1</v>
      </c>
      <c r="C14" s="4">
        <v>548672</v>
      </c>
      <c r="D14" s="3">
        <v>23.320634278457675</v>
      </c>
      <c r="E14" s="3">
        <v>7.9779066056992187</v>
      </c>
      <c r="F14" s="4">
        <v>46266510</v>
      </c>
      <c r="G14" s="3">
        <v>1.7277005987083927</v>
      </c>
      <c r="H14" s="3">
        <v>1.1950242967948148</v>
      </c>
    </row>
    <row r="15" spans="1:8" x14ac:dyDescent="0.25">
      <c r="A15" s="2">
        <f>A14</f>
        <v>2019</v>
      </c>
      <c r="B15" s="2">
        <v>2</v>
      </c>
      <c r="C15" s="4">
        <v>443332</v>
      </c>
      <c r="D15" s="3">
        <v>-14.870394586508906</v>
      </c>
      <c r="E15" s="3">
        <v>7.7621019625000081</v>
      </c>
      <c r="F15" s="4">
        <v>43556895</v>
      </c>
      <c r="G15" s="3">
        <v>6.4037282850138544</v>
      </c>
      <c r="H15" s="3">
        <v>0.94397597930348887</v>
      </c>
    </row>
    <row r="16" spans="1:8" x14ac:dyDescent="0.25">
      <c r="A16" s="2">
        <f t="shared" ref="A16:A25" si="1">A15</f>
        <v>2019</v>
      </c>
      <c r="B16" s="2">
        <v>3</v>
      </c>
      <c r="C16" s="4">
        <v>574492</v>
      </c>
      <c r="D16" s="3">
        <v>52.624811374891081</v>
      </c>
      <c r="E16" s="3">
        <v>7.5345472438666077</v>
      </c>
      <c r="F16" s="4">
        <v>47177138</v>
      </c>
      <c r="G16" s="3">
        <v>1.8722834479109718</v>
      </c>
      <c r="H16" s="3">
        <v>0.6954342058796994</v>
      </c>
    </row>
    <row r="17" spans="1:8" x14ac:dyDescent="0.25">
      <c r="A17" s="2">
        <f t="shared" si="1"/>
        <v>2019</v>
      </c>
      <c r="B17" s="2">
        <v>4</v>
      </c>
      <c r="C17" s="4">
        <v>534561</v>
      </c>
      <c r="D17" s="3">
        <v>-6.8853435617125536</v>
      </c>
      <c r="E17" s="3">
        <v>7.2957747481551376</v>
      </c>
      <c r="F17" s="4">
        <v>45098963</v>
      </c>
      <c r="G17" s="3">
        <v>-4.2976357640871043</v>
      </c>
      <c r="H17" s="3">
        <v>0.45131044276215898</v>
      </c>
    </row>
    <row r="18" spans="1:8" x14ac:dyDescent="0.25">
      <c r="A18" s="2">
        <f t="shared" si="1"/>
        <v>2019</v>
      </c>
      <c r="B18" s="2">
        <v>5</v>
      </c>
      <c r="C18" s="4">
        <v>550365</v>
      </c>
      <c r="D18" s="3">
        <v>13.190026962493139</v>
      </c>
      <c r="E18" s="3">
        <v>7.0494480420641485</v>
      </c>
      <c r="F18" s="4">
        <v>49808252</v>
      </c>
      <c r="G18" s="3">
        <v>3.9357429618310791</v>
      </c>
      <c r="H18" s="3">
        <v>0.21359788183138764</v>
      </c>
    </row>
    <row r="19" spans="1:8" x14ac:dyDescent="0.25">
      <c r="A19" s="2">
        <f t="shared" si="1"/>
        <v>2019</v>
      </c>
      <c r="B19" s="2">
        <v>6</v>
      </c>
      <c r="C19" s="4">
        <v>501258</v>
      </c>
      <c r="D19" s="3">
        <v>5.4070592688389096</v>
      </c>
      <c r="E19" s="3">
        <v>6.798245892409561</v>
      </c>
      <c r="F19" s="4">
        <v>46258699</v>
      </c>
      <c r="G19" s="3">
        <v>3.7478332835325201</v>
      </c>
      <c r="H19" s="3">
        <v>-1.6040072963125731E-2</v>
      </c>
    </row>
    <row r="20" spans="1:8" x14ac:dyDescent="0.25">
      <c r="A20" s="2">
        <f t="shared" si="1"/>
        <v>2019</v>
      </c>
      <c r="B20" s="2">
        <v>7</v>
      </c>
      <c r="C20" s="4">
        <v>472804</v>
      </c>
      <c r="D20" s="3">
        <v>3.6021605513130828</v>
      </c>
      <c r="E20" s="3">
        <v>6.5452734950989901</v>
      </c>
      <c r="F20" s="4">
        <v>47686625</v>
      </c>
      <c r="G20" s="3">
        <v>1.2244461029343068</v>
      </c>
      <c r="H20" s="3">
        <v>-0.23568153537467018</v>
      </c>
    </row>
    <row r="21" spans="1:8" x14ac:dyDescent="0.25">
      <c r="A21" s="2">
        <f t="shared" si="1"/>
        <v>2019</v>
      </c>
      <c r="B21" s="2">
        <v>8</v>
      </c>
      <c r="C21" s="4">
        <v>672691</v>
      </c>
      <c r="D21" s="3">
        <v>35.448686067747403</v>
      </c>
      <c r="E21" s="3">
        <v>6.2935394358578582</v>
      </c>
      <c r="F21" s="4">
        <v>47116794</v>
      </c>
      <c r="G21" s="3">
        <v>1.4695697207984137</v>
      </c>
      <c r="H21" s="3">
        <v>-0.44314323906233366</v>
      </c>
    </row>
    <row r="22" spans="1:8" x14ac:dyDescent="0.25">
      <c r="A22" s="2">
        <f t="shared" si="1"/>
        <v>2019</v>
      </c>
      <c r="B22" s="2">
        <v>9</v>
      </c>
      <c r="C22" s="4">
        <v>548595</v>
      </c>
      <c r="D22" s="3">
        <v>26.510191704121191</v>
      </c>
      <c r="E22" s="3">
        <v>6.0458479175682687</v>
      </c>
      <c r="F22" s="4">
        <v>45506488</v>
      </c>
      <c r="G22" s="3">
        <v>2.214972407913729</v>
      </c>
      <c r="H22" s="3">
        <v>-0.63614051993254372</v>
      </c>
    </row>
    <row r="23" spans="1:8" x14ac:dyDescent="0.25">
      <c r="A23" s="2">
        <f t="shared" si="1"/>
        <v>2019</v>
      </c>
      <c r="B23" s="2">
        <v>10</v>
      </c>
      <c r="C23" s="4">
        <v>673648</v>
      </c>
      <c r="D23" s="3">
        <v>9.6423368950447887</v>
      </c>
      <c r="E23" s="3">
        <v>5.8070278060728731</v>
      </c>
      <c r="F23" s="4">
        <v>47449281</v>
      </c>
      <c r="G23" s="3">
        <v>6.9602679484881413E-2</v>
      </c>
      <c r="H23" s="3">
        <v>-0.81225588660284875</v>
      </c>
    </row>
    <row r="24" spans="1:8" x14ac:dyDescent="0.25">
      <c r="A24" s="2">
        <f t="shared" si="1"/>
        <v>2019</v>
      </c>
      <c r="B24" s="2">
        <v>11</v>
      </c>
      <c r="C24" s="4">
        <v>555711</v>
      </c>
      <c r="D24" s="3">
        <v>-6.4667447637898672</v>
      </c>
      <c r="E24" s="3">
        <v>5.5833291021995013</v>
      </c>
      <c r="F24" s="4">
        <v>42825415</v>
      </c>
      <c r="G24" s="3">
        <v>-6.544964257204966</v>
      </c>
      <c r="H24" s="3">
        <v>-0.96887385373747459</v>
      </c>
    </row>
    <row r="25" spans="1:8" x14ac:dyDescent="0.25">
      <c r="A25" s="2">
        <f t="shared" si="1"/>
        <v>2019</v>
      </c>
      <c r="B25" s="2">
        <v>12</v>
      </c>
      <c r="C25" s="4">
        <v>509000</v>
      </c>
      <c r="D25" s="3">
        <v>-0.44087674619660566</v>
      </c>
      <c r="E25" s="3">
        <v>5.3812681476849393</v>
      </c>
      <c r="F25" s="4">
        <v>43194620</v>
      </c>
      <c r="G25" s="3">
        <v>-7.6883806719759473</v>
      </c>
      <c r="H25" s="3">
        <v>-1.1033176958224464</v>
      </c>
    </row>
    <row r="26" spans="1:8" x14ac:dyDescent="0.25">
      <c r="A26" s="2">
        <v>2020</v>
      </c>
      <c r="B26" s="2">
        <v>1</v>
      </c>
      <c r="C26" s="4">
        <v>510293</v>
      </c>
      <c r="D26" s="3">
        <v>-6.9948894785955895</v>
      </c>
      <c r="E26" s="3">
        <v>5.2065244735808349</v>
      </c>
      <c r="F26" s="4">
        <v>44938825</v>
      </c>
      <c r="G26" s="3">
        <v>-2.8696458842475958</v>
      </c>
      <c r="H26" s="3">
        <v>-1.2132979158440302</v>
      </c>
    </row>
    <row r="27" spans="1:8" x14ac:dyDescent="0.25">
      <c r="A27" s="2">
        <f>A26</f>
        <v>2020</v>
      </c>
      <c r="B27" s="2">
        <v>2</v>
      </c>
      <c r="C27" s="4">
        <v>401701</v>
      </c>
      <c r="D27" s="3">
        <v>-9.3904793698627707</v>
      </c>
      <c r="E27" s="3">
        <v>5.0643732953212037</v>
      </c>
      <c r="F27" s="4">
        <v>42210603</v>
      </c>
      <c r="G27" s="3">
        <v>-3.0908814781218874</v>
      </c>
      <c r="H27" s="3">
        <v>-1.2969823128285025</v>
      </c>
    </row>
    <row r="28" spans="1:8" x14ac:dyDescent="0.25">
      <c r="A28" s="2">
        <f t="shared" ref="A28:A37" si="2">A27</f>
        <v>2020</v>
      </c>
      <c r="B28" s="2">
        <v>3</v>
      </c>
      <c r="C28" s="4">
        <v>498138</v>
      </c>
      <c r="D28" s="3">
        <v>-13.290698564993075</v>
      </c>
      <c r="E28" s="3">
        <v>4.9592425079267164</v>
      </c>
      <c r="F28" s="4">
        <v>43373985</v>
      </c>
      <c r="G28" s="3">
        <v>-8.0614322132046219</v>
      </c>
      <c r="H28" s="3">
        <v>-1.3526537099666121</v>
      </c>
    </row>
    <row r="29" spans="1:8" x14ac:dyDescent="0.25">
      <c r="A29" s="2">
        <f t="shared" si="2"/>
        <v>2020</v>
      </c>
      <c r="B29" s="2">
        <v>4</v>
      </c>
      <c r="C29" s="4">
        <v>401209</v>
      </c>
      <c r="D29" s="3">
        <v>-24.946077248433763</v>
      </c>
      <c r="E29" s="3">
        <v>4.8945561972051834</v>
      </c>
      <c r="F29" s="4">
        <v>40978141</v>
      </c>
      <c r="G29" s="3">
        <v>-9.1372877021584706</v>
      </c>
      <c r="H29" s="3">
        <v>-1.3787195067800309</v>
      </c>
    </row>
    <row r="30" spans="1:8" x14ac:dyDescent="0.25">
      <c r="A30" s="2">
        <f t="shared" si="2"/>
        <v>2020</v>
      </c>
      <c r="B30" s="2">
        <v>5</v>
      </c>
      <c r="C30" s="4">
        <v>363047</v>
      </c>
      <c r="D30" s="3">
        <v>-34.035231164772469</v>
      </c>
      <c r="E30" s="3">
        <v>4.8724710919454628</v>
      </c>
      <c r="F30" s="4">
        <v>37407140</v>
      </c>
      <c r="G30" s="3">
        <v>-24.897705705472262</v>
      </c>
      <c r="H30" s="3">
        <v>-1.3740529901864893</v>
      </c>
    </row>
    <row r="31" spans="1:8" x14ac:dyDescent="0.25">
      <c r="A31" s="2">
        <f t="shared" si="2"/>
        <v>2020</v>
      </c>
      <c r="B31" s="2">
        <v>6</v>
      </c>
      <c r="C31" s="4">
        <v>492462</v>
      </c>
      <c r="D31" s="3">
        <v>-1.7547849610380251</v>
      </c>
      <c r="E31" s="3">
        <v>4.8930716547249107</v>
      </c>
      <c r="F31" s="4">
        <v>39488764</v>
      </c>
      <c r="G31" s="3">
        <v>-14.634944661975901</v>
      </c>
      <c r="H31" s="3">
        <v>-1.3380662365617302</v>
      </c>
    </row>
    <row r="32" spans="1:8" x14ac:dyDescent="0.25">
      <c r="A32" s="2">
        <f t="shared" si="2"/>
        <v>2020</v>
      </c>
      <c r="B32" s="2">
        <v>7</v>
      </c>
      <c r="C32" s="4">
        <v>366929</v>
      </c>
      <c r="D32" s="3">
        <v>-22.393000059221158</v>
      </c>
      <c r="E32" s="3">
        <v>4.9537404243530547</v>
      </c>
      <c r="F32" s="4">
        <v>41472674</v>
      </c>
      <c r="G32" s="3">
        <v>-13.030804759196101</v>
      </c>
      <c r="H32" s="3">
        <v>-1.2718049092756134</v>
      </c>
    </row>
    <row r="33" spans="1:8" x14ac:dyDescent="0.25">
      <c r="A33" s="2">
        <f t="shared" si="2"/>
        <v>2020</v>
      </c>
      <c r="B33" s="2">
        <v>8</v>
      </c>
      <c r="C33" s="4">
        <v>457102</v>
      </c>
      <c r="D33" s="3">
        <v>-32.048741547010437</v>
      </c>
      <c r="E33" s="3">
        <v>5.0513982829299966</v>
      </c>
      <c r="F33" s="4">
        <v>42169183</v>
      </c>
      <c r="G33" s="3">
        <v>-10.500737804868477</v>
      </c>
      <c r="H33" s="3">
        <v>-1.1772380660330974</v>
      </c>
    </row>
    <row r="34" spans="1:8" x14ac:dyDescent="0.25">
      <c r="A34" s="2">
        <f t="shared" si="2"/>
        <v>2020</v>
      </c>
      <c r="B34" s="2">
        <v>9</v>
      </c>
      <c r="C34" s="4">
        <v>669863</v>
      </c>
      <c r="D34" s="3">
        <v>22.105196000692672</v>
      </c>
      <c r="E34" s="3">
        <v>5.1810670333555899</v>
      </c>
      <c r="F34" s="4">
        <v>42554140</v>
      </c>
      <c r="G34" s="3">
        <v>-6.487751812444853</v>
      </c>
      <c r="H34" s="3">
        <v>-1.0571513617509407</v>
      </c>
    </row>
    <row r="35" spans="1:8" x14ac:dyDescent="0.25">
      <c r="A35" s="2">
        <f t="shared" si="2"/>
        <v>2020</v>
      </c>
      <c r="B35" s="2">
        <v>10</v>
      </c>
      <c r="C35" s="4">
        <v>557548</v>
      </c>
      <c r="D35" s="3">
        <v>-17.234520105455665</v>
      </c>
      <c r="E35" s="3">
        <v>5.3351920799303869</v>
      </c>
      <c r="F35" s="4">
        <v>45161403</v>
      </c>
      <c r="G35" s="3">
        <v>-4.8217337581996205</v>
      </c>
      <c r="H35" s="3">
        <v>-0.91497791660554317</v>
      </c>
    </row>
    <row r="36" spans="1:8" x14ac:dyDescent="0.25">
      <c r="A36" s="2">
        <f t="shared" si="2"/>
        <v>2020</v>
      </c>
      <c r="B36" s="2">
        <v>11</v>
      </c>
      <c r="C36" s="4">
        <v>705430</v>
      </c>
      <c r="D36" s="3">
        <v>26.941881661511104</v>
      </c>
      <c r="E36" s="3">
        <v>5.5073941136887825</v>
      </c>
      <c r="F36" s="4">
        <v>42786667</v>
      </c>
      <c r="G36" s="3">
        <v>-9.0478983099173682E-2</v>
      </c>
      <c r="H36" s="3">
        <v>-0.75452797580460307</v>
      </c>
    </row>
    <row r="37" spans="1:8" x14ac:dyDescent="0.25">
      <c r="A37" s="2">
        <f t="shared" si="2"/>
        <v>2020</v>
      </c>
      <c r="B37" s="2">
        <v>12</v>
      </c>
      <c r="C37" s="4">
        <v>442997</v>
      </c>
      <c r="D37" s="3">
        <v>-12.967190569744602</v>
      </c>
      <c r="E37" s="3">
        <v>5.689726484541187</v>
      </c>
      <c r="F37" s="4">
        <v>43035547</v>
      </c>
      <c r="G37" s="3">
        <v>-0.36827040034151937</v>
      </c>
      <c r="H37" s="3">
        <v>-0.57988308704481806</v>
      </c>
    </row>
    <row r="38" spans="1:8" x14ac:dyDescent="0.25">
      <c r="A38" s="2">
        <v>2021</v>
      </c>
      <c r="B38" s="2">
        <v>1</v>
      </c>
      <c r="C38" s="4">
        <v>387113</v>
      </c>
      <c r="D38" s="3">
        <v>-24.13907304235018</v>
      </c>
      <c r="E38" s="3">
        <v>5.8757310484777197</v>
      </c>
      <c r="F38" s="4">
        <v>41643755</v>
      </c>
      <c r="G38" s="3">
        <v>-7.3323456943967695</v>
      </c>
      <c r="H38" s="3">
        <v>-0.39507868350950343</v>
      </c>
    </row>
    <row r="39" spans="1:8" x14ac:dyDescent="0.25">
      <c r="A39" s="2">
        <f>A38</f>
        <v>2021</v>
      </c>
      <c r="B39" s="2">
        <v>2</v>
      </c>
      <c r="C39" s="4">
        <v>565486</v>
      </c>
      <c r="D39" s="3">
        <v>40.772863398398314</v>
      </c>
      <c r="E39" s="3">
        <v>6.0576540422486183</v>
      </c>
      <c r="F39" s="4">
        <v>39679035</v>
      </c>
      <c r="G39" s="3">
        <v>-5.9974694035998528</v>
      </c>
      <c r="H39" s="3">
        <v>-0.20413550305650907</v>
      </c>
    </row>
    <row r="40" spans="1:8" x14ac:dyDescent="0.25">
      <c r="A40" s="2">
        <f t="shared" ref="A40:A49" si="3">A39</f>
        <v>2021</v>
      </c>
      <c r="B40" s="2">
        <v>3</v>
      </c>
      <c r="C40" s="4">
        <v>627906</v>
      </c>
      <c r="D40" s="3">
        <v>26.050612480878787</v>
      </c>
      <c r="E40" s="3">
        <v>6.2256573412089233</v>
      </c>
      <c r="F40" s="4">
        <v>45355629</v>
      </c>
      <c r="G40" s="3">
        <v>4.5687386114049655</v>
      </c>
      <c r="H40" s="3">
        <v>-1.1556038197218531E-2</v>
      </c>
    </row>
    <row r="41" spans="1:8" ht="14.25" customHeight="1" x14ac:dyDescent="0.25">
      <c r="A41" s="2">
        <f t="shared" si="3"/>
        <v>2021</v>
      </c>
      <c r="B41" s="2">
        <v>4</v>
      </c>
      <c r="C41" s="4">
        <v>517454</v>
      </c>
      <c r="D41" s="3">
        <v>28.973677061082871</v>
      </c>
      <c r="E41" s="3">
        <v>6.3723135991411857</v>
      </c>
      <c r="F41" s="4">
        <v>44474497</v>
      </c>
      <c r="G41" s="3">
        <v>8.5322464969799441</v>
      </c>
      <c r="H41" s="3">
        <v>0.17775490370278024</v>
      </c>
    </row>
    <row r="42" spans="1:8" x14ac:dyDescent="0.25">
      <c r="A42" s="2">
        <f t="shared" si="3"/>
        <v>2021</v>
      </c>
      <c r="B42" s="2">
        <v>5</v>
      </c>
      <c r="C42" s="4">
        <v>627517</v>
      </c>
      <c r="D42" s="3">
        <v>72.847317289496957</v>
      </c>
      <c r="E42" s="3">
        <v>6.4915722028237681</v>
      </c>
      <c r="F42" s="4">
        <v>44488315</v>
      </c>
      <c r="G42" s="3">
        <v>18.930009083827315</v>
      </c>
      <c r="H42" s="3">
        <v>0.35921059129523281</v>
      </c>
    </row>
    <row r="43" spans="1:8" x14ac:dyDescent="0.25">
      <c r="A43" s="2">
        <f t="shared" si="3"/>
        <v>2021</v>
      </c>
      <c r="B43" s="2">
        <v>6</v>
      </c>
      <c r="C43" s="4">
        <v>464392</v>
      </c>
      <c r="D43" s="3">
        <v>-5.6999321775081153</v>
      </c>
      <c r="E43" s="3">
        <v>6.5789520781643356</v>
      </c>
      <c r="F43" s="4">
        <v>43963971</v>
      </c>
      <c r="G43" s="3">
        <v>11.332861671740346</v>
      </c>
      <c r="H43" s="3">
        <v>0.52880446625919564</v>
      </c>
    </row>
    <row r="44" spans="1:8" x14ac:dyDescent="0.25">
      <c r="A44" s="2">
        <f t="shared" si="3"/>
        <v>2021</v>
      </c>
      <c r="B44" s="2">
        <v>7</v>
      </c>
      <c r="C44" s="4">
        <v>597250</v>
      </c>
      <c r="D44" s="3">
        <v>62.769909164988327</v>
      </c>
      <c r="E44" s="3">
        <v>6.6345801889237936</v>
      </c>
      <c r="F44" s="4">
        <v>45060150</v>
      </c>
      <c r="G44" s="3">
        <v>8.6502162845829567</v>
      </c>
      <c r="H44" s="3">
        <v>0.68381960905792882</v>
      </c>
    </row>
    <row r="45" spans="1:8" x14ac:dyDescent="0.25">
      <c r="A45" s="2">
        <f t="shared" si="3"/>
        <v>2021</v>
      </c>
      <c r="B45" s="2">
        <v>8</v>
      </c>
      <c r="C45" s="4">
        <v>575106</v>
      </c>
      <c r="D45" s="3">
        <v>25.815682276603468</v>
      </c>
      <c r="E45" s="3">
        <v>6.657730798567516</v>
      </c>
      <c r="F45" s="4">
        <v>47727490</v>
      </c>
      <c r="G45" s="3">
        <v>13.180969145169353</v>
      </c>
      <c r="H45" s="3">
        <v>0.82228938190507328</v>
      </c>
    </row>
    <row r="46" spans="1:8" x14ac:dyDescent="0.25">
      <c r="A46" s="2">
        <f t="shared" si="3"/>
        <v>2021</v>
      </c>
      <c r="B46" s="2">
        <v>9</v>
      </c>
      <c r="C46" s="4">
        <v>576997</v>
      </c>
      <c r="D46" s="3">
        <v>-13.8634317763483</v>
      </c>
      <c r="E46" s="3">
        <v>6.6515764572953255</v>
      </c>
      <c r="F46" s="4">
        <v>44025942</v>
      </c>
      <c r="G46" s="3">
        <v>3.4586576065219532</v>
      </c>
      <c r="H46" s="3">
        <v>0.94280036900562569</v>
      </c>
    </row>
    <row r="47" spans="1:8" x14ac:dyDescent="0.25">
      <c r="A47" s="2">
        <f t="shared" si="3"/>
        <v>2021</v>
      </c>
      <c r="B47" s="2">
        <v>10</v>
      </c>
      <c r="C47" s="4">
        <v>620474</v>
      </c>
      <c r="D47" s="3">
        <v>11.286203160983455</v>
      </c>
      <c r="E47" s="3">
        <v>6.6206201286041289</v>
      </c>
      <c r="F47" s="4">
        <v>45886440</v>
      </c>
      <c r="G47" s="3">
        <v>1.6054350658680772</v>
      </c>
      <c r="H47" s="3">
        <v>1.0447973962148094</v>
      </c>
    </row>
    <row r="48" spans="1:8" x14ac:dyDescent="0.25">
      <c r="A48" s="2">
        <f t="shared" si="3"/>
        <v>2021</v>
      </c>
      <c r="B48" s="2">
        <v>11</v>
      </c>
      <c r="C48" s="4">
        <v>563138</v>
      </c>
      <c r="D48" s="3">
        <v>-20.170959556582513</v>
      </c>
      <c r="E48" s="3">
        <v>6.567940122641275</v>
      </c>
      <c r="F48" s="4">
        <v>44473017</v>
      </c>
      <c r="G48" s="3">
        <v>3.9412978814171273</v>
      </c>
      <c r="H48" s="3">
        <v>1.1279000016960083</v>
      </c>
    </row>
    <row r="49" spans="1:8" x14ac:dyDescent="0.25">
      <c r="A49" s="2">
        <f t="shared" si="3"/>
        <v>2021</v>
      </c>
      <c r="B49" s="2">
        <v>12</v>
      </c>
      <c r="C49" s="4">
        <v>644709</v>
      </c>
      <c r="D49" s="3">
        <v>45.533491197457309</v>
      </c>
      <c r="E49" s="3">
        <v>6.4969387483758059</v>
      </c>
      <c r="F49" s="4">
        <v>45290761</v>
      </c>
      <c r="G49" s="3">
        <v>5.2403516562715025</v>
      </c>
      <c r="H49" s="3">
        <v>1.1917666567841105</v>
      </c>
    </row>
    <row r="50" spans="1:8" x14ac:dyDescent="0.25">
      <c r="A50" s="2">
        <v>2022</v>
      </c>
      <c r="B50" s="2">
        <v>1</v>
      </c>
      <c r="C50" s="4">
        <v>521451</v>
      </c>
      <c r="D50" s="3">
        <v>34.702528719004519</v>
      </c>
      <c r="E50" s="3">
        <v>6.4091614467434832</v>
      </c>
      <c r="F50" s="4">
        <v>45566654</v>
      </c>
      <c r="G50" s="3">
        <v>9.4201375452333647</v>
      </c>
      <c r="H50" s="3">
        <v>1.236251207666762</v>
      </c>
    </row>
    <row r="51" spans="1:8" x14ac:dyDescent="0.25">
      <c r="A51" s="2">
        <f>A50</f>
        <v>2022</v>
      </c>
      <c r="B51" s="2">
        <v>2</v>
      </c>
      <c r="C51" s="4">
        <v>600112</v>
      </c>
      <c r="D51" s="3">
        <v>6.123228514941137</v>
      </c>
      <c r="E51" s="3">
        <v>6.3088645303779218</v>
      </c>
      <c r="F51" s="4">
        <v>42740706</v>
      </c>
      <c r="G51" s="3">
        <v>7.7160923898476952</v>
      </c>
      <c r="H51" s="3">
        <v>1.2614886522676843</v>
      </c>
    </row>
    <row r="52" spans="1:8" x14ac:dyDescent="0.25">
      <c r="A52" s="2">
        <f t="shared" ref="A52:A61" si="4">A51</f>
        <v>2022</v>
      </c>
      <c r="B52" s="2">
        <v>3</v>
      </c>
      <c r="C52" s="4">
        <v>473824</v>
      </c>
      <c r="D52" s="3">
        <v>-24.539023356999301</v>
      </c>
      <c r="E52" s="3">
        <v>6.2022691290844216</v>
      </c>
      <c r="F52" s="4">
        <v>44798177</v>
      </c>
      <c r="G52" s="3">
        <v>-1.2290690533693138</v>
      </c>
      <c r="H52" s="3">
        <v>1.2681823139507078</v>
      </c>
    </row>
    <row r="53" spans="1:8" x14ac:dyDescent="0.25">
      <c r="A53" s="2">
        <f t="shared" si="4"/>
        <v>2022</v>
      </c>
      <c r="B53" s="2">
        <v>4</v>
      </c>
      <c r="C53" s="4">
        <v>444462</v>
      </c>
      <c r="D53" s="3">
        <v>-14.105988165131588</v>
      </c>
      <c r="E53" s="3">
        <v>6.0955834812783225</v>
      </c>
      <c r="F53" s="4">
        <v>47247601</v>
      </c>
      <c r="G53" s="3">
        <v>6.2352678210166212</v>
      </c>
      <c r="H53" s="3">
        <v>1.2574837524503284</v>
      </c>
    </row>
    <row r="54" spans="1:8" x14ac:dyDescent="0.25">
      <c r="A54" s="2">
        <f t="shared" si="4"/>
        <v>2022</v>
      </c>
      <c r="B54" s="2">
        <v>5</v>
      </c>
      <c r="C54" s="4">
        <v>615763</v>
      </c>
      <c r="D54" s="3">
        <v>-1.8730966651102632</v>
      </c>
      <c r="E54" s="3">
        <v>5.9928810133967634</v>
      </c>
      <c r="F54" s="4">
        <v>50111519</v>
      </c>
      <c r="G54" s="3">
        <v>12.639732478067556</v>
      </c>
      <c r="H54" s="3">
        <v>1.2303711072672003</v>
      </c>
    </row>
    <row r="55" spans="1:8" x14ac:dyDescent="0.25">
      <c r="A55" s="2">
        <f t="shared" si="4"/>
        <v>2022</v>
      </c>
      <c r="B55" s="2">
        <v>6</v>
      </c>
      <c r="C55" s="4">
        <v>465075</v>
      </c>
      <c r="D55" s="3">
        <v>0.14707402366966882</v>
      </c>
      <c r="E55" s="3">
        <v>5.8968322649569958</v>
      </c>
      <c r="F55" s="4">
        <v>46995884</v>
      </c>
      <c r="G55" s="3">
        <v>6.8963583840049303</v>
      </c>
      <c r="H55" s="3">
        <v>1.1881681973511842</v>
      </c>
    </row>
    <row r="56" spans="1:8" x14ac:dyDescent="0.25">
      <c r="A56" s="2">
        <f t="shared" si="4"/>
        <v>2022</v>
      </c>
      <c r="B56" s="2">
        <v>7</v>
      </c>
      <c r="C56" s="4">
        <v>550114</v>
      </c>
      <c r="D56" s="3">
        <v>-7.8921724570950147</v>
      </c>
      <c r="E56" s="3">
        <v>5.8095615270263723</v>
      </c>
      <c r="F56" s="4">
        <v>46887350</v>
      </c>
      <c r="G56" s="3">
        <v>4.0550242287253901</v>
      </c>
      <c r="H56" s="3">
        <v>1.1329911584140011</v>
      </c>
    </row>
    <row r="57" spans="1:8" x14ac:dyDescent="0.25">
      <c r="A57" s="2">
        <f t="shared" si="4"/>
        <v>2022</v>
      </c>
      <c r="B57" s="2">
        <v>8</v>
      </c>
      <c r="C57" s="4">
        <v>479454</v>
      </c>
      <c r="D57" s="3">
        <v>-16.632064349876373</v>
      </c>
      <c r="E57" s="3">
        <v>5.7327938019054896</v>
      </c>
      <c r="F57" s="4">
        <v>46087644</v>
      </c>
      <c r="G57" s="3">
        <v>-3.4358521682158472</v>
      </c>
      <c r="H57" s="3">
        <v>1.0673525282636676</v>
      </c>
    </row>
    <row r="58" spans="1:8" x14ac:dyDescent="0.25">
      <c r="A58" s="2">
        <f t="shared" si="4"/>
        <v>2022</v>
      </c>
      <c r="B58" s="2">
        <v>9</v>
      </c>
      <c r="C58" s="4">
        <v>560121</v>
      </c>
      <c r="D58" s="3">
        <v>-2.9247985691433387</v>
      </c>
      <c r="E58" s="3">
        <v>5.6673025825904917</v>
      </c>
      <c r="F58" s="4">
        <v>43373178</v>
      </c>
      <c r="G58" s="3">
        <v>-1.482680370586964</v>
      </c>
      <c r="H58" s="3">
        <v>0.99396776367141637</v>
      </c>
    </row>
    <row r="59" spans="1:8" x14ac:dyDescent="0.25">
      <c r="A59" s="2">
        <f t="shared" si="4"/>
        <v>2022</v>
      </c>
      <c r="B59" s="2">
        <v>10</v>
      </c>
      <c r="C59" s="4">
        <v>667081</v>
      </c>
      <c r="D59" s="3">
        <v>7.5115153898471121</v>
      </c>
      <c r="E59" s="3">
        <v>5.6123082469280927</v>
      </c>
      <c r="F59" s="4">
        <v>45895404</v>
      </c>
      <c r="G59" s="3">
        <v>1.9535182942931328E-2</v>
      </c>
      <c r="H59" s="3">
        <v>0.91523959886011352</v>
      </c>
    </row>
    <row r="60" spans="1:8" x14ac:dyDescent="0.25">
      <c r="A60" s="2">
        <f t="shared" si="4"/>
        <v>2022</v>
      </c>
      <c r="B60" s="2">
        <v>11</v>
      </c>
      <c r="C60" s="4">
        <v>538428</v>
      </c>
      <c r="D60" s="3">
        <v>-4.387912021564877</v>
      </c>
      <c r="E60" s="3">
        <v>5.5664344990739139</v>
      </c>
      <c r="F60" s="4">
        <v>41734096</v>
      </c>
      <c r="G60" s="3">
        <v>-6.1586129854873555</v>
      </c>
      <c r="H60" s="3">
        <v>0.83339877859885692</v>
      </c>
    </row>
    <row r="61" spans="1:8" x14ac:dyDescent="0.25">
      <c r="A61" s="2">
        <f t="shared" si="4"/>
        <v>2022</v>
      </c>
      <c r="B61" s="2">
        <v>12</v>
      </c>
      <c r="C61" s="4">
        <v>539789</v>
      </c>
      <c r="D61" s="3">
        <v>-16.27400889393509</v>
      </c>
      <c r="E61" s="3">
        <v>5.5284369325685017</v>
      </c>
      <c r="F61" s="4">
        <v>46275226</v>
      </c>
      <c r="G61" s="3">
        <v>2.173655240635064</v>
      </c>
      <c r="H61" s="3">
        <v>0.75061384596119474</v>
      </c>
    </row>
    <row r="62" spans="1:8" x14ac:dyDescent="0.25">
      <c r="A62" s="2">
        <v>2023</v>
      </c>
      <c r="B62" s="2">
        <v>1</v>
      </c>
      <c r="C62" s="4">
        <v>548800</v>
      </c>
      <c r="D62" s="3">
        <v>5.2447881008953923</v>
      </c>
      <c r="E62" s="3">
        <v>5.4963798668884687</v>
      </c>
      <c r="F62" s="4">
        <v>43214623</v>
      </c>
      <c r="G62" s="3">
        <v>-5.1617373529335708</v>
      </c>
      <c r="H62" s="3">
        <v>0.66856778764816926</v>
      </c>
    </row>
    <row r="63" spans="1:8" x14ac:dyDescent="0.25">
      <c r="A63" s="2">
        <f>A62</f>
        <v>2023</v>
      </c>
      <c r="B63" s="2">
        <v>2</v>
      </c>
      <c r="C63" s="4">
        <v>522150</v>
      </c>
      <c r="D63" s="3">
        <v>-12.991241634894823</v>
      </c>
      <c r="E63" s="3">
        <v>5.4668135627724759</v>
      </c>
      <c r="F63" s="4">
        <v>41535033</v>
      </c>
      <c r="G63" s="3">
        <v>-2.8209009930720397</v>
      </c>
      <c r="H63" s="3">
        <v>0.58904241267989721</v>
      </c>
    </row>
    <row r="64" spans="1:8" x14ac:dyDescent="0.25">
      <c r="A64" s="2">
        <f t="shared" ref="A64:A73" si="5">A63</f>
        <v>2023</v>
      </c>
      <c r="B64" s="2">
        <v>3</v>
      </c>
      <c r="C64" s="4">
        <v>633488</v>
      </c>
      <c r="D64" s="3">
        <v>33.696900114810568</v>
      </c>
      <c r="E64" s="3">
        <v>5.4362708093087679</v>
      </c>
      <c r="F64" s="4">
        <v>46273111</v>
      </c>
      <c r="G64" s="3">
        <v>3.2923973669732209</v>
      </c>
      <c r="H64" s="3">
        <v>0.51341464777506596</v>
      </c>
    </row>
    <row r="65" spans="1:8" x14ac:dyDescent="0.25">
      <c r="A65" s="2">
        <f t="shared" si="5"/>
        <v>2023</v>
      </c>
      <c r="B65" s="2">
        <v>4</v>
      </c>
      <c r="C65" s="4">
        <v>560837</v>
      </c>
      <c r="D65" s="3">
        <v>26.183340758040053</v>
      </c>
      <c r="E65" s="3">
        <v>5.4000025861968615</v>
      </c>
      <c r="F65" s="4">
        <v>45820142</v>
      </c>
      <c r="G65" s="3">
        <v>-3.0212306440701608</v>
      </c>
      <c r="H65" s="3">
        <v>0.44282461802696343</v>
      </c>
    </row>
    <row r="66" spans="1:8" x14ac:dyDescent="0.25">
      <c r="A66" s="2">
        <f t="shared" si="5"/>
        <v>2023</v>
      </c>
      <c r="B66" s="2">
        <v>5</v>
      </c>
      <c r="C66" s="4">
        <v>635000</v>
      </c>
      <c r="D66" s="3">
        <v>3.1240915741933106</v>
      </c>
      <c r="E66" s="3">
        <v>5.3552224168380445</v>
      </c>
      <c r="F66" s="4">
        <v>45843896</v>
      </c>
      <c r="G66" s="3">
        <v>-8.516251522928286</v>
      </c>
      <c r="H66" s="3">
        <v>0.37860543343993297</v>
      </c>
    </row>
    <row r="67" spans="1:8" x14ac:dyDescent="0.25">
      <c r="A67" s="2">
        <f t="shared" si="5"/>
        <v>2023</v>
      </c>
      <c r="B67" s="2">
        <v>6</v>
      </c>
      <c r="C67" s="4">
        <v>587035</v>
      </c>
      <c r="D67" s="3">
        <v>26.223727355802829</v>
      </c>
      <c r="E67" s="3">
        <v>5.3005871120066494</v>
      </c>
      <c r="F67" s="4">
        <v>44614905</v>
      </c>
      <c r="G67" s="3">
        <v>-5.0663564494286328</v>
      </c>
      <c r="H67" s="3">
        <v>0.32184964462511673</v>
      </c>
    </row>
    <row r="68" spans="1:8" x14ac:dyDescent="0.25">
      <c r="A68" s="2">
        <f t="shared" si="5"/>
        <v>2023</v>
      </c>
      <c r="B68" s="2">
        <v>7</v>
      </c>
      <c r="C68" s="4">
        <v>590073</v>
      </c>
      <c r="D68" s="3">
        <v>7.2637671464460096</v>
      </c>
      <c r="E68" s="3">
        <v>5.2345985428351582</v>
      </c>
      <c r="F68" s="4">
        <v>44764666</v>
      </c>
      <c r="G68" s="3">
        <v>-4.5271997671013642</v>
      </c>
      <c r="H68" s="3">
        <v>0.27303210379390902</v>
      </c>
    </row>
    <row r="69" spans="1:8" x14ac:dyDescent="0.25">
      <c r="A69" s="2">
        <f t="shared" si="5"/>
        <v>2023</v>
      </c>
      <c r="B69" s="2">
        <v>8</v>
      </c>
      <c r="C69" s="4">
        <v>473711</v>
      </c>
      <c r="D69" s="3">
        <v>-1.197820854555387</v>
      </c>
      <c r="E69" s="3">
        <v>5.1572115763063158</v>
      </c>
      <c r="F69" s="4">
        <v>44083440</v>
      </c>
      <c r="G69" s="3">
        <v>-4.3486796591294619</v>
      </c>
      <c r="H69" s="3">
        <v>0.23225348217895039</v>
      </c>
    </row>
    <row r="70" spans="1:8" x14ac:dyDescent="0.25">
      <c r="A70" s="2">
        <f t="shared" si="5"/>
        <v>2023</v>
      </c>
      <c r="B70" s="2">
        <v>9</v>
      </c>
      <c r="C70" s="4">
        <v>753471</v>
      </c>
      <c r="D70" s="3">
        <v>34.519327073971517</v>
      </c>
      <c r="E70" s="3">
        <v>5.0685219938892301</v>
      </c>
      <c r="F70" s="4">
        <v>43109226</v>
      </c>
      <c r="G70" s="3">
        <v>-0.60856043336275922</v>
      </c>
      <c r="H70" s="3">
        <v>0.19928110157740261</v>
      </c>
    </row>
    <row r="71" spans="1:8" x14ac:dyDescent="0.25">
      <c r="A71" s="2">
        <f t="shared" si="5"/>
        <v>2023</v>
      </c>
      <c r="B71" s="2">
        <v>10</v>
      </c>
      <c r="C71" s="4">
        <v>527707</v>
      </c>
      <c r="D71" s="3">
        <v>-20.893114929071576</v>
      </c>
      <c r="E71" s="3">
        <v>4.9681842553564213</v>
      </c>
      <c r="F71" s="4">
        <v>44016588</v>
      </c>
      <c r="G71" s="3">
        <v>-4.0936909499696306</v>
      </c>
      <c r="H71" s="3">
        <v>0.17356416342939215</v>
      </c>
    </row>
    <row r="72" spans="1:8" x14ac:dyDescent="0.25">
      <c r="A72" s="2">
        <f t="shared" si="5"/>
        <v>2023</v>
      </c>
      <c r="B72" s="2">
        <v>11</v>
      </c>
      <c r="C72" s="4">
        <v>607884</v>
      </c>
      <c r="D72" s="3">
        <v>12.899774900265214</v>
      </c>
      <c r="E72" s="3">
        <v>4.8578980152776357</v>
      </c>
      <c r="F72" s="4">
        <v>43658979</v>
      </c>
      <c r="G72" s="3">
        <v>4.6122551690109592</v>
      </c>
      <c r="H72" s="3">
        <v>0.15449576906845236</v>
      </c>
    </row>
    <row r="73" spans="1:8" x14ac:dyDescent="0.25">
      <c r="A73" s="2">
        <f t="shared" si="5"/>
        <v>2023</v>
      </c>
      <c r="B73" s="2">
        <v>12</v>
      </c>
      <c r="C73" s="4">
        <v>592721</v>
      </c>
      <c r="D73" s="3">
        <v>9.8060538469661331</v>
      </c>
      <c r="E73" s="3">
        <v>4.7375670046681471</v>
      </c>
      <c r="F73" s="4">
        <v>42290728</v>
      </c>
      <c r="G73" s="3">
        <v>-8.6104344471488954</v>
      </c>
      <c r="H73" s="3">
        <v>0.14117268266746388</v>
      </c>
    </row>
    <row r="74" spans="1:8" x14ac:dyDescent="0.25">
      <c r="A74" s="2">
        <v>2024</v>
      </c>
      <c r="B74" s="2">
        <v>1</v>
      </c>
      <c r="C74" s="4">
        <v>684210</v>
      </c>
      <c r="D74" s="3">
        <v>24.673833819241974</v>
      </c>
      <c r="E74" s="3">
        <v>4.607653418215798</v>
      </c>
      <c r="F74" s="4">
        <v>44350990</v>
      </c>
      <c r="G74" s="3">
        <v>2.6295890629428831</v>
      </c>
      <c r="H74" s="3">
        <v>0.13300123502430342</v>
      </c>
    </row>
    <row r="75" spans="1:8" x14ac:dyDescent="0.25">
      <c r="A75" s="2">
        <f>A74</f>
        <v>2024</v>
      </c>
      <c r="B75" s="2">
        <v>2</v>
      </c>
      <c r="C75" s="4">
        <v>536065</v>
      </c>
      <c r="D75" s="3">
        <v>2.6649430240352379</v>
      </c>
      <c r="E75" s="3">
        <v>4.4689714288613676</v>
      </c>
      <c r="F75" s="4">
        <v>41870259</v>
      </c>
      <c r="G75" s="3">
        <v>0.80709217204666395</v>
      </c>
      <c r="H75" s="3">
        <v>0.1287800064417215</v>
      </c>
    </row>
    <row r="76" spans="1:8" x14ac:dyDescent="0.25">
      <c r="A76" s="2">
        <f t="shared" ref="A76:A85" si="6">A75</f>
        <v>2024</v>
      </c>
      <c r="B76" s="2">
        <v>3</v>
      </c>
      <c r="C76" s="4">
        <v>630930</v>
      </c>
      <c r="D76" s="3">
        <v>-0.40379612557774891</v>
      </c>
      <c r="E76" s="3">
        <v>4.3237286942957063</v>
      </c>
      <c r="F76" s="4">
        <v>46095603</v>
      </c>
      <c r="G76" s="3">
        <v>-0.38360939250442483</v>
      </c>
      <c r="H76" s="3">
        <v>0.12748095137718521</v>
      </c>
    </row>
    <row r="77" spans="1:8" x14ac:dyDescent="0.25">
      <c r="A77" s="2">
        <f t="shared" si="6"/>
        <v>2024</v>
      </c>
      <c r="B77" s="2">
        <v>4</v>
      </c>
      <c r="C77" s="4">
        <v>569519</v>
      </c>
      <c r="D77" s="3">
        <v>1.5480433708902952</v>
      </c>
      <c r="E77" s="3">
        <v>4.1740075924593301</v>
      </c>
      <c r="F77" s="4">
        <v>47517308</v>
      </c>
      <c r="G77" s="3">
        <v>3.7039736803958334</v>
      </c>
      <c r="H77" s="3">
        <v>0.12812312929966205</v>
      </c>
    </row>
    <row r="78" spans="1:8" x14ac:dyDescent="0.25">
      <c r="A78" s="2">
        <f t="shared" si="6"/>
        <v>2024</v>
      </c>
      <c r="B78" s="2">
        <v>5</v>
      </c>
      <c r="C78" s="4">
        <v>622210</v>
      </c>
      <c r="D78" s="3">
        <v>-2.0141732283464608</v>
      </c>
      <c r="E78" s="3">
        <v>4.0215622009580425</v>
      </c>
      <c r="F78" s="4">
        <v>49939652</v>
      </c>
      <c r="G78" s="3">
        <v>8.9341359643604576</v>
      </c>
      <c r="H78" s="3">
        <v>0.12969010729312772</v>
      </c>
    </row>
    <row r="79" spans="1:8" x14ac:dyDescent="0.25">
      <c r="A79" s="2">
        <f t="shared" si="6"/>
        <v>2024</v>
      </c>
      <c r="B79" s="2">
        <v>6</v>
      </c>
      <c r="C79" s="4">
        <v>512311</v>
      </c>
      <c r="D79" s="3">
        <v>-12.729053633940058</v>
      </c>
      <c r="E79" s="3">
        <v>3.8679642387711497</v>
      </c>
      <c r="F79" s="4">
        <v>45680198</v>
      </c>
      <c r="G79" s="3">
        <v>2.3877513579822818</v>
      </c>
      <c r="H79" s="3">
        <v>0.13141377539649518</v>
      </c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6"/>
      <c r="D85" s="3"/>
      <c r="E85" s="3"/>
      <c r="F85" s="6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5"/>
  <sheetViews>
    <sheetView topLeftCell="A58" workbookViewId="0">
      <selection activeCell="H85" sqref="A80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140</v>
      </c>
      <c r="D1" s="2" t="s">
        <v>141</v>
      </c>
      <c r="E1" s="2" t="s">
        <v>142</v>
      </c>
      <c r="F1" s="2" t="s">
        <v>143</v>
      </c>
      <c r="G1" s="2" t="s">
        <v>144</v>
      </c>
      <c r="H1" s="2" t="s">
        <v>145</v>
      </c>
    </row>
    <row r="2" spans="1:8" x14ac:dyDescent="0.25">
      <c r="A2" s="2">
        <v>2018</v>
      </c>
      <c r="B2" s="2">
        <v>1</v>
      </c>
      <c r="C2" s="4">
        <v>76.093000000000004</v>
      </c>
      <c r="D2" s="3">
        <v>10.787768191827096</v>
      </c>
      <c r="E2" s="3">
        <v>6.183190476809397</v>
      </c>
      <c r="F2" s="4">
        <v>85.364999999999995</v>
      </c>
      <c r="G2" s="3">
        <v>7.4</v>
      </c>
      <c r="H2" s="3">
        <v>4.553587197300951</v>
      </c>
    </row>
    <row r="3" spans="1:8" x14ac:dyDescent="0.25">
      <c r="A3" s="2">
        <f>A2</f>
        <v>2018</v>
      </c>
      <c r="B3" s="2">
        <v>2</v>
      </c>
      <c r="C3" s="4">
        <v>72.049000000000007</v>
      </c>
      <c r="D3" s="3">
        <v>11.238983078586017</v>
      </c>
      <c r="E3" s="3">
        <v>6.0961061020330742</v>
      </c>
      <c r="F3" s="4">
        <v>82.700999999999993</v>
      </c>
      <c r="G3" s="3">
        <v>6.6</v>
      </c>
      <c r="H3" s="3">
        <v>4.4050149233628506</v>
      </c>
    </row>
    <row r="4" spans="1:8" x14ac:dyDescent="0.25">
      <c r="A4" s="2">
        <f t="shared" ref="A4:A13" si="0">A3</f>
        <v>2018</v>
      </c>
      <c r="B4" s="2">
        <v>3</v>
      </c>
      <c r="C4" s="4">
        <v>81.019000000000005</v>
      </c>
      <c r="D4" s="3">
        <v>7.8245711175566779</v>
      </c>
      <c r="E4" s="3">
        <v>5.9963287341125611</v>
      </c>
      <c r="F4" s="4">
        <v>92.253</v>
      </c>
      <c r="G4" s="3">
        <v>3.4</v>
      </c>
      <c r="H4" s="3">
        <v>4.2465261270590977</v>
      </c>
    </row>
    <row r="5" spans="1:8" x14ac:dyDescent="0.25">
      <c r="A5" s="2">
        <f t="shared" si="0"/>
        <v>2018</v>
      </c>
      <c r="B5" s="2">
        <v>4</v>
      </c>
      <c r="C5" s="4">
        <v>80.655000000000001</v>
      </c>
      <c r="D5" s="3">
        <v>10.49856830536231</v>
      </c>
      <c r="E5" s="3">
        <v>5.8843305650516005</v>
      </c>
      <c r="F5" s="4">
        <v>90.352000000000004</v>
      </c>
      <c r="G5" s="3">
        <v>7.2</v>
      </c>
      <c r="H5" s="3">
        <v>4.0788579074680422</v>
      </c>
    </row>
    <row r="6" spans="1:8" x14ac:dyDescent="0.25">
      <c r="A6" s="2">
        <f t="shared" si="0"/>
        <v>2018</v>
      </c>
      <c r="B6" s="2">
        <v>5</v>
      </c>
      <c r="C6" s="4">
        <v>85.472999999999999</v>
      </c>
      <c r="D6" s="3">
        <v>10.152534614753762</v>
      </c>
      <c r="E6" s="3">
        <v>5.7607107481305633</v>
      </c>
      <c r="F6" s="4">
        <v>96.004000000000005</v>
      </c>
      <c r="G6" s="3">
        <v>6.8</v>
      </c>
      <c r="H6" s="3">
        <v>3.9026885771314341</v>
      </c>
    </row>
    <row r="7" spans="1:8" x14ac:dyDescent="0.25">
      <c r="A7" s="2">
        <f t="shared" si="0"/>
        <v>2018</v>
      </c>
      <c r="B7" s="2">
        <v>6</v>
      </c>
      <c r="C7" s="4">
        <v>87.31</v>
      </c>
      <c r="D7" s="3">
        <v>7.8223647347373193</v>
      </c>
      <c r="E7" s="3">
        <v>5.6263888698062319</v>
      </c>
      <c r="F7" s="4">
        <v>98.414000000000001</v>
      </c>
      <c r="G7" s="3">
        <v>5.6</v>
      </c>
      <c r="H7" s="3">
        <v>3.7189131945696725</v>
      </c>
    </row>
    <row r="8" spans="1:8" x14ac:dyDescent="0.25">
      <c r="A8" s="2">
        <f t="shared" si="0"/>
        <v>2018</v>
      </c>
      <c r="B8" s="2">
        <v>7</v>
      </c>
      <c r="C8" s="4">
        <v>95.852999999999994</v>
      </c>
      <c r="D8" s="3">
        <v>10.115655866769323</v>
      </c>
      <c r="E8" s="3">
        <v>5.4825895043039035</v>
      </c>
      <c r="F8" s="4">
        <v>100.214</v>
      </c>
      <c r="G8" s="3">
        <v>7.9</v>
      </c>
      <c r="H8" s="3">
        <v>3.5286280204852996</v>
      </c>
    </row>
    <row r="9" spans="1:8" x14ac:dyDescent="0.25">
      <c r="A9" s="2">
        <f t="shared" si="0"/>
        <v>2018</v>
      </c>
      <c r="B9" s="2">
        <v>8</v>
      </c>
      <c r="C9" s="4">
        <v>94.313999999999993</v>
      </c>
      <c r="D9" s="3">
        <v>5.6864947276037192</v>
      </c>
      <c r="E9" s="3">
        <v>5.3306897241728306</v>
      </c>
      <c r="F9" s="4">
        <v>89.814999999999998</v>
      </c>
      <c r="G9" s="3">
        <v>8.1</v>
      </c>
      <c r="H9" s="3">
        <v>3.3330599466090125</v>
      </c>
    </row>
    <row r="10" spans="1:8" x14ac:dyDescent="0.25">
      <c r="A10" s="2">
        <f t="shared" si="0"/>
        <v>2018</v>
      </c>
      <c r="B10" s="2">
        <v>9</v>
      </c>
      <c r="C10" s="4">
        <v>85.372</v>
      </c>
      <c r="D10" s="3">
        <v>4.7550445862422075</v>
      </c>
      <c r="E10" s="3">
        <v>5.1723883426818809</v>
      </c>
      <c r="F10" s="4">
        <v>93.227999999999994</v>
      </c>
      <c r="G10" s="3">
        <v>4.3</v>
      </c>
      <c r="H10" s="3">
        <v>3.1337394321700858</v>
      </c>
    </row>
    <row r="11" spans="1:8" x14ac:dyDescent="0.25">
      <c r="A11" s="2">
        <f t="shared" si="0"/>
        <v>2018</v>
      </c>
      <c r="B11" s="2">
        <v>10</v>
      </c>
      <c r="C11" s="4">
        <v>88.882999999999996</v>
      </c>
      <c r="D11" s="3">
        <v>10.282782795315004</v>
      </c>
      <c r="E11" s="3">
        <v>5.0094088817807148</v>
      </c>
      <c r="F11" s="4">
        <v>97.972999999999999</v>
      </c>
      <c r="G11" s="3">
        <v>8.4</v>
      </c>
      <c r="H11" s="3">
        <v>2.9325279739015024</v>
      </c>
    </row>
    <row r="12" spans="1:8" x14ac:dyDescent="0.25">
      <c r="A12" s="2">
        <f t="shared" si="0"/>
        <v>2018</v>
      </c>
      <c r="B12" s="2">
        <v>11</v>
      </c>
      <c r="C12" s="4">
        <v>85.77</v>
      </c>
      <c r="D12" s="3">
        <v>7.5139527992061694</v>
      </c>
      <c r="E12" s="3">
        <v>4.8434458812136851</v>
      </c>
      <c r="F12" s="4">
        <v>95.941999999999993</v>
      </c>
      <c r="G12" s="3">
        <v>5.7</v>
      </c>
      <c r="H12" s="3">
        <v>2.7313680588534557</v>
      </c>
    </row>
    <row r="13" spans="1:8" x14ac:dyDescent="0.25">
      <c r="A13" s="2">
        <f t="shared" si="0"/>
        <v>2018</v>
      </c>
      <c r="B13" s="2">
        <v>12</v>
      </c>
      <c r="C13" s="4">
        <v>91.869</v>
      </c>
      <c r="D13" s="3">
        <v>2.9883982799999931</v>
      </c>
      <c r="E13" s="3">
        <v>4.6765600872469184</v>
      </c>
      <c r="F13" s="4">
        <v>98.951999999999998</v>
      </c>
      <c r="G13" s="3">
        <v>2.7</v>
      </c>
      <c r="H13" s="3">
        <v>2.5325818596335066</v>
      </c>
    </row>
    <row r="14" spans="1:8" x14ac:dyDescent="0.25">
      <c r="A14" s="2">
        <v>2019</v>
      </c>
      <c r="B14" s="2">
        <v>1</v>
      </c>
      <c r="C14" s="4">
        <v>83.236999999999995</v>
      </c>
      <c r="D14" s="3">
        <v>9.3881620543162736</v>
      </c>
      <c r="E14" s="3">
        <v>4.5109976980158466</v>
      </c>
      <c r="F14" s="4">
        <v>90.042000000000002</v>
      </c>
      <c r="G14" s="3">
        <v>5.5</v>
      </c>
      <c r="H14" s="3">
        <v>2.3386977038451291</v>
      </c>
    </row>
    <row r="15" spans="1:8" x14ac:dyDescent="0.25">
      <c r="A15" s="2">
        <f>A14</f>
        <v>2019</v>
      </c>
      <c r="B15" s="2">
        <v>2</v>
      </c>
      <c r="C15" s="4">
        <v>78.171999999999997</v>
      </c>
      <c r="D15" s="3">
        <v>8.4982575413429906</v>
      </c>
      <c r="E15" s="3">
        <v>4.3488876781970651</v>
      </c>
      <c r="F15" s="4">
        <v>86.83</v>
      </c>
      <c r="G15" s="3">
        <v>5</v>
      </c>
      <c r="H15" s="3">
        <v>2.1522555453515455</v>
      </c>
    </row>
    <row r="16" spans="1:8" x14ac:dyDescent="0.25">
      <c r="A16" s="2">
        <f t="shared" ref="A16:A25" si="1">A15</f>
        <v>2019</v>
      </c>
      <c r="B16" s="2">
        <v>3</v>
      </c>
      <c r="C16" s="4">
        <v>87.834000000000003</v>
      </c>
      <c r="D16" s="3">
        <v>8.4117127685198199</v>
      </c>
      <c r="E16" s="3">
        <v>4.1926976844363573</v>
      </c>
      <c r="F16" s="4">
        <v>96.495999999999995</v>
      </c>
      <c r="G16" s="3">
        <v>4.5999999999999996</v>
      </c>
      <c r="H16" s="3">
        <v>1.9760148728976545</v>
      </c>
    </row>
    <row r="17" spans="1:8" x14ac:dyDescent="0.25">
      <c r="A17" s="2">
        <f t="shared" si="1"/>
        <v>2019</v>
      </c>
      <c r="B17" s="2">
        <v>4</v>
      </c>
      <c r="C17" s="4">
        <v>87.457999999999998</v>
      </c>
      <c r="D17" s="3">
        <v>8.4354872489046606</v>
      </c>
      <c r="E17" s="3">
        <v>4.0451835240644476</v>
      </c>
      <c r="F17" s="4">
        <v>95.965000000000003</v>
      </c>
      <c r="G17" s="3">
        <v>6.2</v>
      </c>
      <c r="H17" s="3">
        <v>1.8129329352599286</v>
      </c>
    </row>
    <row r="18" spans="1:8" x14ac:dyDescent="0.25">
      <c r="A18" s="2">
        <f t="shared" si="1"/>
        <v>2019</v>
      </c>
      <c r="B18" s="2">
        <v>5</v>
      </c>
      <c r="C18" s="4">
        <v>92.87</v>
      </c>
      <c r="D18" s="3">
        <v>8.6548160409945609</v>
      </c>
      <c r="E18" s="3">
        <v>3.9093939915706772</v>
      </c>
      <c r="F18" s="4">
        <v>100.179</v>
      </c>
      <c r="G18" s="3">
        <v>4.3</v>
      </c>
      <c r="H18" s="3">
        <v>1.6661492024042219</v>
      </c>
    </row>
    <row r="19" spans="1:8" x14ac:dyDescent="0.25">
      <c r="A19" s="2">
        <f t="shared" si="1"/>
        <v>2019</v>
      </c>
      <c r="B19" s="2">
        <v>6</v>
      </c>
      <c r="C19" s="4">
        <v>89.68</v>
      </c>
      <c r="D19" s="3">
        <v>2.7149065009195672</v>
      </c>
      <c r="E19" s="3">
        <v>3.7886827636475022</v>
      </c>
      <c r="F19" s="4">
        <v>100.565</v>
      </c>
      <c r="G19" s="3">
        <v>2.2000000000000002</v>
      </c>
      <c r="H19" s="3">
        <v>1.5391078017314406</v>
      </c>
    </row>
    <row r="20" spans="1:8" x14ac:dyDescent="0.25">
      <c r="A20" s="2">
        <f t="shared" si="1"/>
        <v>2019</v>
      </c>
      <c r="B20" s="2">
        <v>7</v>
      </c>
      <c r="C20" s="4">
        <v>100.425</v>
      </c>
      <c r="D20" s="3">
        <v>4.7691586015348841</v>
      </c>
      <c r="E20" s="3">
        <v>3.6867330601852557</v>
      </c>
      <c r="F20" s="4">
        <v>105.331</v>
      </c>
      <c r="G20" s="3">
        <v>5.0999999999999996</v>
      </c>
      <c r="H20" s="3">
        <v>1.435435766947879</v>
      </c>
    </row>
    <row r="21" spans="1:8" x14ac:dyDescent="0.25">
      <c r="A21" s="2">
        <f t="shared" si="1"/>
        <v>2019</v>
      </c>
      <c r="B21" s="2">
        <v>8</v>
      </c>
      <c r="C21" s="4">
        <v>97.849000000000004</v>
      </c>
      <c r="D21" s="3">
        <v>3.7479056906015495</v>
      </c>
      <c r="E21" s="3">
        <v>3.6071535332782476</v>
      </c>
      <c r="F21" s="4">
        <v>90.831999999999994</v>
      </c>
      <c r="G21" s="3">
        <v>1.1000000000000001</v>
      </c>
      <c r="H21" s="3">
        <v>1.358806027051378</v>
      </c>
    </row>
    <row r="22" spans="1:8" x14ac:dyDescent="0.25">
      <c r="A22" s="2">
        <f t="shared" si="1"/>
        <v>2019</v>
      </c>
      <c r="B22" s="2">
        <v>9</v>
      </c>
      <c r="C22" s="4">
        <v>89.221000000000004</v>
      </c>
      <c r="D22" s="3">
        <v>4.5088801042932669</v>
      </c>
      <c r="E22" s="3">
        <v>3.5536280034611591</v>
      </c>
      <c r="F22" s="4">
        <v>96.497</v>
      </c>
      <c r="G22" s="3">
        <v>3.5</v>
      </c>
      <c r="H22" s="3">
        <v>1.3131459946670738</v>
      </c>
    </row>
    <row r="23" spans="1:8" x14ac:dyDescent="0.25">
      <c r="A23" s="2">
        <f t="shared" si="1"/>
        <v>2019</v>
      </c>
      <c r="B23" s="2">
        <v>10</v>
      </c>
      <c r="C23" s="4">
        <v>93.661000000000001</v>
      </c>
      <c r="D23" s="3">
        <v>5.3745836041823702</v>
      </c>
      <c r="E23" s="3">
        <v>3.5298500657240424</v>
      </c>
      <c r="F23" s="4">
        <v>101.87</v>
      </c>
      <c r="G23" s="3">
        <v>4</v>
      </c>
      <c r="H23" s="3">
        <v>1.3023651097793352</v>
      </c>
    </row>
    <row r="24" spans="1:8" x14ac:dyDescent="0.25">
      <c r="A24" s="2">
        <f t="shared" si="1"/>
        <v>2019</v>
      </c>
      <c r="B24" s="2">
        <v>11</v>
      </c>
      <c r="C24" s="4">
        <v>87.557000000000002</v>
      </c>
      <c r="D24" s="3">
        <v>2.0834452366434109</v>
      </c>
      <c r="E24" s="3">
        <v>3.5395796520083955</v>
      </c>
      <c r="F24" s="4">
        <v>96.835999999999999</v>
      </c>
      <c r="G24" s="3">
        <v>0.9</v>
      </c>
      <c r="H24" s="3">
        <v>1.3305246772340122</v>
      </c>
    </row>
    <row r="25" spans="1:8" x14ac:dyDescent="0.25">
      <c r="A25" s="2">
        <f t="shared" si="1"/>
        <v>2019</v>
      </c>
      <c r="B25" s="2">
        <v>12</v>
      </c>
      <c r="C25" s="4">
        <v>94.989000000000004</v>
      </c>
      <c r="D25" s="3">
        <v>3.3962041199999904</v>
      </c>
      <c r="E25" s="3">
        <v>3.5867048007514435</v>
      </c>
      <c r="F25" s="4">
        <v>103.944</v>
      </c>
      <c r="G25" s="3">
        <v>5</v>
      </c>
      <c r="H25" s="3">
        <v>1.4018733376332204</v>
      </c>
    </row>
    <row r="26" spans="1:8" x14ac:dyDescent="0.25">
      <c r="A26" s="2">
        <v>2020</v>
      </c>
      <c r="B26" s="2">
        <v>1</v>
      </c>
      <c r="C26" s="4">
        <v>86.09</v>
      </c>
      <c r="D26" s="3">
        <v>3.4276866811781881</v>
      </c>
      <c r="E26" s="3">
        <v>3.6750124299448994</v>
      </c>
      <c r="F26" s="4">
        <v>92.001999999999995</v>
      </c>
      <c r="G26" s="3">
        <v>2.2000000000000002</v>
      </c>
      <c r="H26" s="3">
        <v>1.5206298340320452</v>
      </c>
    </row>
    <row r="27" spans="1:8" x14ac:dyDescent="0.25">
      <c r="A27" s="2">
        <f>A26</f>
        <v>2020</v>
      </c>
      <c r="B27" s="2">
        <v>2</v>
      </c>
      <c r="C27" s="4">
        <v>79.774000000000001</v>
      </c>
      <c r="D27" s="3">
        <v>2.0493850822659088</v>
      </c>
      <c r="E27" s="3">
        <v>3.8082762283665352</v>
      </c>
      <c r="F27" s="4">
        <v>89.655000000000001</v>
      </c>
      <c r="G27" s="3">
        <v>3.3</v>
      </c>
      <c r="H27" s="3">
        <v>1.6912627793926802</v>
      </c>
    </row>
    <row r="28" spans="1:8" x14ac:dyDescent="0.25">
      <c r="A28" s="2">
        <f t="shared" ref="A28:A37" si="2">A27</f>
        <v>2020</v>
      </c>
      <c r="B28" s="2">
        <v>3</v>
      </c>
      <c r="C28" s="4">
        <v>68.771000000000001</v>
      </c>
      <c r="D28" s="3">
        <v>-21.70361940844916</v>
      </c>
      <c r="E28" s="3">
        <v>3.9902527093949032</v>
      </c>
      <c r="F28" s="4">
        <v>78.236000000000004</v>
      </c>
      <c r="G28" s="3">
        <v>-18.899999999999999</v>
      </c>
      <c r="H28" s="3">
        <v>1.9182879651610667</v>
      </c>
    </row>
    <row r="29" spans="1:8" x14ac:dyDescent="0.25">
      <c r="A29" s="2">
        <f t="shared" si="2"/>
        <v>2020</v>
      </c>
      <c r="B29" s="2">
        <v>4</v>
      </c>
      <c r="C29" s="4">
        <v>51.097000000000001</v>
      </c>
      <c r="D29" s="3">
        <v>-41.575162120231354</v>
      </c>
      <c r="E29" s="3">
        <v>4.2245762411900767</v>
      </c>
      <c r="F29" s="4">
        <v>56.131</v>
      </c>
      <c r="G29" s="3">
        <v>-41.5</v>
      </c>
      <c r="H29" s="3">
        <v>2.206332900645688</v>
      </c>
    </row>
    <row r="30" spans="1:8" x14ac:dyDescent="0.25">
      <c r="A30" s="2">
        <f t="shared" si="2"/>
        <v>2020</v>
      </c>
      <c r="B30" s="2">
        <v>5</v>
      </c>
      <c r="C30" s="4">
        <v>63.997999999999998</v>
      </c>
      <c r="D30" s="3">
        <v>-31.088981817973959</v>
      </c>
      <c r="E30" s="3">
        <v>4.513096895237279</v>
      </c>
      <c r="F30" s="4">
        <v>66.44</v>
      </c>
      <c r="G30" s="3">
        <v>-33.700000000000003</v>
      </c>
      <c r="H30" s="3">
        <v>2.5585793807130024</v>
      </c>
    </row>
    <row r="31" spans="1:8" x14ac:dyDescent="0.25">
      <c r="A31" s="2">
        <f t="shared" si="2"/>
        <v>2020</v>
      </c>
      <c r="B31" s="2">
        <v>6</v>
      </c>
      <c r="C31" s="4">
        <v>79.998000000000005</v>
      </c>
      <c r="D31" s="3">
        <v>-10.796120081143446</v>
      </c>
      <c r="E31" s="3">
        <v>4.854484205635524</v>
      </c>
      <c r="F31" s="4">
        <v>82.453999999999994</v>
      </c>
      <c r="G31" s="3">
        <v>-18</v>
      </c>
      <c r="H31" s="3">
        <v>2.9751740382224794</v>
      </c>
    </row>
    <row r="32" spans="1:8" x14ac:dyDescent="0.25">
      <c r="A32" s="2">
        <f t="shared" si="2"/>
        <v>2020</v>
      </c>
      <c r="B32" s="2">
        <v>7</v>
      </c>
      <c r="C32" s="4">
        <v>98.22</v>
      </c>
      <c r="D32" s="3">
        <v>-2.195282872264781</v>
      </c>
      <c r="E32" s="3">
        <v>5.2449353399065188</v>
      </c>
      <c r="F32" s="4">
        <v>90.924999999999997</v>
      </c>
      <c r="G32" s="3">
        <v>-13.7</v>
      </c>
      <c r="H32" s="3">
        <v>3.4537455491321496</v>
      </c>
    </row>
    <row r="33" spans="1:8" x14ac:dyDescent="0.25">
      <c r="A33" s="2">
        <f t="shared" si="2"/>
        <v>2020</v>
      </c>
      <c r="B33" s="2">
        <v>8</v>
      </c>
      <c r="C33" s="4">
        <v>90.271000000000001</v>
      </c>
      <c r="D33" s="3">
        <v>-7.743784499881734</v>
      </c>
      <c r="E33" s="3">
        <v>5.6795606180520553</v>
      </c>
      <c r="F33" s="4">
        <v>76.887</v>
      </c>
      <c r="G33" s="3">
        <v>-15.4</v>
      </c>
      <c r="H33" s="3">
        <v>3.9904659800918338</v>
      </c>
    </row>
    <row r="34" spans="1:8" x14ac:dyDescent="0.25">
      <c r="A34" s="2">
        <f t="shared" si="2"/>
        <v>2020</v>
      </c>
      <c r="B34" s="2">
        <v>9</v>
      </c>
      <c r="C34" s="4">
        <v>85.129000000000005</v>
      </c>
      <c r="D34" s="3">
        <v>-4.5860633227309826</v>
      </c>
      <c r="E34" s="3">
        <v>6.1529536782536365</v>
      </c>
      <c r="F34" s="4">
        <v>84.206000000000003</v>
      </c>
      <c r="G34" s="3">
        <v>-12.7</v>
      </c>
      <c r="H34" s="3">
        <v>4.5803161654215518</v>
      </c>
    </row>
    <row r="35" spans="1:8" x14ac:dyDescent="0.25">
      <c r="A35" s="2">
        <f t="shared" si="2"/>
        <v>2020</v>
      </c>
      <c r="B35" s="2">
        <v>10</v>
      </c>
      <c r="C35" s="4">
        <v>85.614999999999995</v>
      </c>
      <c r="D35" s="3">
        <v>-8.5904405255189058</v>
      </c>
      <c r="E35" s="3">
        <v>6.6587759819484633</v>
      </c>
      <c r="F35" s="4">
        <v>87.528000000000006</v>
      </c>
      <c r="G35" s="3">
        <v>-14.1</v>
      </c>
      <c r="H35" s="3">
        <v>5.2169303793038182</v>
      </c>
    </row>
    <row r="36" spans="1:8" x14ac:dyDescent="0.25">
      <c r="A36" s="2">
        <f t="shared" si="2"/>
        <v>2020</v>
      </c>
      <c r="B36" s="2">
        <v>11</v>
      </c>
      <c r="C36" s="4">
        <v>80.518000000000001</v>
      </c>
      <c r="D36" s="3">
        <v>-8.0388646146242628</v>
      </c>
      <c r="E36" s="3">
        <v>7.1899432255042255</v>
      </c>
      <c r="F36" s="4">
        <v>84.593999999999994</v>
      </c>
      <c r="G36" s="3">
        <v>-12.6</v>
      </c>
      <c r="H36" s="3">
        <v>5.8927428739652159</v>
      </c>
    </row>
    <row r="37" spans="1:8" x14ac:dyDescent="0.25">
      <c r="A37" s="2">
        <f t="shared" si="2"/>
        <v>2020</v>
      </c>
      <c r="B37" s="2">
        <v>12</v>
      </c>
      <c r="C37" s="4">
        <v>90.903000000000006</v>
      </c>
      <c r="D37" s="3">
        <v>-4.3015735799999959</v>
      </c>
      <c r="E37" s="3">
        <v>7.7383121319200372</v>
      </c>
      <c r="F37" s="4">
        <v>94.915000000000006</v>
      </c>
      <c r="G37" s="3">
        <v>-8.6999999999999993</v>
      </c>
      <c r="H37" s="3">
        <v>6.5988464481337665</v>
      </c>
    </row>
    <row r="38" spans="1:8" x14ac:dyDescent="0.25">
      <c r="A38" s="2">
        <v>2021</v>
      </c>
      <c r="B38" s="2">
        <v>1</v>
      </c>
      <c r="C38" s="4">
        <v>75.162999999999997</v>
      </c>
      <c r="D38" s="3">
        <v>-12.691860487753781</v>
      </c>
      <c r="E38" s="3">
        <v>8.2946818680950045</v>
      </c>
      <c r="F38" s="4">
        <v>77.259</v>
      </c>
      <c r="G38" s="3">
        <v>-16</v>
      </c>
      <c r="H38" s="3">
        <v>7.325049682282355</v>
      </c>
    </row>
    <row r="39" spans="1:8" x14ac:dyDescent="0.25">
      <c r="A39" s="2">
        <f>A38</f>
        <v>2021</v>
      </c>
      <c r="B39" s="2">
        <v>2</v>
      </c>
      <c r="C39" s="4">
        <v>73.819999999999993</v>
      </c>
      <c r="D39" s="3">
        <v>-7.4631618458709141</v>
      </c>
      <c r="E39" s="3">
        <v>8.8490154977537916</v>
      </c>
      <c r="F39" s="4">
        <v>78.935000000000002</v>
      </c>
      <c r="G39" s="3">
        <v>-12</v>
      </c>
      <c r="H39" s="3">
        <v>8.0600987369916339</v>
      </c>
    </row>
    <row r="40" spans="1:8" x14ac:dyDescent="0.25">
      <c r="A40" s="2">
        <f t="shared" ref="A40:A49" si="3">A39</f>
        <v>2021</v>
      </c>
      <c r="B40" s="2">
        <v>3</v>
      </c>
      <c r="C40" s="4">
        <v>89.683000000000007</v>
      </c>
      <c r="D40" s="3">
        <v>30.408955794279578</v>
      </c>
      <c r="E40" s="3">
        <v>9.3898186858463504</v>
      </c>
      <c r="F40" s="4">
        <v>95.924000000000007</v>
      </c>
      <c r="G40" s="3">
        <v>22.6</v>
      </c>
      <c r="H40" s="3">
        <v>8.7911199777254314</v>
      </c>
    </row>
    <row r="41" spans="1:8" x14ac:dyDescent="0.25">
      <c r="A41" s="2">
        <f t="shared" si="3"/>
        <v>2021</v>
      </c>
      <c r="B41" s="2">
        <v>4</v>
      </c>
      <c r="C41" s="4">
        <v>83.137</v>
      </c>
      <c r="D41" s="3">
        <v>62.70325430455874</v>
      </c>
      <c r="E41" s="3">
        <v>9.9044643072293237</v>
      </c>
      <c r="F41" s="4">
        <v>89.706000000000003</v>
      </c>
      <c r="G41" s="3">
        <v>59.8</v>
      </c>
      <c r="H41" s="3">
        <v>9.503846707535283</v>
      </c>
    </row>
    <row r="42" spans="1:8" x14ac:dyDescent="0.25">
      <c r="A42" s="2">
        <f t="shared" si="3"/>
        <v>2021</v>
      </c>
      <c r="B42" s="2">
        <v>5</v>
      </c>
      <c r="C42" s="4">
        <v>90.322999999999993</v>
      </c>
      <c r="D42" s="3">
        <v>41.135167673362652</v>
      </c>
      <c r="E42" s="3">
        <v>10.381784899058552</v>
      </c>
      <c r="F42" s="4">
        <v>94.635000000000005</v>
      </c>
      <c r="G42" s="3">
        <v>42.4</v>
      </c>
      <c r="H42" s="3">
        <v>10.184971179474273</v>
      </c>
    </row>
    <row r="43" spans="1:8" x14ac:dyDescent="0.25">
      <c r="A43" s="2">
        <f t="shared" si="3"/>
        <v>2021</v>
      </c>
      <c r="B43" s="2">
        <v>6</v>
      </c>
      <c r="C43" s="4">
        <v>103.69</v>
      </c>
      <c r="D43" s="3">
        <v>29.614743786767427</v>
      </c>
      <c r="E43" s="3">
        <v>10.814279581128581</v>
      </c>
      <c r="F43" s="4">
        <v>105.30800000000001</v>
      </c>
      <c r="G43" s="3">
        <v>27.7</v>
      </c>
      <c r="H43" s="3">
        <v>10.824678435018575</v>
      </c>
    </row>
    <row r="44" spans="1:8" x14ac:dyDescent="0.25">
      <c r="A44" s="2">
        <f t="shared" si="3"/>
        <v>2021</v>
      </c>
      <c r="B44" s="2">
        <v>7</v>
      </c>
      <c r="C44" s="4">
        <v>123.739</v>
      </c>
      <c r="D44" s="3">
        <v>25.981197618804174</v>
      </c>
      <c r="E44" s="3">
        <v>11.196583124815502</v>
      </c>
      <c r="F44" s="4">
        <v>110.23</v>
      </c>
      <c r="G44" s="3">
        <v>21.2</v>
      </c>
      <c r="H44" s="3">
        <v>11.415390670423566</v>
      </c>
    </row>
    <row r="45" spans="1:8" x14ac:dyDescent="0.25">
      <c r="A45" s="2">
        <f t="shared" si="3"/>
        <v>2021</v>
      </c>
      <c r="B45" s="2">
        <v>8</v>
      </c>
      <c r="C45" s="4">
        <v>129.077</v>
      </c>
      <c r="D45" s="3">
        <v>42.987141899764161</v>
      </c>
      <c r="E45" s="3">
        <v>11.524635889287469</v>
      </c>
      <c r="F45" s="4">
        <v>101.667</v>
      </c>
      <c r="G45" s="3">
        <v>32.200000000000003</v>
      </c>
      <c r="H45" s="3">
        <v>11.950701979275527</v>
      </c>
    </row>
    <row r="46" spans="1:8" x14ac:dyDescent="0.25">
      <c r="A46" s="2">
        <f t="shared" si="3"/>
        <v>2021</v>
      </c>
      <c r="B46" s="2">
        <v>9</v>
      </c>
      <c r="C46" s="4">
        <v>111.352</v>
      </c>
      <c r="D46" s="3">
        <v>30.803591993326805</v>
      </c>
      <c r="E46" s="3">
        <v>11.795404943052491</v>
      </c>
      <c r="F46" s="4">
        <v>107.66200000000001</v>
      </c>
      <c r="G46" s="3">
        <v>27.9</v>
      </c>
      <c r="H46" s="3">
        <v>12.424885941919733</v>
      </c>
    </row>
    <row r="47" spans="1:8" x14ac:dyDescent="0.25">
      <c r="A47" s="2">
        <f t="shared" si="3"/>
        <v>2021</v>
      </c>
      <c r="B47" s="2">
        <v>10</v>
      </c>
      <c r="C47" s="4">
        <v>107.086</v>
      </c>
      <c r="D47" s="3">
        <v>25.079263632625405</v>
      </c>
      <c r="E47" s="3">
        <v>12.008042250869313</v>
      </c>
      <c r="F47" s="4">
        <v>110.417</v>
      </c>
      <c r="G47" s="3">
        <v>26.2</v>
      </c>
      <c r="H47" s="3">
        <v>12.8336223399529</v>
      </c>
    </row>
    <row r="48" spans="1:8" x14ac:dyDescent="0.25">
      <c r="A48" s="2">
        <f t="shared" si="3"/>
        <v>2021</v>
      </c>
      <c r="B48" s="2">
        <v>11</v>
      </c>
      <c r="C48" s="4">
        <v>102.026</v>
      </c>
      <c r="D48" s="3">
        <v>26.711680310662821</v>
      </c>
      <c r="E48" s="3">
        <v>12.163019790486279</v>
      </c>
      <c r="F48" s="4">
        <v>110.76</v>
      </c>
      <c r="G48" s="3">
        <v>30.9</v>
      </c>
      <c r="H48" s="3">
        <v>13.173665615670222</v>
      </c>
    </row>
    <row r="49" spans="1:8" x14ac:dyDescent="0.25">
      <c r="A49" s="2">
        <f t="shared" si="3"/>
        <v>2021</v>
      </c>
      <c r="B49" s="2">
        <v>12</v>
      </c>
      <c r="C49" s="4">
        <v>110.904</v>
      </c>
      <c r="D49" s="3">
        <v>22.001895289999986</v>
      </c>
      <c r="E49" s="3">
        <v>12.261717263358808</v>
      </c>
      <c r="F49" s="4">
        <v>117.495</v>
      </c>
      <c r="G49" s="3">
        <v>23.8</v>
      </c>
      <c r="H49" s="3">
        <v>13.44269843203773</v>
      </c>
    </row>
    <row r="50" spans="1:8" x14ac:dyDescent="0.25">
      <c r="A50" s="2">
        <v>2022</v>
      </c>
      <c r="B50" s="2">
        <v>1</v>
      </c>
      <c r="C50" s="4">
        <v>89.921000000000006</v>
      </c>
      <c r="D50" s="3">
        <v>19.600000000000001</v>
      </c>
      <c r="E50" s="3">
        <v>12.306524694589546</v>
      </c>
      <c r="F50" s="4">
        <v>99.373999999999995</v>
      </c>
      <c r="G50" s="3">
        <v>28.6</v>
      </c>
      <c r="H50" s="3">
        <v>13.639634447464809</v>
      </c>
    </row>
    <row r="51" spans="1:8" x14ac:dyDescent="0.25">
      <c r="A51" s="2">
        <f>A50</f>
        <v>2022</v>
      </c>
      <c r="B51" s="2">
        <v>2</v>
      </c>
      <c r="C51" s="4">
        <v>89.739000000000004</v>
      </c>
      <c r="D51" s="3">
        <v>21.6</v>
      </c>
      <c r="E51" s="3">
        <v>12.300508510532996</v>
      </c>
      <c r="F51" s="4">
        <v>100.033</v>
      </c>
      <c r="G51" s="3">
        <v>26.7</v>
      </c>
      <c r="H51" s="3">
        <v>13.764106577414173</v>
      </c>
    </row>
    <row r="52" spans="1:8" x14ac:dyDescent="0.25">
      <c r="A52" s="2">
        <f t="shared" ref="A52:A61" si="4">A51</f>
        <v>2022</v>
      </c>
      <c r="B52" s="2">
        <v>3</v>
      </c>
      <c r="C52" s="4">
        <v>97.26</v>
      </c>
      <c r="D52" s="3">
        <v>8.4</v>
      </c>
      <c r="E52" s="3">
        <v>12.247241628884309</v>
      </c>
      <c r="F52" s="4">
        <v>115.81100000000001</v>
      </c>
      <c r="G52" s="3">
        <v>20.7</v>
      </c>
      <c r="H52" s="3">
        <v>13.816786651623016</v>
      </c>
    </row>
    <row r="53" spans="1:8" x14ac:dyDescent="0.25">
      <c r="A53" s="2">
        <f t="shared" si="4"/>
        <v>2022</v>
      </c>
      <c r="B53" s="2">
        <v>4</v>
      </c>
      <c r="C53" s="4">
        <v>101.81100000000001</v>
      </c>
      <c r="D53" s="3">
        <v>22.5</v>
      </c>
      <c r="E53" s="3">
        <v>12.150942765358739</v>
      </c>
      <c r="F53" s="4">
        <v>114.554</v>
      </c>
      <c r="G53" s="3">
        <v>27.7</v>
      </c>
      <c r="H53" s="3">
        <v>13.799244825760653</v>
      </c>
    </row>
    <row r="54" spans="1:8" x14ac:dyDescent="0.25">
      <c r="A54" s="2">
        <f t="shared" si="4"/>
        <v>2022</v>
      </c>
      <c r="B54" s="2">
        <v>5</v>
      </c>
      <c r="C54" s="4">
        <v>109.083</v>
      </c>
      <c r="D54" s="3">
        <v>20.8</v>
      </c>
      <c r="E54" s="3">
        <v>12.01556346611398</v>
      </c>
      <c r="F54" s="4">
        <v>121.45</v>
      </c>
      <c r="G54" s="3">
        <v>28.3</v>
      </c>
      <c r="H54" s="3">
        <v>13.713529256423371</v>
      </c>
    </row>
    <row r="55" spans="1:8" x14ac:dyDescent="0.25">
      <c r="A55" s="2">
        <f t="shared" si="4"/>
        <v>2022</v>
      </c>
      <c r="B55" s="2">
        <v>6</v>
      </c>
      <c r="C55" s="4">
        <v>114.502</v>
      </c>
      <c r="D55" s="3">
        <v>10.4</v>
      </c>
      <c r="E55" s="3">
        <v>11.84577396183791</v>
      </c>
      <c r="F55" s="4">
        <v>128.1</v>
      </c>
      <c r="G55" s="3">
        <v>21.6</v>
      </c>
      <c r="H55" s="3">
        <v>13.562653430427888</v>
      </c>
    </row>
    <row r="56" spans="1:8" x14ac:dyDescent="0.25">
      <c r="A56" s="2">
        <f t="shared" si="4"/>
        <v>2022</v>
      </c>
      <c r="B56" s="2">
        <v>7</v>
      </c>
      <c r="C56" s="4">
        <v>119.062</v>
      </c>
      <c r="D56" s="3">
        <v>-3.8</v>
      </c>
      <c r="E56" s="3">
        <v>11.646854513533265</v>
      </c>
      <c r="F56" s="4">
        <v>125.08</v>
      </c>
      <c r="G56" s="3">
        <v>13.5</v>
      </c>
      <c r="H56" s="3">
        <v>13.350643783948113</v>
      </c>
    </row>
    <row r="57" spans="1:8" x14ac:dyDescent="0.25">
      <c r="A57" s="2">
        <f t="shared" si="4"/>
        <v>2022</v>
      </c>
      <c r="B57" s="2">
        <v>8</v>
      </c>
      <c r="C57" s="4">
        <v>121.664</v>
      </c>
      <c r="D57" s="3">
        <v>-5.7</v>
      </c>
      <c r="E57" s="3">
        <v>11.423984981233206</v>
      </c>
      <c r="F57" s="4">
        <v>115.559</v>
      </c>
      <c r="G57" s="3">
        <v>13.7</v>
      </c>
      <c r="H57" s="3">
        <v>13.082084902225285</v>
      </c>
    </row>
    <row r="58" spans="1:8" x14ac:dyDescent="0.25">
      <c r="A58" s="2">
        <f t="shared" si="4"/>
        <v>2022</v>
      </c>
      <c r="B58" s="2">
        <v>9</v>
      </c>
      <c r="C58" s="4">
        <v>111.223</v>
      </c>
      <c r="D58" s="3">
        <v>-0.1</v>
      </c>
      <c r="E58" s="3">
        <v>11.181272526740786</v>
      </c>
      <c r="F58" s="4">
        <v>123.026</v>
      </c>
      <c r="G58" s="3">
        <v>14.3</v>
      </c>
      <c r="H58" s="3">
        <v>12.761571742460086</v>
      </c>
    </row>
    <row r="59" spans="1:8" x14ac:dyDescent="0.25">
      <c r="A59" s="2">
        <f t="shared" si="4"/>
        <v>2022</v>
      </c>
      <c r="B59" s="2">
        <v>10</v>
      </c>
      <c r="C59" s="4">
        <v>108.59099999999999</v>
      </c>
      <c r="D59" s="3">
        <v>1.4</v>
      </c>
      <c r="E59" s="3">
        <v>10.921635146235364</v>
      </c>
      <c r="F59" s="4">
        <v>121.913</v>
      </c>
      <c r="G59" s="3">
        <v>10.4</v>
      </c>
      <c r="H59" s="3">
        <v>12.393742172623883</v>
      </c>
    </row>
    <row r="60" spans="1:8" x14ac:dyDescent="0.25">
      <c r="A60" s="2">
        <f t="shared" si="4"/>
        <v>2022</v>
      </c>
      <c r="B60" s="2">
        <v>11</v>
      </c>
      <c r="C60" s="4">
        <v>109.494</v>
      </c>
      <c r="D60" s="3">
        <v>7.3</v>
      </c>
      <c r="E60" s="3">
        <v>10.647207414193051</v>
      </c>
      <c r="F60" s="4">
        <v>124.592</v>
      </c>
      <c r="G60" s="3">
        <v>12.5</v>
      </c>
      <c r="H60" s="3">
        <v>11.983340895983703</v>
      </c>
    </row>
    <row r="61" spans="1:8" x14ac:dyDescent="0.25">
      <c r="A61" s="2">
        <f t="shared" si="4"/>
        <v>2022</v>
      </c>
      <c r="B61" s="2">
        <v>12</v>
      </c>
      <c r="C61" s="4">
        <v>120.283</v>
      </c>
      <c r="D61" s="3">
        <v>8.5</v>
      </c>
      <c r="E61" s="3">
        <v>10.359462680427027</v>
      </c>
      <c r="F61" s="4">
        <v>130.41399999999999</v>
      </c>
      <c r="G61" s="3">
        <v>11</v>
      </c>
      <c r="H61" s="3">
        <v>11.534974161489034</v>
      </c>
    </row>
    <row r="62" spans="1:8" x14ac:dyDescent="0.25">
      <c r="A62" s="2">
        <v>2023</v>
      </c>
      <c r="B62" s="2">
        <v>1</v>
      </c>
      <c r="C62" s="4">
        <v>101.008</v>
      </c>
      <c r="D62" s="3">
        <v>12.3</v>
      </c>
      <c r="E62" s="3">
        <v>10.059641849791149</v>
      </c>
      <c r="F62" s="4">
        <v>111.58799999999999</v>
      </c>
      <c r="G62" s="3">
        <v>12.3</v>
      </c>
      <c r="H62" s="3">
        <v>11.053284097193805</v>
      </c>
    </row>
    <row r="63" spans="1:8" x14ac:dyDescent="0.25">
      <c r="A63" s="2">
        <f>A62</f>
        <v>2023</v>
      </c>
      <c r="B63" s="2">
        <v>2</v>
      </c>
      <c r="C63" s="4">
        <v>96.896000000000001</v>
      </c>
      <c r="D63" s="3">
        <v>8</v>
      </c>
      <c r="E63" s="3">
        <v>9.748856697786465</v>
      </c>
      <c r="F63" s="4">
        <v>107.583</v>
      </c>
      <c r="G63" s="3">
        <v>7.5</v>
      </c>
      <c r="H63" s="3">
        <v>10.542875680168507</v>
      </c>
    </row>
    <row r="64" spans="1:8" x14ac:dyDescent="0.25">
      <c r="A64" s="2">
        <f t="shared" ref="A64:A73" si="5">A63</f>
        <v>2023</v>
      </c>
      <c r="B64" s="2">
        <v>3</v>
      </c>
      <c r="C64" s="4">
        <v>113.03100000000001</v>
      </c>
      <c r="D64" s="3">
        <v>16.2</v>
      </c>
      <c r="E64" s="3">
        <v>9.4283745803411225</v>
      </c>
      <c r="F64" s="4">
        <v>126.69499999999999</v>
      </c>
      <c r="G64" s="3">
        <v>9.4</v>
      </c>
      <c r="H64" s="3">
        <v>10.008440464976884</v>
      </c>
    </row>
    <row r="65" spans="1:8" x14ac:dyDescent="0.25">
      <c r="A65" s="2">
        <f t="shared" si="5"/>
        <v>2023</v>
      </c>
      <c r="B65" s="2">
        <v>4</v>
      </c>
      <c r="C65" s="4">
        <v>109.467</v>
      </c>
      <c r="D65" s="3">
        <v>7.5</v>
      </c>
      <c r="E65" s="3">
        <v>9.0993414050014749</v>
      </c>
      <c r="F65" s="4">
        <v>114.93300000000001</v>
      </c>
      <c r="G65" s="3">
        <v>0.3</v>
      </c>
      <c r="H65" s="3">
        <v>9.4544586953715548</v>
      </c>
    </row>
    <row r="66" spans="1:8" x14ac:dyDescent="0.25">
      <c r="A66" s="2">
        <f t="shared" si="5"/>
        <v>2023</v>
      </c>
      <c r="B66" s="2">
        <v>5</v>
      </c>
      <c r="C66" s="4">
        <v>114.16500000000001</v>
      </c>
      <c r="D66" s="3">
        <v>4.7</v>
      </c>
      <c r="E66" s="3">
        <v>8.76337333107913</v>
      </c>
      <c r="F66" s="4">
        <v>122.748</v>
      </c>
      <c r="G66" s="3">
        <v>1.1000000000000001</v>
      </c>
      <c r="H66" s="3">
        <v>8.8853683622950719</v>
      </c>
    </row>
    <row r="67" spans="1:8" x14ac:dyDescent="0.25">
      <c r="A67" s="2">
        <f t="shared" si="5"/>
        <v>2023</v>
      </c>
      <c r="B67" s="2">
        <v>6</v>
      </c>
      <c r="C67" s="4">
        <v>118.387</v>
      </c>
      <c r="D67" s="3">
        <v>3.4</v>
      </c>
      <c r="E67" s="3">
        <v>8.421975452510349</v>
      </c>
      <c r="F67" s="4">
        <v>126.839</v>
      </c>
      <c r="G67" s="3">
        <v>-1</v>
      </c>
      <c r="H67" s="3">
        <v>8.3049717303916974</v>
      </c>
    </row>
    <row r="68" spans="1:8" x14ac:dyDescent="0.25">
      <c r="A68" s="2">
        <f t="shared" si="5"/>
        <v>2023</v>
      </c>
      <c r="B68" s="2">
        <v>7</v>
      </c>
      <c r="C68" s="4">
        <v>126.01600000000001</v>
      </c>
      <c r="D68" s="3">
        <v>5.8</v>
      </c>
      <c r="E68" s="3">
        <v>8.0763706845278413</v>
      </c>
      <c r="F68" s="4">
        <v>126.851</v>
      </c>
      <c r="G68" s="3">
        <v>1.4</v>
      </c>
      <c r="H68" s="3">
        <v>7.7165304137249802</v>
      </c>
    </row>
    <row r="69" spans="1:8" x14ac:dyDescent="0.25">
      <c r="A69" s="2">
        <f t="shared" si="5"/>
        <v>2023</v>
      </c>
      <c r="B69" s="2">
        <v>8</v>
      </c>
      <c r="C69" s="4">
        <v>126.797</v>
      </c>
      <c r="D69" s="3">
        <v>4.2</v>
      </c>
      <c r="E69" s="3">
        <v>7.7274331940690049</v>
      </c>
      <c r="F69" s="4">
        <v>114.449</v>
      </c>
      <c r="G69" s="3">
        <v>-1</v>
      </c>
      <c r="H69" s="3">
        <v>7.1226598477660819</v>
      </c>
    </row>
    <row r="70" spans="1:8" x14ac:dyDescent="0.25">
      <c r="A70" s="2">
        <f t="shared" si="5"/>
        <v>2023</v>
      </c>
      <c r="B70" s="2">
        <v>9</v>
      </c>
      <c r="C70" s="4">
        <v>116.562</v>
      </c>
      <c r="D70" s="3">
        <v>4.8</v>
      </c>
      <c r="E70" s="3">
        <v>7.3758790667736962</v>
      </c>
      <c r="F70" s="4">
        <v>121.04</v>
      </c>
      <c r="G70" s="3">
        <v>-1.6</v>
      </c>
      <c r="H70" s="3">
        <v>6.5255368200407693</v>
      </c>
    </row>
    <row r="71" spans="1:8" x14ac:dyDescent="0.25">
      <c r="A71" s="2">
        <f t="shared" si="5"/>
        <v>2023</v>
      </c>
      <c r="B71" s="2">
        <v>10</v>
      </c>
      <c r="C71" s="4">
        <v>117.511</v>
      </c>
      <c r="D71" s="3">
        <v>8.1999999999999993</v>
      </c>
      <c r="E71" s="3">
        <v>7.0221794276432989</v>
      </c>
      <c r="F71" s="4">
        <v>123.97</v>
      </c>
      <c r="G71" s="3">
        <v>1.7</v>
      </c>
      <c r="H71" s="3">
        <v>5.9267740444742678</v>
      </c>
    </row>
    <row r="72" spans="1:8" x14ac:dyDescent="0.25">
      <c r="A72" s="2">
        <f t="shared" si="5"/>
        <v>2023</v>
      </c>
      <c r="B72" s="2">
        <v>11</v>
      </c>
      <c r="C72" s="4">
        <v>116.12</v>
      </c>
      <c r="D72" s="3">
        <v>6.1</v>
      </c>
      <c r="E72" s="3">
        <v>6.6666265211884488</v>
      </c>
      <c r="F72" s="4">
        <v>124.76900000000001</v>
      </c>
      <c r="G72" s="3">
        <v>0.1</v>
      </c>
      <c r="H72" s="3">
        <v>5.3274199616015236</v>
      </c>
    </row>
    <row r="73" spans="1:8" x14ac:dyDescent="0.25">
      <c r="A73" s="2">
        <f t="shared" si="5"/>
        <v>2023</v>
      </c>
      <c r="B73" s="2">
        <v>12</v>
      </c>
      <c r="C73" s="4">
        <v>124.47</v>
      </c>
      <c r="D73" s="3">
        <v>3.5</v>
      </c>
      <c r="E73" s="3">
        <v>6.3095943850150844</v>
      </c>
      <c r="F73" s="4">
        <v>129.52000000000001</v>
      </c>
      <c r="G73" s="3">
        <v>-0.7</v>
      </c>
      <c r="H73" s="3">
        <v>4.7282294859821716</v>
      </c>
    </row>
    <row r="74" spans="1:8" x14ac:dyDescent="0.25">
      <c r="A74" s="2">
        <v>2024</v>
      </c>
      <c r="B74" s="2">
        <v>1</v>
      </c>
      <c r="C74" s="4">
        <v>108.018</v>
      </c>
      <c r="D74" s="3">
        <v>6.9</v>
      </c>
      <c r="E74" s="3">
        <v>5.951417707665172</v>
      </c>
      <c r="F74" s="4">
        <v>114.964</v>
      </c>
      <c r="G74" s="3">
        <v>3</v>
      </c>
      <c r="H74" s="3">
        <v>4.1295945169007346</v>
      </c>
    </row>
    <row r="75" spans="1:8" x14ac:dyDescent="0.25">
      <c r="A75" s="2">
        <f>A74</f>
        <v>2024</v>
      </c>
      <c r="B75" s="2">
        <v>2</v>
      </c>
      <c r="C75" s="4">
        <v>106.383</v>
      </c>
      <c r="D75" s="3">
        <v>9.8000000000000007</v>
      </c>
      <c r="E75" s="3">
        <v>5.5922360669594946</v>
      </c>
      <c r="F75" s="4">
        <v>113.358</v>
      </c>
      <c r="G75" s="3">
        <v>5.4</v>
      </c>
      <c r="H75" s="3">
        <v>3.5315299932607651</v>
      </c>
    </row>
    <row r="76" spans="1:8" x14ac:dyDescent="0.25">
      <c r="A76" s="2">
        <f t="shared" ref="A76:A85" si="6">A75</f>
        <v>2024</v>
      </c>
      <c r="B76" s="2">
        <v>3</v>
      </c>
      <c r="C76" s="4">
        <v>110.914</v>
      </c>
      <c r="D76" s="3">
        <v>-1.9</v>
      </c>
      <c r="E76" s="3">
        <v>5.232254914489137</v>
      </c>
      <c r="F76" s="4">
        <v>119.21</v>
      </c>
      <c r="G76" s="3">
        <v>-5.9</v>
      </c>
      <c r="H76" s="3">
        <v>2.9339724099021405</v>
      </c>
    </row>
    <row r="77" spans="1:8" x14ac:dyDescent="0.25">
      <c r="A77" s="2">
        <f t="shared" si="6"/>
        <v>2024</v>
      </c>
      <c r="B77" s="2">
        <v>4</v>
      </c>
      <c r="C77" s="4">
        <v>116.986</v>
      </c>
      <c r="D77" s="3">
        <v>6.9</v>
      </c>
      <c r="E77" s="3">
        <v>4.871971907673867</v>
      </c>
      <c r="F77" s="4">
        <v>125.167</v>
      </c>
      <c r="G77" s="3">
        <v>8.9</v>
      </c>
      <c r="H77" s="3">
        <v>2.336988016526317</v>
      </c>
    </row>
    <row r="78" spans="1:8" x14ac:dyDescent="0.25">
      <c r="A78" s="2">
        <f t="shared" si="6"/>
        <v>2024</v>
      </c>
      <c r="B78" s="2">
        <v>5</v>
      </c>
      <c r="C78" s="4">
        <v>119.515</v>
      </c>
      <c r="D78" s="3">
        <v>4.7</v>
      </c>
      <c r="E78" s="3">
        <v>4.5113894084532804</v>
      </c>
      <c r="F78" s="4">
        <v>127.60899999999999</v>
      </c>
      <c r="G78" s="3">
        <v>4</v>
      </c>
      <c r="H78" s="3">
        <v>1.7400295925285088</v>
      </c>
    </row>
    <row r="79" spans="1:8" x14ac:dyDescent="0.25">
      <c r="A79" s="2">
        <f t="shared" si="6"/>
        <v>2024</v>
      </c>
      <c r="B79" s="2">
        <v>6</v>
      </c>
      <c r="C79" s="4">
        <v>120.667</v>
      </c>
      <c r="D79" s="3">
        <v>1.9</v>
      </c>
      <c r="E79" s="3">
        <v>4.1506506140511625</v>
      </c>
      <c r="F79" s="4">
        <v>127.122</v>
      </c>
      <c r="G79" s="3">
        <v>0.2</v>
      </c>
      <c r="H79" s="3">
        <v>1.1430056820250041</v>
      </c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5"/>
  <sheetViews>
    <sheetView topLeftCell="A49" workbookViewId="0">
      <selection activeCell="H85" sqref="A80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146</v>
      </c>
      <c r="D1" s="2" t="s">
        <v>147</v>
      </c>
      <c r="E1" s="2" t="s">
        <v>148</v>
      </c>
      <c r="F1" s="2" t="s">
        <v>149</v>
      </c>
      <c r="G1" s="2" t="s">
        <v>150</v>
      </c>
      <c r="H1" s="2" t="s">
        <v>151</v>
      </c>
    </row>
    <row r="2" spans="1:8" x14ac:dyDescent="0.25">
      <c r="A2" s="2">
        <v>2018</v>
      </c>
      <c r="B2" s="2">
        <v>1</v>
      </c>
      <c r="C2" s="4">
        <v>99.825999999999993</v>
      </c>
      <c r="D2" s="3">
        <v>3.7</v>
      </c>
      <c r="E2" s="3">
        <v>2.3633380817380072</v>
      </c>
      <c r="F2" s="4">
        <v>98.238</v>
      </c>
      <c r="G2" s="3">
        <v>2.4</v>
      </c>
      <c r="H2" s="3">
        <v>2.0951758193187784</v>
      </c>
    </row>
    <row r="3" spans="1:8" x14ac:dyDescent="0.25">
      <c r="A3" s="2">
        <f>A2</f>
        <v>2018</v>
      </c>
      <c r="B3" s="2">
        <v>2</v>
      </c>
      <c r="C3" s="4">
        <v>98.921000000000006</v>
      </c>
      <c r="D3" s="3">
        <v>2.7</v>
      </c>
      <c r="E3" s="3">
        <v>2.2597420439897533</v>
      </c>
      <c r="F3" s="4">
        <v>98.123000000000005</v>
      </c>
      <c r="G3" s="3">
        <v>2.4</v>
      </c>
      <c r="H3" s="3">
        <v>2.0271294950457466</v>
      </c>
    </row>
    <row r="4" spans="1:8" x14ac:dyDescent="0.25">
      <c r="A4" s="2">
        <f t="shared" ref="A4:A13" si="0">A3</f>
        <v>2018</v>
      </c>
      <c r="B4" s="2">
        <v>3</v>
      </c>
      <c r="C4" s="4">
        <v>101.223</v>
      </c>
      <c r="D4" s="3">
        <v>3.8</v>
      </c>
      <c r="E4" s="3">
        <v>2.1485937074443227</v>
      </c>
      <c r="F4" s="4">
        <v>99.334999999999994</v>
      </c>
      <c r="G4" s="3">
        <v>2.4</v>
      </c>
      <c r="H4" s="3">
        <v>1.954142316768374</v>
      </c>
    </row>
    <row r="5" spans="1:8" x14ac:dyDescent="0.25">
      <c r="A5" s="2">
        <f t="shared" si="0"/>
        <v>2018</v>
      </c>
      <c r="B5" s="2">
        <v>4</v>
      </c>
      <c r="C5" s="4">
        <v>101.69499999999999</v>
      </c>
      <c r="D5" s="3">
        <v>2.6</v>
      </c>
      <c r="E5" s="3">
        <v>2.0304504631335871</v>
      </c>
      <c r="F5" s="4">
        <v>100.423</v>
      </c>
      <c r="G5" s="3">
        <v>2.2000000000000002</v>
      </c>
      <c r="H5" s="3">
        <v>1.8762798148914297</v>
      </c>
    </row>
    <row r="6" spans="1:8" x14ac:dyDescent="0.25">
      <c r="A6" s="2">
        <f t="shared" si="0"/>
        <v>2018</v>
      </c>
      <c r="B6" s="2">
        <v>5</v>
      </c>
      <c r="C6" s="4">
        <v>102.465</v>
      </c>
      <c r="D6" s="3">
        <v>1.7</v>
      </c>
      <c r="E6" s="3">
        <v>1.9059843830819572</v>
      </c>
      <c r="F6" s="4">
        <v>101.82599999999999</v>
      </c>
      <c r="G6" s="3">
        <v>2.1</v>
      </c>
      <c r="H6" s="3">
        <v>1.7936384821587958</v>
      </c>
    </row>
    <row r="7" spans="1:8" x14ac:dyDescent="0.25">
      <c r="A7" s="2">
        <f t="shared" si="0"/>
        <v>2018</v>
      </c>
      <c r="B7" s="2">
        <v>6</v>
      </c>
      <c r="C7" s="4">
        <v>104.803</v>
      </c>
      <c r="D7" s="3">
        <v>1.8</v>
      </c>
      <c r="E7" s="3">
        <v>1.7759070913650148</v>
      </c>
      <c r="F7" s="4">
        <v>102.858</v>
      </c>
      <c r="G7" s="3">
        <v>2.1</v>
      </c>
      <c r="H7" s="3">
        <v>1.7063372918827655</v>
      </c>
    </row>
    <row r="8" spans="1:8" x14ac:dyDescent="0.25">
      <c r="A8" s="2">
        <f t="shared" si="0"/>
        <v>2018</v>
      </c>
      <c r="B8" s="2">
        <v>7</v>
      </c>
      <c r="C8" s="4">
        <v>107.232</v>
      </c>
      <c r="D8" s="3">
        <v>1.6</v>
      </c>
      <c r="E8" s="3">
        <v>1.6409159075872948</v>
      </c>
      <c r="F8" s="4">
        <v>102.896</v>
      </c>
      <c r="G8" s="3">
        <v>2.2000000000000002</v>
      </c>
      <c r="H8" s="3">
        <v>1.6145164924810376</v>
      </c>
    </row>
    <row r="9" spans="1:8" x14ac:dyDescent="0.25">
      <c r="A9" s="2">
        <f t="shared" si="0"/>
        <v>2018</v>
      </c>
      <c r="B9" s="2">
        <v>8</v>
      </c>
      <c r="C9" s="4">
        <v>106.59</v>
      </c>
      <c r="D9" s="3">
        <v>0.6</v>
      </c>
      <c r="E9" s="3">
        <v>1.5017098244719873</v>
      </c>
      <c r="F9" s="4">
        <v>102.35599999999999</v>
      </c>
      <c r="G9" s="3">
        <v>2.2000000000000002</v>
      </c>
      <c r="H9" s="3">
        <v>1.5183436700593742</v>
      </c>
    </row>
    <row r="10" spans="1:8" x14ac:dyDescent="0.25">
      <c r="A10" s="2">
        <f t="shared" si="0"/>
        <v>2018</v>
      </c>
      <c r="B10" s="2">
        <v>9</v>
      </c>
      <c r="C10" s="4">
        <v>105.661</v>
      </c>
      <c r="D10" s="3">
        <v>1.5</v>
      </c>
      <c r="E10" s="3">
        <v>1.3589849933598108</v>
      </c>
      <c r="F10" s="4">
        <v>102.94499999999999</v>
      </c>
      <c r="G10" s="3">
        <v>2.1</v>
      </c>
      <c r="H10" s="3">
        <v>1.4180270693004489</v>
      </c>
    </row>
    <row r="11" spans="1:8" x14ac:dyDescent="0.25">
      <c r="A11" s="2">
        <f t="shared" si="0"/>
        <v>2018</v>
      </c>
      <c r="B11" s="2">
        <v>10</v>
      </c>
      <c r="C11" s="4">
        <v>104.318</v>
      </c>
      <c r="D11" s="3">
        <v>1.5</v>
      </c>
      <c r="E11" s="3">
        <v>1.2133749468536732</v>
      </c>
      <c r="F11" s="4">
        <v>102.871</v>
      </c>
      <c r="G11" s="3">
        <v>2.2000000000000002</v>
      </c>
      <c r="H11" s="3">
        <v>1.31382227213207</v>
      </c>
    </row>
    <row r="12" spans="1:8" x14ac:dyDescent="0.25">
      <c r="A12" s="2">
        <f t="shared" si="0"/>
        <v>2018</v>
      </c>
      <c r="B12" s="2">
        <v>11</v>
      </c>
      <c r="C12" s="4">
        <v>102.869</v>
      </c>
      <c r="D12" s="3">
        <v>0.6</v>
      </c>
      <c r="E12" s="3">
        <v>1.0655230102652771</v>
      </c>
      <c r="F12" s="4">
        <v>101.98099999999999</v>
      </c>
      <c r="G12" s="3">
        <v>2.2999999999999998</v>
      </c>
      <c r="H12" s="3">
        <v>1.2060322197133446</v>
      </c>
    </row>
    <row r="13" spans="1:8" x14ac:dyDescent="0.25">
      <c r="A13" s="2">
        <f t="shared" si="0"/>
        <v>2018</v>
      </c>
      <c r="B13" s="2">
        <v>12</v>
      </c>
      <c r="C13" s="4">
        <v>102.185</v>
      </c>
      <c r="D13" s="3">
        <v>0.5</v>
      </c>
      <c r="E13" s="3">
        <v>0.91609241342390479</v>
      </c>
      <c r="F13" s="4">
        <v>101.613</v>
      </c>
      <c r="G13" s="3">
        <v>2.1</v>
      </c>
      <c r="H13" s="3">
        <v>1.0950213933233706</v>
      </c>
    </row>
    <row r="14" spans="1:8" x14ac:dyDescent="0.25">
      <c r="A14" s="2">
        <v>2019</v>
      </c>
      <c r="B14" s="2">
        <v>1</v>
      </c>
      <c r="C14" s="4">
        <v>100.727</v>
      </c>
      <c r="D14" s="3">
        <v>0.9</v>
      </c>
      <c r="E14" s="3">
        <v>0.76571405817201477</v>
      </c>
      <c r="F14" s="4">
        <v>100.346</v>
      </c>
      <c r="G14" s="3">
        <v>2.1</v>
      </c>
      <c r="H14" s="3">
        <v>0.98123024422598759</v>
      </c>
    </row>
    <row r="15" spans="1:8" x14ac:dyDescent="0.25">
      <c r="A15" s="2">
        <f>A14</f>
        <v>2019</v>
      </c>
      <c r="B15" s="2">
        <v>2</v>
      </c>
      <c r="C15" s="4">
        <v>100.51300000000001</v>
      </c>
      <c r="D15" s="3">
        <v>1.6</v>
      </c>
      <c r="E15" s="3">
        <v>0.61498995104557752</v>
      </c>
      <c r="F15" s="4">
        <v>100.19</v>
      </c>
      <c r="G15" s="3">
        <v>2.1</v>
      </c>
      <c r="H15" s="3">
        <v>0.86516901386605483</v>
      </c>
    </row>
    <row r="16" spans="1:8" x14ac:dyDescent="0.25">
      <c r="A16" s="2">
        <f t="shared" ref="A16:A25" si="1">A15</f>
        <v>2019</v>
      </c>
      <c r="B16" s="2">
        <v>3</v>
      </c>
      <c r="C16" s="4">
        <v>102.27</v>
      </c>
      <c r="D16" s="3">
        <v>1</v>
      </c>
      <c r="E16" s="3">
        <v>0.46453142399319075</v>
      </c>
      <c r="F16" s="4">
        <v>101.181</v>
      </c>
      <c r="G16" s="3">
        <v>1.9</v>
      </c>
      <c r="H16" s="3">
        <v>0.7474256360325825</v>
      </c>
    </row>
    <row r="17" spans="1:8" x14ac:dyDescent="0.25">
      <c r="A17" s="2">
        <f t="shared" si="1"/>
        <v>2019</v>
      </c>
      <c r="B17" s="2">
        <v>4</v>
      </c>
      <c r="C17" s="4">
        <v>103.324</v>
      </c>
      <c r="D17" s="3">
        <v>1.6</v>
      </c>
      <c r="E17" s="3">
        <v>0.31501821243907385</v>
      </c>
      <c r="F17" s="4">
        <v>102.227</v>
      </c>
      <c r="G17" s="3">
        <v>1.8</v>
      </c>
      <c r="H17" s="3">
        <v>0.62867379666639556</v>
      </c>
    </row>
    <row r="18" spans="1:8" x14ac:dyDescent="0.25">
      <c r="A18" s="2">
        <f t="shared" si="1"/>
        <v>2019</v>
      </c>
      <c r="B18" s="2">
        <v>5</v>
      </c>
      <c r="C18" s="4">
        <v>104.13</v>
      </c>
      <c r="D18" s="3">
        <v>1.6</v>
      </c>
      <c r="E18" s="3">
        <v>0.16716723712522449</v>
      </c>
      <c r="F18" s="4">
        <v>103.70699999999999</v>
      </c>
      <c r="G18" s="3">
        <v>1.8</v>
      </c>
      <c r="H18" s="3">
        <v>0.50966722159470579</v>
      </c>
    </row>
    <row r="19" spans="1:8" x14ac:dyDescent="0.25">
      <c r="A19" s="2">
        <f t="shared" si="1"/>
        <v>2019</v>
      </c>
      <c r="B19" s="2">
        <v>6</v>
      </c>
      <c r="C19" s="4">
        <v>105.42</v>
      </c>
      <c r="D19" s="3">
        <v>0.6</v>
      </c>
      <c r="E19" s="3">
        <v>2.1784653639998895E-2</v>
      </c>
      <c r="F19" s="4">
        <v>104.55</v>
      </c>
      <c r="G19" s="3">
        <v>1.6</v>
      </c>
      <c r="H19" s="3">
        <v>0.39124097874217856</v>
      </c>
    </row>
    <row r="20" spans="1:8" x14ac:dyDescent="0.25">
      <c r="A20" s="2">
        <f t="shared" si="1"/>
        <v>2019</v>
      </c>
      <c r="B20" s="2">
        <v>7</v>
      </c>
      <c r="C20" s="4">
        <v>107.607</v>
      </c>
      <c r="D20" s="3">
        <v>0.3</v>
      </c>
      <c r="E20" s="3">
        <v>-0.12022388015304712</v>
      </c>
      <c r="F20" s="4">
        <v>104.57</v>
      </c>
      <c r="G20" s="3">
        <v>1.6</v>
      </c>
      <c r="H20" s="3">
        <v>0.27431974247642416</v>
      </c>
    </row>
    <row r="21" spans="1:8" x14ac:dyDescent="0.25">
      <c r="A21" s="2">
        <f t="shared" si="1"/>
        <v>2019</v>
      </c>
      <c r="B21" s="2">
        <v>8</v>
      </c>
      <c r="C21" s="4">
        <v>106.962</v>
      </c>
      <c r="D21" s="3">
        <v>0.3</v>
      </c>
      <c r="E21" s="3">
        <v>-0.25791255254686052</v>
      </c>
      <c r="F21" s="4">
        <v>103.788</v>
      </c>
      <c r="G21" s="3">
        <v>1.4</v>
      </c>
      <c r="H21" s="3">
        <v>0.15991212876375124</v>
      </c>
    </row>
    <row r="22" spans="1:8" x14ac:dyDescent="0.25">
      <c r="A22" s="2">
        <f t="shared" si="1"/>
        <v>2019</v>
      </c>
      <c r="B22" s="2">
        <v>9</v>
      </c>
      <c r="C22" s="4">
        <v>106.08</v>
      </c>
      <c r="D22" s="3">
        <v>0.4</v>
      </c>
      <c r="E22" s="3">
        <v>-0.39030636962048876</v>
      </c>
      <c r="F22" s="4">
        <v>104.44</v>
      </c>
      <c r="G22" s="3">
        <v>1.5</v>
      </c>
      <c r="H22" s="3">
        <v>4.9118814699463262E-2</v>
      </c>
    </row>
    <row r="23" spans="1:8" x14ac:dyDescent="0.25">
      <c r="A23" s="2">
        <f t="shared" si="1"/>
        <v>2019</v>
      </c>
      <c r="B23" s="2">
        <v>10</v>
      </c>
      <c r="C23" s="4">
        <v>105.23099999999999</v>
      </c>
      <c r="D23" s="3">
        <v>0.9</v>
      </c>
      <c r="E23" s="3">
        <v>-0.51639159352571917</v>
      </c>
      <c r="F23" s="4">
        <v>104.039</v>
      </c>
      <c r="G23" s="3">
        <v>1.1000000000000001</v>
      </c>
      <c r="H23" s="3">
        <v>-5.6873405407856119E-2</v>
      </c>
    </row>
    <row r="24" spans="1:8" x14ac:dyDescent="0.25">
      <c r="A24" s="2">
        <f t="shared" si="1"/>
        <v>2019</v>
      </c>
      <c r="B24" s="2">
        <v>11</v>
      </c>
      <c r="C24" s="4">
        <v>103.729</v>
      </c>
      <c r="D24" s="3">
        <v>0.8</v>
      </c>
      <c r="E24" s="3">
        <v>-0.63509960402755983</v>
      </c>
      <c r="F24" s="4">
        <v>103.14700000000001</v>
      </c>
      <c r="G24" s="3">
        <v>1.1000000000000001</v>
      </c>
      <c r="H24" s="3">
        <v>-0.1567769816117551</v>
      </c>
    </row>
    <row r="25" spans="1:8" x14ac:dyDescent="0.25">
      <c r="A25" s="2">
        <f t="shared" si="1"/>
        <v>2019</v>
      </c>
      <c r="B25" s="2">
        <v>12</v>
      </c>
      <c r="C25" s="4">
        <v>104.009</v>
      </c>
      <c r="D25" s="3">
        <v>1.8</v>
      </c>
      <c r="E25" s="3">
        <v>-0.74526342036369064</v>
      </c>
      <c r="F25" s="4">
        <v>102.82899999999999</v>
      </c>
      <c r="G25" s="3">
        <v>1.2</v>
      </c>
      <c r="H25" s="3">
        <v>-0.24922402553485079</v>
      </c>
    </row>
    <row r="26" spans="1:8" x14ac:dyDescent="0.25">
      <c r="A26" s="2">
        <v>2020</v>
      </c>
      <c r="B26" s="2">
        <v>1</v>
      </c>
      <c r="C26" s="4">
        <v>101.527</v>
      </c>
      <c r="D26" s="3">
        <v>0.8</v>
      </c>
      <c r="E26" s="3">
        <v>-0.84561640207706734</v>
      </c>
      <c r="F26" s="4">
        <v>101.322</v>
      </c>
      <c r="G26" s="3">
        <v>1</v>
      </c>
      <c r="H26" s="3">
        <v>-0.33275937262048172</v>
      </c>
    </row>
    <row r="27" spans="1:8" x14ac:dyDescent="0.25">
      <c r="A27" s="2">
        <f>A26</f>
        <v>2020</v>
      </c>
      <c r="B27" s="2">
        <v>2</v>
      </c>
      <c r="C27" s="4">
        <v>101.128</v>
      </c>
      <c r="D27" s="3">
        <v>0.6</v>
      </c>
      <c r="E27" s="3">
        <v>-0.9347151543064538</v>
      </c>
      <c r="F27" s="4">
        <v>101.10599999999999</v>
      </c>
      <c r="G27" s="3">
        <v>0.9</v>
      </c>
      <c r="H27" s="3">
        <v>-0.40582721775465752</v>
      </c>
    </row>
    <row r="28" spans="1:8" x14ac:dyDescent="0.25">
      <c r="A28" s="2">
        <f t="shared" ref="A28:A37" si="2">A27</f>
        <v>2020</v>
      </c>
      <c r="B28" s="2">
        <v>3</v>
      </c>
      <c r="C28" s="4">
        <v>99.588999999999999</v>
      </c>
      <c r="D28" s="3">
        <v>-2.6</v>
      </c>
      <c r="E28" s="3">
        <v>-1.011002003273803</v>
      </c>
      <c r="F28" s="4">
        <v>99.488</v>
      </c>
      <c r="G28" s="3">
        <v>-1.7</v>
      </c>
      <c r="H28" s="3">
        <v>-0.46677920308917803</v>
      </c>
    </row>
    <row r="29" spans="1:8" x14ac:dyDescent="0.25">
      <c r="A29" s="2">
        <f t="shared" si="2"/>
        <v>2020</v>
      </c>
      <c r="B29" s="2">
        <v>4</v>
      </c>
      <c r="C29" s="4">
        <v>95.528999999999996</v>
      </c>
      <c r="D29" s="3">
        <v>-7.5</v>
      </c>
      <c r="E29" s="3">
        <v>-1.0728126977597965</v>
      </c>
      <c r="F29" s="4">
        <v>96.515000000000001</v>
      </c>
      <c r="G29" s="3">
        <v>-5.6</v>
      </c>
      <c r="H29" s="3">
        <v>-0.51387628833016563</v>
      </c>
    </row>
    <row r="30" spans="1:8" x14ac:dyDescent="0.25">
      <c r="A30" s="2">
        <f t="shared" si="2"/>
        <v>2020</v>
      </c>
      <c r="B30" s="2">
        <v>5</v>
      </c>
      <c r="C30" s="4">
        <v>95.332999999999998</v>
      </c>
      <c r="D30" s="3">
        <v>-8.4</v>
      </c>
      <c r="E30" s="3">
        <v>-1.1185933336282221</v>
      </c>
      <c r="F30" s="4">
        <v>96.441000000000003</v>
      </c>
      <c r="G30" s="3">
        <v>-7</v>
      </c>
      <c r="H30" s="3">
        <v>-0.54546507351686158</v>
      </c>
    </row>
    <row r="31" spans="1:8" x14ac:dyDescent="0.25">
      <c r="A31" s="2">
        <f t="shared" si="2"/>
        <v>2020</v>
      </c>
      <c r="B31" s="2">
        <v>6</v>
      </c>
      <c r="C31" s="4">
        <v>96.149000000000001</v>
      </c>
      <c r="D31" s="3">
        <v>-8.8000000000000007</v>
      </c>
      <c r="E31" s="3">
        <v>-1.1472363391944123</v>
      </c>
      <c r="F31" s="4">
        <v>97.1</v>
      </c>
      <c r="G31" s="3">
        <v>-7.1</v>
      </c>
      <c r="H31" s="3">
        <v>-0.56024536172403983</v>
      </c>
    </row>
    <row r="32" spans="1:8" x14ac:dyDescent="0.25">
      <c r="A32" s="2">
        <f t="shared" si="2"/>
        <v>2020</v>
      </c>
      <c r="B32" s="2">
        <v>7</v>
      </c>
      <c r="C32" s="4">
        <v>101.07</v>
      </c>
      <c r="D32" s="3">
        <v>-6.1</v>
      </c>
      <c r="E32" s="3">
        <v>-1.1581397960144195</v>
      </c>
      <c r="F32" s="4">
        <v>98.218999999999994</v>
      </c>
      <c r="G32" s="3">
        <v>-6.1</v>
      </c>
      <c r="H32" s="3">
        <v>-0.55736518761859111</v>
      </c>
    </row>
    <row r="33" spans="1:8" x14ac:dyDescent="0.25">
      <c r="A33" s="2">
        <f t="shared" si="2"/>
        <v>2020</v>
      </c>
      <c r="B33" s="2">
        <v>8</v>
      </c>
      <c r="C33" s="4">
        <v>102.01</v>
      </c>
      <c r="D33" s="3">
        <v>-4.5999999999999996</v>
      </c>
      <c r="E33" s="3">
        <v>-1.1512332275651855</v>
      </c>
      <c r="F33" s="4">
        <v>98.078000000000003</v>
      </c>
      <c r="G33" s="3">
        <v>-5.5</v>
      </c>
      <c r="H33" s="3">
        <v>-0.53642673549506426</v>
      </c>
    </row>
    <row r="34" spans="1:8" x14ac:dyDescent="0.25">
      <c r="A34" s="2">
        <f t="shared" si="2"/>
        <v>2020</v>
      </c>
      <c r="B34" s="2">
        <v>9</v>
      </c>
      <c r="C34" s="4">
        <v>100.754</v>
      </c>
      <c r="D34" s="3">
        <v>-5</v>
      </c>
      <c r="E34" s="3">
        <v>-1.1267893420600401</v>
      </c>
      <c r="F34" s="4">
        <v>98.893000000000001</v>
      </c>
      <c r="G34" s="3">
        <v>-5.3</v>
      </c>
      <c r="H34" s="3">
        <v>-0.49741709484331231</v>
      </c>
    </row>
    <row r="35" spans="1:8" x14ac:dyDescent="0.25">
      <c r="A35" s="2">
        <f t="shared" si="2"/>
        <v>2020</v>
      </c>
      <c r="B35" s="2">
        <v>10</v>
      </c>
      <c r="C35" s="4">
        <v>100.30200000000001</v>
      </c>
      <c r="D35" s="3">
        <v>-4.7</v>
      </c>
      <c r="E35" s="3">
        <v>-1.0853203454048432</v>
      </c>
      <c r="F35" s="4">
        <v>98.685000000000002</v>
      </c>
      <c r="G35" s="3">
        <v>-5.0999999999999996</v>
      </c>
      <c r="H35" s="3">
        <v>-0.44066804774100143</v>
      </c>
    </row>
    <row r="36" spans="1:8" x14ac:dyDescent="0.25">
      <c r="A36" s="2">
        <f t="shared" si="2"/>
        <v>2020</v>
      </c>
      <c r="B36" s="2">
        <v>11</v>
      </c>
      <c r="C36" s="4">
        <v>98.510999999999996</v>
      </c>
      <c r="D36" s="3">
        <v>-5</v>
      </c>
      <c r="E36" s="3">
        <v>-1.027607416467812</v>
      </c>
      <c r="F36" s="4">
        <v>98.043000000000006</v>
      </c>
      <c r="G36" s="3">
        <v>-4.9000000000000004</v>
      </c>
      <c r="H36" s="3">
        <v>-0.36684488896754475</v>
      </c>
    </row>
    <row r="37" spans="1:8" x14ac:dyDescent="0.25">
      <c r="A37" s="2">
        <f t="shared" si="2"/>
        <v>2020</v>
      </c>
      <c r="B37" s="2">
        <v>12</v>
      </c>
      <c r="C37" s="4">
        <v>97.418999999999997</v>
      </c>
      <c r="D37" s="3">
        <v>-6.3</v>
      </c>
      <c r="E37" s="3">
        <v>-0.954682753537621</v>
      </c>
      <c r="F37" s="4">
        <v>97.819000000000003</v>
      </c>
      <c r="G37" s="3">
        <v>-4.9000000000000004</v>
      </c>
      <c r="H37" s="3">
        <v>-0.27693647802126237</v>
      </c>
    </row>
    <row r="38" spans="1:8" x14ac:dyDescent="0.25">
      <c r="A38" s="2">
        <v>2021</v>
      </c>
      <c r="B38" s="2">
        <v>1</v>
      </c>
      <c r="C38" s="4">
        <v>95.613</v>
      </c>
      <c r="D38" s="3">
        <v>-5.8</v>
      </c>
      <c r="E38" s="3">
        <v>-0.86785441549902376</v>
      </c>
      <c r="F38" s="4">
        <v>96.602000000000004</v>
      </c>
      <c r="G38" s="3">
        <v>-4.7</v>
      </c>
      <c r="H38" s="3">
        <v>-0.17224647683874053</v>
      </c>
    </row>
    <row r="39" spans="1:8" x14ac:dyDescent="0.25">
      <c r="A39" s="2">
        <f>A38</f>
        <v>2021</v>
      </c>
      <c r="B39" s="2">
        <v>2</v>
      </c>
      <c r="C39" s="4">
        <v>94.38</v>
      </c>
      <c r="D39" s="3">
        <v>-6.7</v>
      </c>
      <c r="E39" s="3">
        <v>-0.76880166382333348</v>
      </c>
      <c r="F39" s="4">
        <v>96.185000000000002</v>
      </c>
      <c r="G39" s="3">
        <v>-4.9000000000000004</v>
      </c>
      <c r="H39" s="3">
        <v>-5.439959343448067E-2</v>
      </c>
    </row>
    <row r="40" spans="1:8" x14ac:dyDescent="0.25">
      <c r="A40" s="2">
        <f t="shared" ref="A40:A49" si="3">A39</f>
        <v>2021</v>
      </c>
      <c r="B40" s="2">
        <v>3</v>
      </c>
      <c r="C40" s="4">
        <v>95.608000000000004</v>
      </c>
      <c r="D40" s="3">
        <v>-4</v>
      </c>
      <c r="E40" s="3">
        <v>-0.65954627009189781</v>
      </c>
      <c r="F40" s="4">
        <v>96.769000000000005</v>
      </c>
      <c r="G40" s="3">
        <v>-2.7</v>
      </c>
      <c r="H40" s="3">
        <v>7.4665036849018429E-2</v>
      </c>
    </row>
    <row r="41" spans="1:8" x14ac:dyDescent="0.25">
      <c r="A41" s="2">
        <f t="shared" si="3"/>
        <v>2021</v>
      </c>
      <c r="B41" s="2">
        <v>4</v>
      </c>
      <c r="C41" s="4">
        <v>95.91</v>
      </c>
      <c r="D41" s="3">
        <v>0.4</v>
      </c>
      <c r="E41" s="3">
        <v>-0.54252189465941003</v>
      </c>
      <c r="F41" s="4">
        <v>97.456999999999994</v>
      </c>
      <c r="G41" s="3">
        <v>1</v>
      </c>
      <c r="H41" s="3">
        <v>0.21267177864102427</v>
      </c>
    </row>
    <row r="42" spans="1:8" x14ac:dyDescent="0.25">
      <c r="A42" s="2">
        <f t="shared" si="3"/>
        <v>2021</v>
      </c>
      <c r="B42" s="2">
        <v>5</v>
      </c>
      <c r="C42" s="4">
        <v>97.643000000000001</v>
      </c>
      <c r="D42" s="3">
        <v>2.4</v>
      </c>
      <c r="E42" s="3">
        <v>-0.42039417383402927</v>
      </c>
      <c r="F42" s="4">
        <v>98.95</v>
      </c>
      <c r="G42" s="3">
        <v>2.6</v>
      </c>
      <c r="H42" s="3">
        <v>0.357152311498801</v>
      </c>
    </row>
    <row r="43" spans="1:8" x14ac:dyDescent="0.25">
      <c r="A43" s="2">
        <f t="shared" si="3"/>
        <v>2021</v>
      </c>
      <c r="B43" s="2">
        <v>6</v>
      </c>
      <c r="C43" s="4">
        <v>101.238</v>
      </c>
      <c r="D43" s="3">
        <v>5.3</v>
      </c>
      <c r="E43" s="3">
        <v>-0.29576329101456328</v>
      </c>
      <c r="F43" s="4">
        <v>101.05500000000001</v>
      </c>
      <c r="G43" s="3">
        <v>4.0999999999999996</v>
      </c>
      <c r="H43" s="3">
        <v>0.50569299055054051</v>
      </c>
    </row>
    <row r="44" spans="1:8" x14ac:dyDescent="0.25">
      <c r="A44" s="2">
        <f t="shared" si="3"/>
        <v>2021</v>
      </c>
      <c r="B44" s="2">
        <v>7</v>
      </c>
      <c r="C44" s="4">
        <v>105.018</v>
      </c>
      <c r="D44" s="3">
        <v>3.9</v>
      </c>
      <c r="E44" s="3">
        <v>-0.17103356889330362</v>
      </c>
      <c r="F44" s="4">
        <v>101.94199999999999</v>
      </c>
      <c r="G44" s="3">
        <v>3.8</v>
      </c>
      <c r="H44" s="3">
        <v>0.65603592423613621</v>
      </c>
    </row>
    <row r="45" spans="1:8" x14ac:dyDescent="0.25">
      <c r="A45" s="2">
        <f t="shared" si="3"/>
        <v>2021</v>
      </c>
      <c r="B45" s="2">
        <v>8</v>
      </c>
      <c r="C45" s="4">
        <v>105.502</v>
      </c>
      <c r="D45" s="3">
        <v>3.4</v>
      </c>
      <c r="E45" s="3">
        <v>-4.8220735489554717E-2</v>
      </c>
      <c r="F45" s="4">
        <v>101.845</v>
      </c>
      <c r="G45" s="3">
        <v>3.8</v>
      </c>
      <c r="H45" s="3">
        <v>0.80617282564891546</v>
      </c>
    </row>
    <row r="46" spans="1:8" x14ac:dyDescent="0.25">
      <c r="A46" s="2">
        <f t="shared" si="3"/>
        <v>2021</v>
      </c>
      <c r="B46" s="2">
        <v>9</v>
      </c>
      <c r="C46" s="4">
        <v>103.47</v>
      </c>
      <c r="D46" s="3">
        <v>2.7</v>
      </c>
      <c r="E46" s="3">
        <v>7.0942191841885494E-2</v>
      </c>
      <c r="F46" s="4">
        <v>102.682</v>
      </c>
      <c r="G46" s="3">
        <v>3.8</v>
      </c>
      <c r="H46" s="3">
        <v>0.95431373872080028</v>
      </c>
    </row>
    <row r="47" spans="1:8" x14ac:dyDescent="0.25">
      <c r="A47" s="2">
        <f t="shared" si="3"/>
        <v>2021</v>
      </c>
      <c r="B47" s="2">
        <v>10</v>
      </c>
      <c r="C47" s="4">
        <v>102.28700000000001</v>
      </c>
      <c r="D47" s="3">
        <v>2</v>
      </c>
      <c r="E47" s="3">
        <v>0.1849616555195169</v>
      </c>
      <c r="F47" s="4">
        <v>102.547</v>
      </c>
      <c r="G47" s="3">
        <v>3.9</v>
      </c>
      <c r="H47" s="3">
        <v>1.0988766120485982</v>
      </c>
    </row>
    <row r="48" spans="1:8" x14ac:dyDescent="0.25">
      <c r="A48" s="2">
        <f t="shared" si="3"/>
        <v>2021</v>
      </c>
      <c r="B48" s="2">
        <v>11</v>
      </c>
      <c r="C48" s="4">
        <v>102.029</v>
      </c>
      <c r="D48" s="3">
        <v>3.6</v>
      </c>
      <c r="E48" s="3">
        <v>0.29252667142073929</v>
      </c>
      <c r="F48" s="4">
        <v>102.07899999999999</v>
      </c>
      <c r="G48" s="3">
        <v>4.0999999999999996</v>
      </c>
      <c r="H48" s="3">
        <v>1.2384770113305947</v>
      </c>
    </row>
    <row r="49" spans="1:8" x14ac:dyDescent="0.25">
      <c r="A49" s="2">
        <f t="shared" si="3"/>
        <v>2021</v>
      </c>
      <c r="B49" s="2">
        <v>12</v>
      </c>
      <c r="C49" s="4">
        <v>101.30200000000001</v>
      </c>
      <c r="D49" s="3">
        <v>4</v>
      </c>
      <c r="E49" s="3">
        <v>0.39245229975243029</v>
      </c>
      <c r="F49" s="4">
        <v>101.886</v>
      </c>
      <c r="G49" s="3">
        <v>4.2</v>
      </c>
      <c r="H49" s="3">
        <v>1.3719250247225718</v>
      </c>
    </row>
    <row r="50" spans="1:8" x14ac:dyDescent="0.25">
      <c r="A50" s="2">
        <v>2022</v>
      </c>
      <c r="B50" s="2">
        <v>1</v>
      </c>
      <c r="C50" s="4">
        <v>99.891999999999996</v>
      </c>
      <c r="D50" s="3">
        <v>4.5</v>
      </c>
      <c r="E50" s="3">
        <v>0.48378328636928547</v>
      </c>
      <c r="F50" s="4">
        <v>100.715</v>
      </c>
      <c r="G50" s="3">
        <v>4.3</v>
      </c>
      <c r="H50" s="3">
        <v>1.4982294572545245</v>
      </c>
    </row>
    <row r="51" spans="1:8" x14ac:dyDescent="0.25">
      <c r="A51" s="2">
        <f>A50</f>
        <v>2022</v>
      </c>
      <c r="B51" s="2">
        <v>2</v>
      </c>
      <c r="C51" s="4">
        <v>99.311000000000007</v>
      </c>
      <c r="D51" s="3">
        <v>5.2</v>
      </c>
      <c r="E51" s="3">
        <v>0.56581490127185097</v>
      </c>
      <c r="F51" s="4">
        <v>100.661</v>
      </c>
      <c r="G51" s="3">
        <v>4.7</v>
      </c>
      <c r="H51" s="3">
        <v>1.6165955080519527</v>
      </c>
    </row>
    <row r="52" spans="1:8" x14ac:dyDescent="0.25">
      <c r="A52" s="2">
        <f t="shared" ref="A52:A61" si="4">A51</f>
        <v>2022</v>
      </c>
      <c r="B52" s="2">
        <v>3</v>
      </c>
      <c r="C52" s="4">
        <v>101.08799999999999</v>
      </c>
      <c r="D52" s="3">
        <v>5.7</v>
      </c>
      <c r="E52" s="3">
        <v>0.63812131839911945</v>
      </c>
      <c r="F52" s="4">
        <v>101.441</v>
      </c>
      <c r="G52" s="3">
        <v>4.8</v>
      </c>
      <c r="H52" s="3">
        <v>1.7264229436391583</v>
      </c>
    </row>
    <row r="53" spans="1:8" x14ac:dyDescent="0.25">
      <c r="A53" s="2">
        <f t="shared" si="4"/>
        <v>2022</v>
      </c>
      <c r="B53" s="2">
        <v>4</v>
      </c>
      <c r="C53" s="4">
        <v>102.10299999999999</v>
      </c>
      <c r="D53" s="3">
        <v>6.5</v>
      </c>
      <c r="E53" s="3">
        <v>0.70059853009971751</v>
      </c>
      <c r="F53" s="4">
        <v>102.79900000000001</v>
      </c>
      <c r="G53" s="3">
        <v>5.5</v>
      </c>
      <c r="H53" s="3">
        <v>1.8273256558523836</v>
      </c>
    </row>
    <row r="54" spans="1:8" x14ac:dyDescent="0.25">
      <c r="A54" s="2">
        <f t="shared" si="4"/>
        <v>2022</v>
      </c>
      <c r="B54" s="2">
        <v>5</v>
      </c>
      <c r="C54" s="4">
        <v>102.779</v>
      </c>
      <c r="D54" s="3">
        <v>5.3</v>
      </c>
      <c r="E54" s="3">
        <v>0.75349404807516063</v>
      </c>
      <c r="F54" s="4">
        <v>104.37</v>
      </c>
      <c r="G54" s="3">
        <v>5.5</v>
      </c>
      <c r="H54" s="3">
        <v>1.919130979379007</v>
      </c>
    </row>
    <row r="55" spans="1:8" x14ac:dyDescent="0.25">
      <c r="A55" s="2">
        <f t="shared" si="4"/>
        <v>2022</v>
      </c>
      <c r="B55" s="2">
        <v>6</v>
      </c>
      <c r="C55" s="4">
        <v>103.812</v>
      </c>
      <c r="D55" s="3">
        <v>2.5</v>
      </c>
      <c r="E55" s="3">
        <v>0.79745812024015206</v>
      </c>
      <c r="F55" s="4">
        <v>105.23399999999999</v>
      </c>
      <c r="G55" s="3">
        <v>4.0999999999999996</v>
      </c>
      <c r="H55" s="3">
        <v>2.0019212957358614</v>
      </c>
    </row>
    <row r="56" spans="1:8" x14ac:dyDescent="0.25">
      <c r="A56" s="2">
        <f t="shared" si="4"/>
        <v>2022</v>
      </c>
      <c r="B56" s="2">
        <v>7</v>
      </c>
      <c r="C56" s="4">
        <v>106.807</v>
      </c>
      <c r="D56" s="3">
        <v>1.7</v>
      </c>
      <c r="E56" s="3">
        <v>0.83345672408938987</v>
      </c>
      <c r="F56" s="4">
        <v>105.05200000000001</v>
      </c>
      <c r="G56" s="3">
        <v>3.1</v>
      </c>
      <c r="H56" s="3">
        <v>2.0760276578995449</v>
      </c>
    </row>
    <row r="57" spans="1:8" x14ac:dyDescent="0.25">
      <c r="A57" s="2">
        <f t="shared" si="4"/>
        <v>2022</v>
      </c>
      <c r="B57" s="2">
        <v>8</v>
      </c>
      <c r="C57" s="4">
        <v>106.08199999999999</v>
      </c>
      <c r="D57" s="3">
        <v>0.5</v>
      </c>
      <c r="E57" s="3">
        <v>0.86257406919255541</v>
      </c>
      <c r="F57" s="4">
        <v>104.413</v>
      </c>
      <c r="G57" s="3">
        <v>2.5</v>
      </c>
      <c r="H57" s="3">
        <v>2.1419268187566733</v>
      </c>
    </row>
    <row r="58" spans="1:8" x14ac:dyDescent="0.25">
      <c r="A58" s="2">
        <f t="shared" si="4"/>
        <v>2022</v>
      </c>
      <c r="B58" s="2">
        <v>9</v>
      </c>
      <c r="C58" s="4">
        <v>104.142</v>
      </c>
      <c r="D58" s="3">
        <v>0.6</v>
      </c>
      <c r="E58" s="3">
        <v>0.88595454173571264</v>
      </c>
      <c r="F58" s="4">
        <v>105.05800000000001</v>
      </c>
      <c r="G58" s="3">
        <v>2.2999999999999998</v>
      </c>
      <c r="H58" s="3">
        <v>2.2001666403842863</v>
      </c>
    </row>
    <row r="59" spans="1:8" x14ac:dyDescent="0.25">
      <c r="A59" s="2">
        <f t="shared" si="4"/>
        <v>2022</v>
      </c>
      <c r="B59" s="2">
        <v>10</v>
      </c>
      <c r="C59" s="4">
        <v>102.342</v>
      </c>
      <c r="D59" s="3">
        <v>0.1</v>
      </c>
      <c r="E59" s="3">
        <v>0.90471734915012059</v>
      </c>
      <c r="F59" s="4">
        <v>104.664</v>
      </c>
      <c r="G59" s="3">
        <v>2.1</v>
      </c>
      <c r="H59" s="3">
        <v>2.2513198510525654</v>
      </c>
    </row>
    <row r="60" spans="1:8" x14ac:dyDescent="0.25">
      <c r="A60" s="2">
        <f t="shared" si="4"/>
        <v>2022</v>
      </c>
      <c r="B60" s="2">
        <v>11</v>
      </c>
      <c r="C60" s="4">
        <v>101.012</v>
      </c>
      <c r="D60" s="3">
        <v>-1</v>
      </c>
      <c r="E60" s="3">
        <v>0.91996184091275113</v>
      </c>
      <c r="F60" s="4">
        <v>104.167</v>
      </c>
      <c r="G60" s="3">
        <v>2</v>
      </c>
      <c r="H60" s="3">
        <v>2.2959661119038879</v>
      </c>
    </row>
    <row r="61" spans="1:8" x14ac:dyDescent="0.25">
      <c r="A61" s="2">
        <f t="shared" si="4"/>
        <v>2022</v>
      </c>
      <c r="B61" s="2">
        <v>12</v>
      </c>
      <c r="C61" s="4">
        <v>103.783</v>
      </c>
      <c r="D61" s="3">
        <v>-1.4</v>
      </c>
      <c r="E61" s="3">
        <v>0.93273148335132938</v>
      </c>
      <c r="F61" s="4">
        <v>103.783</v>
      </c>
      <c r="G61" s="3">
        <v>1.9</v>
      </c>
      <c r="H61" s="3">
        <v>2.3346745757576413</v>
      </c>
    </row>
    <row r="62" spans="1:8" x14ac:dyDescent="0.25">
      <c r="A62" s="2">
        <v>2023</v>
      </c>
      <c r="B62" s="2">
        <v>1</v>
      </c>
      <c r="C62" s="4">
        <v>98.350999999999999</v>
      </c>
      <c r="D62" s="3">
        <v>-1.5</v>
      </c>
      <c r="E62" s="3">
        <v>0.94393641211018375</v>
      </c>
      <c r="F62" s="4">
        <v>102.474</v>
      </c>
      <c r="G62" s="3">
        <v>1.7</v>
      </c>
      <c r="H62" s="3">
        <v>2.3679938422309976</v>
      </c>
    </row>
    <row r="63" spans="1:8" x14ac:dyDescent="0.25">
      <c r="A63" s="2">
        <f>A62</f>
        <v>2023</v>
      </c>
      <c r="B63" s="2">
        <v>2</v>
      </c>
      <c r="C63" s="4">
        <v>98.649000000000001</v>
      </c>
      <c r="D63" s="3">
        <v>-0.7</v>
      </c>
      <c r="E63" s="3">
        <v>0.95432476759174312</v>
      </c>
      <c r="F63" s="4">
        <v>102.551</v>
      </c>
      <c r="G63" s="3">
        <v>1.9</v>
      </c>
      <c r="H63" s="3">
        <v>2.3964423252067006</v>
      </c>
    </row>
    <row r="64" spans="1:8" x14ac:dyDescent="0.25">
      <c r="A64" s="2">
        <f t="shared" ref="A64:A73" si="5">A63</f>
        <v>2023</v>
      </c>
      <c r="B64" s="2">
        <v>3</v>
      </c>
      <c r="C64" s="4">
        <v>100.19</v>
      </c>
      <c r="D64" s="3">
        <v>-0.9</v>
      </c>
      <c r="E64" s="3">
        <v>0.96447497239203972</v>
      </c>
      <c r="F64" s="4">
        <v>103.64400000000001</v>
      </c>
      <c r="G64" s="3">
        <v>2.2000000000000002</v>
      </c>
      <c r="H64" s="3">
        <v>2.4204920501062284</v>
      </c>
    </row>
    <row r="65" spans="1:8" x14ac:dyDescent="0.25">
      <c r="A65" s="2">
        <f t="shared" si="5"/>
        <v>2023</v>
      </c>
      <c r="B65" s="2">
        <v>4</v>
      </c>
      <c r="C65" s="4">
        <v>101.387</v>
      </c>
      <c r="D65" s="3">
        <v>-0.7</v>
      </c>
      <c r="E65" s="3">
        <v>0.97485056544268966</v>
      </c>
      <c r="F65" s="4">
        <v>105.15300000000001</v>
      </c>
      <c r="G65" s="3">
        <v>2.2999999999999998</v>
      </c>
      <c r="H65" s="3">
        <v>2.4405805671895857</v>
      </c>
    </row>
    <row r="66" spans="1:8" x14ac:dyDescent="0.25">
      <c r="A66" s="2">
        <f t="shared" si="5"/>
        <v>2023</v>
      </c>
      <c r="B66" s="2">
        <v>5</v>
      </c>
      <c r="C66" s="4">
        <v>101.60899999999999</v>
      </c>
      <c r="D66" s="3">
        <v>-1.1000000000000001</v>
      </c>
      <c r="E66" s="3">
        <v>0.98578560824667061</v>
      </c>
      <c r="F66" s="4">
        <v>106.471</v>
      </c>
      <c r="G66" s="3">
        <v>2</v>
      </c>
      <c r="H66" s="3">
        <v>2.4571301147688542</v>
      </c>
    </row>
    <row r="67" spans="1:8" x14ac:dyDescent="0.25">
      <c r="A67" s="2">
        <f t="shared" si="5"/>
        <v>2023</v>
      </c>
      <c r="B67" s="2">
        <v>6</v>
      </c>
      <c r="C67" s="4">
        <v>104.06</v>
      </c>
      <c r="D67" s="3">
        <v>0.2</v>
      </c>
      <c r="E67" s="3">
        <v>0.99749785323991547</v>
      </c>
      <c r="F67" s="4">
        <v>107.548</v>
      </c>
      <c r="G67" s="3">
        <v>2.2000000000000002</v>
      </c>
      <c r="H67" s="3">
        <v>2.470553168616727</v>
      </c>
    </row>
    <row r="68" spans="1:8" x14ac:dyDescent="0.25">
      <c r="A68" s="2">
        <f t="shared" si="5"/>
        <v>2023</v>
      </c>
      <c r="B68" s="2">
        <v>7</v>
      </c>
      <c r="C68" s="4">
        <v>107.038</v>
      </c>
      <c r="D68" s="3">
        <v>0.2</v>
      </c>
      <c r="E68" s="3">
        <v>1.010060206635562</v>
      </c>
      <c r="F68" s="4">
        <v>107.3</v>
      </c>
      <c r="G68" s="3">
        <v>2.1</v>
      </c>
      <c r="H68" s="3">
        <v>2.4812304593590384</v>
      </c>
    </row>
    <row r="69" spans="1:8" x14ac:dyDescent="0.25">
      <c r="A69" s="2">
        <f t="shared" si="5"/>
        <v>2023</v>
      </c>
      <c r="B69" s="2">
        <v>8</v>
      </c>
      <c r="C69" s="4">
        <v>106.572</v>
      </c>
      <c r="D69" s="3">
        <v>0.5</v>
      </c>
      <c r="E69" s="3">
        <v>1.023490192851384</v>
      </c>
      <c r="F69" s="4">
        <v>106.72499999999999</v>
      </c>
      <c r="G69" s="3">
        <v>2.2000000000000002</v>
      </c>
      <c r="H69" s="3">
        <v>2.4895239292071358</v>
      </c>
    </row>
    <row r="70" spans="1:8" x14ac:dyDescent="0.25">
      <c r="A70" s="2">
        <f t="shared" si="5"/>
        <v>2023</v>
      </c>
      <c r="B70" s="2">
        <v>9</v>
      </c>
      <c r="C70" s="4">
        <v>105.277</v>
      </c>
      <c r="D70" s="3">
        <v>1.1000000000000001</v>
      </c>
      <c r="E70" s="3">
        <v>1.0377490821241389</v>
      </c>
      <c r="F70" s="4">
        <v>107.505</v>
      </c>
      <c r="G70" s="3">
        <v>2.2999999999999998</v>
      </c>
      <c r="H70" s="3">
        <v>2.495769046034912</v>
      </c>
    </row>
    <row r="71" spans="1:8" x14ac:dyDescent="0.25">
      <c r="A71" s="2">
        <f t="shared" si="5"/>
        <v>2023</v>
      </c>
      <c r="B71" s="2">
        <v>10</v>
      </c>
      <c r="C71" s="4">
        <v>103.28700000000001</v>
      </c>
      <c r="D71" s="3">
        <v>0.9</v>
      </c>
      <c r="E71" s="3">
        <v>1.0527617912049694</v>
      </c>
      <c r="F71" s="4">
        <v>107.008</v>
      </c>
      <c r="G71" s="3">
        <v>2.2000000000000002</v>
      </c>
      <c r="H71" s="3">
        <v>2.5002811718878424</v>
      </c>
    </row>
    <row r="72" spans="1:8" x14ac:dyDescent="0.25">
      <c r="A72" s="2">
        <f t="shared" si="5"/>
        <v>2023</v>
      </c>
      <c r="B72" s="2">
        <v>11</v>
      </c>
      <c r="C72" s="4">
        <v>102.128</v>
      </c>
      <c r="D72" s="3">
        <v>1.1000000000000001</v>
      </c>
      <c r="E72" s="3">
        <v>1.0684575598254265</v>
      </c>
      <c r="F72" s="4">
        <v>106.432</v>
      </c>
      <c r="G72" s="3">
        <v>2.2000000000000002</v>
      </c>
      <c r="H72" s="3">
        <v>2.5033620737387605</v>
      </c>
    </row>
    <row r="73" spans="1:8" x14ac:dyDescent="0.25">
      <c r="A73" s="2">
        <f t="shared" si="5"/>
        <v>2023</v>
      </c>
      <c r="B73" s="2">
        <v>12</v>
      </c>
      <c r="C73" s="4">
        <v>101.19</v>
      </c>
      <c r="D73" s="3">
        <v>1.3</v>
      </c>
      <c r="E73" s="3">
        <v>1.0847550192593385</v>
      </c>
      <c r="F73" s="4">
        <v>105.827</v>
      </c>
      <c r="G73" s="3">
        <v>2</v>
      </c>
      <c r="H73" s="3">
        <v>2.5052926657013419</v>
      </c>
    </row>
    <row r="74" spans="1:8" x14ac:dyDescent="0.25">
      <c r="A74" s="2">
        <v>2024</v>
      </c>
      <c r="B74" s="2">
        <v>1</v>
      </c>
      <c r="C74" s="4">
        <v>99.584000000000003</v>
      </c>
      <c r="D74" s="3">
        <v>1.3</v>
      </c>
      <c r="E74" s="3">
        <v>1.1015749912277681</v>
      </c>
      <c r="F74" s="4">
        <v>104.604</v>
      </c>
      <c r="G74" s="3">
        <v>2.1</v>
      </c>
      <c r="H74" s="3">
        <v>2.5063327950785848</v>
      </c>
    </row>
    <row r="75" spans="1:8" x14ac:dyDescent="0.25">
      <c r="A75" s="2">
        <f>A74</f>
        <v>2024</v>
      </c>
      <c r="B75" s="2">
        <v>2</v>
      </c>
      <c r="C75" s="4">
        <v>98.911000000000001</v>
      </c>
      <c r="D75" s="3">
        <v>0.3</v>
      </c>
      <c r="E75" s="3">
        <v>1.1188532450198847</v>
      </c>
      <c r="F75" s="4">
        <v>104.59</v>
      </c>
      <c r="G75" s="3">
        <v>2</v>
      </c>
      <c r="H75" s="3">
        <v>2.5067072194050359</v>
      </c>
    </row>
    <row r="76" spans="1:8" x14ac:dyDescent="0.25">
      <c r="A76" s="2">
        <f t="shared" ref="A76:A85" si="6">A75</f>
        <v>2024</v>
      </c>
      <c r="B76" s="2">
        <v>3</v>
      </c>
      <c r="C76" s="4">
        <v>101.129</v>
      </c>
      <c r="D76" s="3">
        <v>0.9</v>
      </c>
      <c r="E76" s="3">
        <v>1.1365393294393558</v>
      </c>
      <c r="F76" s="4">
        <v>105.947</v>
      </c>
      <c r="G76" s="3">
        <v>2.2000000000000002</v>
      </c>
      <c r="H76" s="3">
        <v>2.5066124786600281</v>
      </c>
    </row>
    <row r="77" spans="1:8" x14ac:dyDescent="0.25">
      <c r="A77" s="2">
        <f t="shared" si="6"/>
        <v>2024</v>
      </c>
      <c r="B77" s="2">
        <v>4</v>
      </c>
      <c r="C77" s="4">
        <v>102.45</v>
      </c>
      <c r="D77" s="3">
        <v>1</v>
      </c>
      <c r="E77" s="3">
        <v>1.1545259284811669</v>
      </c>
      <c r="F77" s="4">
        <v>107.25</v>
      </c>
      <c r="G77" s="3">
        <v>2</v>
      </c>
      <c r="H77" s="3">
        <v>2.5062099248215466</v>
      </c>
    </row>
    <row r="78" spans="1:8" x14ac:dyDescent="0.25">
      <c r="A78" s="2">
        <f t="shared" si="6"/>
        <v>2024</v>
      </c>
      <c r="B78" s="2">
        <v>5</v>
      </c>
      <c r="C78" s="4">
        <v>104.139</v>
      </c>
      <c r="D78" s="3">
        <v>2.5</v>
      </c>
      <c r="E78" s="3">
        <v>1.1726892997979816</v>
      </c>
      <c r="F78" s="4">
        <v>108.456</v>
      </c>
      <c r="G78" s="3">
        <v>1.9</v>
      </c>
      <c r="H78" s="3">
        <v>2.5056396173343365</v>
      </c>
    </row>
    <row r="79" spans="1:8" x14ac:dyDescent="0.25">
      <c r="A79" s="2">
        <f t="shared" si="6"/>
        <v>2024</v>
      </c>
      <c r="B79" s="2">
        <v>6</v>
      </c>
      <c r="C79" s="4">
        <v>105.92100000000001</v>
      </c>
      <c r="D79" s="3">
        <v>1.8</v>
      </c>
      <c r="E79" s="3">
        <v>1.1908949700752078</v>
      </c>
      <c r="F79" s="4">
        <v>109.27</v>
      </c>
      <c r="G79" s="3">
        <v>1.6</v>
      </c>
      <c r="H79" s="3">
        <v>2.5050064621761421</v>
      </c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5"/>
  <sheetViews>
    <sheetView topLeftCell="A49" workbookViewId="0">
      <selection activeCell="H85" sqref="A81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152</v>
      </c>
      <c r="D1" s="2" t="s">
        <v>153</v>
      </c>
      <c r="E1" s="2" t="s">
        <v>154</v>
      </c>
      <c r="F1" s="2" t="s">
        <v>155</v>
      </c>
      <c r="G1" s="2" t="s">
        <v>156</v>
      </c>
      <c r="H1" s="2" t="s">
        <v>157</v>
      </c>
    </row>
    <row r="2" spans="1:8" x14ac:dyDescent="0.25">
      <c r="A2" s="2">
        <v>2018</v>
      </c>
      <c r="B2" s="2">
        <v>1</v>
      </c>
      <c r="C2" s="6">
        <v>98.491</v>
      </c>
      <c r="D2" s="3">
        <v>0.8</v>
      </c>
      <c r="E2" s="3">
        <v>6.9510798546778959E-3</v>
      </c>
      <c r="F2" s="6">
        <v>101.482</v>
      </c>
      <c r="G2" s="3">
        <v>2.5</v>
      </c>
      <c r="H2" s="3">
        <v>1.3648779928879269</v>
      </c>
    </row>
    <row r="3" spans="1:8" x14ac:dyDescent="0.25">
      <c r="A3" s="2">
        <f>A2</f>
        <v>2018</v>
      </c>
      <c r="B3" s="2">
        <v>2</v>
      </c>
      <c r="C3" s="6">
        <v>82.516000000000005</v>
      </c>
      <c r="D3" s="3">
        <v>1.3</v>
      </c>
      <c r="E3" s="3">
        <v>-8.94972399690694E-2</v>
      </c>
      <c r="F3" s="6">
        <v>87.238</v>
      </c>
      <c r="G3" s="3">
        <v>2.1</v>
      </c>
      <c r="H3" s="3">
        <v>1.2602091704056304</v>
      </c>
    </row>
    <row r="4" spans="1:8" x14ac:dyDescent="0.25">
      <c r="A4" s="2">
        <f t="shared" ref="A4:A13" si="0">A3</f>
        <v>2018</v>
      </c>
      <c r="B4" s="2">
        <v>3</v>
      </c>
      <c r="C4" s="6">
        <v>94.033000000000001</v>
      </c>
      <c r="D4" s="3">
        <v>2.6</v>
      </c>
      <c r="E4" s="3">
        <v>-0.17913232809461827</v>
      </c>
      <c r="F4" s="6">
        <v>97.754000000000005</v>
      </c>
      <c r="G4" s="3">
        <v>1.5</v>
      </c>
      <c r="H4" s="3">
        <v>1.1569692096536064</v>
      </c>
    </row>
    <row r="5" spans="1:8" x14ac:dyDescent="0.25">
      <c r="A5" s="2">
        <f t="shared" si="0"/>
        <v>2018</v>
      </c>
      <c r="B5" s="2">
        <v>4</v>
      </c>
      <c r="C5" s="6">
        <v>93.686999999999998</v>
      </c>
      <c r="D5" s="3">
        <v>-1.5</v>
      </c>
      <c r="E5" s="3">
        <v>-0.26205772810550959</v>
      </c>
      <c r="F5" s="6">
        <v>95.019000000000005</v>
      </c>
      <c r="G5" s="3">
        <v>0.8</v>
      </c>
      <c r="H5" s="3">
        <v>1.0553584157620108</v>
      </c>
    </row>
    <row r="6" spans="1:8" x14ac:dyDescent="0.25">
      <c r="A6" s="2">
        <f t="shared" si="0"/>
        <v>2018</v>
      </c>
      <c r="B6" s="2">
        <v>5</v>
      </c>
      <c r="C6" s="6">
        <v>95.561999999999998</v>
      </c>
      <c r="D6" s="3">
        <v>-0.1</v>
      </c>
      <c r="E6" s="3">
        <v>-0.33818398828472218</v>
      </c>
      <c r="F6" s="6">
        <v>98.034999999999997</v>
      </c>
      <c r="G6" s="3">
        <v>-0.2</v>
      </c>
      <c r="H6" s="3">
        <v>0.95560091544366255</v>
      </c>
    </row>
    <row r="7" spans="1:8" x14ac:dyDescent="0.25">
      <c r="A7" s="2">
        <f t="shared" si="0"/>
        <v>2018</v>
      </c>
      <c r="B7" s="2">
        <v>6</v>
      </c>
      <c r="C7" s="6">
        <v>98.774000000000001</v>
      </c>
      <c r="D7" s="3">
        <v>-0.5</v>
      </c>
      <c r="E7" s="3">
        <v>-0.40750762512856081</v>
      </c>
      <c r="F7" s="6">
        <v>102.28400000000001</v>
      </c>
      <c r="G7" s="3">
        <v>0.7</v>
      </c>
      <c r="H7" s="3">
        <v>0.85790310218806343</v>
      </c>
    </row>
    <row r="8" spans="1:8" x14ac:dyDescent="0.25">
      <c r="A8" s="2">
        <f t="shared" si="0"/>
        <v>2018</v>
      </c>
      <c r="B8" s="2">
        <v>7</v>
      </c>
      <c r="C8" s="6">
        <v>111.33</v>
      </c>
      <c r="D8" s="3">
        <v>-2.1</v>
      </c>
      <c r="E8" s="3">
        <v>-0.47000861457858839</v>
      </c>
      <c r="F8" s="6">
        <v>107.681</v>
      </c>
      <c r="G8" s="3">
        <v>-0.7</v>
      </c>
      <c r="H8" s="3">
        <v>0.76239111942114279</v>
      </c>
    </row>
    <row r="9" spans="1:8" x14ac:dyDescent="0.25">
      <c r="A9" s="2">
        <f t="shared" si="0"/>
        <v>2018</v>
      </c>
      <c r="B9" s="2">
        <v>8</v>
      </c>
      <c r="C9" s="6">
        <v>115.18</v>
      </c>
      <c r="D9" s="3">
        <v>-0.6</v>
      </c>
      <c r="E9" s="3">
        <v>-0.52567335565795614</v>
      </c>
      <c r="F9" s="6">
        <v>99.408000000000001</v>
      </c>
      <c r="G9" s="3">
        <v>0.3</v>
      </c>
      <c r="H9" s="3">
        <v>0.66918014507562218</v>
      </c>
    </row>
    <row r="10" spans="1:8" x14ac:dyDescent="0.25">
      <c r="A10" s="2">
        <f t="shared" si="0"/>
        <v>2018</v>
      </c>
      <c r="B10" s="2">
        <v>9</v>
      </c>
      <c r="C10" s="6">
        <v>95.488</v>
      </c>
      <c r="D10" s="3">
        <v>-4.2</v>
      </c>
      <c r="E10" s="3">
        <v>-0.57460144123602497</v>
      </c>
      <c r="F10" s="6">
        <v>96.097999999999999</v>
      </c>
      <c r="G10" s="3">
        <v>-3.1</v>
      </c>
      <c r="H10" s="3">
        <v>0.57828380214537445</v>
      </c>
    </row>
    <row r="11" spans="1:8" x14ac:dyDescent="0.25">
      <c r="A11" s="2">
        <f t="shared" si="0"/>
        <v>2018</v>
      </c>
      <c r="B11" s="2">
        <v>10</v>
      </c>
      <c r="C11" s="6">
        <v>96.399000000000001</v>
      </c>
      <c r="D11" s="3">
        <v>3.7</v>
      </c>
      <c r="E11" s="3">
        <v>-0.61689762575467955</v>
      </c>
      <c r="F11" s="6">
        <v>100.193</v>
      </c>
      <c r="G11" s="3">
        <v>4.5</v>
      </c>
      <c r="H11" s="3">
        <v>0.48969007611419779</v>
      </c>
    </row>
    <row r="12" spans="1:8" x14ac:dyDescent="0.25">
      <c r="A12" s="2">
        <f t="shared" si="0"/>
        <v>2018</v>
      </c>
      <c r="B12" s="2">
        <v>11</v>
      </c>
      <c r="C12" s="6">
        <v>93.74</v>
      </c>
      <c r="D12" s="3">
        <v>1.5</v>
      </c>
      <c r="E12" s="3">
        <v>-0.65291842744460771</v>
      </c>
      <c r="F12" s="6">
        <v>99.909000000000006</v>
      </c>
      <c r="G12" s="3">
        <v>1.5</v>
      </c>
      <c r="H12" s="3">
        <v>0.40313151609074149</v>
      </c>
    </row>
    <row r="13" spans="1:8" x14ac:dyDescent="0.25">
      <c r="A13" s="2">
        <f t="shared" si="0"/>
        <v>2018</v>
      </c>
      <c r="B13" s="2">
        <v>12</v>
      </c>
      <c r="C13" s="6">
        <v>113.774</v>
      </c>
      <c r="D13" s="3">
        <v>0.5</v>
      </c>
      <c r="E13" s="3">
        <v>-0.68272057997915325</v>
      </c>
      <c r="F13" s="6">
        <v>117.021</v>
      </c>
      <c r="G13" s="3">
        <v>0.1</v>
      </c>
      <c r="H13" s="3">
        <v>0.31861916492836923</v>
      </c>
    </row>
    <row r="14" spans="1:8" x14ac:dyDescent="0.25">
      <c r="A14" s="2">
        <v>2019</v>
      </c>
      <c r="B14" s="2">
        <v>1</v>
      </c>
      <c r="C14" s="6">
        <v>98.233999999999995</v>
      </c>
      <c r="D14" s="3">
        <v>-0.3</v>
      </c>
      <c r="E14" s="3">
        <v>-0.70621130880753191</v>
      </c>
      <c r="F14" s="6">
        <v>103.24299999999999</v>
      </c>
      <c r="G14" s="3">
        <v>1.7</v>
      </c>
      <c r="H14" s="3">
        <v>0.2362402369029383</v>
      </c>
    </row>
    <row r="15" spans="1:8" x14ac:dyDescent="0.25">
      <c r="A15" s="2">
        <f>A14</f>
        <v>2019</v>
      </c>
      <c r="B15" s="2">
        <v>2</v>
      </c>
      <c r="C15" s="6">
        <v>82.715000000000003</v>
      </c>
      <c r="D15" s="3">
        <v>0.2</v>
      </c>
      <c r="E15" s="3">
        <v>-0.72321570600534979</v>
      </c>
      <c r="F15" s="6">
        <v>88.751000000000005</v>
      </c>
      <c r="G15" s="3">
        <v>1.7</v>
      </c>
      <c r="H15" s="3">
        <v>0.15606676440385261</v>
      </c>
    </row>
    <row r="16" spans="1:8" x14ac:dyDescent="0.25">
      <c r="A16" s="2">
        <f t="shared" ref="A16:A25" si="1">A15</f>
        <v>2019</v>
      </c>
      <c r="B16" s="2">
        <v>3</v>
      </c>
      <c r="C16" s="6">
        <v>91.120999999999995</v>
      </c>
      <c r="D16" s="3">
        <v>-3.1</v>
      </c>
      <c r="E16" s="3">
        <v>-0.73353065452954591</v>
      </c>
      <c r="F16" s="6">
        <v>97.838999999999999</v>
      </c>
      <c r="G16" s="3">
        <v>0.1</v>
      </c>
      <c r="H16" s="3">
        <v>7.8272429804064514E-2</v>
      </c>
    </row>
    <row r="17" spans="1:8" x14ac:dyDescent="0.25">
      <c r="A17" s="2">
        <f t="shared" si="1"/>
        <v>2019</v>
      </c>
      <c r="B17" s="2">
        <v>4</v>
      </c>
      <c r="C17" s="6">
        <v>92.765000000000001</v>
      </c>
      <c r="D17" s="3">
        <v>-1</v>
      </c>
      <c r="E17" s="3">
        <v>-0.73688892513525328</v>
      </c>
      <c r="F17" s="6">
        <v>96.91</v>
      </c>
      <c r="G17" s="3">
        <v>2</v>
      </c>
      <c r="H17" s="3">
        <v>3.1381330623315869E-3</v>
      </c>
    </row>
    <row r="18" spans="1:8" x14ac:dyDescent="0.25">
      <c r="A18" s="2">
        <f t="shared" si="1"/>
        <v>2019</v>
      </c>
      <c r="B18" s="2">
        <v>5</v>
      </c>
      <c r="C18" s="6">
        <v>95.968000000000004</v>
      </c>
      <c r="D18" s="3">
        <v>0.4</v>
      </c>
      <c r="E18" s="3">
        <v>-0.73318762672659599</v>
      </c>
      <c r="F18" s="6">
        <v>101.068</v>
      </c>
      <c r="G18" s="3">
        <v>3.1</v>
      </c>
      <c r="H18" s="3">
        <v>-6.9053717003547149E-2</v>
      </c>
    </row>
    <row r="19" spans="1:8" x14ac:dyDescent="0.25">
      <c r="A19" s="2">
        <f t="shared" si="1"/>
        <v>2019</v>
      </c>
      <c r="B19" s="2">
        <v>6</v>
      </c>
      <c r="C19" s="6">
        <v>97.62</v>
      </c>
      <c r="D19" s="3">
        <v>-1.2</v>
      </c>
      <c r="E19" s="3">
        <v>-0.72234213981011952</v>
      </c>
      <c r="F19" s="6">
        <v>102.685</v>
      </c>
      <c r="G19" s="3">
        <v>0.4</v>
      </c>
      <c r="H19" s="3">
        <v>-0.13788204061279091</v>
      </c>
    </row>
    <row r="20" spans="1:8" x14ac:dyDescent="0.25">
      <c r="A20" s="2">
        <f t="shared" si="1"/>
        <v>2019</v>
      </c>
      <c r="B20" s="2">
        <v>7</v>
      </c>
      <c r="C20" s="6">
        <v>115.511</v>
      </c>
      <c r="D20" s="3">
        <v>3.8</v>
      </c>
      <c r="E20" s="3">
        <v>-0.70418915130717996</v>
      </c>
      <c r="F20" s="6">
        <v>112.816</v>
      </c>
      <c r="G20" s="3">
        <v>4.8</v>
      </c>
      <c r="H20" s="3">
        <v>-0.20270568480982701</v>
      </c>
    </row>
    <row r="21" spans="1:8" x14ac:dyDescent="0.25">
      <c r="A21" s="2">
        <f t="shared" si="1"/>
        <v>2019</v>
      </c>
      <c r="B21" s="2">
        <v>8</v>
      </c>
      <c r="C21" s="6">
        <v>115.645</v>
      </c>
      <c r="D21" s="3">
        <v>0.4</v>
      </c>
      <c r="E21" s="3">
        <v>-0.67859851882386879</v>
      </c>
      <c r="F21" s="6">
        <v>102.68899999999999</v>
      </c>
      <c r="G21" s="3">
        <v>3.3</v>
      </c>
      <c r="H21" s="3">
        <v>-0.2628461437195958</v>
      </c>
    </row>
    <row r="22" spans="1:8" x14ac:dyDescent="0.25">
      <c r="A22" s="2">
        <f t="shared" si="1"/>
        <v>2019</v>
      </c>
      <c r="B22" s="2">
        <v>9</v>
      </c>
      <c r="C22" s="6">
        <v>97.277000000000001</v>
      </c>
      <c r="D22" s="3">
        <v>1.9</v>
      </c>
      <c r="E22" s="3">
        <v>-0.64512730905299231</v>
      </c>
      <c r="F22" s="6">
        <v>99.600999999999999</v>
      </c>
      <c r="G22" s="3">
        <v>3.6</v>
      </c>
      <c r="H22" s="3">
        <v>-0.31727750135003696</v>
      </c>
    </row>
    <row r="23" spans="1:8" x14ac:dyDescent="0.25">
      <c r="A23" s="2">
        <f t="shared" si="1"/>
        <v>2019</v>
      </c>
      <c r="B23" s="2">
        <v>10</v>
      </c>
      <c r="C23" s="6">
        <v>97.994</v>
      </c>
      <c r="D23" s="3">
        <v>1.7</v>
      </c>
      <c r="E23" s="3">
        <v>-0.60325768601243857</v>
      </c>
      <c r="F23" s="6">
        <v>102.783</v>
      </c>
      <c r="G23" s="3">
        <v>2.6</v>
      </c>
      <c r="H23" s="3">
        <v>-0.36472642183799853</v>
      </c>
    </row>
    <row r="24" spans="1:8" x14ac:dyDescent="0.25">
      <c r="A24" s="2">
        <f t="shared" si="1"/>
        <v>2019</v>
      </c>
      <c r="B24" s="2">
        <v>11</v>
      </c>
      <c r="C24" s="6">
        <v>97.245000000000005</v>
      </c>
      <c r="D24" s="3">
        <v>3.7</v>
      </c>
      <c r="E24" s="3">
        <v>-0.5522950687680781</v>
      </c>
      <c r="F24" s="6">
        <v>102.949</v>
      </c>
      <c r="G24" s="3">
        <v>3</v>
      </c>
      <c r="H24" s="3">
        <v>-0.40364753616051258</v>
      </c>
    </row>
    <row r="25" spans="1:8" x14ac:dyDescent="0.25">
      <c r="A25" s="2">
        <f t="shared" si="1"/>
        <v>2019</v>
      </c>
      <c r="B25" s="2">
        <v>12</v>
      </c>
      <c r="C25" s="6">
        <v>113.96899999999999</v>
      </c>
      <c r="D25" s="3">
        <v>0.2</v>
      </c>
      <c r="E25" s="3">
        <v>-0.49138492793536387</v>
      </c>
      <c r="F25" s="6">
        <v>119.36</v>
      </c>
      <c r="G25" s="3">
        <v>2</v>
      </c>
      <c r="H25" s="3">
        <v>-0.43228959151531682</v>
      </c>
    </row>
    <row r="26" spans="1:8" x14ac:dyDescent="0.25">
      <c r="A26" s="2">
        <v>2020</v>
      </c>
      <c r="B26" s="2">
        <v>1</v>
      </c>
      <c r="C26" s="6">
        <v>99.781000000000006</v>
      </c>
      <c r="D26" s="3">
        <v>1.6</v>
      </c>
      <c r="E26" s="3">
        <v>-0.41937743586108434</v>
      </c>
      <c r="F26" s="6">
        <v>104.17100000000001</v>
      </c>
      <c r="G26" s="3">
        <v>0.9</v>
      </c>
      <c r="H26" s="3">
        <v>-0.44866497068791561</v>
      </c>
    </row>
    <row r="27" spans="1:8" x14ac:dyDescent="0.25">
      <c r="A27" s="2">
        <f>A26</f>
        <v>2020</v>
      </c>
      <c r="B27" s="2">
        <v>2</v>
      </c>
      <c r="C27" s="6">
        <v>88.23</v>
      </c>
      <c r="D27" s="3">
        <v>6.7</v>
      </c>
      <c r="E27" s="3">
        <v>-0.3350747520498103</v>
      </c>
      <c r="F27" s="6">
        <v>93.736999999999995</v>
      </c>
      <c r="G27" s="3">
        <v>5.6</v>
      </c>
      <c r="H27" s="3">
        <v>-0.45061714746440251</v>
      </c>
    </row>
    <row r="28" spans="1:8" x14ac:dyDescent="0.25">
      <c r="A28" s="2">
        <f t="shared" ref="A28:A37" si="2">A27</f>
        <v>2020</v>
      </c>
      <c r="B28" s="2">
        <v>3</v>
      </c>
      <c r="C28" s="6">
        <v>80.117999999999995</v>
      </c>
      <c r="D28" s="3">
        <v>-12.1</v>
      </c>
      <c r="E28" s="3">
        <v>-0.23713880146195551</v>
      </c>
      <c r="F28" s="6">
        <v>84.608999999999995</v>
      </c>
      <c r="G28" s="3">
        <v>-13.5</v>
      </c>
      <c r="H28" s="3">
        <v>-0.4358959383412398</v>
      </c>
    </row>
    <row r="29" spans="1:8" x14ac:dyDescent="0.25">
      <c r="A29" s="2">
        <f t="shared" si="2"/>
        <v>2020</v>
      </c>
      <c r="B29" s="2">
        <v>4</v>
      </c>
      <c r="C29" s="6">
        <v>65.317999999999998</v>
      </c>
      <c r="D29" s="3">
        <v>-29.6</v>
      </c>
      <c r="E29" s="3">
        <v>-0.12374296220015249</v>
      </c>
      <c r="F29" s="6">
        <v>68.031999999999996</v>
      </c>
      <c r="G29" s="3">
        <v>-29.8</v>
      </c>
      <c r="H29" s="3">
        <v>-0.40183097806853812</v>
      </c>
    </row>
    <row r="30" spans="1:8" x14ac:dyDescent="0.25">
      <c r="A30" s="2">
        <f t="shared" si="2"/>
        <v>2020</v>
      </c>
      <c r="B30" s="2">
        <v>5</v>
      </c>
      <c r="C30" s="6">
        <v>77.289000000000001</v>
      </c>
      <c r="D30" s="3">
        <v>-19.5</v>
      </c>
      <c r="E30" s="3">
        <v>6.1155778275121808E-3</v>
      </c>
      <c r="F30" s="6">
        <v>81.83</v>
      </c>
      <c r="G30" s="3">
        <v>-19</v>
      </c>
      <c r="H30" s="3">
        <v>-0.34665913084513456</v>
      </c>
    </row>
    <row r="31" spans="1:8" x14ac:dyDescent="0.25">
      <c r="A31" s="2">
        <f t="shared" si="2"/>
        <v>2020</v>
      </c>
      <c r="B31" s="2">
        <v>6</v>
      </c>
      <c r="C31" s="6">
        <v>95.671999999999997</v>
      </c>
      <c r="D31" s="3">
        <v>-2</v>
      </c>
      <c r="E31" s="3">
        <v>0.15139266841866025</v>
      </c>
      <c r="F31" s="6">
        <v>99.570999999999998</v>
      </c>
      <c r="G31" s="3">
        <v>-3</v>
      </c>
      <c r="H31" s="3">
        <v>-0.27065880038527806</v>
      </c>
    </row>
    <row r="32" spans="1:8" x14ac:dyDescent="0.25">
      <c r="A32" s="2">
        <f t="shared" si="2"/>
        <v>2020</v>
      </c>
      <c r="B32" s="2">
        <v>7</v>
      </c>
      <c r="C32" s="6">
        <v>114.20399999999999</v>
      </c>
      <c r="D32" s="3">
        <v>-1.1000000000000001</v>
      </c>
      <c r="E32" s="3">
        <v>0.30968956801134218</v>
      </c>
      <c r="F32" s="6">
        <v>108.88</v>
      </c>
      <c r="G32" s="3">
        <v>-3.5</v>
      </c>
      <c r="H32" s="3">
        <v>-0.17540376129690893</v>
      </c>
    </row>
    <row r="33" spans="1:8" x14ac:dyDescent="0.25">
      <c r="A33" s="2">
        <f t="shared" si="2"/>
        <v>2020</v>
      </c>
      <c r="B33" s="2">
        <v>8</v>
      </c>
      <c r="C33" s="6">
        <v>114.986</v>
      </c>
      <c r="D33" s="3">
        <v>-0.6</v>
      </c>
      <c r="E33" s="3">
        <v>0.47845813277496818</v>
      </c>
      <c r="F33" s="6">
        <v>98.066999999999993</v>
      </c>
      <c r="G33" s="3">
        <v>-4.5</v>
      </c>
      <c r="H33" s="3">
        <v>-6.2657325771274031E-2</v>
      </c>
    </row>
    <row r="34" spans="1:8" x14ac:dyDescent="0.25">
      <c r="A34" s="2">
        <f t="shared" si="2"/>
        <v>2020</v>
      </c>
      <c r="B34" s="2">
        <v>9</v>
      </c>
      <c r="C34" s="6">
        <v>99.671999999999997</v>
      </c>
      <c r="D34" s="3">
        <v>2.5</v>
      </c>
      <c r="E34" s="3">
        <v>0.65505232377005884</v>
      </c>
      <c r="F34" s="6">
        <v>97.697999999999993</v>
      </c>
      <c r="G34" s="3">
        <v>-1.9</v>
      </c>
      <c r="H34" s="3">
        <v>6.5586319261580941E-2</v>
      </c>
    </row>
    <row r="35" spans="1:8" x14ac:dyDescent="0.25">
      <c r="A35" s="2">
        <f t="shared" si="2"/>
        <v>2020</v>
      </c>
      <c r="B35" s="2">
        <v>10</v>
      </c>
      <c r="C35" s="6">
        <v>99.555000000000007</v>
      </c>
      <c r="D35" s="3">
        <v>1.6</v>
      </c>
      <c r="E35" s="3">
        <v>0.83675120913124756</v>
      </c>
      <c r="F35" s="6">
        <v>100.715</v>
      </c>
      <c r="G35" s="3">
        <v>-2</v>
      </c>
      <c r="H35" s="3">
        <v>0.20702483807478883</v>
      </c>
    </row>
    <row r="36" spans="1:8" x14ac:dyDescent="0.25">
      <c r="A36" s="2">
        <f t="shared" si="2"/>
        <v>2020</v>
      </c>
      <c r="B36" s="2">
        <v>11</v>
      </c>
      <c r="C36" s="6">
        <v>91.474999999999994</v>
      </c>
      <c r="D36" s="3">
        <v>-5.9</v>
      </c>
      <c r="E36" s="3">
        <v>1.0209619783595727</v>
      </c>
      <c r="F36" s="6">
        <v>97.245999999999995</v>
      </c>
      <c r="G36" s="3">
        <v>-5.5</v>
      </c>
      <c r="H36" s="3">
        <v>0.35921939589153373</v>
      </c>
    </row>
    <row r="37" spans="1:8" x14ac:dyDescent="0.25">
      <c r="A37" s="2">
        <f t="shared" si="2"/>
        <v>2020</v>
      </c>
      <c r="B37" s="2">
        <v>12</v>
      </c>
      <c r="C37" s="6">
        <v>116.148</v>
      </c>
      <c r="D37" s="3">
        <v>1.9</v>
      </c>
      <c r="E37" s="3">
        <v>1.2051448243443272</v>
      </c>
      <c r="F37" s="6">
        <v>119.09099999999999</v>
      </c>
      <c r="G37" s="3">
        <v>-0.2</v>
      </c>
      <c r="H37" s="3">
        <v>0.51957789232124452</v>
      </c>
    </row>
    <row r="38" spans="1:8" x14ac:dyDescent="0.25">
      <c r="A38" s="2">
        <v>2021</v>
      </c>
      <c r="B38" s="2">
        <v>1</v>
      </c>
      <c r="C38" s="6">
        <v>93.763999999999996</v>
      </c>
      <c r="D38" s="3">
        <v>-6</v>
      </c>
      <c r="E38" s="3">
        <v>1.386279317615196</v>
      </c>
      <c r="F38" s="6">
        <v>93.823999999999998</v>
      </c>
      <c r="G38" s="3">
        <v>-9.9</v>
      </c>
      <c r="H38" s="3">
        <v>0.68510133673752427</v>
      </c>
    </row>
    <row r="39" spans="1:8" x14ac:dyDescent="0.25">
      <c r="A39" s="2">
        <f>A38</f>
        <v>2021</v>
      </c>
      <c r="B39" s="2">
        <v>2</v>
      </c>
      <c r="C39" s="6">
        <v>83.968000000000004</v>
      </c>
      <c r="D39" s="3">
        <v>-4.8</v>
      </c>
      <c r="E39" s="3">
        <v>1.561393282533506</v>
      </c>
      <c r="F39" s="6">
        <v>84.587999999999994</v>
      </c>
      <c r="G39" s="3">
        <v>-9.8000000000000007</v>
      </c>
      <c r="H39" s="3">
        <v>0.85274076782700925</v>
      </c>
    </row>
    <row r="40" spans="1:8" x14ac:dyDescent="0.25">
      <c r="A40" s="2">
        <f t="shared" ref="A40:A49" si="3">A39</f>
        <v>2021</v>
      </c>
      <c r="B40" s="2">
        <v>3</v>
      </c>
      <c r="C40" s="6">
        <v>95.290999999999997</v>
      </c>
      <c r="D40" s="3">
        <v>18.899999999999999</v>
      </c>
      <c r="E40" s="3">
        <v>1.7270016073968608</v>
      </c>
      <c r="F40" s="6">
        <v>98.454999999999998</v>
      </c>
      <c r="G40" s="3">
        <v>16.399999999999999</v>
      </c>
      <c r="H40" s="3">
        <v>1.0187121477946179</v>
      </c>
    </row>
    <row r="41" spans="1:8" x14ac:dyDescent="0.25">
      <c r="A41" s="2">
        <f t="shared" si="3"/>
        <v>2021</v>
      </c>
      <c r="B41" s="2">
        <v>4</v>
      </c>
      <c r="C41" s="6">
        <v>89.698999999999998</v>
      </c>
      <c r="D41" s="3">
        <v>37.299999999999997</v>
      </c>
      <c r="E41" s="3">
        <v>1.8791774170804658</v>
      </c>
      <c r="F41" s="6">
        <v>92.539000000000001</v>
      </c>
      <c r="G41" s="3">
        <v>36</v>
      </c>
      <c r="H41" s="3">
        <v>1.1784916651808364</v>
      </c>
    </row>
    <row r="42" spans="1:8" x14ac:dyDescent="0.25">
      <c r="A42" s="2">
        <f t="shared" si="3"/>
        <v>2021</v>
      </c>
      <c r="B42" s="2">
        <v>5</v>
      </c>
      <c r="C42" s="6">
        <v>93.09</v>
      </c>
      <c r="D42" s="3">
        <v>20.399999999999999</v>
      </c>
      <c r="E42" s="3">
        <v>2.0151864057923463</v>
      </c>
      <c r="F42" s="6">
        <v>96.641999999999996</v>
      </c>
      <c r="G42" s="3">
        <v>18.100000000000001</v>
      </c>
      <c r="H42" s="3">
        <v>1.3286236535158873</v>
      </c>
    </row>
    <row r="43" spans="1:8" x14ac:dyDescent="0.25">
      <c r="A43" s="2">
        <f t="shared" si="3"/>
        <v>2021</v>
      </c>
      <c r="B43" s="2">
        <v>6</v>
      </c>
      <c r="C43" s="6">
        <v>100.489</v>
      </c>
      <c r="D43" s="3">
        <v>5</v>
      </c>
      <c r="E43" s="3">
        <v>2.1347540470865636</v>
      </c>
      <c r="F43" s="6">
        <v>101.774</v>
      </c>
      <c r="G43" s="3">
        <v>2.2000000000000002</v>
      </c>
      <c r="H43" s="3">
        <v>1.4680706066310225</v>
      </c>
    </row>
    <row r="44" spans="1:8" x14ac:dyDescent="0.25">
      <c r="A44" s="2">
        <f t="shared" si="3"/>
        <v>2021</v>
      </c>
      <c r="B44" s="2">
        <v>7</v>
      </c>
      <c r="C44" s="6">
        <v>114.923</v>
      </c>
      <c r="D44" s="3">
        <v>0.6</v>
      </c>
      <c r="E44" s="3">
        <v>2.2388825376834429</v>
      </c>
      <c r="F44" s="6">
        <v>109.482</v>
      </c>
      <c r="G44" s="3">
        <v>0.6</v>
      </c>
      <c r="H44" s="3">
        <v>1.5969596972704438</v>
      </c>
    </row>
    <row r="45" spans="1:8" x14ac:dyDescent="0.25">
      <c r="A45" s="2">
        <f t="shared" si="3"/>
        <v>2021</v>
      </c>
      <c r="B45" s="2">
        <v>8</v>
      </c>
      <c r="C45" s="6">
        <v>114.973</v>
      </c>
      <c r="D45" s="3">
        <v>0</v>
      </c>
      <c r="E45" s="3">
        <v>2.3287730497167072</v>
      </c>
      <c r="F45" s="6">
        <v>99.058000000000007</v>
      </c>
      <c r="G45" s="3">
        <v>1</v>
      </c>
      <c r="H45" s="3">
        <v>1.7154689266084482</v>
      </c>
    </row>
    <row r="46" spans="1:8" x14ac:dyDescent="0.25">
      <c r="A46" s="2">
        <f t="shared" si="3"/>
        <v>2021</v>
      </c>
      <c r="B46" s="2">
        <v>9</v>
      </c>
      <c r="C46" s="6">
        <v>99.397000000000006</v>
      </c>
      <c r="D46" s="3">
        <v>-0.3</v>
      </c>
      <c r="E46" s="3">
        <v>2.4055129440327394</v>
      </c>
      <c r="F46" s="6">
        <v>99.290999999999997</v>
      </c>
      <c r="G46" s="3">
        <v>1.6</v>
      </c>
      <c r="H46" s="3">
        <v>1.823707062507022</v>
      </c>
    </row>
    <row r="47" spans="1:8" x14ac:dyDescent="0.25">
      <c r="A47" s="2">
        <f t="shared" si="3"/>
        <v>2021</v>
      </c>
      <c r="B47" s="2">
        <v>10</v>
      </c>
      <c r="C47" s="6">
        <v>98.864999999999995</v>
      </c>
      <c r="D47" s="3">
        <v>-0.7</v>
      </c>
      <c r="E47" s="3">
        <v>2.470027861127249</v>
      </c>
      <c r="F47" s="6">
        <v>100.544</v>
      </c>
      <c r="G47" s="3">
        <v>-0.2</v>
      </c>
      <c r="H47" s="3">
        <v>1.921733187486026</v>
      </c>
    </row>
    <row r="48" spans="1:8" x14ac:dyDescent="0.25">
      <c r="A48" s="2">
        <f t="shared" si="3"/>
        <v>2021</v>
      </c>
      <c r="B48" s="2">
        <v>11</v>
      </c>
      <c r="C48" s="6">
        <v>99.162999999999997</v>
      </c>
      <c r="D48" s="3">
        <v>8.4</v>
      </c>
      <c r="E48" s="3">
        <v>2.5230555586526098</v>
      </c>
      <c r="F48" s="6">
        <v>104.747</v>
      </c>
      <c r="G48" s="3">
        <v>7.7</v>
      </c>
      <c r="H48" s="3">
        <v>2.0095908488526466</v>
      </c>
    </row>
    <row r="49" spans="1:8" x14ac:dyDescent="0.25">
      <c r="A49" s="2">
        <f t="shared" si="3"/>
        <v>2021</v>
      </c>
      <c r="B49" s="2">
        <v>12</v>
      </c>
      <c r="C49" s="6">
        <v>116.379</v>
      </c>
      <c r="D49" s="3">
        <v>0.2</v>
      </c>
      <c r="E49" s="3">
        <v>2.5651136534375065</v>
      </c>
      <c r="F49" s="6">
        <v>119.056</v>
      </c>
      <c r="G49" s="3">
        <v>0</v>
      </c>
      <c r="H49" s="3">
        <v>2.0871762513316061</v>
      </c>
    </row>
    <row r="50" spans="1:8" x14ac:dyDescent="0.25">
      <c r="A50" s="2">
        <v>2022</v>
      </c>
      <c r="B50" s="2">
        <v>1</v>
      </c>
      <c r="C50" s="6">
        <v>98.948999999999998</v>
      </c>
      <c r="D50" s="3">
        <v>5.5</v>
      </c>
      <c r="E50" s="3">
        <v>2.5971278834523845</v>
      </c>
      <c r="F50" s="6">
        <v>99.480999999999995</v>
      </c>
      <c r="G50" s="3">
        <v>6</v>
      </c>
      <c r="H50" s="3">
        <v>2.1547807669497896</v>
      </c>
    </row>
    <row r="51" spans="1:8" x14ac:dyDescent="0.25">
      <c r="A51" s="2">
        <f>A50</f>
        <v>2022</v>
      </c>
      <c r="B51" s="2">
        <v>2</v>
      </c>
      <c r="C51" s="6">
        <v>87.933999999999997</v>
      </c>
      <c r="D51" s="3">
        <v>4.7</v>
      </c>
      <c r="E51" s="3">
        <v>2.6198597426639783</v>
      </c>
      <c r="F51" s="6">
        <v>89.271000000000001</v>
      </c>
      <c r="G51" s="3">
        <v>5.5</v>
      </c>
      <c r="H51" s="3">
        <v>2.2125508249388508</v>
      </c>
    </row>
    <row r="52" spans="1:8" x14ac:dyDescent="0.25">
      <c r="A52" s="2">
        <f t="shared" ref="A52:A61" si="4">A51</f>
        <v>2022</v>
      </c>
      <c r="B52" s="2">
        <v>3</v>
      </c>
      <c r="C52" s="6">
        <v>95.075000000000003</v>
      </c>
      <c r="D52" s="3">
        <v>-0.2</v>
      </c>
      <c r="E52" s="3">
        <v>2.6342723133804484</v>
      </c>
      <c r="F52" s="6">
        <v>97.751000000000005</v>
      </c>
      <c r="G52" s="3">
        <v>-0.7</v>
      </c>
      <c r="H52" s="3">
        <v>2.2608998836438494</v>
      </c>
    </row>
    <row r="53" spans="1:8" x14ac:dyDescent="0.25">
      <c r="A53" s="2">
        <f t="shared" si="4"/>
        <v>2022</v>
      </c>
      <c r="B53" s="2">
        <v>4</v>
      </c>
      <c r="C53" s="6">
        <v>97.375</v>
      </c>
      <c r="D53" s="3">
        <v>8.6</v>
      </c>
      <c r="E53" s="3">
        <v>2.6414731320944931</v>
      </c>
      <c r="F53" s="6">
        <v>97.512</v>
      </c>
      <c r="G53" s="3">
        <v>5.4</v>
      </c>
      <c r="H53" s="3">
        <v>2.3004696964914468</v>
      </c>
    </row>
    <row r="54" spans="1:8" x14ac:dyDescent="0.25">
      <c r="A54" s="2">
        <f t="shared" si="4"/>
        <v>2022</v>
      </c>
      <c r="B54" s="2">
        <v>5</v>
      </c>
      <c r="C54" s="6">
        <v>97.382000000000005</v>
      </c>
      <c r="D54" s="3">
        <v>4.5999999999999996</v>
      </c>
      <c r="E54" s="3">
        <v>2.6423729108326039</v>
      </c>
      <c r="F54" s="6">
        <v>101.161</v>
      </c>
      <c r="G54" s="3">
        <v>4.7</v>
      </c>
      <c r="H54" s="3">
        <v>2.3316963988608288</v>
      </c>
    </row>
    <row r="55" spans="1:8" x14ac:dyDescent="0.25">
      <c r="A55" s="2">
        <f t="shared" si="4"/>
        <v>2022</v>
      </c>
      <c r="B55" s="2">
        <v>6</v>
      </c>
      <c r="C55" s="6">
        <v>100.438</v>
      </c>
      <c r="D55" s="3">
        <v>-0.1</v>
      </c>
      <c r="E55" s="3">
        <v>2.6382961482093217</v>
      </c>
      <c r="F55" s="6">
        <v>103.861</v>
      </c>
      <c r="G55" s="3">
        <v>2.1</v>
      </c>
      <c r="H55" s="3">
        <v>2.3552313712911466</v>
      </c>
    </row>
    <row r="56" spans="1:8" x14ac:dyDescent="0.25">
      <c r="A56" s="2">
        <f t="shared" si="4"/>
        <v>2022</v>
      </c>
      <c r="B56" s="2">
        <v>7</v>
      </c>
      <c r="C56" s="6">
        <v>113.512</v>
      </c>
      <c r="D56" s="3">
        <v>-1.2</v>
      </c>
      <c r="E56" s="3">
        <v>2.6307032891648245</v>
      </c>
      <c r="F56" s="6">
        <v>109.111</v>
      </c>
      <c r="G56" s="3">
        <v>-0.3</v>
      </c>
      <c r="H56" s="3">
        <v>2.3718904598494088</v>
      </c>
    </row>
    <row r="57" spans="1:8" x14ac:dyDescent="0.25">
      <c r="A57" s="2">
        <f t="shared" si="4"/>
        <v>2022</v>
      </c>
      <c r="B57" s="2">
        <v>8</v>
      </c>
      <c r="C57" s="6">
        <v>121.31</v>
      </c>
      <c r="D57" s="3">
        <v>5.5</v>
      </c>
      <c r="E57" s="3">
        <v>2.6208646191845535</v>
      </c>
      <c r="F57" s="6">
        <v>102.994</v>
      </c>
      <c r="G57" s="3">
        <v>4</v>
      </c>
      <c r="H57" s="3">
        <v>2.3824717862018399</v>
      </c>
    </row>
    <row r="58" spans="1:8" x14ac:dyDescent="0.25">
      <c r="A58" s="2">
        <f t="shared" si="4"/>
        <v>2022</v>
      </c>
      <c r="B58" s="2">
        <v>9</v>
      </c>
      <c r="C58" s="6">
        <v>100.517</v>
      </c>
      <c r="D58" s="3">
        <v>1.1000000000000001</v>
      </c>
      <c r="E58" s="3">
        <v>2.6097844026922012</v>
      </c>
      <c r="F58" s="6">
        <v>101.056</v>
      </c>
      <c r="G58" s="3">
        <v>1.8</v>
      </c>
      <c r="H58" s="3">
        <v>2.3875879240660631</v>
      </c>
    </row>
    <row r="59" spans="1:8" x14ac:dyDescent="0.25">
      <c r="A59" s="2">
        <f t="shared" si="4"/>
        <v>2022</v>
      </c>
      <c r="B59" s="2">
        <v>10</v>
      </c>
      <c r="C59" s="6">
        <v>96.238</v>
      </c>
      <c r="D59" s="3">
        <v>-2.7</v>
      </c>
      <c r="E59" s="3">
        <v>2.5986668440684624</v>
      </c>
      <c r="F59" s="6">
        <v>100.53</v>
      </c>
      <c r="G59" s="3">
        <v>0</v>
      </c>
      <c r="H59" s="3">
        <v>2.3879637755078829</v>
      </c>
    </row>
    <row r="60" spans="1:8" x14ac:dyDescent="0.25">
      <c r="A60" s="2">
        <f t="shared" si="4"/>
        <v>2022</v>
      </c>
      <c r="B60" s="2">
        <v>11</v>
      </c>
      <c r="C60" s="6">
        <v>97.543999999999997</v>
      </c>
      <c r="D60" s="3">
        <v>-1.6</v>
      </c>
      <c r="E60" s="3">
        <v>2.5886113015549554</v>
      </c>
      <c r="F60" s="6">
        <v>102.446</v>
      </c>
      <c r="G60" s="3">
        <v>-2.2000000000000002</v>
      </c>
      <c r="H60" s="3">
        <v>2.3842834378761535</v>
      </c>
    </row>
    <row r="61" spans="1:8" x14ac:dyDescent="0.25">
      <c r="A61" s="2">
        <f t="shared" si="4"/>
        <v>2022</v>
      </c>
      <c r="B61" s="2">
        <v>12</v>
      </c>
      <c r="C61" s="6">
        <v>117.932</v>
      </c>
      <c r="D61" s="3">
        <v>1.3</v>
      </c>
      <c r="E61" s="3">
        <v>2.5803491704180161</v>
      </c>
      <c r="F61" s="6">
        <v>120.033</v>
      </c>
      <c r="G61" s="3">
        <v>0.8</v>
      </c>
      <c r="H61" s="3">
        <v>2.3770651777019869</v>
      </c>
    </row>
    <row r="62" spans="1:8" x14ac:dyDescent="0.25">
      <c r="A62" s="2">
        <v>2023</v>
      </c>
      <c r="B62" s="2">
        <v>1</v>
      </c>
      <c r="C62" s="6">
        <v>100.57299999999999</v>
      </c>
      <c r="D62" s="3">
        <v>1.6</v>
      </c>
      <c r="E62" s="3">
        <v>2.5743209701391501</v>
      </c>
      <c r="F62" s="6">
        <v>102.337</v>
      </c>
      <c r="G62" s="3">
        <v>2.9</v>
      </c>
      <c r="H62" s="3">
        <v>2.3665089084999753</v>
      </c>
    </row>
    <row r="63" spans="1:8" x14ac:dyDescent="0.25">
      <c r="A63" s="2">
        <f>A62</f>
        <v>2023</v>
      </c>
      <c r="B63" s="2">
        <v>2</v>
      </c>
      <c r="C63" s="6">
        <v>86.99</v>
      </c>
      <c r="D63" s="3">
        <v>-1.1000000000000001</v>
      </c>
      <c r="E63" s="3">
        <v>2.5708783070630279</v>
      </c>
      <c r="F63" s="6">
        <v>89.646000000000001</v>
      </c>
      <c r="G63" s="3">
        <v>0.4</v>
      </c>
      <c r="H63" s="3">
        <v>2.3527050253695925</v>
      </c>
    </row>
    <row r="64" spans="1:8" x14ac:dyDescent="0.25">
      <c r="A64" s="2">
        <f t="shared" ref="A64:A73" si="5">A63</f>
        <v>2023</v>
      </c>
      <c r="B64" s="2">
        <v>3</v>
      </c>
      <c r="C64" s="6">
        <v>96.554000000000002</v>
      </c>
      <c r="D64" s="3">
        <v>1.6</v>
      </c>
      <c r="E64" s="3">
        <v>2.5703051263558376</v>
      </c>
      <c r="F64" s="6">
        <v>101.985</v>
      </c>
      <c r="G64" s="3">
        <v>4.3</v>
      </c>
      <c r="H64" s="3">
        <v>2.335780971402778</v>
      </c>
    </row>
    <row r="65" spans="1:8" x14ac:dyDescent="0.25">
      <c r="A65" s="2">
        <f t="shared" si="5"/>
        <v>2023</v>
      </c>
      <c r="B65" s="2">
        <v>4</v>
      </c>
      <c r="C65" s="6">
        <v>96.494</v>
      </c>
      <c r="D65" s="3">
        <v>-0.9</v>
      </c>
      <c r="E65" s="3">
        <v>2.5726304510791103</v>
      </c>
      <c r="F65" s="6">
        <v>99.07</v>
      </c>
      <c r="G65" s="3">
        <v>1.6</v>
      </c>
      <c r="H65" s="3">
        <v>2.3157285851758207</v>
      </c>
    </row>
    <row r="66" spans="1:8" x14ac:dyDescent="0.25">
      <c r="A66" s="2">
        <f t="shared" si="5"/>
        <v>2023</v>
      </c>
      <c r="B66" s="2">
        <v>5</v>
      </c>
      <c r="C66" s="6">
        <v>98.844999999999999</v>
      </c>
      <c r="D66" s="3">
        <v>1.5</v>
      </c>
      <c r="E66" s="3">
        <v>2.5778159219939352</v>
      </c>
      <c r="F66" s="6">
        <v>104.651</v>
      </c>
      <c r="G66" s="3">
        <v>3.4</v>
      </c>
      <c r="H66" s="3">
        <v>2.2926761093642178</v>
      </c>
    </row>
    <row r="67" spans="1:8" x14ac:dyDescent="0.25">
      <c r="A67" s="2">
        <f t="shared" si="5"/>
        <v>2023</v>
      </c>
      <c r="B67" s="2">
        <v>6</v>
      </c>
      <c r="C67" s="6">
        <v>103.74</v>
      </c>
      <c r="D67" s="3">
        <v>3.3</v>
      </c>
      <c r="E67" s="3">
        <v>2.5855820249689656</v>
      </c>
      <c r="F67" s="6">
        <v>107.48399999999999</v>
      </c>
      <c r="G67" s="3">
        <v>3.5</v>
      </c>
      <c r="H67" s="3">
        <v>2.2667020832694971</v>
      </c>
    </row>
    <row r="68" spans="1:8" x14ac:dyDescent="0.25">
      <c r="A68" s="2">
        <f t="shared" si="5"/>
        <v>2023</v>
      </c>
      <c r="B68" s="2">
        <v>7</v>
      </c>
      <c r="C68" s="6">
        <v>117.77500000000001</v>
      </c>
      <c r="D68" s="3">
        <v>3.8</v>
      </c>
      <c r="E68" s="3">
        <v>2.5955743975449375</v>
      </c>
      <c r="F68" s="6">
        <v>112.446</v>
      </c>
      <c r="G68" s="3">
        <v>3.1</v>
      </c>
      <c r="H68" s="3">
        <v>2.2379619436855909</v>
      </c>
    </row>
    <row r="69" spans="1:8" x14ac:dyDescent="0.25">
      <c r="A69" s="2">
        <f t="shared" si="5"/>
        <v>2023</v>
      </c>
      <c r="B69" s="2">
        <v>8</v>
      </c>
      <c r="C69" s="6">
        <v>122.697</v>
      </c>
      <c r="D69" s="3">
        <v>1.1000000000000001</v>
      </c>
      <c r="E69" s="3">
        <v>2.6074882896219642</v>
      </c>
      <c r="F69" s="6">
        <v>104.142</v>
      </c>
      <c r="G69" s="3">
        <v>1.1000000000000001</v>
      </c>
      <c r="H69" s="3">
        <v>2.2066967730950942</v>
      </c>
    </row>
    <row r="70" spans="1:8" x14ac:dyDescent="0.25">
      <c r="A70" s="2">
        <f t="shared" si="5"/>
        <v>2023</v>
      </c>
      <c r="B70" s="2">
        <v>9</v>
      </c>
      <c r="C70" s="6">
        <v>101.152</v>
      </c>
      <c r="D70" s="3">
        <v>0.6</v>
      </c>
      <c r="E70" s="3">
        <v>2.6211025917669954</v>
      </c>
      <c r="F70" s="6">
        <v>102.651</v>
      </c>
      <c r="G70" s="3">
        <v>1.6</v>
      </c>
      <c r="H70" s="3">
        <v>2.1732075177345127</v>
      </c>
    </row>
    <row r="71" spans="1:8" x14ac:dyDescent="0.25">
      <c r="A71" s="2">
        <f t="shared" si="5"/>
        <v>2023</v>
      </c>
      <c r="B71" s="2">
        <v>10</v>
      </c>
      <c r="C71" s="6">
        <v>99.313999999999993</v>
      </c>
      <c r="D71" s="3">
        <v>3.2</v>
      </c>
      <c r="E71" s="3">
        <v>2.6360915078602023</v>
      </c>
      <c r="F71" s="6">
        <v>102.31</v>
      </c>
      <c r="G71" s="3">
        <v>1.8</v>
      </c>
      <c r="H71" s="3">
        <v>2.137718269897777</v>
      </c>
    </row>
    <row r="72" spans="1:8" x14ac:dyDescent="0.25">
      <c r="A72" s="2">
        <f t="shared" si="5"/>
        <v>2023</v>
      </c>
      <c r="B72" s="2">
        <v>11</v>
      </c>
      <c r="C72" s="6">
        <v>102.242</v>
      </c>
      <c r="D72" s="3">
        <v>4.8</v>
      </c>
      <c r="E72" s="3">
        <v>2.6519888874351056</v>
      </c>
      <c r="F72" s="6">
        <v>106.286</v>
      </c>
      <c r="G72" s="3">
        <v>3.7</v>
      </c>
      <c r="H72" s="3">
        <v>2.1004133158011968</v>
      </c>
    </row>
    <row r="73" spans="1:8" x14ac:dyDescent="0.25">
      <c r="A73" s="2">
        <f t="shared" si="5"/>
        <v>2023</v>
      </c>
      <c r="B73" s="2">
        <v>12</v>
      </c>
      <c r="C73" s="6">
        <v>120.596</v>
      </c>
      <c r="D73" s="3">
        <v>2.2999999999999998</v>
      </c>
      <c r="E73" s="3">
        <v>2.6683677403371804</v>
      </c>
      <c r="F73" s="6">
        <v>121.34399999999999</v>
      </c>
      <c r="G73" s="3">
        <v>1.1000000000000001</v>
      </c>
      <c r="H73" s="3">
        <v>2.0614534890034499</v>
      </c>
    </row>
    <row r="74" spans="1:8" x14ac:dyDescent="0.25">
      <c r="A74" s="2">
        <v>2024</v>
      </c>
      <c r="B74" s="2">
        <v>1</v>
      </c>
      <c r="C74" s="6">
        <v>103.816</v>
      </c>
      <c r="D74" s="3">
        <v>3.2</v>
      </c>
      <c r="E74" s="3">
        <v>2.6849502438502739</v>
      </c>
      <c r="F74" s="6">
        <v>104.64100000000001</v>
      </c>
      <c r="G74" s="3">
        <v>2.2999999999999998</v>
      </c>
      <c r="H74" s="3">
        <v>2.0211107054718389</v>
      </c>
    </row>
    <row r="75" spans="1:8" x14ac:dyDescent="0.25">
      <c r="A75" s="2">
        <f>A74</f>
        <v>2024</v>
      </c>
      <c r="B75" s="2">
        <v>2</v>
      </c>
      <c r="C75" s="6">
        <v>93.16</v>
      </c>
      <c r="D75" s="3">
        <v>7.1</v>
      </c>
      <c r="E75" s="3">
        <v>2.7014329941651543</v>
      </c>
      <c r="F75" s="6">
        <v>94.016999999999996</v>
      </c>
      <c r="G75" s="3">
        <v>4.9000000000000004</v>
      </c>
      <c r="H75" s="3">
        <v>1.9795901135702634</v>
      </c>
    </row>
    <row r="76" spans="1:8" x14ac:dyDescent="0.25">
      <c r="A76" s="2">
        <f t="shared" ref="A76:A85" si="6">A75</f>
        <v>2024</v>
      </c>
      <c r="B76" s="2">
        <v>3</v>
      </c>
      <c r="C76" s="6">
        <v>100.699</v>
      </c>
      <c r="D76" s="3">
        <v>4.3</v>
      </c>
      <c r="E76" s="3">
        <v>2.717548354816766</v>
      </c>
      <c r="F76" s="6">
        <v>100.52500000000001</v>
      </c>
      <c r="G76" s="3">
        <v>-1.4</v>
      </c>
      <c r="H76" s="3">
        <v>1.9371162289747426</v>
      </c>
    </row>
    <row r="77" spans="1:8" x14ac:dyDescent="0.25">
      <c r="A77" s="2">
        <f t="shared" si="6"/>
        <v>2024</v>
      </c>
      <c r="B77" s="2">
        <v>4</v>
      </c>
      <c r="C77" s="6">
        <v>99.391999999999996</v>
      </c>
      <c r="D77" s="3">
        <v>3</v>
      </c>
      <c r="E77" s="3">
        <v>2.733334145382126</v>
      </c>
      <c r="F77" s="6">
        <v>101.794</v>
      </c>
      <c r="G77" s="3">
        <v>2.7</v>
      </c>
      <c r="H77" s="3">
        <v>1.894116373603409</v>
      </c>
    </row>
    <row r="78" spans="1:8" x14ac:dyDescent="0.25">
      <c r="A78" s="2">
        <f t="shared" si="6"/>
        <v>2024</v>
      </c>
      <c r="B78" s="2">
        <v>5</v>
      </c>
      <c r="C78" s="6">
        <v>101.416</v>
      </c>
      <c r="D78" s="3">
        <v>2.6</v>
      </c>
      <c r="E78" s="3">
        <v>2.7489380779136114</v>
      </c>
      <c r="F78" s="6">
        <v>105.074</v>
      </c>
      <c r="G78" s="3">
        <v>0.4</v>
      </c>
      <c r="H78" s="3">
        <v>1.8507861251918274</v>
      </c>
    </row>
    <row r="79" spans="1:8" x14ac:dyDescent="0.25">
      <c r="A79" s="2">
        <f t="shared" si="6"/>
        <v>2024</v>
      </c>
      <c r="B79" s="2">
        <v>6</v>
      </c>
      <c r="C79" s="6">
        <v>102.15900000000001</v>
      </c>
      <c r="D79" s="3">
        <v>-1.5</v>
      </c>
      <c r="E79" s="3">
        <v>2.7645263829257254</v>
      </c>
      <c r="F79" s="6">
        <v>106.008</v>
      </c>
      <c r="G79" s="3">
        <v>-1.4</v>
      </c>
      <c r="H79" s="3">
        <v>1.807377025616284</v>
      </c>
    </row>
    <row r="80" spans="1:8" x14ac:dyDescent="0.25">
      <c r="A80" s="2">
        <f t="shared" si="6"/>
        <v>2024</v>
      </c>
      <c r="B80" s="2">
        <v>7</v>
      </c>
      <c r="C80" s="6">
        <v>123.398</v>
      </c>
      <c r="D80" s="3">
        <v>4.8</v>
      </c>
      <c r="E80" s="3">
        <v>2.780254948010894</v>
      </c>
      <c r="F80" s="6">
        <v>115.65</v>
      </c>
      <c r="G80" s="3">
        <v>2.8</v>
      </c>
      <c r="H80" s="3">
        <v>1.7640398677165936</v>
      </c>
    </row>
    <row r="81" spans="3:8" x14ac:dyDescent="0.25">
      <c r="C81" s="6"/>
      <c r="D81" s="3"/>
      <c r="E81" s="3"/>
      <c r="F81" s="6"/>
      <c r="G81" s="3"/>
      <c r="H81" s="3"/>
    </row>
    <row r="82" spans="3:8" x14ac:dyDescent="0.25">
      <c r="C82" s="6"/>
      <c r="D82" s="3"/>
      <c r="E82" s="3"/>
      <c r="F82" s="6"/>
      <c r="G82" s="3"/>
      <c r="H82" s="3"/>
    </row>
    <row r="83" spans="3:8" x14ac:dyDescent="0.25">
      <c r="C83" s="6"/>
      <c r="D83" s="3"/>
      <c r="E83" s="3"/>
      <c r="F83" s="6"/>
      <c r="G83" s="3"/>
      <c r="H83" s="3"/>
    </row>
    <row r="84" spans="3:8" x14ac:dyDescent="0.25">
      <c r="C84" s="6"/>
      <c r="D84" s="3"/>
      <c r="E84" s="3"/>
      <c r="F84" s="6"/>
      <c r="G84" s="3"/>
      <c r="H84" s="3"/>
    </row>
    <row r="85" spans="3:8" x14ac:dyDescent="0.25">
      <c r="C85" s="6"/>
      <c r="D85" s="3"/>
      <c r="E85" s="3"/>
      <c r="F85" s="6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5"/>
  <sheetViews>
    <sheetView topLeftCell="A43" workbookViewId="0">
      <selection activeCell="H85" sqref="A81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158</v>
      </c>
      <c r="D1" s="2" t="s">
        <v>159</v>
      </c>
      <c r="E1" s="2" t="s">
        <v>160</v>
      </c>
      <c r="F1" s="2" t="s">
        <v>161</v>
      </c>
      <c r="G1" s="2" t="s">
        <v>162</v>
      </c>
      <c r="H1" s="2" t="s">
        <v>163</v>
      </c>
    </row>
    <row r="2" spans="1:8" x14ac:dyDescent="0.25">
      <c r="A2" s="2">
        <v>2018</v>
      </c>
      <c r="B2" s="2">
        <v>1</v>
      </c>
      <c r="C2" s="6">
        <v>99.272000000000006</v>
      </c>
      <c r="D2" s="3">
        <v>0.1</v>
      </c>
      <c r="E2" s="3">
        <v>0.48315262094066852</v>
      </c>
      <c r="F2" s="6">
        <v>99.489000000000004</v>
      </c>
      <c r="G2" s="3">
        <v>0.9</v>
      </c>
      <c r="H2" s="3">
        <v>1.0801022559849509</v>
      </c>
    </row>
    <row r="3" spans="1:8" x14ac:dyDescent="0.25">
      <c r="A3" s="2">
        <f>A2</f>
        <v>2018</v>
      </c>
      <c r="B3" s="2">
        <v>2</v>
      </c>
      <c r="C3" s="6">
        <v>98.733000000000004</v>
      </c>
      <c r="D3" s="3">
        <v>0.4</v>
      </c>
      <c r="E3" s="3">
        <v>0.45081470203345758</v>
      </c>
      <c r="F3" s="6">
        <v>98.899000000000001</v>
      </c>
      <c r="G3" s="3">
        <v>1</v>
      </c>
      <c r="H3" s="3">
        <v>1.0370256002156395</v>
      </c>
    </row>
    <row r="4" spans="1:8" x14ac:dyDescent="0.25">
      <c r="A4" s="2">
        <f t="shared" ref="A4:A13" si="0">A3</f>
        <v>2018</v>
      </c>
      <c r="B4" s="2">
        <v>3</v>
      </c>
      <c r="C4" s="6">
        <v>99.274000000000001</v>
      </c>
      <c r="D4" s="3">
        <v>1.2</v>
      </c>
      <c r="E4" s="3">
        <v>0.4195527142090712</v>
      </c>
      <c r="F4" s="6">
        <v>99.343000000000004</v>
      </c>
      <c r="G4" s="3">
        <v>1</v>
      </c>
      <c r="H4" s="3">
        <v>0.99218954249494662</v>
      </c>
    </row>
    <row r="5" spans="1:8" x14ac:dyDescent="0.25">
      <c r="A5" s="2">
        <f t="shared" si="0"/>
        <v>2018</v>
      </c>
      <c r="B5" s="2">
        <v>4</v>
      </c>
      <c r="C5" s="6">
        <v>99.2</v>
      </c>
      <c r="D5" s="3">
        <v>1</v>
      </c>
      <c r="E5" s="3">
        <v>0.38908776851027382</v>
      </c>
      <c r="F5" s="6">
        <v>99.471999999999994</v>
      </c>
      <c r="G5" s="3">
        <v>0.7</v>
      </c>
      <c r="H5" s="3">
        <v>0.94562548802572144</v>
      </c>
    </row>
    <row r="6" spans="1:8" x14ac:dyDescent="0.25">
      <c r="A6" s="2">
        <f t="shared" si="0"/>
        <v>2018</v>
      </c>
      <c r="B6" s="2">
        <v>5</v>
      </c>
      <c r="C6" s="6">
        <v>99.501000000000005</v>
      </c>
      <c r="D6" s="3">
        <v>0.8</v>
      </c>
      <c r="E6" s="3">
        <v>0.35919517370800985</v>
      </c>
      <c r="F6" s="6">
        <v>99.938999999999993</v>
      </c>
      <c r="G6" s="3">
        <v>0.9</v>
      </c>
      <c r="H6" s="3">
        <v>0.89736538440369529</v>
      </c>
    </row>
    <row r="7" spans="1:8" x14ac:dyDescent="0.25">
      <c r="A7" s="2">
        <f t="shared" si="0"/>
        <v>2018</v>
      </c>
      <c r="B7" s="2">
        <v>6</v>
      </c>
      <c r="C7" s="6">
        <v>100.902</v>
      </c>
      <c r="D7" s="3">
        <v>0</v>
      </c>
      <c r="E7" s="3">
        <v>0.32969266303374378</v>
      </c>
      <c r="F7" s="6">
        <v>101.69199999999999</v>
      </c>
      <c r="G7" s="3">
        <v>0.8</v>
      </c>
      <c r="H7" s="3">
        <v>0.84742412189904259</v>
      </c>
    </row>
    <row r="8" spans="1:8" x14ac:dyDescent="0.25">
      <c r="A8" s="2">
        <f t="shared" si="0"/>
        <v>2018</v>
      </c>
      <c r="B8" s="2">
        <v>7</v>
      </c>
      <c r="C8" s="6">
        <v>102.66200000000001</v>
      </c>
      <c r="D8" s="3">
        <v>0.7</v>
      </c>
      <c r="E8" s="3">
        <v>0.30042858116521043</v>
      </c>
      <c r="F8" s="6">
        <v>102.44199999999999</v>
      </c>
      <c r="G8" s="3">
        <v>1.1000000000000001</v>
      </c>
      <c r="H8" s="3">
        <v>0.79581677374135407</v>
      </c>
    </row>
    <row r="9" spans="1:8" x14ac:dyDescent="0.25">
      <c r="A9" s="2">
        <f t="shared" si="0"/>
        <v>2018</v>
      </c>
      <c r="B9" s="2">
        <v>8</v>
      </c>
      <c r="C9" s="6">
        <v>102.831</v>
      </c>
      <c r="D9" s="3">
        <v>0.5</v>
      </c>
      <c r="E9" s="3">
        <v>0.27122837745632289</v>
      </c>
      <c r="F9" s="6">
        <v>102.1</v>
      </c>
      <c r="G9" s="3">
        <v>1</v>
      </c>
      <c r="H9" s="3">
        <v>0.74255511981842182</v>
      </c>
    </row>
    <row r="10" spans="1:8" x14ac:dyDescent="0.25">
      <c r="A10" s="2">
        <f t="shared" si="0"/>
        <v>2018</v>
      </c>
      <c r="B10" s="2">
        <v>9</v>
      </c>
      <c r="C10" s="6">
        <v>100.867</v>
      </c>
      <c r="D10" s="3">
        <v>0.3</v>
      </c>
      <c r="E10" s="3">
        <v>0.24194524927619104</v>
      </c>
      <c r="F10" s="6">
        <v>100.986</v>
      </c>
      <c r="G10" s="3">
        <v>1</v>
      </c>
      <c r="H10" s="3">
        <v>0.6876720638531949</v>
      </c>
    </row>
    <row r="11" spans="1:8" x14ac:dyDescent="0.25">
      <c r="A11" s="2">
        <f t="shared" si="0"/>
        <v>2018</v>
      </c>
      <c r="B11" s="2">
        <v>10</v>
      </c>
      <c r="C11" s="6">
        <v>100.221</v>
      </c>
      <c r="D11" s="3">
        <v>0.9</v>
      </c>
      <c r="E11" s="3">
        <v>0.21244828091215698</v>
      </c>
      <c r="F11" s="6">
        <v>100.836</v>
      </c>
      <c r="G11" s="3">
        <v>1.1000000000000001</v>
      </c>
      <c r="H11" s="3">
        <v>0.63121838768530181</v>
      </c>
    </row>
    <row r="12" spans="1:8" x14ac:dyDescent="0.25">
      <c r="A12" s="2">
        <f t="shared" si="0"/>
        <v>2018</v>
      </c>
      <c r="B12" s="2">
        <v>11</v>
      </c>
      <c r="C12" s="6">
        <v>101.13800000000001</v>
      </c>
      <c r="D12" s="3">
        <v>1.3</v>
      </c>
      <c r="E12" s="3">
        <v>0.18261058823147422</v>
      </c>
      <c r="F12" s="6">
        <v>101.544</v>
      </c>
      <c r="G12" s="3">
        <v>1.2</v>
      </c>
      <c r="H12" s="3">
        <v>0.57326656259438102</v>
      </c>
    </row>
    <row r="13" spans="1:8" x14ac:dyDescent="0.25">
      <c r="A13" s="2">
        <f t="shared" si="0"/>
        <v>2018</v>
      </c>
      <c r="B13" s="2">
        <v>12</v>
      </c>
      <c r="C13" s="6">
        <v>102.15</v>
      </c>
      <c r="D13" s="3">
        <v>1.1000000000000001</v>
      </c>
      <c r="E13" s="3">
        <v>0.15235303374855516</v>
      </c>
      <c r="F13" s="6">
        <v>102.61199999999999</v>
      </c>
      <c r="G13" s="3">
        <v>1</v>
      </c>
      <c r="H13" s="3">
        <v>0.51392161413870419</v>
      </c>
    </row>
    <row r="14" spans="1:8" x14ac:dyDescent="0.25">
      <c r="A14" s="2">
        <v>2019</v>
      </c>
      <c r="B14" s="2">
        <v>1</v>
      </c>
      <c r="C14" s="6">
        <v>100.092</v>
      </c>
      <c r="D14" s="3">
        <v>0.8</v>
      </c>
      <c r="E14" s="3">
        <v>0.12167407646474056</v>
      </c>
      <c r="F14" s="6">
        <v>100.607</v>
      </c>
      <c r="G14" s="3">
        <v>1.1000000000000001</v>
      </c>
      <c r="H14" s="3">
        <v>0.45333209103191824</v>
      </c>
    </row>
    <row r="15" spans="1:8" x14ac:dyDescent="0.25">
      <c r="A15" s="2">
        <f>A14</f>
        <v>2019</v>
      </c>
      <c r="B15" s="2">
        <v>2</v>
      </c>
      <c r="C15" s="6">
        <v>99.691000000000003</v>
      </c>
      <c r="D15" s="3">
        <v>1</v>
      </c>
      <c r="E15" s="3">
        <v>9.0637984198471994E-2</v>
      </c>
      <c r="F15" s="6">
        <v>100.124</v>
      </c>
      <c r="G15" s="3">
        <v>1.2</v>
      </c>
      <c r="H15" s="3">
        <v>0.39168029743113275</v>
      </c>
    </row>
    <row r="16" spans="1:8" x14ac:dyDescent="0.25">
      <c r="A16" s="2">
        <f t="shared" ref="A16:A25" si="1">A15</f>
        <v>2019</v>
      </c>
      <c r="B16" s="2">
        <v>3</v>
      </c>
      <c r="C16" s="6">
        <v>99.2</v>
      </c>
      <c r="D16" s="3">
        <v>-0.1</v>
      </c>
      <c r="E16" s="3">
        <v>5.9356130735103207E-2</v>
      </c>
      <c r="F16" s="6">
        <v>100.08199999999999</v>
      </c>
      <c r="G16" s="3">
        <v>0.7</v>
      </c>
      <c r="H16" s="3">
        <v>0.3291934449871356</v>
      </c>
    </row>
    <row r="17" spans="1:8" x14ac:dyDescent="0.25">
      <c r="A17" s="2">
        <f t="shared" si="1"/>
        <v>2019</v>
      </c>
      <c r="B17" s="2">
        <v>4</v>
      </c>
      <c r="C17" s="6">
        <v>99.52</v>
      </c>
      <c r="D17" s="3">
        <v>0.3</v>
      </c>
      <c r="E17" s="3">
        <v>2.8003039999974149E-2</v>
      </c>
      <c r="F17" s="6">
        <v>100.553</v>
      </c>
      <c r="G17" s="3">
        <v>1.1000000000000001</v>
      </c>
      <c r="H17" s="3">
        <v>0.2661548786633931</v>
      </c>
    </row>
    <row r="18" spans="1:8" x14ac:dyDescent="0.25">
      <c r="A18" s="2">
        <f t="shared" si="1"/>
        <v>2019</v>
      </c>
      <c r="B18" s="2">
        <v>5</v>
      </c>
      <c r="C18" s="6">
        <v>99.97</v>
      </c>
      <c r="D18" s="3">
        <v>0.5</v>
      </c>
      <c r="E18" s="3">
        <v>-3.2578304795429238E-3</v>
      </c>
      <c r="F18" s="6">
        <v>101.002</v>
      </c>
      <c r="G18" s="3">
        <v>1.1000000000000001</v>
      </c>
      <c r="H18" s="3">
        <v>0.20287369387858081</v>
      </c>
    </row>
    <row r="19" spans="1:8" x14ac:dyDescent="0.25">
      <c r="A19" s="2">
        <f t="shared" si="1"/>
        <v>2019</v>
      </c>
      <c r="B19" s="2">
        <v>6</v>
      </c>
      <c r="C19" s="6">
        <v>101.66500000000001</v>
      </c>
      <c r="D19" s="3">
        <v>0.8</v>
      </c>
      <c r="E19" s="3">
        <v>-3.4244134498297975E-2</v>
      </c>
      <c r="F19" s="6">
        <v>102.779</v>
      </c>
      <c r="G19" s="3">
        <v>1.1000000000000001</v>
      </c>
      <c r="H19" s="3">
        <v>0.13971689196257822</v>
      </c>
    </row>
    <row r="20" spans="1:8" x14ac:dyDescent="0.25">
      <c r="A20" s="2">
        <f t="shared" si="1"/>
        <v>2019</v>
      </c>
      <c r="B20" s="2">
        <v>7</v>
      </c>
      <c r="C20" s="6">
        <v>104.03700000000001</v>
      </c>
      <c r="D20" s="3">
        <v>1.3</v>
      </c>
      <c r="E20" s="3">
        <v>-6.4738577390690999E-2</v>
      </c>
      <c r="F20" s="6">
        <v>103.538</v>
      </c>
      <c r="G20" s="3">
        <v>1.1000000000000001</v>
      </c>
      <c r="H20" s="3">
        <v>7.7113774683189903E-2</v>
      </c>
    </row>
    <row r="21" spans="1:8" x14ac:dyDescent="0.25">
      <c r="A21" s="2">
        <f t="shared" si="1"/>
        <v>2019</v>
      </c>
      <c r="B21" s="2">
        <v>8</v>
      </c>
      <c r="C21" s="6">
        <v>103.92100000000001</v>
      </c>
      <c r="D21" s="3">
        <v>1.1000000000000001</v>
      </c>
      <c r="E21" s="3">
        <v>-9.446593087067072E-2</v>
      </c>
      <c r="F21" s="6">
        <v>103.16800000000001</v>
      </c>
      <c r="G21" s="3">
        <v>1</v>
      </c>
      <c r="H21" s="3">
        <v>1.5560330135167496E-2</v>
      </c>
    </row>
    <row r="22" spans="1:8" x14ac:dyDescent="0.25">
      <c r="A22" s="2">
        <f t="shared" si="1"/>
        <v>2019</v>
      </c>
      <c r="B22" s="2">
        <v>9</v>
      </c>
      <c r="C22" s="6">
        <v>101.42700000000001</v>
      </c>
      <c r="D22" s="3">
        <v>0.6</v>
      </c>
      <c r="E22" s="3">
        <v>-0.12305619313986707</v>
      </c>
      <c r="F22" s="6">
        <v>101.836</v>
      </c>
      <c r="G22" s="3">
        <v>0.8</v>
      </c>
      <c r="H22" s="3">
        <v>-4.437641982109037E-2</v>
      </c>
    </row>
    <row r="23" spans="1:8" x14ac:dyDescent="0.25">
      <c r="A23" s="2">
        <f t="shared" si="1"/>
        <v>2019</v>
      </c>
      <c r="B23" s="2">
        <v>10</v>
      </c>
      <c r="C23" s="6">
        <v>102.211</v>
      </c>
      <c r="D23" s="3">
        <v>2</v>
      </c>
      <c r="E23" s="3">
        <v>-0.15005641337693287</v>
      </c>
      <c r="F23" s="6">
        <v>101.628</v>
      </c>
      <c r="G23" s="3">
        <v>0.8</v>
      </c>
      <c r="H23" s="3">
        <v>-0.10206108945922222</v>
      </c>
    </row>
    <row r="24" spans="1:8" x14ac:dyDescent="0.25">
      <c r="A24" s="2">
        <f t="shared" si="1"/>
        <v>2019</v>
      </c>
      <c r="B24" s="2">
        <v>11</v>
      </c>
      <c r="C24" s="6">
        <v>101.32599999999999</v>
      </c>
      <c r="D24" s="3">
        <v>0.2</v>
      </c>
      <c r="E24" s="3">
        <v>-0.17496342852488622</v>
      </c>
      <c r="F24" s="6">
        <v>102.32599999999999</v>
      </c>
      <c r="G24" s="3">
        <v>0.8</v>
      </c>
      <c r="H24" s="3">
        <v>-0.15679965580149013</v>
      </c>
    </row>
    <row r="25" spans="1:8" x14ac:dyDescent="0.25">
      <c r="A25" s="2">
        <f t="shared" si="1"/>
        <v>2019</v>
      </c>
      <c r="B25" s="2">
        <v>12</v>
      </c>
      <c r="C25" s="6">
        <v>102.307</v>
      </c>
      <c r="D25" s="3">
        <v>0.2</v>
      </c>
      <c r="E25" s="3">
        <v>-0.19712476605359405</v>
      </c>
      <c r="F25" s="6">
        <v>103.535</v>
      </c>
      <c r="G25" s="3">
        <v>0.9</v>
      </c>
      <c r="H25" s="3">
        <v>-0.20783545273894372</v>
      </c>
    </row>
    <row r="26" spans="1:8" x14ac:dyDescent="0.25">
      <c r="A26" s="2">
        <v>2020</v>
      </c>
      <c r="B26" s="2">
        <v>1</v>
      </c>
      <c r="C26" s="6">
        <v>99.998000000000005</v>
      </c>
      <c r="D26" s="3">
        <v>-0.1</v>
      </c>
      <c r="E26" s="3">
        <v>-0.2158619143059424</v>
      </c>
      <c r="F26" s="6">
        <v>101.444</v>
      </c>
      <c r="G26" s="3">
        <v>0.8</v>
      </c>
      <c r="H26" s="3">
        <v>-0.25434536974209082</v>
      </c>
    </row>
    <row r="27" spans="1:8" x14ac:dyDescent="0.25">
      <c r="A27" s="2">
        <f>A26</f>
        <v>2020</v>
      </c>
      <c r="B27" s="2">
        <v>2</v>
      </c>
      <c r="C27" s="6">
        <v>99.603999999999999</v>
      </c>
      <c r="D27" s="3">
        <v>-0.1</v>
      </c>
      <c r="E27" s="3">
        <v>-0.23046878351606356</v>
      </c>
      <c r="F27" s="6">
        <v>100.788</v>
      </c>
      <c r="G27" s="3">
        <v>0.7</v>
      </c>
      <c r="H27" s="3">
        <v>-0.29542936326388791</v>
      </c>
    </row>
    <row r="28" spans="1:8" x14ac:dyDescent="0.25">
      <c r="A28" s="2">
        <f t="shared" ref="A28:A37" si="2">A27</f>
        <v>2020</v>
      </c>
      <c r="B28" s="2">
        <v>3</v>
      </c>
      <c r="C28" s="6">
        <v>98.293000000000006</v>
      </c>
      <c r="D28" s="3">
        <v>-0.9</v>
      </c>
      <c r="E28" s="3">
        <v>-0.24023123795181858</v>
      </c>
      <c r="F28" s="6">
        <v>99.656999999999996</v>
      </c>
      <c r="G28" s="3">
        <v>-0.4</v>
      </c>
      <c r="H28" s="3">
        <v>-0.33011417132883714</v>
      </c>
    </row>
    <row r="29" spans="1:8" x14ac:dyDescent="0.25">
      <c r="A29" s="2">
        <f t="shared" si="2"/>
        <v>2020</v>
      </c>
      <c r="B29" s="2">
        <v>4</v>
      </c>
      <c r="C29" s="6">
        <v>97.152000000000001</v>
      </c>
      <c r="D29" s="3">
        <v>-2.4</v>
      </c>
      <c r="E29" s="3">
        <v>-0.2444260815488799</v>
      </c>
      <c r="F29" s="6">
        <v>98.093999999999994</v>
      </c>
      <c r="G29" s="3">
        <v>-2.4</v>
      </c>
      <c r="H29" s="3">
        <v>-0.35735740492232504</v>
      </c>
    </row>
    <row r="30" spans="1:8" x14ac:dyDescent="0.25">
      <c r="A30" s="2">
        <f t="shared" si="2"/>
        <v>2020</v>
      </c>
      <c r="B30" s="2">
        <v>5</v>
      </c>
      <c r="C30" s="6">
        <v>96.989000000000004</v>
      </c>
      <c r="D30" s="3">
        <v>-3</v>
      </c>
      <c r="E30" s="3">
        <v>-0.24237593551806225</v>
      </c>
      <c r="F30" s="6">
        <v>97.347999999999999</v>
      </c>
      <c r="G30" s="3">
        <v>-3.6</v>
      </c>
      <c r="H30" s="3">
        <v>-0.37612152821228478</v>
      </c>
    </row>
    <row r="31" spans="1:8" x14ac:dyDescent="0.25">
      <c r="A31" s="2">
        <f t="shared" si="2"/>
        <v>2020</v>
      </c>
      <c r="B31" s="2">
        <v>6</v>
      </c>
      <c r="C31" s="6">
        <v>98.64</v>
      </c>
      <c r="D31" s="3">
        <v>-3</v>
      </c>
      <c r="E31" s="3">
        <v>-0.23355311370340612</v>
      </c>
      <c r="F31" s="6">
        <v>98.953999999999994</v>
      </c>
      <c r="G31" s="3">
        <v>-3.7</v>
      </c>
      <c r="H31" s="3">
        <v>-0.38551085554686332</v>
      </c>
    </row>
    <row r="32" spans="1:8" x14ac:dyDescent="0.25">
      <c r="A32" s="2">
        <f t="shared" si="2"/>
        <v>2020</v>
      </c>
      <c r="B32" s="2">
        <v>7</v>
      </c>
      <c r="C32" s="6">
        <v>101.825</v>
      </c>
      <c r="D32" s="3">
        <v>-2.1</v>
      </c>
      <c r="E32" s="3">
        <v>-0.21762143162009662</v>
      </c>
      <c r="F32" s="6">
        <v>99.977000000000004</v>
      </c>
      <c r="G32" s="3">
        <v>-3.4</v>
      </c>
      <c r="H32" s="3">
        <v>-0.38485358172363721</v>
      </c>
    </row>
    <row r="33" spans="1:8" x14ac:dyDescent="0.25">
      <c r="A33" s="2">
        <f t="shared" si="2"/>
        <v>2020</v>
      </c>
      <c r="B33" s="2">
        <v>8</v>
      </c>
      <c r="C33" s="6">
        <v>102.297</v>
      </c>
      <c r="D33" s="3">
        <v>-1.6</v>
      </c>
      <c r="E33" s="3">
        <v>-0.19443681915042271</v>
      </c>
      <c r="F33" s="6">
        <v>99.738</v>
      </c>
      <c r="G33" s="3">
        <v>-3.3</v>
      </c>
      <c r="H33" s="3">
        <v>-0.37370807439743681</v>
      </c>
    </row>
    <row r="34" spans="1:8" x14ac:dyDescent="0.25">
      <c r="A34" s="2">
        <f t="shared" si="2"/>
        <v>2020</v>
      </c>
      <c r="B34" s="2">
        <v>9</v>
      </c>
      <c r="C34" s="6">
        <v>100.01600000000001</v>
      </c>
      <c r="D34" s="3">
        <v>-1.4</v>
      </c>
      <c r="E34" s="3">
        <v>-0.16398592691058872</v>
      </c>
      <c r="F34" s="6">
        <v>98.813000000000002</v>
      </c>
      <c r="G34" s="3">
        <v>-3</v>
      </c>
      <c r="H34" s="3">
        <v>-0.35184208639102826</v>
      </c>
    </row>
    <row r="35" spans="1:8" x14ac:dyDescent="0.25">
      <c r="A35" s="2">
        <f t="shared" si="2"/>
        <v>2020</v>
      </c>
      <c r="B35" s="2">
        <v>10</v>
      </c>
      <c r="C35" s="6">
        <v>100.783</v>
      </c>
      <c r="D35" s="3">
        <v>-1.4</v>
      </c>
      <c r="E35" s="3">
        <v>-0.12635301407102456</v>
      </c>
      <c r="F35" s="6">
        <v>98.626999999999995</v>
      </c>
      <c r="G35" s="3">
        <v>-3</v>
      </c>
      <c r="H35" s="3">
        <v>-0.31922658524423358</v>
      </c>
    </row>
    <row r="36" spans="1:8" x14ac:dyDescent="0.25">
      <c r="A36" s="2">
        <f t="shared" si="2"/>
        <v>2020</v>
      </c>
      <c r="B36" s="2">
        <v>11</v>
      </c>
      <c r="C36" s="6">
        <v>99.14</v>
      </c>
      <c r="D36" s="3">
        <v>-2.2000000000000002</v>
      </c>
      <c r="E36" s="3">
        <v>-8.170817411279141E-2</v>
      </c>
      <c r="F36" s="6">
        <v>98.813000000000002</v>
      </c>
      <c r="G36" s="3">
        <v>-3.4</v>
      </c>
      <c r="H36" s="3">
        <v>-0.27601643835198658</v>
      </c>
    </row>
    <row r="37" spans="1:8" x14ac:dyDescent="0.25">
      <c r="A37" s="2">
        <f t="shared" si="2"/>
        <v>2020</v>
      </c>
      <c r="B37" s="2">
        <v>12</v>
      </c>
      <c r="C37" s="6">
        <v>99.257999999999996</v>
      </c>
      <c r="D37" s="3">
        <v>-3</v>
      </c>
      <c r="E37" s="3">
        <v>-3.030994822430658E-2</v>
      </c>
      <c r="F37" s="6">
        <v>99.787000000000006</v>
      </c>
      <c r="G37" s="3">
        <v>-3.6</v>
      </c>
      <c r="H37" s="3">
        <v>-0.2225526779296903</v>
      </c>
    </row>
    <row r="38" spans="1:8" x14ac:dyDescent="0.25">
      <c r="A38" s="2">
        <v>2021</v>
      </c>
      <c r="B38" s="2">
        <v>1</v>
      </c>
      <c r="C38" s="6">
        <v>96.897000000000006</v>
      </c>
      <c r="D38" s="3">
        <v>-3.1</v>
      </c>
      <c r="E38" s="3">
        <v>2.7436018806992639E-2</v>
      </c>
      <c r="F38" s="6">
        <v>98.028999999999996</v>
      </c>
      <c r="G38" s="3">
        <v>-3.4</v>
      </c>
      <c r="H38" s="3">
        <v>-0.15939327949563997</v>
      </c>
    </row>
    <row r="39" spans="1:8" x14ac:dyDescent="0.25">
      <c r="A39" s="2">
        <f>A38</f>
        <v>2021</v>
      </c>
      <c r="B39" s="2">
        <v>2</v>
      </c>
      <c r="C39" s="6">
        <v>95.846000000000004</v>
      </c>
      <c r="D39" s="3">
        <v>-3.8</v>
      </c>
      <c r="E39" s="3">
        <v>9.091785371785123E-2</v>
      </c>
      <c r="F39" s="6">
        <v>97.391999999999996</v>
      </c>
      <c r="G39" s="3">
        <v>-3.4</v>
      </c>
      <c r="H39" s="3">
        <v>-8.7330763521052374E-2</v>
      </c>
    </row>
    <row r="40" spans="1:8" x14ac:dyDescent="0.25">
      <c r="A40" s="2">
        <f t="shared" ref="A40:A49" si="3">A39</f>
        <v>2021</v>
      </c>
      <c r="B40" s="2">
        <v>3</v>
      </c>
      <c r="C40" s="6">
        <v>96.36</v>
      </c>
      <c r="D40" s="3">
        <v>-2</v>
      </c>
      <c r="E40" s="3">
        <v>0.15930650018815257</v>
      </c>
      <c r="F40" s="6">
        <v>97.632000000000005</v>
      </c>
      <c r="G40" s="3">
        <v>-2</v>
      </c>
      <c r="H40" s="3">
        <v>-7.3826926105126237E-3</v>
      </c>
    </row>
    <row r="41" spans="1:8" x14ac:dyDescent="0.25">
      <c r="A41" s="2">
        <f t="shared" si="3"/>
        <v>2021</v>
      </c>
      <c r="B41" s="2">
        <v>4</v>
      </c>
      <c r="C41" s="6">
        <v>97.358000000000004</v>
      </c>
      <c r="D41" s="3">
        <v>0.2</v>
      </c>
      <c r="E41" s="3">
        <v>0.23150269926904962</v>
      </c>
      <c r="F41" s="6">
        <v>98.195999999999998</v>
      </c>
      <c r="G41" s="3">
        <v>0.1</v>
      </c>
      <c r="H41" s="3">
        <v>7.9203324156638638E-2</v>
      </c>
    </row>
    <row r="42" spans="1:8" x14ac:dyDescent="0.25">
      <c r="A42" s="2">
        <f t="shared" si="3"/>
        <v>2021</v>
      </c>
      <c r="B42" s="2">
        <v>5</v>
      </c>
      <c r="C42" s="6">
        <v>98.29</v>
      </c>
      <c r="D42" s="3">
        <v>1.3</v>
      </c>
      <c r="E42" s="3">
        <v>0.30625724017140454</v>
      </c>
      <c r="F42" s="6">
        <v>99.03</v>
      </c>
      <c r="G42" s="3">
        <v>1.7</v>
      </c>
      <c r="H42" s="3">
        <v>0.17104130149915875</v>
      </c>
    </row>
    <row r="43" spans="1:8" x14ac:dyDescent="0.25">
      <c r="A43" s="2">
        <f t="shared" si="3"/>
        <v>2021</v>
      </c>
      <c r="B43" s="2">
        <v>6</v>
      </c>
      <c r="C43" s="6">
        <v>100.482</v>
      </c>
      <c r="D43" s="3">
        <v>1.9</v>
      </c>
      <c r="E43" s="3">
        <v>0.38231872441863024</v>
      </c>
      <c r="F43" s="6">
        <v>100.777</v>
      </c>
      <c r="G43" s="3">
        <v>1.8</v>
      </c>
      <c r="H43" s="3">
        <v>0.26674669834940529</v>
      </c>
    </row>
    <row r="44" spans="1:8" x14ac:dyDescent="0.25">
      <c r="A44" s="2">
        <f t="shared" si="3"/>
        <v>2021</v>
      </c>
      <c r="B44" s="2">
        <v>7</v>
      </c>
      <c r="C44" s="6">
        <v>103.55200000000001</v>
      </c>
      <c r="D44" s="3">
        <v>1.7</v>
      </c>
      <c r="E44" s="3">
        <v>0.45850476344801661</v>
      </c>
      <c r="F44" s="6">
        <v>102.126</v>
      </c>
      <c r="G44" s="3">
        <v>2.1</v>
      </c>
      <c r="H44" s="3">
        <v>0.36504115132713177</v>
      </c>
    </row>
    <row r="45" spans="1:8" x14ac:dyDescent="0.25">
      <c r="A45" s="2">
        <f t="shared" si="3"/>
        <v>2021</v>
      </c>
      <c r="B45" s="2">
        <v>8</v>
      </c>
      <c r="C45" s="6">
        <v>103.542</v>
      </c>
      <c r="D45" s="3">
        <v>1.2</v>
      </c>
      <c r="E45" s="3">
        <v>0.53373836322988</v>
      </c>
      <c r="F45" s="6">
        <v>101.67700000000001</v>
      </c>
      <c r="G45" s="3">
        <v>1.9</v>
      </c>
      <c r="H45" s="3">
        <v>0.46475277297581741</v>
      </c>
    </row>
    <row r="46" spans="1:8" x14ac:dyDescent="0.25">
      <c r="A46" s="2">
        <f t="shared" si="3"/>
        <v>2021</v>
      </c>
      <c r="B46" s="2">
        <v>9</v>
      </c>
      <c r="C46" s="6">
        <v>101.771</v>
      </c>
      <c r="D46" s="3">
        <v>1.8</v>
      </c>
      <c r="E46" s="3">
        <v>0.60702874468151957</v>
      </c>
      <c r="F46" s="6">
        <v>100.83499999999999</v>
      </c>
      <c r="G46" s="3">
        <v>2</v>
      </c>
      <c r="H46" s="3">
        <v>0.56483015909232148</v>
      </c>
    </row>
    <row r="47" spans="1:8" x14ac:dyDescent="0.25">
      <c r="A47" s="2">
        <f t="shared" si="3"/>
        <v>2021</v>
      </c>
      <c r="B47" s="2">
        <v>10</v>
      </c>
      <c r="C47" s="6">
        <v>101.756</v>
      </c>
      <c r="D47" s="3">
        <v>1</v>
      </c>
      <c r="E47" s="3">
        <v>0.67743139688945475</v>
      </c>
      <c r="F47" s="6">
        <v>100.605</v>
      </c>
      <c r="G47" s="3">
        <v>2</v>
      </c>
      <c r="H47" s="3">
        <v>0.66432157541982439</v>
      </c>
    </row>
    <row r="48" spans="1:8" x14ac:dyDescent="0.25">
      <c r="A48" s="2">
        <f t="shared" si="3"/>
        <v>2021</v>
      </c>
      <c r="B48" s="2">
        <v>11</v>
      </c>
      <c r="C48" s="6">
        <v>101.696</v>
      </c>
      <c r="D48" s="3">
        <v>2.6</v>
      </c>
      <c r="E48" s="3">
        <v>0.74408465416626879</v>
      </c>
      <c r="F48" s="6">
        <v>101.324</v>
      </c>
      <c r="G48" s="3">
        <v>2.5</v>
      </c>
      <c r="H48" s="3">
        <v>0.76237495227379193</v>
      </c>
    </row>
    <row r="49" spans="1:8" x14ac:dyDescent="0.25">
      <c r="A49" s="2">
        <f t="shared" si="3"/>
        <v>2021</v>
      </c>
      <c r="B49" s="2">
        <v>12</v>
      </c>
      <c r="C49" s="6">
        <v>102.449</v>
      </c>
      <c r="D49" s="3">
        <v>3.2</v>
      </c>
      <c r="E49" s="3">
        <v>0.80614925142198346</v>
      </c>
      <c r="F49" s="6">
        <v>102.376</v>
      </c>
      <c r="G49" s="3">
        <v>2.6</v>
      </c>
      <c r="H49" s="3">
        <v>0.85823097541584115</v>
      </c>
    </row>
    <row r="50" spans="1:8" x14ac:dyDescent="0.25">
      <c r="A50" s="2">
        <v>2022</v>
      </c>
      <c r="B50" s="2">
        <v>1</v>
      </c>
      <c r="C50" s="6">
        <v>100.929</v>
      </c>
      <c r="D50" s="3">
        <v>4.2</v>
      </c>
      <c r="E50" s="3">
        <v>0.86291480657674768</v>
      </c>
      <c r="F50" s="6">
        <v>101.09699999999999</v>
      </c>
      <c r="G50" s="3">
        <v>3.1</v>
      </c>
      <c r="H50" s="3">
        <v>0.95125099901368115</v>
      </c>
    </row>
    <row r="51" spans="1:8" x14ac:dyDescent="0.25">
      <c r="A51" s="2">
        <f>A50</f>
        <v>2022</v>
      </c>
      <c r="B51" s="2">
        <v>2</v>
      </c>
      <c r="C51" s="6">
        <v>100.224</v>
      </c>
      <c r="D51" s="3">
        <v>4.5999999999999996</v>
      </c>
      <c r="E51" s="3">
        <v>0.9138371771860283</v>
      </c>
      <c r="F51" s="6">
        <v>99.998999999999995</v>
      </c>
      <c r="G51" s="3">
        <v>2.7</v>
      </c>
      <c r="H51" s="3">
        <v>1.0409173334172837</v>
      </c>
    </row>
    <row r="52" spans="1:8" x14ac:dyDescent="0.25">
      <c r="A52" s="2">
        <f t="shared" ref="A52:A61" si="4">A51</f>
        <v>2022</v>
      </c>
      <c r="B52" s="2">
        <v>3</v>
      </c>
      <c r="C52" s="6">
        <v>100.245</v>
      </c>
      <c r="D52" s="3">
        <v>4</v>
      </c>
      <c r="E52" s="3">
        <v>0.95860396283261329</v>
      </c>
      <c r="F52" s="6">
        <v>100.009</v>
      </c>
      <c r="G52" s="3">
        <v>2.4</v>
      </c>
      <c r="H52" s="3">
        <v>1.1268615076572444</v>
      </c>
    </row>
    <row r="53" spans="1:8" x14ac:dyDescent="0.25">
      <c r="A53" s="2">
        <f t="shared" si="4"/>
        <v>2022</v>
      </c>
      <c r="B53" s="2">
        <v>4</v>
      </c>
      <c r="C53" s="6">
        <v>100.693</v>
      </c>
      <c r="D53" s="3">
        <v>3.4</v>
      </c>
      <c r="E53" s="3">
        <v>0.99715874662865256</v>
      </c>
      <c r="F53" s="6">
        <v>100.423</v>
      </c>
      <c r="G53" s="3">
        <v>2.2999999999999998</v>
      </c>
      <c r="H53" s="3">
        <v>1.2088302648382272</v>
      </c>
    </row>
    <row r="54" spans="1:8" x14ac:dyDescent="0.25">
      <c r="A54" s="2">
        <f t="shared" si="4"/>
        <v>2022</v>
      </c>
      <c r="B54" s="2">
        <v>5</v>
      </c>
      <c r="C54" s="6">
        <v>100.584</v>
      </c>
      <c r="D54" s="3">
        <v>2.2999999999999998</v>
      </c>
      <c r="E54" s="3">
        <v>1.0296563197444328</v>
      </c>
      <c r="F54" s="6">
        <v>101.30200000000001</v>
      </c>
      <c r="G54" s="3">
        <v>2.2999999999999998</v>
      </c>
      <c r="H54" s="3">
        <v>1.2866587604601973</v>
      </c>
    </row>
    <row r="55" spans="1:8" x14ac:dyDescent="0.25">
      <c r="A55" s="2">
        <f t="shared" si="4"/>
        <v>2022</v>
      </c>
      <c r="B55" s="2">
        <v>6</v>
      </c>
      <c r="C55" s="6">
        <v>101.977</v>
      </c>
      <c r="D55" s="3">
        <v>1.5</v>
      </c>
      <c r="E55" s="3">
        <v>1.0564183373261695</v>
      </c>
      <c r="F55" s="6">
        <v>103.441</v>
      </c>
      <c r="G55" s="3">
        <v>2.6</v>
      </c>
      <c r="H55" s="3">
        <v>1.3602579256991729</v>
      </c>
    </row>
    <row r="56" spans="1:8" x14ac:dyDescent="0.25">
      <c r="A56" s="2">
        <f t="shared" si="4"/>
        <v>2022</v>
      </c>
      <c r="B56" s="2">
        <v>7</v>
      </c>
      <c r="C56" s="6">
        <v>105.84</v>
      </c>
      <c r="D56" s="3">
        <v>2.2000000000000002</v>
      </c>
      <c r="E56" s="3">
        <v>1.0778546728312071</v>
      </c>
      <c r="F56" s="6">
        <v>104.93899999999999</v>
      </c>
      <c r="G56" s="3">
        <v>2.8</v>
      </c>
      <c r="H56" s="3">
        <v>1.4296090626505842</v>
      </c>
    </row>
    <row r="57" spans="1:8" x14ac:dyDescent="0.25">
      <c r="A57" s="2">
        <f t="shared" si="4"/>
        <v>2022</v>
      </c>
      <c r="B57" s="2">
        <v>8</v>
      </c>
      <c r="C57" s="6">
        <v>105.238</v>
      </c>
      <c r="D57" s="3">
        <v>1.6</v>
      </c>
      <c r="E57" s="3">
        <v>1.09440600399902</v>
      </c>
      <c r="F57" s="6">
        <v>104.468</v>
      </c>
      <c r="G57" s="3">
        <v>2.7</v>
      </c>
      <c r="H57" s="3">
        <v>1.4947795666094656</v>
      </c>
    </row>
    <row r="58" spans="1:8" x14ac:dyDescent="0.25">
      <c r="A58" s="2">
        <f t="shared" si="4"/>
        <v>2022</v>
      </c>
      <c r="B58" s="2">
        <v>9</v>
      </c>
      <c r="C58" s="6">
        <v>102.771</v>
      </c>
      <c r="D58" s="3">
        <v>1</v>
      </c>
      <c r="E58" s="3">
        <v>1.1065909353279137</v>
      </c>
      <c r="F58" s="6">
        <v>103.03400000000001</v>
      </c>
      <c r="G58" s="3">
        <v>2.2000000000000002</v>
      </c>
      <c r="H58" s="3">
        <v>1.5559319989081675</v>
      </c>
    </row>
    <row r="59" spans="1:8" x14ac:dyDescent="0.25">
      <c r="A59" s="2">
        <f t="shared" si="4"/>
        <v>2022</v>
      </c>
      <c r="B59" s="2">
        <v>10</v>
      </c>
      <c r="C59" s="6">
        <v>102.61</v>
      </c>
      <c r="D59" s="3">
        <v>0.8</v>
      </c>
      <c r="E59" s="3">
        <v>1.1149631820103607</v>
      </c>
      <c r="F59" s="6">
        <v>102.348</v>
      </c>
      <c r="G59" s="3">
        <v>1.7</v>
      </c>
      <c r="H59" s="3">
        <v>1.6133126167424698</v>
      </c>
    </row>
    <row r="60" spans="1:8" x14ac:dyDescent="0.25">
      <c r="A60" s="2">
        <f t="shared" si="4"/>
        <v>2022</v>
      </c>
      <c r="B60" s="2">
        <v>11</v>
      </c>
      <c r="C60" s="6">
        <v>100.95399999999999</v>
      </c>
      <c r="D60" s="3">
        <v>-0.7</v>
      </c>
      <c r="E60" s="3">
        <v>1.1200690570905467</v>
      </c>
      <c r="F60" s="6">
        <v>102.491</v>
      </c>
      <c r="G60" s="3">
        <v>1.2</v>
      </c>
      <c r="H60" s="3">
        <v>1.6672124042526735</v>
      </c>
    </row>
    <row r="61" spans="1:8" x14ac:dyDescent="0.25">
      <c r="A61" s="2">
        <f t="shared" si="4"/>
        <v>2022</v>
      </c>
      <c r="B61" s="2">
        <v>12</v>
      </c>
      <c r="C61" s="6">
        <v>101.649</v>
      </c>
      <c r="D61" s="3">
        <v>-0.8</v>
      </c>
      <c r="E61" s="3">
        <v>1.1224330011694621</v>
      </c>
      <c r="F61" s="6">
        <v>103.264</v>
      </c>
      <c r="G61" s="3">
        <v>0.9</v>
      </c>
      <c r="H61" s="3">
        <v>1.7179283655362496</v>
      </c>
    </row>
    <row r="62" spans="1:8" x14ac:dyDescent="0.25">
      <c r="A62" s="2">
        <v>2023</v>
      </c>
      <c r="B62" s="2">
        <v>1</v>
      </c>
      <c r="C62" s="6">
        <v>100.651</v>
      </c>
      <c r="D62" s="3">
        <v>-0.3</v>
      </c>
      <c r="E62" s="3">
        <v>1.122453061163577</v>
      </c>
      <c r="F62" s="6">
        <v>102.19799999999999</v>
      </c>
      <c r="G62" s="3">
        <v>1.1000000000000001</v>
      </c>
      <c r="H62" s="3">
        <v>1.7657250593848186</v>
      </c>
    </row>
    <row r="63" spans="1:8" x14ac:dyDescent="0.25">
      <c r="A63" s="2">
        <f>A62</f>
        <v>2023</v>
      </c>
      <c r="B63" s="2">
        <v>2</v>
      </c>
      <c r="C63" s="6">
        <v>99.564999999999998</v>
      </c>
      <c r="D63" s="3">
        <v>-0.7</v>
      </c>
      <c r="E63" s="3">
        <v>1.1203937816976137</v>
      </c>
      <c r="F63" s="6">
        <v>101.34099999999999</v>
      </c>
      <c r="G63" s="3">
        <v>1.3</v>
      </c>
      <c r="H63" s="3">
        <v>1.8108102440090605</v>
      </c>
    </row>
    <row r="64" spans="1:8" x14ac:dyDescent="0.25">
      <c r="A64" s="2">
        <f t="shared" ref="A64:A73" si="5">A63</f>
        <v>2023</v>
      </c>
      <c r="B64" s="2">
        <v>3</v>
      </c>
      <c r="C64" s="6">
        <v>100.23</v>
      </c>
      <c r="D64" s="3">
        <v>0</v>
      </c>
      <c r="E64" s="3">
        <v>1.1164209259337134</v>
      </c>
      <c r="F64" s="6">
        <v>101.908</v>
      </c>
      <c r="G64" s="3">
        <v>1.9</v>
      </c>
      <c r="H64" s="3">
        <v>1.8533454467127537</v>
      </c>
    </row>
    <row r="65" spans="1:8" x14ac:dyDescent="0.25">
      <c r="A65" s="2">
        <f t="shared" si="5"/>
        <v>2023</v>
      </c>
      <c r="B65" s="2">
        <v>4</v>
      </c>
      <c r="C65" s="6">
        <v>101.51</v>
      </c>
      <c r="D65" s="3">
        <v>0.8</v>
      </c>
      <c r="E65" s="3">
        <v>1.1105738407991772</v>
      </c>
      <c r="F65" s="6">
        <v>102.596</v>
      </c>
      <c r="G65" s="3">
        <v>2.2000000000000002</v>
      </c>
      <c r="H65" s="3">
        <v>1.8934567218660645</v>
      </c>
    </row>
    <row r="66" spans="1:8" x14ac:dyDescent="0.25">
      <c r="A66" s="2">
        <f t="shared" si="5"/>
        <v>2023</v>
      </c>
      <c r="B66" s="2">
        <v>5</v>
      </c>
      <c r="C66" s="6">
        <v>101.708</v>
      </c>
      <c r="D66" s="3">
        <v>1.1000000000000001</v>
      </c>
      <c r="E66" s="3">
        <v>1.1028143439903382</v>
      </c>
      <c r="F66" s="6">
        <v>103.52</v>
      </c>
      <c r="G66" s="3">
        <v>2.2000000000000002</v>
      </c>
      <c r="H66" s="3">
        <v>1.9312733637386936</v>
      </c>
    </row>
    <row r="67" spans="1:8" x14ac:dyDescent="0.25">
      <c r="A67" s="2">
        <f t="shared" si="5"/>
        <v>2023</v>
      </c>
      <c r="B67" s="2">
        <v>6</v>
      </c>
      <c r="C67" s="6">
        <v>103.89700000000001</v>
      </c>
      <c r="D67" s="3">
        <v>1.9</v>
      </c>
      <c r="E67" s="3">
        <v>1.0930826855756963</v>
      </c>
      <c r="F67" s="6">
        <v>105.833</v>
      </c>
      <c r="G67" s="3">
        <v>2.2999999999999998</v>
      </c>
      <c r="H67" s="3">
        <v>1.9669459543279899</v>
      </c>
    </row>
    <row r="68" spans="1:8" x14ac:dyDescent="0.25">
      <c r="A68" s="2">
        <f t="shared" si="5"/>
        <v>2023</v>
      </c>
      <c r="B68" s="2">
        <v>7</v>
      </c>
      <c r="C68" s="6">
        <v>107.88500000000001</v>
      </c>
      <c r="D68" s="3">
        <v>1.9</v>
      </c>
      <c r="E68" s="3">
        <v>1.0813189201831965</v>
      </c>
      <c r="F68" s="6">
        <v>107.096</v>
      </c>
      <c r="G68" s="3">
        <v>2.1</v>
      </c>
      <c r="H68" s="3">
        <v>2.0006437372032648</v>
      </c>
    </row>
    <row r="69" spans="1:8" x14ac:dyDescent="0.25">
      <c r="A69" s="2">
        <f t="shared" si="5"/>
        <v>2023</v>
      </c>
      <c r="B69" s="2">
        <v>8</v>
      </c>
      <c r="C69" s="6">
        <v>108.104</v>
      </c>
      <c r="D69" s="3">
        <v>2.7</v>
      </c>
      <c r="E69" s="3">
        <v>1.0675191383653961</v>
      </c>
      <c r="F69" s="6">
        <v>106.49299999999999</v>
      </c>
      <c r="G69" s="3">
        <v>1.9</v>
      </c>
      <c r="H69" s="3">
        <v>2.0325590846870019</v>
      </c>
    </row>
    <row r="70" spans="1:8" x14ac:dyDescent="0.25">
      <c r="A70" s="2">
        <f t="shared" si="5"/>
        <v>2023</v>
      </c>
      <c r="B70" s="2">
        <v>9</v>
      </c>
      <c r="C70" s="6">
        <v>103.94</v>
      </c>
      <c r="D70" s="3">
        <v>1.1000000000000001</v>
      </c>
      <c r="E70" s="3">
        <v>1.0517362835276176</v>
      </c>
      <c r="F70" s="6">
        <v>105.03100000000001</v>
      </c>
      <c r="G70" s="3">
        <v>1.9</v>
      </c>
      <c r="H70" s="3">
        <v>2.062891268842157</v>
      </c>
    </row>
    <row r="71" spans="1:8" x14ac:dyDescent="0.25">
      <c r="A71" s="2">
        <f t="shared" si="5"/>
        <v>2023</v>
      </c>
      <c r="B71" s="2">
        <v>10</v>
      </c>
      <c r="C71" s="6">
        <v>103.45399999999999</v>
      </c>
      <c r="D71" s="3">
        <v>0.8</v>
      </c>
      <c r="E71" s="3">
        <v>1.034136665801686</v>
      </c>
      <c r="F71" s="6">
        <v>104.17700000000001</v>
      </c>
      <c r="G71" s="3">
        <v>1.8</v>
      </c>
      <c r="H71" s="3">
        <v>2.0918303562396936</v>
      </c>
    </row>
    <row r="72" spans="1:8" x14ac:dyDescent="0.25">
      <c r="A72" s="2">
        <f t="shared" si="5"/>
        <v>2023</v>
      </c>
      <c r="B72" s="2">
        <v>11</v>
      </c>
      <c r="C72" s="6">
        <v>102.925</v>
      </c>
      <c r="D72" s="3">
        <v>2</v>
      </c>
      <c r="E72" s="3">
        <v>1.0148899469664034</v>
      </c>
      <c r="F72" s="6">
        <v>104.821</v>
      </c>
      <c r="G72" s="3">
        <v>2.2999999999999998</v>
      </c>
      <c r="H72" s="3">
        <v>2.1195551015569061</v>
      </c>
    </row>
    <row r="73" spans="1:8" x14ac:dyDescent="0.25">
      <c r="A73" s="2">
        <f t="shared" si="5"/>
        <v>2023</v>
      </c>
      <c r="B73" s="2">
        <v>12</v>
      </c>
      <c r="C73" s="6">
        <v>103.077</v>
      </c>
      <c r="D73" s="3">
        <v>1.4</v>
      </c>
      <c r="E73" s="3">
        <v>0.99414952930989176</v>
      </c>
      <c r="F73" s="6">
        <v>105.553</v>
      </c>
      <c r="G73" s="3">
        <v>2.2000000000000002</v>
      </c>
      <c r="H73" s="3">
        <v>2.146223993474127</v>
      </c>
    </row>
    <row r="74" spans="1:8" x14ac:dyDescent="0.25">
      <c r="A74" s="2">
        <v>2024</v>
      </c>
      <c r="B74" s="2">
        <v>1</v>
      </c>
      <c r="C74" s="6">
        <v>100.998</v>
      </c>
      <c r="D74" s="3">
        <v>0.3</v>
      </c>
      <c r="E74" s="3">
        <v>0.9721372255406221</v>
      </c>
      <c r="F74" s="6">
        <v>104.158</v>
      </c>
      <c r="G74" s="3">
        <v>1.9</v>
      </c>
      <c r="H74" s="3">
        <v>2.1720080515674143</v>
      </c>
    </row>
    <row r="75" spans="1:8" x14ac:dyDescent="0.25">
      <c r="A75" s="2">
        <f>A74</f>
        <v>2024</v>
      </c>
      <c r="B75" s="2">
        <v>2</v>
      </c>
      <c r="C75" s="6">
        <v>100.55800000000001</v>
      </c>
      <c r="D75" s="3">
        <v>1</v>
      </c>
      <c r="E75" s="3">
        <v>0.94910303242752991</v>
      </c>
      <c r="F75" s="6">
        <v>103.523</v>
      </c>
      <c r="G75" s="3">
        <v>2.2000000000000002</v>
      </c>
      <c r="H75" s="3">
        <v>2.1970820298577238</v>
      </c>
    </row>
    <row r="76" spans="1:8" x14ac:dyDescent="0.25">
      <c r="A76" s="2">
        <f t="shared" ref="A76:A85" si="6">A75</f>
        <v>2024</v>
      </c>
      <c r="B76" s="2">
        <v>3</v>
      </c>
      <c r="C76" s="6">
        <v>101.657</v>
      </c>
      <c r="D76" s="3">
        <v>1.4</v>
      </c>
      <c r="E76" s="3">
        <v>0.92525027054333275</v>
      </c>
      <c r="F76" s="6">
        <v>104.16500000000001</v>
      </c>
      <c r="G76" s="3">
        <v>2.2000000000000002</v>
      </c>
      <c r="H76" s="3">
        <v>2.2216017929179848</v>
      </c>
    </row>
    <row r="77" spans="1:8" x14ac:dyDescent="0.25">
      <c r="A77" s="2">
        <f t="shared" si="6"/>
        <v>2024</v>
      </c>
      <c r="B77" s="2">
        <v>4</v>
      </c>
      <c r="C77" s="6">
        <v>101.521</v>
      </c>
      <c r="D77" s="3">
        <v>0</v>
      </c>
      <c r="E77" s="3">
        <v>0.90078579497238498</v>
      </c>
      <c r="F77" s="6">
        <v>104.43</v>
      </c>
      <c r="G77" s="3">
        <v>1.8</v>
      </c>
      <c r="H77" s="3">
        <v>2.245723407957942</v>
      </c>
    </row>
    <row r="78" spans="1:8" x14ac:dyDescent="0.25">
      <c r="A78" s="2">
        <f t="shared" si="6"/>
        <v>2024</v>
      </c>
      <c r="B78" s="2">
        <v>5</v>
      </c>
      <c r="C78" s="6">
        <v>101.708</v>
      </c>
      <c r="D78" s="3">
        <v>0</v>
      </c>
      <c r="E78" s="3">
        <v>0.87594942953025345</v>
      </c>
      <c r="F78" s="6">
        <v>105.29</v>
      </c>
      <c r="G78" s="3">
        <v>1.7</v>
      </c>
      <c r="H78" s="3">
        <v>2.2696014420628332</v>
      </c>
    </row>
    <row r="79" spans="1:8" x14ac:dyDescent="0.25">
      <c r="A79" s="2">
        <f t="shared" si="6"/>
        <v>2024</v>
      </c>
      <c r="B79" s="2">
        <v>6</v>
      </c>
      <c r="C79" s="6">
        <v>104.175</v>
      </c>
      <c r="D79" s="3">
        <v>0.3</v>
      </c>
      <c r="E79" s="3">
        <v>0.85091844346340961</v>
      </c>
      <c r="F79" s="6">
        <v>107.548</v>
      </c>
      <c r="G79" s="3">
        <v>1.6</v>
      </c>
      <c r="H79" s="3">
        <v>2.2933595093034542</v>
      </c>
    </row>
    <row r="80" spans="1:8" x14ac:dyDescent="0.25">
      <c r="A80" s="2">
        <f t="shared" si="6"/>
        <v>2024</v>
      </c>
      <c r="B80" s="2">
        <v>7</v>
      </c>
      <c r="C80" s="6">
        <v>107.598</v>
      </c>
      <c r="D80" s="3">
        <v>-0.3</v>
      </c>
      <c r="E80" s="3">
        <v>0.82580927619682987</v>
      </c>
      <c r="F80" s="6">
        <v>109.07599999999999</v>
      </c>
      <c r="G80" s="3">
        <v>1.8</v>
      </c>
      <c r="H80" s="3">
        <v>2.317081668094902</v>
      </c>
    </row>
    <row r="81" spans="3:8" x14ac:dyDescent="0.25">
      <c r="C81" s="6"/>
      <c r="D81" s="3"/>
      <c r="E81" s="3"/>
      <c r="F81" s="6"/>
      <c r="G81" s="3"/>
      <c r="H81" s="3"/>
    </row>
    <row r="82" spans="3:8" x14ac:dyDescent="0.25">
      <c r="C82" s="6"/>
      <c r="D82" s="3"/>
      <c r="E82" s="3"/>
      <c r="F82" s="6"/>
      <c r="G82" s="3"/>
      <c r="H82" s="3"/>
    </row>
    <row r="83" spans="3:8" x14ac:dyDescent="0.25">
      <c r="C83" s="6"/>
      <c r="D83" s="3"/>
      <c r="E83" s="3"/>
      <c r="F83" s="6"/>
      <c r="G83" s="3"/>
      <c r="H83" s="3"/>
    </row>
    <row r="84" spans="3:8" x14ac:dyDescent="0.25">
      <c r="C84" s="6"/>
      <c r="D84" s="3"/>
      <c r="E84" s="3"/>
      <c r="F84" s="6"/>
      <c r="G84" s="3"/>
      <c r="H84" s="3"/>
    </row>
    <row r="85" spans="3:8" x14ac:dyDescent="0.25">
      <c r="C85" s="6"/>
      <c r="D85" s="3"/>
      <c r="E85" s="3"/>
      <c r="F85" s="6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85"/>
  <sheetViews>
    <sheetView topLeftCell="A46" workbookViewId="0">
      <selection activeCell="H85" sqref="A80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164</v>
      </c>
      <c r="D1" s="2" t="s">
        <v>165</v>
      </c>
      <c r="E1" s="2" t="s">
        <v>166</v>
      </c>
      <c r="F1" s="2" t="s">
        <v>167</v>
      </c>
      <c r="G1" s="2" t="s">
        <v>168</v>
      </c>
      <c r="H1" s="2" t="s">
        <v>169</v>
      </c>
    </row>
    <row r="2" spans="1:8" x14ac:dyDescent="0.25">
      <c r="A2" s="2">
        <v>2018</v>
      </c>
      <c r="B2" s="2">
        <v>1</v>
      </c>
      <c r="C2" s="4">
        <v>168967.06316999998</v>
      </c>
      <c r="D2" s="3">
        <v>-4.9960634515934128</v>
      </c>
      <c r="E2" s="3">
        <v>4.8013629540173177</v>
      </c>
      <c r="F2" s="4">
        <v>22829627.808120038</v>
      </c>
      <c r="G2" s="3">
        <v>6.4810928347234897</v>
      </c>
      <c r="H2" s="3">
        <v>4.6434634899411815</v>
      </c>
    </row>
    <row r="3" spans="1:8" x14ac:dyDescent="0.25">
      <c r="A3" s="2">
        <f>A2</f>
        <v>2018</v>
      </c>
      <c r="B3" s="2">
        <v>2</v>
      </c>
      <c r="C3" s="4">
        <v>182538.96195999999</v>
      </c>
      <c r="D3" s="3">
        <v>-2.7735069524259859</v>
      </c>
      <c r="E3" s="3">
        <v>5.0820926636147288</v>
      </c>
      <c r="F3" s="4">
        <v>22589523.721459996</v>
      </c>
      <c r="G3" s="3">
        <v>2.3278738827444689</v>
      </c>
      <c r="H3" s="3">
        <v>4.2844901610084198</v>
      </c>
    </row>
    <row r="4" spans="1:8" x14ac:dyDescent="0.25">
      <c r="A4" s="2">
        <f t="shared" ref="A4:A13" si="0">A3</f>
        <v>2018</v>
      </c>
      <c r="B4" s="2">
        <v>3</v>
      </c>
      <c r="C4" s="4">
        <v>203638.91304000001</v>
      </c>
      <c r="D4" s="3">
        <v>-14.434356093986956</v>
      </c>
      <c r="E4" s="3">
        <v>5.3506091244102212</v>
      </c>
      <c r="F4" s="4">
        <v>25605526.83364002</v>
      </c>
      <c r="G4" s="3">
        <v>-2.3651944212244924</v>
      </c>
      <c r="H4" s="3">
        <v>3.9371468439950839</v>
      </c>
    </row>
    <row r="5" spans="1:8" x14ac:dyDescent="0.25">
      <c r="A5" s="2">
        <f t="shared" si="0"/>
        <v>2018</v>
      </c>
      <c r="B5" s="2">
        <v>4</v>
      </c>
      <c r="C5" s="4">
        <v>219542.25821</v>
      </c>
      <c r="D5" s="3">
        <v>8.8042595987608543</v>
      </c>
      <c r="E5" s="3">
        <v>5.6033680851318994</v>
      </c>
      <c r="F5" s="4">
        <v>23858353.655670028</v>
      </c>
      <c r="G5" s="3">
        <v>9.4610074514720033</v>
      </c>
      <c r="H5" s="3">
        <v>3.6029543064379239</v>
      </c>
    </row>
    <row r="6" spans="1:8" x14ac:dyDescent="0.25">
      <c r="A6" s="2">
        <f t="shared" si="0"/>
        <v>2018</v>
      </c>
      <c r="B6" s="2">
        <v>5</v>
      </c>
      <c r="C6" s="4">
        <v>206738.69636</v>
      </c>
      <c r="D6" s="3">
        <v>-5.4507403879095806</v>
      </c>
      <c r="E6" s="3">
        <v>5.8354513385899232</v>
      </c>
      <c r="F6" s="4">
        <v>25309319.606359996</v>
      </c>
      <c r="G6" s="3">
        <v>-0.19623776540104165</v>
      </c>
      <c r="H6" s="3">
        <v>3.2829956532858269</v>
      </c>
    </row>
    <row r="7" spans="1:8" x14ac:dyDescent="0.25">
      <c r="A7" s="2">
        <f t="shared" si="0"/>
        <v>2018</v>
      </c>
      <c r="B7" s="2">
        <v>6</v>
      </c>
      <c r="C7" s="4">
        <v>204062.43223999999</v>
      </c>
      <c r="D7" s="3">
        <v>-4.0737023683058871</v>
      </c>
      <c r="E7" s="3">
        <v>6.0421629617273407</v>
      </c>
      <c r="F7" s="4">
        <v>24724040.73133003</v>
      </c>
      <c r="G7" s="3">
        <v>3.1086286138920061</v>
      </c>
      <c r="H7" s="3">
        <v>2.9787607987338625</v>
      </c>
    </row>
    <row r="8" spans="1:8" x14ac:dyDescent="0.25">
      <c r="A8" s="2">
        <f t="shared" si="0"/>
        <v>2018</v>
      </c>
      <c r="B8" s="2">
        <v>7</v>
      </c>
      <c r="C8" s="4">
        <v>310794.23757</v>
      </c>
      <c r="D8" s="3">
        <v>101.44849266463369</v>
      </c>
      <c r="E8" s="3">
        <v>6.2180232681728613</v>
      </c>
      <c r="F8" s="4">
        <v>24354883.864849966</v>
      </c>
      <c r="G8" s="3">
        <v>9.7609160509094082</v>
      </c>
      <c r="H8" s="3">
        <v>2.6914980435452467</v>
      </c>
    </row>
    <row r="9" spans="1:8" x14ac:dyDescent="0.25">
      <c r="A9" s="2">
        <f t="shared" si="0"/>
        <v>2018</v>
      </c>
      <c r="B9" s="2">
        <v>8</v>
      </c>
      <c r="C9" s="4">
        <v>181319.62471999999</v>
      </c>
      <c r="D9" s="3">
        <v>0.69434740650515803</v>
      </c>
      <c r="E9" s="3">
        <v>6.3568500809072743</v>
      </c>
      <c r="F9" s="4">
        <v>20714785.097650032</v>
      </c>
      <c r="G9" s="3">
        <v>7.6782941425479923</v>
      </c>
      <c r="H9" s="3">
        <v>2.4224647070814709</v>
      </c>
    </row>
    <row r="10" spans="1:8" x14ac:dyDescent="0.25">
      <c r="A10" s="2">
        <f t="shared" si="0"/>
        <v>2018</v>
      </c>
      <c r="B10" s="2">
        <v>9</v>
      </c>
      <c r="C10" s="4">
        <v>228221.61536</v>
      </c>
      <c r="D10" s="3">
        <v>23.439270929698818</v>
      </c>
      <c r="E10" s="3">
        <v>6.459074449952789</v>
      </c>
      <c r="F10" s="4">
        <v>22176855.842539951</v>
      </c>
      <c r="G10" s="3">
        <v>-4.6464302746944792</v>
      </c>
      <c r="H10" s="3">
        <v>2.1734090405100921</v>
      </c>
    </row>
    <row r="11" spans="1:8" x14ac:dyDescent="0.25">
      <c r="A11" s="2">
        <f t="shared" si="0"/>
        <v>2018</v>
      </c>
      <c r="B11" s="2">
        <v>10</v>
      </c>
      <c r="C11" s="4">
        <v>245712.19482</v>
      </c>
      <c r="D11" s="3">
        <v>24.776083784307268</v>
      </c>
      <c r="E11" s="3">
        <v>6.5247341959792262</v>
      </c>
      <c r="F11" s="4">
        <v>26413344.610279996</v>
      </c>
      <c r="G11" s="3">
        <v>8.9620020597592998</v>
      </c>
      <c r="H11" s="3">
        <v>1.9464442831539086</v>
      </c>
    </row>
    <row r="12" spans="1:8" x14ac:dyDescent="0.25">
      <c r="A12" s="2">
        <f t="shared" si="0"/>
        <v>2018</v>
      </c>
      <c r="B12" s="2">
        <v>11</v>
      </c>
      <c r="C12" s="4">
        <v>239218.39017999999</v>
      </c>
      <c r="D12" s="3">
        <v>18.503582986308697</v>
      </c>
      <c r="E12" s="3">
        <v>6.5550463199675004</v>
      </c>
      <c r="F12" s="4">
        <v>25280962.697820004</v>
      </c>
      <c r="G12" s="3">
        <v>-0.29015209177515322</v>
      </c>
      <c r="H12" s="3">
        <v>1.7432100743832746</v>
      </c>
    </row>
    <row r="13" spans="1:8" x14ac:dyDescent="0.25">
      <c r="A13" s="2">
        <f t="shared" si="0"/>
        <v>2018</v>
      </c>
      <c r="B13" s="2">
        <v>12</v>
      </c>
      <c r="C13" s="4">
        <v>189582.60956000001</v>
      </c>
      <c r="D13" s="3">
        <v>15.257345927386323</v>
      </c>
      <c r="E13" s="3">
        <v>6.552495277731051</v>
      </c>
      <c r="F13" s="4">
        <v>21166697.926720001</v>
      </c>
      <c r="G13" s="3">
        <v>-3.6593515213272809</v>
      </c>
      <c r="H13" s="3">
        <v>1.5658332450808081</v>
      </c>
    </row>
    <row r="14" spans="1:8" x14ac:dyDescent="0.25">
      <c r="A14" s="2">
        <v>2019</v>
      </c>
      <c r="B14" s="2">
        <v>1</v>
      </c>
      <c r="C14" s="4">
        <v>226945.79029</v>
      </c>
      <c r="D14" s="3">
        <v>34.313626592223414</v>
      </c>
      <c r="E14" s="3">
        <v>6.5203952845740325</v>
      </c>
      <c r="F14" s="4">
        <v>22525343.531439986</v>
      </c>
      <c r="G14" s="3">
        <v>-1.3328481709711681</v>
      </c>
      <c r="H14" s="3">
        <v>1.4162994204231441</v>
      </c>
    </row>
    <row r="15" spans="1:8" x14ac:dyDescent="0.25">
      <c r="A15" s="2">
        <f>A14</f>
        <v>2019</v>
      </c>
      <c r="B15" s="2">
        <v>2</v>
      </c>
      <c r="C15" s="4">
        <v>195790.32212</v>
      </c>
      <c r="D15" s="3">
        <v>7.259469440230415</v>
      </c>
      <c r="E15" s="3">
        <v>6.4626650593179384</v>
      </c>
      <c r="F15" s="4">
        <v>23018840.082270019</v>
      </c>
      <c r="G15" s="3">
        <v>1.9005109009986532</v>
      </c>
      <c r="H15" s="3">
        <v>1.2962313655336941</v>
      </c>
    </row>
    <row r="16" spans="1:8" x14ac:dyDescent="0.25">
      <c r="A16" s="2">
        <f t="shared" ref="A16:A25" si="1">A15</f>
        <v>2019</v>
      </c>
      <c r="B16" s="2">
        <v>3</v>
      </c>
      <c r="C16" s="4">
        <v>293188.14448000002</v>
      </c>
      <c r="D16" s="3">
        <v>43.97451847644178</v>
      </c>
      <c r="E16" s="3">
        <v>6.3851534062917388</v>
      </c>
      <c r="F16" s="4">
        <v>25469239.802170008</v>
      </c>
      <c r="G16" s="3">
        <v>-0.53225630683357839</v>
      </c>
      <c r="H16" s="3">
        <v>1.2070609325086907</v>
      </c>
    </row>
    <row r="17" spans="1:8" x14ac:dyDescent="0.25">
      <c r="A17" s="2">
        <f t="shared" si="1"/>
        <v>2019</v>
      </c>
      <c r="B17" s="2">
        <v>4</v>
      </c>
      <c r="C17" s="4">
        <v>238659.45194999999</v>
      </c>
      <c r="D17" s="3">
        <v>8.7077512529335941</v>
      </c>
      <c r="E17" s="3">
        <v>6.2937644634619669</v>
      </c>
      <c r="F17" s="4">
        <v>24764584.76129004</v>
      </c>
      <c r="G17" s="3">
        <v>3.7983807210630438</v>
      </c>
      <c r="H17" s="3">
        <v>1.1502619373009957</v>
      </c>
    </row>
    <row r="18" spans="1:8" x14ac:dyDescent="0.25">
      <c r="A18" s="2">
        <f t="shared" si="1"/>
        <v>2019</v>
      </c>
      <c r="B18" s="2">
        <v>5</v>
      </c>
      <c r="C18" s="4">
        <v>243665.20942999999</v>
      </c>
      <c r="D18" s="3">
        <v>17.861442352184898</v>
      </c>
      <c r="E18" s="3">
        <v>6.1970127413694724</v>
      </c>
      <c r="F18" s="4">
        <v>26691544.401869942</v>
      </c>
      <c r="G18" s="3">
        <v>5.4613273569100729</v>
      </c>
      <c r="H18" s="3">
        <v>1.1271874099440717</v>
      </c>
    </row>
    <row r="19" spans="1:8" x14ac:dyDescent="0.25">
      <c r="A19" s="2">
        <f t="shared" si="1"/>
        <v>2019</v>
      </c>
      <c r="B19" s="2">
        <v>6</v>
      </c>
      <c r="C19" s="4">
        <v>219591.46406999999</v>
      </c>
      <c r="D19" s="3">
        <v>7.6099415554040428</v>
      </c>
      <c r="E19" s="3">
        <v>6.1035803885265967</v>
      </c>
      <c r="F19" s="4">
        <v>24938661.088479996</v>
      </c>
      <c r="G19" s="3">
        <v>0.86806343462297875</v>
      </c>
      <c r="H19" s="3">
        <v>1.1393742776091433</v>
      </c>
    </row>
    <row r="20" spans="1:8" x14ac:dyDescent="0.25">
      <c r="A20" s="2">
        <f t="shared" si="1"/>
        <v>2019</v>
      </c>
      <c r="B20" s="2">
        <v>7</v>
      </c>
      <c r="C20" s="4">
        <v>224955.05214000001</v>
      </c>
      <c r="D20" s="3">
        <v>-27.619297610261029</v>
      </c>
      <c r="E20" s="3">
        <v>6.0229595832797642</v>
      </c>
      <c r="F20" s="4">
        <v>25286753.77191006</v>
      </c>
      <c r="G20" s="3">
        <v>3.8262137164407184</v>
      </c>
      <c r="H20" s="3">
        <v>1.1886604494081963</v>
      </c>
    </row>
    <row r="21" spans="1:8" x14ac:dyDescent="0.25">
      <c r="A21" s="2">
        <f t="shared" si="1"/>
        <v>2019</v>
      </c>
      <c r="B21" s="2">
        <v>8</v>
      </c>
      <c r="C21" s="4">
        <v>180386.33900000001</v>
      </c>
      <c r="D21" s="3">
        <v>-0.5147185371915497</v>
      </c>
      <c r="E21" s="3">
        <v>5.9647471123897668</v>
      </c>
      <c r="F21" s="4">
        <v>19436253.855720006</v>
      </c>
      <c r="G21" s="3">
        <v>-6.1720709913378187</v>
      </c>
      <c r="H21" s="3">
        <v>1.2768649934224532</v>
      </c>
    </row>
    <row r="22" spans="1:8" x14ac:dyDescent="0.25">
      <c r="A22" s="2">
        <f t="shared" si="1"/>
        <v>2019</v>
      </c>
      <c r="B22" s="2">
        <v>9</v>
      </c>
      <c r="C22" s="4">
        <v>199859.11379999999</v>
      </c>
      <c r="D22" s="3">
        <v>-12.427614060684212</v>
      </c>
      <c r="E22" s="3">
        <v>5.9362034947567315</v>
      </c>
      <c r="F22" s="4">
        <v>23468753.241380028</v>
      </c>
      <c r="G22" s="3">
        <v>5.8254308366019192</v>
      </c>
      <c r="H22" s="3">
        <v>1.4059901411544582</v>
      </c>
    </row>
    <row r="23" spans="1:8" x14ac:dyDescent="0.25">
      <c r="A23" s="2">
        <f t="shared" si="1"/>
        <v>2019</v>
      </c>
      <c r="B23" s="2">
        <v>10</v>
      </c>
      <c r="C23" s="4">
        <v>229352.42379999999</v>
      </c>
      <c r="D23" s="3">
        <v>-6.6581030021666603</v>
      </c>
      <c r="E23" s="3">
        <v>5.9441392863884532</v>
      </c>
      <c r="F23" s="4">
        <v>26861399.679109901</v>
      </c>
      <c r="G23" s="3">
        <v>1.6963208387305917</v>
      </c>
      <c r="H23" s="3">
        <v>1.5775208368855917</v>
      </c>
    </row>
    <row r="24" spans="1:8" x14ac:dyDescent="0.25">
      <c r="A24" s="2">
        <f t="shared" si="1"/>
        <v>2019</v>
      </c>
      <c r="B24" s="2">
        <v>11</v>
      </c>
      <c r="C24" s="4">
        <v>199357.45443000001</v>
      </c>
      <c r="D24" s="3">
        <v>-16.662989714129672</v>
      </c>
      <c r="E24" s="3">
        <v>5.9940897781847111</v>
      </c>
      <c r="F24" s="4">
        <v>25061368.328079998</v>
      </c>
      <c r="G24" s="3">
        <v>-0.86861553638122313</v>
      </c>
      <c r="H24" s="3">
        <v>1.7932489305010848</v>
      </c>
    </row>
    <row r="25" spans="1:8" x14ac:dyDescent="0.25">
      <c r="A25" s="2">
        <f t="shared" si="1"/>
        <v>2019</v>
      </c>
      <c r="B25" s="2">
        <v>12</v>
      </c>
      <c r="C25" s="4">
        <v>161814.83094999997</v>
      </c>
      <c r="D25" s="3">
        <v>-14.646796282868946</v>
      </c>
      <c r="E25" s="3">
        <v>6.0907151053308013</v>
      </c>
      <c r="F25" s="4">
        <v>22566331.539349999</v>
      </c>
      <c r="G25" s="3">
        <v>6.6124324988034999</v>
      </c>
      <c r="H25" s="3">
        <v>2.0549745218862965</v>
      </c>
    </row>
    <row r="26" spans="1:8" x14ac:dyDescent="0.25">
      <c r="A26" s="2">
        <v>2020</v>
      </c>
      <c r="B26" s="2">
        <v>1</v>
      </c>
      <c r="C26" s="4">
        <v>241768.84692000001</v>
      </c>
      <c r="D26" s="3">
        <v>6.5315406869008497</v>
      </c>
      <c r="E26" s="3">
        <v>6.2371019947139423</v>
      </c>
      <c r="F26" s="4">
        <v>23142387.829999998</v>
      </c>
      <c r="G26" s="3">
        <v>2.7393335764170024</v>
      </c>
      <c r="H26" s="3">
        <v>2.3643128592274967</v>
      </c>
    </row>
    <row r="27" spans="1:8" x14ac:dyDescent="0.25">
      <c r="A27" s="2">
        <f>A26</f>
        <v>2020</v>
      </c>
      <c r="B27" s="2">
        <v>2</v>
      </c>
      <c r="C27" s="4">
        <v>190837.39447999999</v>
      </c>
      <c r="D27" s="3">
        <v>-2.5297101441839165</v>
      </c>
      <c r="E27" s="3">
        <v>6.4348970682638376</v>
      </c>
      <c r="F27" s="4">
        <v>23992357.129999999</v>
      </c>
      <c r="G27" s="3">
        <v>4.229218519484923</v>
      </c>
      <c r="H27" s="3">
        <v>2.7231956808482409</v>
      </c>
    </row>
    <row r="28" spans="1:8" x14ac:dyDescent="0.25">
      <c r="A28" s="2">
        <f t="shared" ref="A28:A37" si="2">A27</f>
        <v>2020</v>
      </c>
      <c r="B28" s="2">
        <v>3</v>
      </c>
      <c r="C28" s="4">
        <v>220228.52864</v>
      </c>
      <c r="D28" s="3">
        <v>-24.884913395595021</v>
      </c>
      <c r="E28" s="3">
        <v>6.6857673950415917</v>
      </c>
      <c r="F28" s="4">
        <v>21769151.440000001</v>
      </c>
      <c r="G28" s="3">
        <v>-14.527674916527166</v>
      </c>
      <c r="H28" s="3">
        <v>3.133580768177445</v>
      </c>
    </row>
    <row r="29" spans="1:8" x14ac:dyDescent="0.25">
      <c r="A29" s="2">
        <f t="shared" si="2"/>
        <v>2020</v>
      </c>
      <c r="B29" s="2">
        <v>4</v>
      </c>
      <c r="C29" s="4">
        <v>143345.68721</v>
      </c>
      <c r="D29" s="3">
        <v>-39.937142217174184</v>
      </c>
      <c r="E29" s="3">
        <v>6.9907575019407782</v>
      </c>
      <c r="F29" s="4">
        <v>15042773.1</v>
      </c>
      <c r="G29" s="3">
        <v>-39.256913673296779</v>
      </c>
      <c r="H29" s="3">
        <v>3.5975304875633745</v>
      </c>
    </row>
    <row r="30" spans="1:8" x14ac:dyDescent="0.25">
      <c r="A30" s="2">
        <f t="shared" si="2"/>
        <v>2020</v>
      </c>
      <c r="B30" s="2">
        <v>5</v>
      </c>
      <c r="C30" s="4">
        <v>162756.40148</v>
      </c>
      <c r="D30" s="3">
        <v>-33.204907725344931</v>
      </c>
      <c r="E30" s="3">
        <v>7.34871950746673</v>
      </c>
      <c r="F30" s="4">
        <v>17514828.839999996</v>
      </c>
      <c r="G30" s="3">
        <v>-34.380609168598909</v>
      </c>
      <c r="H30" s="3">
        <v>4.1158807292650783</v>
      </c>
    </row>
    <row r="31" spans="1:8" x14ac:dyDescent="0.25">
      <c r="A31" s="2">
        <f t="shared" si="2"/>
        <v>2020</v>
      </c>
      <c r="B31" s="2">
        <v>6</v>
      </c>
      <c r="C31" s="4">
        <v>220236.38764</v>
      </c>
      <c r="D31" s="3">
        <v>0.29369245873529515</v>
      </c>
      <c r="E31" s="3">
        <v>7.7552466481998419</v>
      </c>
      <c r="F31" s="4">
        <v>22639947.27</v>
      </c>
      <c r="G31" s="3">
        <v>-9.2174708590985652</v>
      </c>
      <c r="H31" s="3">
        <v>4.6864913804748793</v>
      </c>
    </row>
    <row r="32" spans="1:8" x14ac:dyDescent="0.25">
      <c r="A32" s="2">
        <f t="shared" si="2"/>
        <v>2020</v>
      </c>
      <c r="B32" s="2">
        <v>7</v>
      </c>
      <c r="C32" s="4">
        <v>209565.0552</v>
      </c>
      <c r="D32" s="3">
        <v>-6.8413653276931496</v>
      </c>
      <c r="E32" s="3">
        <v>8.2031159366071211</v>
      </c>
      <c r="F32" s="4">
        <v>23385432.23</v>
      </c>
      <c r="G32" s="3">
        <v>-7.5190416257469694</v>
      </c>
      <c r="H32" s="3">
        <v>5.3045489610310828</v>
      </c>
    </row>
    <row r="33" spans="1:8" x14ac:dyDescent="0.25">
      <c r="A33" s="2">
        <f t="shared" si="2"/>
        <v>2020</v>
      </c>
      <c r="B33" s="2">
        <v>8</v>
      </c>
      <c r="C33" s="4">
        <v>172911.10775</v>
      </c>
      <c r="D33" s="3">
        <v>-4.1440118422714995</v>
      </c>
      <c r="E33" s="3">
        <v>8.6845862216701946</v>
      </c>
      <c r="F33" s="4">
        <v>17664203.649999999</v>
      </c>
      <c r="G33" s="3">
        <v>-9.1172415161602789</v>
      </c>
      <c r="H33" s="3">
        <v>5.9642744378386903</v>
      </c>
    </row>
    <row r="34" spans="1:8" x14ac:dyDescent="0.25">
      <c r="A34" s="2">
        <f t="shared" si="2"/>
        <v>2020</v>
      </c>
      <c r="B34" s="2">
        <v>9</v>
      </c>
      <c r="C34" s="4">
        <v>240846.85509999999</v>
      </c>
      <c r="D34" s="3">
        <v>20.508317344495296</v>
      </c>
      <c r="E34" s="3">
        <v>9.1908715967273338</v>
      </c>
      <c r="F34" s="4">
        <v>23250252.91</v>
      </c>
      <c r="G34" s="3">
        <v>-0.9310265830174913</v>
      </c>
      <c r="H34" s="3">
        <v>6.6589982506786214</v>
      </c>
    </row>
    <row r="35" spans="1:8" x14ac:dyDescent="0.25">
      <c r="A35" s="2">
        <f t="shared" si="2"/>
        <v>2020</v>
      </c>
      <c r="B35" s="2">
        <v>10</v>
      </c>
      <c r="C35" s="4">
        <v>241568.05585999999</v>
      </c>
      <c r="D35" s="3">
        <v>5.326140381517086</v>
      </c>
      <c r="E35" s="3">
        <v>9.7122952802512614</v>
      </c>
      <c r="F35" s="4">
        <v>25281732.719999999</v>
      </c>
      <c r="G35" s="3">
        <v>-5.8808065773966689</v>
      </c>
      <c r="H35" s="3">
        <v>7.381003511834991</v>
      </c>
    </row>
    <row r="36" spans="1:8" x14ac:dyDescent="0.25">
      <c r="A36" s="2">
        <f t="shared" si="2"/>
        <v>2020</v>
      </c>
      <c r="B36" s="2">
        <v>11</v>
      </c>
      <c r="C36" s="4">
        <v>232412.70584000001</v>
      </c>
      <c r="D36" s="3">
        <v>16.58089561010452</v>
      </c>
      <c r="E36" s="3">
        <v>10.239966424447184</v>
      </c>
      <c r="F36" s="4">
        <v>24730657.68</v>
      </c>
      <c r="G36" s="3">
        <v>-1.319603318344964</v>
      </c>
      <c r="H36" s="3">
        <v>8.1220462485340192</v>
      </c>
    </row>
    <row r="37" spans="1:8" x14ac:dyDescent="0.25">
      <c r="A37" s="2">
        <f t="shared" si="2"/>
        <v>2020</v>
      </c>
      <c r="B37" s="2">
        <v>12</v>
      </c>
      <c r="C37" s="4">
        <v>188812.13167</v>
      </c>
      <c r="D37" s="3">
        <v>16.684070651312588</v>
      </c>
      <c r="E37" s="3">
        <v>10.764689587430118</v>
      </c>
      <c r="F37" s="4">
        <v>22761732.91</v>
      </c>
      <c r="G37" s="3">
        <v>0.86589781023675982</v>
      </c>
      <c r="H37" s="3">
        <v>8.8729615289679504</v>
      </c>
    </row>
    <row r="38" spans="1:8" x14ac:dyDescent="0.25">
      <c r="A38" s="2">
        <v>2021</v>
      </c>
      <c r="B38" s="2">
        <v>1</v>
      </c>
      <c r="C38" s="4">
        <v>192628.10026000001</v>
      </c>
      <c r="D38" s="3">
        <v>-20.325508139706848</v>
      </c>
      <c r="E38" s="3">
        <v>11.277709669619636</v>
      </c>
      <c r="F38" s="4">
        <v>20497598.23</v>
      </c>
      <c r="G38" s="3">
        <v>-11.428334964516917</v>
      </c>
      <c r="H38" s="3">
        <v>9.6239287512202161</v>
      </c>
    </row>
    <row r="39" spans="1:8" x14ac:dyDescent="0.25">
      <c r="A39" s="2">
        <f>A38</f>
        <v>2021</v>
      </c>
      <c r="B39" s="2">
        <v>2</v>
      </c>
      <c r="C39" s="4">
        <v>228638.88209999999</v>
      </c>
      <c r="D39" s="3">
        <v>19.808218259845113</v>
      </c>
      <c r="E39" s="3">
        <v>11.770682639564745</v>
      </c>
      <c r="F39" s="4">
        <v>23541978.149999999</v>
      </c>
      <c r="G39" s="3">
        <v>-1.8771768757845253</v>
      </c>
      <c r="H39" s="3">
        <v>10.364571267282667</v>
      </c>
    </row>
    <row r="40" spans="1:8" x14ac:dyDescent="0.25">
      <c r="A40" s="2">
        <f t="shared" ref="A40:A49" si="3">A39</f>
        <v>2021</v>
      </c>
      <c r="B40" s="2">
        <v>3</v>
      </c>
      <c r="C40" s="4">
        <v>273729.31854000001</v>
      </c>
      <c r="D40" s="3">
        <v>24.293305790302909</v>
      </c>
      <c r="E40" s="3">
        <v>12.233069797911028</v>
      </c>
      <c r="F40" s="4">
        <v>28268288.02</v>
      </c>
      <c r="G40" s="3">
        <v>29.854799797377861</v>
      </c>
      <c r="H40" s="3">
        <v>11.083050466389118</v>
      </c>
    </row>
    <row r="41" spans="1:8" x14ac:dyDescent="0.25">
      <c r="A41" s="2">
        <f t="shared" si="3"/>
        <v>2021</v>
      </c>
      <c r="B41" s="2">
        <v>4</v>
      </c>
      <c r="C41" s="4">
        <v>240105.97021999999</v>
      </c>
      <c r="D41" s="3">
        <v>67.501356262115593</v>
      </c>
      <c r="E41" s="3">
        <v>12.654890607499921</v>
      </c>
      <c r="F41" s="4">
        <v>25841334.359999999</v>
      </c>
      <c r="G41" s="3">
        <v>71.7857085805542</v>
      </c>
      <c r="H41" s="3">
        <v>11.76667761637456</v>
      </c>
    </row>
    <row r="42" spans="1:8" x14ac:dyDescent="0.25">
      <c r="A42" s="2">
        <f t="shared" si="3"/>
        <v>2021</v>
      </c>
      <c r="B42" s="2">
        <v>5</v>
      </c>
      <c r="C42" s="4">
        <v>258082.53029000002</v>
      </c>
      <c r="D42" s="3">
        <v>58.569818417688467</v>
      </c>
      <c r="E42" s="3">
        <v>13.027002047561218</v>
      </c>
      <c r="F42" s="4">
        <v>27202155.73</v>
      </c>
      <c r="G42" s="3">
        <v>55.30928665358288</v>
      </c>
      <c r="H42" s="3">
        <v>12.404067578777525</v>
      </c>
    </row>
    <row r="43" spans="1:8" x14ac:dyDescent="0.25">
      <c r="A43" s="2">
        <f t="shared" si="3"/>
        <v>2021</v>
      </c>
      <c r="B43" s="2">
        <v>6</v>
      </c>
      <c r="C43" s="4">
        <v>256605.18841</v>
      </c>
      <c r="D43" s="3">
        <v>16.513529467005572</v>
      </c>
      <c r="E43" s="3">
        <v>13.344069879661847</v>
      </c>
      <c r="F43" s="4">
        <v>27609646.77</v>
      </c>
      <c r="G43" s="3">
        <v>21.951020648291465</v>
      </c>
      <c r="H43" s="3">
        <v>12.988003203397948</v>
      </c>
    </row>
    <row r="44" spans="1:8" x14ac:dyDescent="0.25">
      <c r="A44" s="2">
        <f t="shared" si="3"/>
        <v>2021</v>
      </c>
      <c r="B44" s="2">
        <v>7</v>
      </c>
      <c r="C44" s="4">
        <v>262067.36655999999</v>
      </c>
      <c r="D44" s="3">
        <v>25.052989540595895</v>
      </c>
      <c r="E44" s="3">
        <v>13.603922560949984</v>
      </c>
      <c r="F44" s="4">
        <v>26567777.379999999</v>
      </c>
      <c r="G44" s="3">
        <v>13.608237464679096</v>
      </c>
      <c r="H44" s="3">
        <v>13.514246869138178</v>
      </c>
    </row>
    <row r="45" spans="1:8" x14ac:dyDescent="0.25">
      <c r="A45" s="2">
        <f t="shared" si="3"/>
        <v>2021</v>
      </c>
      <c r="B45" s="2">
        <v>8</v>
      </c>
      <c r="C45" s="4">
        <v>211653.00216</v>
      </c>
      <c r="D45" s="3">
        <v>22.405671280536922</v>
      </c>
      <c r="E45" s="3">
        <v>13.804608649934043</v>
      </c>
      <c r="F45" s="4">
        <v>22097021.399999999</v>
      </c>
      <c r="G45" s="3">
        <v>25.094919860709375</v>
      </c>
      <c r="H45" s="3">
        <v>13.97918338666757</v>
      </c>
    </row>
    <row r="46" spans="1:8" x14ac:dyDescent="0.25">
      <c r="A46" s="2">
        <f t="shared" si="3"/>
        <v>2021</v>
      </c>
      <c r="B46" s="2">
        <v>9</v>
      </c>
      <c r="C46" s="4">
        <v>271032.10563000001</v>
      </c>
      <c r="D46" s="3">
        <v>12.532964367530175</v>
      </c>
      <c r="E46" s="3">
        <v>13.944971779218243</v>
      </c>
      <c r="F46" s="4">
        <v>28336689.449999999</v>
      </c>
      <c r="G46" s="3">
        <v>21.8769084348855</v>
      </c>
      <c r="H46" s="3">
        <v>14.379204093780169</v>
      </c>
    </row>
    <row r="47" spans="1:8" x14ac:dyDescent="0.25">
      <c r="A47" s="2">
        <f t="shared" si="3"/>
        <v>2021</v>
      </c>
      <c r="B47" s="2">
        <v>10</v>
      </c>
      <c r="C47" s="4">
        <v>270392.51323000004</v>
      </c>
      <c r="D47" s="3">
        <v>11.93223055398731</v>
      </c>
      <c r="E47" s="3">
        <v>14.024452877422817</v>
      </c>
      <c r="F47" s="4">
        <v>28719572.43</v>
      </c>
      <c r="G47" s="3">
        <v>13.598117455297576</v>
      </c>
      <c r="H47" s="3">
        <v>14.711472254414051</v>
      </c>
    </row>
    <row r="48" spans="1:8" x14ac:dyDescent="0.25">
      <c r="A48" s="2">
        <f t="shared" si="3"/>
        <v>2021</v>
      </c>
      <c r="B48" s="2">
        <v>11</v>
      </c>
      <c r="C48" s="4">
        <v>275022.02256999997</v>
      </c>
      <c r="D48" s="3">
        <v>18.333471303128125</v>
      </c>
      <c r="E48" s="3">
        <v>14.042394817097746</v>
      </c>
      <c r="F48" s="4">
        <v>30308843.989999998</v>
      </c>
      <c r="G48" s="3">
        <v>22.555754004517038</v>
      </c>
      <c r="H48" s="3">
        <v>14.973671806419871</v>
      </c>
    </row>
    <row r="49" spans="1:8" x14ac:dyDescent="0.25">
      <c r="A49" s="2">
        <f t="shared" si="3"/>
        <v>2021</v>
      </c>
      <c r="B49" s="2">
        <v>12</v>
      </c>
      <c r="C49" s="4">
        <v>227471.46953</v>
      </c>
      <c r="D49" s="3">
        <v>20.475028547195052</v>
      </c>
      <c r="E49" s="3">
        <v>13.997995177576101</v>
      </c>
      <c r="F49" s="4">
        <v>27618262.390000001</v>
      </c>
      <c r="G49" s="3">
        <v>21.336378469964213</v>
      </c>
      <c r="H49" s="3">
        <v>15.163409371342786</v>
      </c>
    </row>
    <row r="50" spans="1:8" x14ac:dyDescent="0.25">
      <c r="A50" s="2">
        <v>2022</v>
      </c>
      <c r="B50" s="2">
        <v>1</v>
      </c>
      <c r="C50" s="4">
        <v>254597.26645</v>
      </c>
      <c r="D50" s="3">
        <v>32.170366683966179</v>
      </c>
      <c r="E50" s="3">
        <v>13.890749529613595</v>
      </c>
      <c r="F50" s="4">
        <v>25542612.850000001</v>
      </c>
      <c r="G50" s="3">
        <v>24.612711027851965</v>
      </c>
      <c r="H50" s="3">
        <v>15.278818104213931</v>
      </c>
    </row>
    <row r="51" spans="1:8" x14ac:dyDescent="0.25">
      <c r="A51" s="2">
        <f>A50</f>
        <v>2022</v>
      </c>
      <c r="B51" s="2">
        <v>2</v>
      </c>
      <c r="C51" s="4">
        <v>293922.41555999999</v>
      </c>
      <c r="D51" s="3">
        <v>28.6</v>
      </c>
      <c r="E51" s="3">
        <v>13.720603237949943</v>
      </c>
      <c r="F51" s="4">
        <v>29920329.050000001</v>
      </c>
      <c r="G51" s="3">
        <v>27.1</v>
      </c>
      <c r="H51" s="3">
        <v>15.318459838474071</v>
      </c>
    </row>
    <row r="52" spans="1:8" x14ac:dyDescent="0.25">
      <c r="A52" s="2">
        <f t="shared" ref="A52:A61" si="4">A51</f>
        <v>2022</v>
      </c>
      <c r="B52" s="2">
        <v>3</v>
      </c>
      <c r="C52" s="4">
        <v>285239.88374000002</v>
      </c>
      <c r="D52" s="3">
        <v>4.2</v>
      </c>
      <c r="E52" s="3">
        <v>13.488771085182801</v>
      </c>
      <c r="F52" s="4">
        <v>33090208.02</v>
      </c>
      <c r="G52" s="3">
        <v>17.100000000000001</v>
      </c>
      <c r="H52" s="3">
        <v>15.281544594572557</v>
      </c>
    </row>
    <row r="53" spans="1:8" x14ac:dyDescent="0.25">
      <c r="A53" s="2">
        <f t="shared" si="4"/>
        <v>2022</v>
      </c>
      <c r="B53" s="2">
        <v>4</v>
      </c>
      <c r="C53" s="4">
        <v>298300.52784999995</v>
      </c>
      <c r="D53" s="3">
        <v>24.2</v>
      </c>
      <c r="E53" s="3">
        <v>13.197501145351634</v>
      </c>
      <c r="F53" s="4">
        <v>31313206.039999999</v>
      </c>
      <c r="G53" s="3">
        <v>21.2</v>
      </c>
      <c r="H53" s="3">
        <v>15.168100555469954</v>
      </c>
    </row>
    <row r="54" spans="1:8" x14ac:dyDescent="0.25">
      <c r="A54" s="2">
        <f t="shared" si="4"/>
        <v>2022</v>
      </c>
      <c r="B54" s="2">
        <v>5</v>
      </c>
      <c r="C54" s="4">
        <v>352062.46268</v>
      </c>
      <c r="D54" s="3">
        <v>36.4</v>
      </c>
      <c r="E54" s="3">
        <v>12.848396438948326</v>
      </c>
      <c r="F54" s="4">
        <v>35045106.359999999</v>
      </c>
      <c r="G54" s="3">
        <v>28.8</v>
      </c>
      <c r="H54" s="3">
        <v>14.978282185752207</v>
      </c>
    </row>
    <row r="55" spans="1:8" x14ac:dyDescent="0.25">
      <c r="A55" s="2">
        <f t="shared" si="4"/>
        <v>2022</v>
      </c>
      <c r="B55" s="2">
        <v>6</v>
      </c>
      <c r="C55" s="4">
        <v>298496.89088000002</v>
      </c>
      <c r="D55" s="3">
        <v>16.3</v>
      </c>
      <c r="E55" s="3">
        <v>12.443824048885222</v>
      </c>
      <c r="F55" s="4">
        <v>34949360.142019987</v>
      </c>
      <c r="G55" s="3">
        <v>26.6</v>
      </c>
      <c r="H55" s="3">
        <v>14.71266283191113</v>
      </c>
    </row>
    <row r="56" spans="1:8" x14ac:dyDescent="0.25">
      <c r="A56" s="2">
        <f t="shared" si="4"/>
        <v>2022</v>
      </c>
      <c r="B56" s="2">
        <v>7</v>
      </c>
      <c r="C56" s="4">
        <v>305720.71110000001</v>
      </c>
      <c r="D56" s="3">
        <v>16.7</v>
      </c>
      <c r="E56" s="3">
        <v>11.987786586099743</v>
      </c>
      <c r="F56" s="4">
        <v>32042097.747560117</v>
      </c>
      <c r="G56" s="3">
        <v>20.6</v>
      </c>
      <c r="H56" s="3">
        <v>14.372775681953419</v>
      </c>
    </row>
    <row r="57" spans="1:8" x14ac:dyDescent="0.25">
      <c r="A57" s="2">
        <f t="shared" si="4"/>
        <v>2022</v>
      </c>
      <c r="B57" s="2">
        <v>8</v>
      </c>
      <c r="C57" s="4">
        <v>249991.51190000001</v>
      </c>
      <c r="D57" s="3">
        <v>18.100000000000001</v>
      </c>
      <c r="E57" s="3">
        <v>11.484554451525915</v>
      </c>
      <c r="F57" s="4">
        <v>29090924.129999999</v>
      </c>
      <c r="G57" s="3">
        <v>31.7</v>
      </c>
      <c r="H57" s="3">
        <v>13.96097943341133</v>
      </c>
    </row>
    <row r="58" spans="1:8" x14ac:dyDescent="0.25">
      <c r="A58" s="2">
        <f t="shared" si="4"/>
        <v>2022</v>
      </c>
      <c r="B58" s="2">
        <v>9</v>
      </c>
      <c r="C58" s="4">
        <v>324901.96737000003</v>
      </c>
      <c r="D58" s="3">
        <v>19.899999999999999</v>
      </c>
      <c r="E58" s="3">
        <v>10.938725283140398</v>
      </c>
      <c r="F58" s="4">
        <v>34621363.619999997</v>
      </c>
      <c r="G58" s="3">
        <v>22.2</v>
      </c>
      <c r="H58" s="3">
        <v>13.480065229950322</v>
      </c>
    </row>
    <row r="59" spans="1:8" x14ac:dyDescent="0.25">
      <c r="A59" s="2">
        <f t="shared" si="4"/>
        <v>2022</v>
      </c>
      <c r="B59" s="2">
        <v>10</v>
      </c>
      <c r="C59" s="4">
        <v>298388.24845999997</v>
      </c>
      <c r="D59" s="3">
        <v>10.4</v>
      </c>
      <c r="E59" s="3">
        <v>10.35535612486072</v>
      </c>
      <c r="F59" s="4">
        <v>33057790.25</v>
      </c>
      <c r="G59" s="3">
        <v>15.1</v>
      </c>
      <c r="H59" s="3">
        <v>12.934056091664088</v>
      </c>
    </row>
    <row r="60" spans="1:8" x14ac:dyDescent="0.25">
      <c r="A60" s="2">
        <f t="shared" si="4"/>
        <v>2022</v>
      </c>
      <c r="B60" s="2">
        <v>11</v>
      </c>
      <c r="C60" s="4">
        <v>286745.19504000002</v>
      </c>
      <c r="D60" s="3">
        <v>4.3</v>
      </c>
      <c r="E60" s="3">
        <v>9.7401263313486321</v>
      </c>
      <c r="F60" s="4">
        <v>37379981.874499999</v>
      </c>
      <c r="G60" s="3">
        <v>23.330279051002513</v>
      </c>
      <c r="H60" s="3">
        <v>12.327580589672021</v>
      </c>
    </row>
    <row r="61" spans="1:8" x14ac:dyDescent="0.25">
      <c r="A61" s="2">
        <f t="shared" si="4"/>
        <v>2022</v>
      </c>
      <c r="B61" s="2">
        <v>12</v>
      </c>
      <c r="C61" s="4">
        <v>261972.61906</v>
      </c>
      <c r="D61" s="3">
        <v>15.2</v>
      </c>
      <c r="E61" s="3">
        <v>9.0987183575349988</v>
      </c>
      <c r="F61" s="4">
        <v>32097764.968249999</v>
      </c>
      <c r="G61" s="3">
        <v>16.2</v>
      </c>
      <c r="H61" s="3">
        <v>11.665417707864925</v>
      </c>
    </row>
    <row r="62" spans="1:8" x14ac:dyDescent="0.25">
      <c r="A62" s="2">
        <v>2023</v>
      </c>
      <c r="B62" s="2">
        <v>1</v>
      </c>
      <c r="C62" s="4">
        <v>266149.14548000001</v>
      </c>
      <c r="D62" s="3">
        <v>4.5</v>
      </c>
      <c r="E62" s="3">
        <v>8.4364368717998932</v>
      </c>
      <c r="F62" s="4">
        <v>30920969.219510071</v>
      </c>
      <c r="G62" s="3">
        <v>21.1</v>
      </c>
      <c r="H62" s="3">
        <v>10.953110506415646</v>
      </c>
    </row>
    <row r="63" spans="1:8" x14ac:dyDescent="0.25">
      <c r="A63" s="2">
        <f>A62</f>
        <v>2023</v>
      </c>
      <c r="B63" s="2">
        <v>2</v>
      </c>
      <c r="C63" s="4">
        <v>274930.94595999998</v>
      </c>
      <c r="D63" s="3">
        <v>-6.5</v>
      </c>
      <c r="E63" s="3">
        <v>7.7590102426374479</v>
      </c>
      <c r="F63" s="4">
        <v>32830165.110000003</v>
      </c>
      <c r="G63" s="3">
        <v>9.6999999999999993</v>
      </c>
      <c r="H63" s="3">
        <v>10.196516947045088</v>
      </c>
    </row>
    <row r="64" spans="1:8" x14ac:dyDescent="0.25">
      <c r="A64" s="2">
        <f t="shared" ref="A64:A73" si="5">A63</f>
        <v>2023</v>
      </c>
      <c r="B64" s="2">
        <v>3</v>
      </c>
      <c r="C64" s="4">
        <v>315438.90325999999</v>
      </c>
      <c r="D64" s="3">
        <v>10.6</v>
      </c>
      <c r="E64" s="3">
        <v>7.0718934748701416</v>
      </c>
      <c r="F64" s="4">
        <v>38932728.484019995</v>
      </c>
      <c r="G64" s="3">
        <v>17.7</v>
      </c>
      <c r="H64" s="3">
        <v>9.4021996365778797</v>
      </c>
    </row>
    <row r="65" spans="1:8" x14ac:dyDescent="0.25">
      <c r="A65" s="2">
        <f t="shared" si="5"/>
        <v>2023</v>
      </c>
      <c r="B65" s="2">
        <v>4</v>
      </c>
      <c r="C65" s="4">
        <v>276368.85845</v>
      </c>
      <c r="D65" s="3">
        <v>-7.4</v>
      </c>
      <c r="E65" s="3">
        <v>6.3795513642758293</v>
      </c>
      <c r="F65" s="4">
        <v>29342437.952280067</v>
      </c>
      <c r="G65" s="3">
        <v>-6.3</v>
      </c>
      <c r="H65" s="3">
        <v>8.5766867014951043</v>
      </c>
    </row>
    <row r="66" spans="1:8" x14ac:dyDescent="0.25">
      <c r="A66" s="2">
        <f t="shared" si="5"/>
        <v>2023</v>
      </c>
      <c r="B66" s="2">
        <v>5</v>
      </c>
      <c r="C66" s="4">
        <v>303750.68714000005</v>
      </c>
      <c r="D66" s="3">
        <v>-13.7</v>
      </c>
      <c r="E66" s="3">
        <v>5.6866937140299418</v>
      </c>
      <c r="F66" s="4">
        <v>33942406.766280077</v>
      </c>
      <c r="G66" s="3">
        <v>-3.1</v>
      </c>
      <c r="H66" s="3">
        <v>7.7270825044141942</v>
      </c>
    </row>
    <row r="67" spans="1:8" x14ac:dyDescent="0.25">
      <c r="A67" s="2">
        <f t="shared" si="5"/>
        <v>2023</v>
      </c>
      <c r="B67" s="2">
        <v>6</v>
      </c>
      <c r="C67" s="4">
        <v>339603.20276000001</v>
      </c>
      <c r="D67" s="3">
        <v>13.8</v>
      </c>
      <c r="E67" s="3">
        <v>4.9970734140187245</v>
      </c>
      <c r="F67" s="4">
        <v>33982453.989429966</v>
      </c>
      <c r="G67" s="3">
        <v>-2.8</v>
      </c>
      <c r="H67" s="3">
        <v>6.8594583047094231</v>
      </c>
    </row>
    <row r="68" spans="1:8" x14ac:dyDescent="0.25">
      <c r="A68" s="2">
        <f t="shared" si="5"/>
        <v>2023</v>
      </c>
      <c r="B68" s="2">
        <v>7</v>
      </c>
      <c r="C68" s="4">
        <v>278179.43894000002</v>
      </c>
      <c r="D68" s="3">
        <v>-9</v>
      </c>
      <c r="E68" s="3">
        <v>4.3130970559538389</v>
      </c>
      <c r="F68" s="4">
        <v>30445789.879379854</v>
      </c>
      <c r="G68" s="3">
        <v>-5</v>
      </c>
      <c r="H68" s="3">
        <v>5.9791334810255909</v>
      </c>
    </row>
    <row r="69" spans="1:8" x14ac:dyDescent="0.25">
      <c r="A69" s="2">
        <f t="shared" si="5"/>
        <v>2023</v>
      </c>
      <c r="B69" s="2">
        <v>8</v>
      </c>
      <c r="C69" s="4">
        <v>228647.60352</v>
      </c>
      <c r="D69" s="3">
        <v>-8.5</v>
      </c>
      <c r="E69" s="3">
        <v>3.6377825458931934</v>
      </c>
      <c r="F69" s="4">
        <v>26173676.04063008</v>
      </c>
      <c r="G69" s="3">
        <v>-10</v>
      </c>
      <c r="H69" s="3">
        <v>5.0907566162918929</v>
      </c>
    </row>
    <row r="70" spans="1:8" x14ac:dyDescent="0.25">
      <c r="A70" s="2">
        <f t="shared" si="5"/>
        <v>2023</v>
      </c>
      <c r="B70" s="2">
        <v>9</v>
      </c>
      <c r="C70" s="4">
        <v>265244.55166</v>
      </c>
      <c r="D70" s="3">
        <v>-18.399999999999999</v>
      </c>
      <c r="E70" s="3">
        <v>2.9732232692658123</v>
      </c>
      <c r="F70" s="4">
        <v>31014884.439349964</v>
      </c>
      <c r="G70" s="3">
        <v>-10.4</v>
      </c>
      <c r="H70" s="3">
        <v>4.1982138536124536</v>
      </c>
    </row>
    <row r="71" spans="1:8" x14ac:dyDescent="0.25">
      <c r="A71" s="2">
        <f t="shared" si="5"/>
        <v>2023</v>
      </c>
      <c r="B71" s="2">
        <v>10</v>
      </c>
      <c r="C71" s="4">
        <v>307738.23254</v>
      </c>
      <c r="D71" s="3">
        <v>3.1</v>
      </c>
      <c r="E71" s="3">
        <v>2.3206697099350317</v>
      </c>
      <c r="F71" s="4">
        <v>32276872.881699994</v>
      </c>
      <c r="G71" s="3">
        <v>-2.4</v>
      </c>
      <c r="H71" s="3">
        <v>3.3043433668819318</v>
      </c>
    </row>
    <row r="72" spans="1:8" x14ac:dyDescent="0.25">
      <c r="A72" s="2">
        <f t="shared" si="5"/>
        <v>2023</v>
      </c>
      <c r="B72" s="2">
        <v>11</v>
      </c>
      <c r="C72" s="4">
        <v>275721.17071999999</v>
      </c>
      <c r="D72" s="3">
        <v>-3.8</v>
      </c>
      <c r="E72" s="3">
        <v>1.6798881001482677</v>
      </c>
      <c r="F72" s="4">
        <v>34878346.913349994</v>
      </c>
      <c r="G72" s="3">
        <v>-6.7</v>
      </c>
      <c r="H72" s="3">
        <v>2.4109695651440428</v>
      </c>
    </row>
    <row r="73" spans="1:8" x14ac:dyDescent="0.25">
      <c r="A73" s="2">
        <f t="shared" si="5"/>
        <v>2023</v>
      </c>
      <c r="B73" s="2">
        <v>12</v>
      </c>
      <c r="C73" s="4">
        <v>228134.40150000001</v>
      </c>
      <c r="D73" s="3">
        <v>-12.9</v>
      </c>
      <c r="E73" s="3">
        <v>1.0506987923119679</v>
      </c>
      <c r="F73" s="4">
        <v>28947870.422629736</v>
      </c>
      <c r="G73" s="3">
        <v>-9.8000000000000007</v>
      </c>
      <c r="H73" s="3">
        <v>1.5195207224864675</v>
      </c>
    </row>
    <row r="74" spans="1:8" x14ac:dyDescent="0.25">
      <c r="A74" s="2">
        <v>2024</v>
      </c>
      <c r="B74" s="2">
        <v>1</v>
      </c>
      <c r="C74" s="4">
        <v>248863.47690000001</v>
      </c>
      <c r="D74" s="3">
        <v>-6.5</v>
      </c>
      <c r="E74" s="3">
        <v>0.43254159104784762</v>
      </c>
      <c r="F74" s="4">
        <v>30144188.447399929</v>
      </c>
      <c r="G74" s="3">
        <v>-2.5</v>
      </c>
      <c r="H74" s="3">
        <v>0.63079240677708481</v>
      </c>
    </row>
    <row r="75" spans="1:8" x14ac:dyDescent="0.25">
      <c r="A75" s="2">
        <f>A74</f>
        <v>2024</v>
      </c>
      <c r="B75" s="2">
        <v>2</v>
      </c>
      <c r="C75" s="4">
        <v>291678.31185</v>
      </c>
      <c r="D75" s="3">
        <v>6.1</v>
      </c>
      <c r="E75" s="3">
        <v>-0.17611249754962213</v>
      </c>
      <c r="F75" s="4">
        <v>31834868.145300012</v>
      </c>
      <c r="G75" s="3">
        <v>-3</v>
      </c>
      <c r="H75" s="3">
        <v>-0.25520589194417653</v>
      </c>
    </row>
    <row r="76" spans="1:8" x14ac:dyDescent="0.25">
      <c r="A76" s="2">
        <f t="shared" ref="A76:A85" si="6">A75</f>
        <v>2024</v>
      </c>
      <c r="B76" s="2">
        <v>3</v>
      </c>
      <c r="C76" s="4">
        <v>280010.34214999998</v>
      </c>
      <c r="D76" s="3">
        <v>-11.2</v>
      </c>
      <c r="E76" s="3">
        <v>-0.77727389388534818</v>
      </c>
      <c r="F76" s="4">
        <v>31450458.37769999</v>
      </c>
      <c r="G76" s="3">
        <v>-19.2</v>
      </c>
      <c r="H76" s="3">
        <v>-1.1386820997767473</v>
      </c>
    </row>
    <row r="77" spans="1:8" x14ac:dyDescent="0.25">
      <c r="A77" s="2">
        <f t="shared" si="6"/>
        <v>2024</v>
      </c>
      <c r="B77" s="2">
        <v>4</v>
      </c>
      <c r="C77" s="4">
        <v>295156.64913999999</v>
      </c>
      <c r="D77" s="3">
        <v>6.8</v>
      </c>
      <c r="E77" s="3">
        <v>-1.3725171772185742</v>
      </c>
      <c r="F77" s="4">
        <v>33990782.625569999</v>
      </c>
      <c r="G77" s="3">
        <v>15.8</v>
      </c>
      <c r="H77" s="3">
        <v>-2.0200347535220065</v>
      </c>
    </row>
    <row r="78" spans="1:8" x14ac:dyDescent="0.25">
      <c r="A78" s="2">
        <f t="shared" si="6"/>
        <v>2024</v>
      </c>
      <c r="B78" s="2">
        <v>5</v>
      </c>
      <c r="C78" s="4">
        <v>290848.19679999998</v>
      </c>
      <c r="D78" s="3">
        <v>-4.24</v>
      </c>
      <c r="E78" s="3">
        <v>-1.9641407272325797</v>
      </c>
      <c r="F78" s="4">
        <v>34716490</v>
      </c>
      <c r="G78" s="3">
        <v>2.2805785077354201</v>
      </c>
      <c r="H78" s="3">
        <v>-2.9009166481688484</v>
      </c>
    </row>
    <row r="79" spans="1:8" x14ac:dyDescent="0.25">
      <c r="A79" s="2">
        <f t="shared" si="6"/>
        <v>2024</v>
      </c>
      <c r="B79" s="2">
        <v>6</v>
      </c>
      <c r="C79" s="4">
        <v>423302.26368000003</v>
      </c>
      <c r="D79" s="3">
        <v>24.646134147077149</v>
      </c>
      <c r="E79" s="3">
        <v>-2.5538753876955593</v>
      </c>
      <c r="F79" s="4">
        <v>32968748.841820002</v>
      </c>
      <c r="G79" s="3">
        <v>-2.9830251456391954</v>
      </c>
      <c r="H79" s="3">
        <v>-3.7817430762927282</v>
      </c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85"/>
  <sheetViews>
    <sheetView topLeftCell="A37" workbookViewId="0">
      <selection activeCell="H85" sqref="A80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170</v>
      </c>
      <c r="D1" s="2" t="s">
        <v>171</v>
      </c>
      <c r="E1" s="2" t="s">
        <v>172</v>
      </c>
      <c r="F1" s="2" t="s">
        <v>173</v>
      </c>
      <c r="G1" s="2" t="s">
        <v>174</v>
      </c>
      <c r="H1" s="2" t="s">
        <v>175</v>
      </c>
    </row>
    <row r="2" spans="1:8" x14ac:dyDescent="0.25">
      <c r="A2" s="2">
        <v>2018</v>
      </c>
      <c r="B2" s="2">
        <v>1</v>
      </c>
      <c r="C2" s="4">
        <v>144592.41094999999</v>
      </c>
      <c r="D2" s="3">
        <v>-7.87</v>
      </c>
      <c r="E2" s="3">
        <v>5.7154479766256419</v>
      </c>
      <c r="F2" s="4">
        <v>26765037.274739996</v>
      </c>
      <c r="G2" s="3">
        <v>8.91</v>
      </c>
      <c r="H2" s="3">
        <v>5.9931646337117481</v>
      </c>
    </row>
    <row r="3" spans="1:8" x14ac:dyDescent="0.25">
      <c r="A3" s="2">
        <f>A2</f>
        <v>2018</v>
      </c>
      <c r="B3" s="2">
        <v>2</v>
      </c>
      <c r="C3" s="4">
        <v>173495.10790999999</v>
      </c>
      <c r="D3" s="3">
        <v>0.66</v>
      </c>
      <c r="E3" s="3">
        <v>5.4823543168023088</v>
      </c>
      <c r="F3" s="4">
        <v>24756847.069120016</v>
      </c>
      <c r="G3" s="3">
        <v>0.3</v>
      </c>
      <c r="H3" s="3">
        <v>5.5397198611199947</v>
      </c>
    </row>
    <row r="4" spans="1:8" x14ac:dyDescent="0.25">
      <c r="A4" s="2">
        <f t="shared" ref="A4:A13" si="0">A3</f>
        <v>2018</v>
      </c>
      <c r="B4" s="2">
        <v>3</v>
      </c>
      <c r="C4" s="4">
        <v>179178.17241999999</v>
      </c>
      <c r="D4" s="3">
        <v>-6.37</v>
      </c>
      <c r="E4" s="3">
        <v>5.2580509841305938</v>
      </c>
      <c r="F4" s="4">
        <v>26436157.901760031</v>
      </c>
      <c r="G4" s="3">
        <v>-4.51</v>
      </c>
      <c r="H4" s="3">
        <v>5.0972455204104481</v>
      </c>
    </row>
    <row r="5" spans="1:8" x14ac:dyDescent="0.25">
      <c r="A5" s="2">
        <f t="shared" si="0"/>
        <v>2018</v>
      </c>
      <c r="B5" s="2">
        <v>4</v>
      </c>
      <c r="C5" s="4">
        <v>181980.67350999999</v>
      </c>
      <c r="D5" s="3">
        <v>15.4</v>
      </c>
      <c r="E5" s="3">
        <v>5.0417914560750816</v>
      </c>
      <c r="F5" s="4">
        <v>26908398.910840057</v>
      </c>
      <c r="G5" s="3">
        <v>17.02</v>
      </c>
      <c r="H5" s="3">
        <v>4.6667756522509674</v>
      </c>
    </row>
    <row r="6" spans="1:8" x14ac:dyDescent="0.25">
      <c r="A6" s="2">
        <f t="shared" si="0"/>
        <v>2018</v>
      </c>
      <c r="B6" s="2">
        <v>5</v>
      </c>
      <c r="C6" s="4">
        <v>178496.61205</v>
      </c>
      <c r="D6" s="3">
        <v>3.24</v>
      </c>
      <c r="E6" s="3">
        <v>4.8320217065597912</v>
      </c>
      <c r="F6" s="4">
        <v>27462947.505509984</v>
      </c>
      <c r="G6" s="3">
        <v>2.5099999999999998</v>
      </c>
      <c r="H6" s="3">
        <v>4.2486771274816055</v>
      </c>
    </row>
    <row r="7" spans="1:8" x14ac:dyDescent="0.25">
      <c r="A7" s="2">
        <f t="shared" si="0"/>
        <v>2018</v>
      </c>
      <c r="B7" s="2">
        <v>6</v>
      </c>
      <c r="C7" s="4">
        <v>170762.41355</v>
      </c>
      <c r="D7" s="3">
        <v>19.260000000000002</v>
      </c>
      <c r="E7" s="3">
        <v>4.6279070295465141</v>
      </c>
      <c r="F7" s="4">
        <v>27172280.638449937</v>
      </c>
      <c r="G7" s="3">
        <v>7.66</v>
      </c>
      <c r="H7" s="3">
        <v>3.8441746797443401</v>
      </c>
    </row>
    <row r="8" spans="1:8" x14ac:dyDescent="0.25">
      <c r="A8" s="2">
        <f t="shared" si="0"/>
        <v>2018</v>
      </c>
      <c r="B8" s="2">
        <v>7</v>
      </c>
      <c r="C8" s="4">
        <v>174302.89175000001</v>
      </c>
      <c r="D8" s="3">
        <v>26.08</v>
      </c>
      <c r="E8" s="3">
        <v>4.4285021619340856</v>
      </c>
      <c r="F8" s="4">
        <v>27602535.375759959</v>
      </c>
      <c r="G8" s="3">
        <v>13.65</v>
      </c>
      <c r="H8" s="3">
        <v>3.4543723012139642</v>
      </c>
    </row>
    <row r="9" spans="1:8" x14ac:dyDescent="0.25">
      <c r="A9" s="2">
        <f t="shared" si="0"/>
        <v>2018</v>
      </c>
      <c r="B9" s="2">
        <v>8</v>
      </c>
      <c r="C9" s="4">
        <v>153497.60339</v>
      </c>
      <c r="D9" s="3">
        <v>-8.4700000000000006</v>
      </c>
      <c r="E9" s="3">
        <v>4.2338779581887342</v>
      </c>
      <c r="F9" s="4">
        <v>23772064.517010044</v>
      </c>
      <c r="G9" s="3">
        <v>5.82</v>
      </c>
      <c r="H9" s="3">
        <v>3.0806389719347318</v>
      </c>
    </row>
    <row r="10" spans="1:8" x14ac:dyDescent="0.25">
      <c r="A10" s="2">
        <f t="shared" si="0"/>
        <v>2018</v>
      </c>
      <c r="B10" s="2">
        <v>9</v>
      </c>
      <c r="C10" s="4">
        <v>192602.81916000001</v>
      </c>
      <c r="D10" s="3">
        <v>17.13</v>
      </c>
      <c r="E10" s="3">
        <v>4.0456088490154416</v>
      </c>
      <c r="F10" s="4">
        <v>25473928.067130044</v>
      </c>
      <c r="G10" s="3">
        <v>0.27</v>
      </c>
      <c r="H10" s="3">
        <v>2.7250517016522009</v>
      </c>
    </row>
    <row r="11" spans="1:8" x14ac:dyDescent="0.25">
      <c r="A11" s="2">
        <f t="shared" si="0"/>
        <v>2018</v>
      </c>
      <c r="B11" s="2">
        <v>10</v>
      </c>
      <c r="C11" s="4">
        <v>195876.31036999999</v>
      </c>
      <c r="D11" s="3">
        <v>10.83</v>
      </c>
      <c r="E11" s="3">
        <v>3.864387051372093</v>
      </c>
      <c r="F11" s="4">
        <v>30249871.825359982</v>
      </c>
      <c r="G11" s="3">
        <v>13.07</v>
      </c>
      <c r="H11" s="3">
        <v>2.389877733516657</v>
      </c>
    </row>
    <row r="12" spans="1:8" x14ac:dyDescent="0.25">
      <c r="A12" s="2">
        <f t="shared" si="0"/>
        <v>2018</v>
      </c>
      <c r="B12" s="2">
        <v>11</v>
      </c>
      <c r="C12" s="4">
        <v>184350.45177000001</v>
      </c>
      <c r="D12" s="3">
        <v>8.68</v>
      </c>
      <c r="E12" s="3">
        <v>3.6918134204909485</v>
      </c>
      <c r="F12" s="4">
        <v>27849766.818500001</v>
      </c>
      <c r="G12" s="3">
        <v>3.24</v>
      </c>
      <c r="H12" s="3">
        <v>2.077213820976882</v>
      </c>
    </row>
    <row r="13" spans="1:8" x14ac:dyDescent="0.25">
      <c r="A13" s="2">
        <f t="shared" si="0"/>
        <v>2018</v>
      </c>
      <c r="B13" s="2">
        <v>12</v>
      </c>
      <c r="C13" s="4">
        <v>168280.38196</v>
      </c>
      <c r="D13" s="3">
        <v>17.21</v>
      </c>
      <c r="E13" s="3">
        <v>3.5299725347257014</v>
      </c>
      <c r="F13" s="4">
        <v>24414096.865299981</v>
      </c>
      <c r="G13" s="3">
        <v>1.64</v>
      </c>
      <c r="H13" s="3">
        <v>1.7898983926390528</v>
      </c>
    </row>
    <row r="14" spans="1:8" x14ac:dyDescent="0.25">
      <c r="A14" s="2">
        <v>2019</v>
      </c>
      <c r="B14" s="2">
        <v>1</v>
      </c>
      <c r="C14" s="4">
        <v>176663.53380999999</v>
      </c>
      <c r="D14" s="3">
        <v>22.18</v>
      </c>
      <c r="E14" s="3">
        <v>3.3812953742758429</v>
      </c>
      <c r="F14" s="4">
        <v>27008619.403940059</v>
      </c>
      <c r="G14" s="3">
        <v>0.91</v>
      </c>
      <c r="H14" s="3">
        <v>1.5308506261495558</v>
      </c>
    </row>
    <row r="15" spans="1:8" x14ac:dyDescent="0.25">
      <c r="A15" s="2">
        <f>A14</f>
        <v>2019</v>
      </c>
      <c r="B15" s="2">
        <v>2</v>
      </c>
      <c r="C15" s="4">
        <v>185933.95115000001</v>
      </c>
      <c r="D15" s="3">
        <v>7.17</v>
      </c>
      <c r="E15" s="3">
        <v>3.2491629212481756</v>
      </c>
      <c r="F15" s="4">
        <v>25646613.382809989</v>
      </c>
      <c r="G15" s="3">
        <v>3.59</v>
      </c>
      <c r="H15" s="3">
        <v>1.3029792895441776</v>
      </c>
    </row>
    <row r="16" spans="1:8" x14ac:dyDescent="0.25">
      <c r="A16" s="2">
        <f t="shared" ref="A16:A25" si="1">A15</f>
        <v>2019</v>
      </c>
      <c r="B16" s="2">
        <v>3</v>
      </c>
      <c r="C16" s="4">
        <v>174054.16075000001</v>
      </c>
      <c r="D16" s="3">
        <v>-2.86</v>
      </c>
      <c r="E16" s="3">
        <v>3.1382616233485114</v>
      </c>
      <c r="F16" s="4">
        <v>27821813.222790007</v>
      </c>
      <c r="G16" s="3">
        <v>5.24</v>
      </c>
      <c r="H16" s="3">
        <v>1.1091500362318893</v>
      </c>
    </row>
    <row r="17" spans="1:8" x14ac:dyDescent="0.25">
      <c r="A17" s="2">
        <f t="shared" si="1"/>
        <v>2019</v>
      </c>
      <c r="B17" s="2">
        <v>4</v>
      </c>
      <c r="C17" s="4">
        <v>162477.88933999999</v>
      </c>
      <c r="D17" s="3">
        <v>-10.72</v>
      </c>
      <c r="E17" s="3">
        <v>3.053550208635353</v>
      </c>
      <c r="F17" s="4">
        <v>26369837.388229996</v>
      </c>
      <c r="G17" s="3">
        <v>-2</v>
      </c>
      <c r="H17" s="3">
        <v>0.95238734050433227</v>
      </c>
    </row>
    <row r="18" spans="1:8" x14ac:dyDescent="0.25">
      <c r="A18" s="2">
        <f t="shared" si="1"/>
        <v>2019</v>
      </c>
      <c r="B18" s="2">
        <v>5</v>
      </c>
      <c r="C18" s="4">
        <v>190733.07209</v>
      </c>
      <c r="D18" s="3">
        <v>6.86</v>
      </c>
      <c r="E18" s="3">
        <v>2.9995708592211372</v>
      </c>
      <c r="F18" s="4">
        <v>28801758.151400018</v>
      </c>
      <c r="G18" s="3">
        <v>4.87</v>
      </c>
      <c r="H18" s="3">
        <v>0.83600254123396522</v>
      </c>
    </row>
    <row r="19" spans="1:8" x14ac:dyDescent="0.25">
      <c r="A19" s="2">
        <f t="shared" si="1"/>
        <v>2019</v>
      </c>
      <c r="B19" s="2">
        <v>6</v>
      </c>
      <c r="C19" s="4">
        <v>184036.77048000001</v>
      </c>
      <c r="D19" s="3">
        <v>7.77</v>
      </c>
      <c r="E19" s="3">
        <v>2.9799092606760356</v>
      </c>
      <c r="F19" s="4">
        <v>26471337.718040019</v>
      </c>
      <c r="G19" s="3">
        <v>-2.58</v>
      </c>
      <c r="H19" s="3">
        <v>0.76310195039460094</v>
      </c>
    </row>
    <row r="20" spans="1:8" x14ac:dyDescent="0.25">
      <c r="A20" s="2">
        <f t="shared" si="1"/>
        <v>2019</v>
      </c>
      <c r="B20" s="2">
        <v>7</v>
      </c>
      <c r="C20" s="4">
        <v>190303.94576999999</v>
      </c>
      <c r="D20" s="3">
        <v>9.18</v>
      </c>
      <c r="E20" s="3">
        <v>2.9984191839272172</v>
      </c>
      <c r="F20" s="4">
        <v>27773215.773330033</v>
      </c>
      <c r="G20" s="3">
        <v>0.62</v>
      </c>
      <c r="H20" s="3">
        <v>0.73707201867246641</v>
      </c>
    </row>
    <row r="21" spans="1:8" x14ac:dyDescent="0.25">
      <c r="A21" s="2">
        <f t="shared" si="1"/>
        <v>2019</v>
      </c>
      <c r="B21" s="2">
        <v>8</v>
      </c>
      <c r="C21" s="4">
        <v>171607.94159999999</v>
      </c>
      <c r="D21" s="3">
        <v>11.8</v>
      </c>
      <c r="E21" s="3">
        <v>3.0592870450920819</v>
      </c>
      <c r="F21" s="4">
        <v>23421188.170350011</v>
      </c>
      <c r="G21" s="3">
        <v>-1.48</v>
      </c>
      <c r="H21" s="3">
        <v>0.76106703689612221</v>
      </c>
    </row>
    <row r="22" spans="1:8" x14ac:dyDescent="0.25">
      <c r="A22" s="2">
        <f t="shared" si="1"/>
        <v>2019</v>
      </c>
      <c r="B22" s="2">
        <v>9</v>
      </c>
      <c r="C22" s="4">
        <v>190902.82681999999</v>
      </c>
      <c r="D22" s="3">
        <v>-0.88</v>
      </c>
      <c r="E22" s="3">
        <v>3.1671285367335895</v>
      </c>
      <c r="F22" s="4">
        <v>27731273.02268004</v>
      </c>
      <c r="G22" s="3">
        <v>8.86</v>
      </c>
      <c r="H22" s="3">
        <v>0.83823316589283214</v>
      </c>
    </row>
    <row r="23" spans="1:8" x14ac:dyDescent="0.25">
      <c r="A23" s="2">
        <f t="shared" si="1"/>
        <v>2019</v>
      </c>
      <c r="B23" s="2">
        <v>10</v>
      </c>
      <c r="C23" s="4">
        <v>198660.81159</v>
      </c>
      <c r="D23" s="3">
        <v>1.42</v>
      </c>
      <c r="E23" s="3">
        <v>3.3271663453699021</v>
      </c>
      <c r="F23" s="4">
        <v>29437972.941950001</v>
      </c>
      <c r="G23" s="3">
        <v>-2.68</v>
      </c>
      <c r="H23" s="3">
        <v>0.97156093683451994</v>
      </c>
    </row>
    <row r="24" spans="1:8" x14ac:dyDescent="0.25">
      <c r="A24" s="2">
        <f t="shared" si="1"/>
        <v>2019</v>
      </c>
      <c r="B24" s="2">
        <v>11</v>
      </c>
      <c r="C24" s="4">
        <v>181177.31112</v>
      </c>
      <c r="D24" s="3">
        <v>-1.72</v>
      </c>
      <c r="E24" s="3">
        <v>3.544342106926353</v>
      </c>
      <c r="F24" s="4">
        <v>26925012.118980002</v>
      </c>
      <c r="G24" s="3">
        <v>-3.32</v>
      </c>
      <c r="H24" s="3">
        <v>1.1645979480343669</v>
      </c>
    </row>
    <row r="25" spans="1:8" x14ac:dyDescent="0.25">
      <c r="A25" s="2">
        <f t="shared" si="1"/>
        <v>2019</v>
      </c>
      <c r="B25" s="2">
        <v>12</v>
      </c>
      <c r="C25" s="4">
        <v>163009.00041000001</v>
      </c>
      <c r="D25" s="3">
        <v>-3.13</v>
      </c>
      <c r="E25" s="3">
        <v>3.8234650152209579</v>
      </c>
      <c r="F25" s="4">
        <v>24660046.81917005</v>
      </c>
      <c r="G25" s="3">
        <v>1.01</v>
      </c>
      <c r="H25" s="3">
        <v>1.4206382171849408</v>
      </c>
    </row>
    <row r="26" spans="1:8" x14ac:dyDescent="0.25">
      <c r="A26" s="2">
        <v>2020</v>
      </c>
      <c r="B26" s="2">
        <v>1</v>
      </c>
      <c r="C26" s="4">
        <v>169592.26920000001</v>
      </c>
      <c r="D26" s="3">
        <v>-4</v>
      </c>
      <c r="E26" s="3">
        <v>4.168978684758752</v>
      </c>
      <c r="F26" s="4">
        <v>26649854.989999998</v>
      </c>
      <c r="G26" s="3">
        <v>-1.33</v>
      </c>
      <c r="H26" s="3">
        <v>1.7426643315657513</v>
      </c>
    </row>
    <row r="27" spans="1:8" x14ac:dyDescent="0.25">
      <c r="A27" s="2">
        <f>A26</f>
        <v>2020</v>
      </c>
      <c r="B27" s="2">
        <v>2</v>
      </c>
      <c r="C27" s="4">
        <v>154106.16701</v>
      </c>
      <c r="D27" s="3">
        <v>-17.12</v>
      </c>
      <c r="E27" s="3">
        <v>4.5848438505298237</v>
      </c>
      <c r="F27" s="4">
        <v>26109448.789999999</v>
      </c>
      <c r="G27" s="3">
        <v>1.8</v>
      </c>
      <c r="H27" s="3">
        <v>2.1336303619134482</v>
      </c>
    </row>
    <row r="28" spans="1:8" x14ac:dyDescent="0.25">
      <c r="A28" s="2">
        <f t="shared" ref="A28:A37" si="2">A27</f>
        <v>2020</v>
      </c>
      <c r="B28" s="2">
        <v>3</v>
      </c>
      <c r="C28" s="4">
        <v>147739.79680000001</v>
      </c>
      <c r="D28" s="3">
        <v>-15.12</v>
      </c>
      <c r="E28" s="3">
        <v>5.0744539573378198</v>
      </c>
      <c r="F28" s="4">
        <v>23805470.129999999</v>
      </c>
      <c r="G28" s="3">
        <v>-14.44</v>
      </c>
      <c r="H28" s="3">
        <v>2.5962769994972108</v>
      </c>
    </row>
    <row r="29" spans="1:8" x14ac:dyDescent="0.25">
      <c r="A29" s="2">
        <f t="shared" si="2"/>
        <v>2020</v>
      </c>
      <c r="B29" s="2">
        <v>4</v>
      </c>
      <c r="C29" s="4">
        <v>135485.91420999999</v>
      </c>
      <c r="D29" s="3">
        <v>-16.61</v>
      </c>
      <c r="E29" s="3">
        <v>5.6396951691634323</v>
      </c>
      <c r="F29" s="4">
        <v>16561344.17</v>
      </c>
      <c r="G29" s="3">
        <v>-37.200000000000003</v>
      </c>
      <c r="H29" s="3">
        <v>3.1333217668110853</v>
      </c>
    </row>
    <row r="30" spans="1:8" x14ac:dyDescent="0.25">
      <c r="A30" s="2">
        <f t="shared" si="2"/>
        <v>2020</v>
      </c>
      <c r="B30" s="2">
        <v>5</v>
      </c>
      <c r="C30" s="4">
        <v>111759.89021</v>
      </c>
      <c r="D30" s="3">
        <v>-41.41</v>
      </c>
      <c r="E30" s="3">
        <v>6.281051257351427</v>
      </c>
      <c r="F30" s="4">
        <v>17390400.859999999</v>
      </c>
      <c r="G30" s="3">
        <v>-39.619999999999997</v>
      </c>
      <c r="H30" s="3">
        <v>3.7462991115574864</v>
      </c>
    </row>
    <row r="31" spans="1:8" x14ac:dyDescent="0.25">
      <c r="A31" s="2">
        <f t="shared" si="2"/>
        <v>2020</v>
      </c>
      <c r="B31" s="2">
        <v>6</v>
      </c>
      <c r="C31" s="4">
        <v>134135.56226999999</v>
      </c>
      <c r="D31" s="3">
        <v>-27.11</v>
      </c>
      <c r="E31" s="3">
        <v>6.9974608755264889</v>
      </c>
      <c r="F31" s="4">
        <v>21158230.66</v>
      </c>
      <c r="G31" s="3">
        <v>-20.07</v>
      </c>
      <c r="H31" s="3">
        <v>4.4339425563161328</v>
      </c>
    </row>
    <row r="32" spans="1:8" x14ac:dyDescent="0.25">
      <c r="A32" s="2">
        <f t="shared" si="2"/>
        <v>2020</v>
      </c>
      <c r="B32" s="2">
        <v>7</v>
      </c>
      <c r="C32" s="4">
        <v>128917.34120999998</v>
      </c>
      <c r="D32" s="3">
        <v>-32.26</v>
      </c>
      <c r="E32" s="3">
        <v>7.7845507987537657</v>
      </c>
      <c r="F32" s="4">
        <v>23691758.18</v>
      </c>
      <c r="G32" s="3">
        <v>-14.7</v>
      </c>
      <c r="H32" s="3">
        <v>5.1919740751173311</v>
      </c>
    </row>
    <row r="33" spans="1:8" x14ac:dyDescent="0.25">
      <c r="A33" s="2">
        <f t="shared" si="2"/>
        <v>2020</v>
      </c>
      <c r="B33" s="2">
        <v>8</v>
      </c>
      <c r="C33" s="4">
        <v>142179.24822000001</v>
      </c>
      <c r="D33" s="3">
        <v>-17.149999999999999</v>
      </c>
      <c r="E33" s="3">
        <v>8.6355792284264936</v>
      </c>
      <c r="F33" s="4">
        <v>19400032.769999996</v>
      </c>
      <c r="G33" s="3">
        <v>-17.170000000000002</v>
      </c>
      <c r="H33" s="3">
        <v>6.0144139793138658</v>
      </c>
    </row>
    <row r="34" spans="1:8" x14ac:dyDescent="0.25">
      <c r="A34" s="2">
        <f t="shared" si="2"/>
        <v>2020</v>
      </c>
      <c r="B34" s="2">
        <v>9</v>
      </c>
      <c r="C34" s="4">
        <v>181005.65885000001</v>
      </c>
      <c r="D34" s="3">
        <v>-5.18</v>
      </c>
      <c r="E34" s="3">
        <v>9.5410234943546612</v>
      </c>
      <c r="F34" s="4">
        <v>24740018.829999994</v>
      </c>
      <c r="G34" s="3">
        <v>-10.79</v>
      </c>
      <c r="H34" s="3">
        <v>6.8939011931699703</v>
      </c>
    </row>
    <row r="35" spans="1:8" x14ac:dyDescent="0.25">
      <c r="A35" s="2">
        <f t="shared" si="2"/>
        <v>2020</v>
      </c>
      <c r="B35" s="2">
        <v>10</v>
      </c>
      <c r="C35" s="4">
        <v>164319.58345999999</v>
      </c>
      <c r="D35" s="3">
        <v>-17.29</v>
      </c>
      <c r="E35" s="3">
        <v>10.489570261124063</v>
      </c>
      <c r="F35" s="4">
        <v>25932459.84</v>
      </c>
      <c r="G35" s="3">
        <v>-11.91</v>
      </c>
      <c r="H35" s="3">
        <v>7.8214646122013169</v>
      </c>
    </row>
    <row r="36" spans="1:8" x14ac:dyDescent="0.25">
      <c r="A36" s="2">
        <f t="shared" si="2"/>
        <v>2020</v>
      </c>
      <c r="B36" s="2">
        <v>11</v>
      </c>
      <c r="C36" s="4">
        <v>161202.53292000003</v>
      </c>
      <c r="D36" s="3">
        <v>-11.02</v>
      </c>
      <c r="E36" s="3">
        <v>11.468883900022275</v>
      </c>
      <c r="F36" s="4">
        <v>25323786.199999999</v>
      </c>
      <c r="G36" s="3">
        <v>-5.95</v>
      </c>
      <c r="H36" s="3">
        <v>8.7869050832296072</v>
      </c>
    </row>
    <row r="37" spans="1:8" x14ac:dyDescent="0.25">
      <c r="A37" s="2">
        <f t="shared" si="2"/>
        <v>2020</v>
      </c>
      <c r="B37" s="2">
        <v>12</v>
      </c>
      <c r="C37" s="4">
        <v>150172.48978999999</v>
      </c>
      <c r="D37" s="3">
        <v>-7.87</v>
      </c>
      <c r="E37" s="3">
        <v>12.464699645513182</v>
      </c>
      <c r="F37" s="4">
        <v>23834733.93</v>
      </c>
      <c r="G37" s="3">
        <v>-3.35</v>
      </c>
      <c r="H37" s="3">
        <v>9.7786532124784724</v>
      </c>
    </row>
    <row r="38" spans="1:8" x14ac:dyDescent="0.25">
      <c r="A38" s="2">
        <v>2021</v>
      </c>
      <c r="B38" s="2">
        <v>1</v>
      </c>
      <c r="C38" s="4">
        <v>154643.19422</v>
      </c>
      <c r="D38" s="3">
        <v>-8.81</v>
      </c>
      <c r="E38" s="3">
        <v>13.461191004012052</v>
      </c>
      <c r="F38" s="4">
        <v>22266714.649999999</v>
      </c>
      <c r="G38" s="3">
        <v>-16.45</v>
      </c>
      <c r="H38" s="3">
        <v>10.784116209985207</v>
      </c>
    </row>
    <row r="39" spans="1:8" x14ac:dyDescent="0.25">
      <c r="A39" s="2">
        <f>A38</f>
        <v>2021</v>
      </c>
      <c r="B39" s="2">
        <v>2</v>
      </c>
      <c r="C39" s="4">
        <v>190183.04712999999</v>
      </c>
      <c r="D39" s="3">
        <v>23.41</v>
      </c>
      <c r="E39" s="3">
        <v>14.441119350014327</v>
      </c>
      <c r="F39" s="4">
        <v>24623799.199999999</v>
      </c>
      <c r="G39" s="3">
        <v>-5.69</v>
      </c>
      <c r="H39" s="3">
        <v>11.789789573758458</v>
      </c>
    </row>
    <row r="40" spans="1:8" x14ac:dyDescent="0.25">
      <c r="A40" s="2">
        <f t="shared" ref="A40:A49" si="3">A39</f>
        <v>2021</v>
      </c>
      <c r="B40" s="2">
        <v>3</v>
      </c>
      <c r="C40" s="4">
        <v>203597.20942</v>
      </c>
      <c r="D40" s="3">
        <v>37.81</v>
      </c>
      <c r="E40" s="3">
        <v>15.385699447529058</v>
      </c>
      <c r="F40" s="4">
        <v>28680165.550000001</v>
      </c>
      <c r="G40" s="3">
        <v>20.48</v>
      </c>
      <c r="H40" s="3">
        <v>12.780277543736737</v>
      </c>
    </row>
    <row r="41" spans="1:8" x14ac:dyDescent="0.25">
      <c r="A41" s="2">
        <f t="shared" si="3"/>
        <v>2021</v>
      </c>
      <c r="B41" s="2">
        <v>4</v>
      </c>
      <c r="C41" s="4">
        <v>184043.14069999999</v>
      </c>
      <c r="D41" s="3">
        <v>35.840000000000003</v>
      </c>
      <c r="E41" s="3">
        <v>16.276768899499324</v>
      </c>
      <c r="F41" s="4">
        <v>27138233.440000001</v>
      </c>
      <c r="G41" s="3">
        <v>63.86</v>
      </c>
      <c r="H41" s="3">
        <v>13.738970485582598</v>
      </c>
    </row>
    <row r="42" spans="1:8" x14ac:dyDescent="0.25">
      <c r="A42" s="2">
        <f t="shared" si="3"/>
        <v>2021</v>
      </c>
      <c r="B42" s="2">
        <v>5</v>
      </c>
      <c r="C42" s="4">
        <v>181054.75244000001</v>
      </c>
      <c r="D42" s="3">
        <v>62</v>
      </c>
      <c r="E42" s="3">
        <v>17.097722551962125</v>
      </c>
      <c r="F42" s="4">
        <v>27062031.109999999</v>
      </c>
      <c r="G42" s="3">
        <v>55.61</v>
      </c>
      <c r="H42" s="3">
        <v>14.649793467906949</v>
      </c>
    </row>
    <row r="43" spans="1:8" x14ac:dyDescent="0.25">
      <c r="A43" s="2">
        <f t="shared" si="3"/>
        <v>2021</v>
      </c>
      <c r="B43" s="2">
        <v>6</v>
      </c>
      <c r="C43" s="4">
        <v>197034.61511000001</v>
      </c>
      <c r="D43" s="3">
        <v>46.89</v>
      </c>
      <c r="E43" s="3">
        <v>17.833313808669775</v>
      </c>
      <c r="F43" s="4">
        <v>28587395.620000001</v>
      </c>
      <c r="G43" s="3">
        <v>35.11</v>
      </c>
      <c r="H43" s="3">
        <v>15.500152186370313</v>
      </c>
    </row>
    <row r="44" spans="1:8" x14ac:dyDescent="0.25">
      <c r="A44" s="2">
        <f t="shared" si="3"/>
        <v>2021</v>
      </c>
      <c r="B44" s="2">
        <v>7</v>
      </c>
      <c r="C44" s="4">
        <v>201220.85041000001</v>
      </c>
      <c r="D44" s="3">
        <v>56.09</v>
      </c>
      <c r="E44" s="3">
        <v>18.471414287086255</v>
      </c>
      <c r="F44" s="4">
        <v>28165140.030000001</v>
      </c>
      <c r="G44" s="3">
        <v>18.88</v>
      </c>
      <c r="H44" s="3">
        <v>16.280296795420156</v>
      </c>
    </row>
    <row r="45" spans="1:8" x14ac:dyDescent="0.25">
      <c r="A45" s="2">
        <f t="shared" si="3"/>
        <v>2021</v>
      </c>
      <c r="B45" s="2">
        <v>8</v>
      </c>
      <c r="C45" s="4">
        <v>224334.42830999999</v>
      </c>
      <c r="D45" s="3">
        <v>57.78</v>
      </c>
      <c r="E45" s="3">
        <v>19.001913430105496</v>
      </c>
      <c r="F45" s="4">
        <v>25973544.120000001</v>
      </c>
      <c r="G45" s="3">
        <v>33.880000000000003</v>
      </c>
      <c r="H45" s="3">
        <v>16.981839244491006</v>
      </c>
    </row>
    <row r="46" spans="1:8" x14ac:dyDescent="0.25">
      <c r="A46" s="2">
        <f t="shared" si="3"/>
        <v>2021</v>
      </c>
      <c r="B46" s="2">
        <v>9</v>
      </c>
      <c r="C46" s="4">
        <v>197859.95653</v>
      </c>
      <c r="D46" s="3">
        <v>9.31</v>
      </c>
      <c r="E46" s="3">
        <v>19.417313082407052</v>
      </c>
      <c r="F46" s="4">
        <v>30732903.34</v>
      </c>
      <c r="G46" s="3">
        <v>24.22</v>
      </c>
      <c r="H46" s="3">
        <v>17.596572017962153</v>
      </c>
    </row>
    <row r="47" spans="1:8" x14ac:dyDescent="0.25">
      <c r="A47" s="2">
        <f t="shared" si="3"/>
        <v>2021</v>
      </c>
      <c r="B47" s="2">
        <v>10</v>
      </c>
      <c r="C47" s="4">
        <v>263470.76691000001</v>
      </c>
      <c r="D47" s="3">
        <v>60.34</v>
      </c>
      <c r="E47" s="3">
        <v>19.71280801134894</v>
      </c>
      <c r="F47" s="4">
        <v>32081008.210000001</v>
      </c>
      <c r="G47" s="3">
        <v>23.71</v>
      </c>
      <c r="H47" s="3">
        <v>18.117461083598684</v>
      </c>
    </row>
    <row r="48" spans="1:8" x14ac:dyDescent="0.25">
      <c r="A48" s="2">
        <f t="shared" si="3"/>
        <v>2021</v>
      </c>
      <c r="B48" s="2">
        <v>11</v>
      </c>
      <c r="C48" s="4">
        <v>271867.48235000001</v>
      </c>
      <c r="D48" s="3">
        <v>68.650000000000006</v>
      </c>
      <c r="E48" s="3">
        <v>19.882891087547346</v>
      </c>
      <c r="F48" s="4">
        <v>34515938.939999998</v>
      </c>
      <c r="G48" s="3">
        <v>36.299999999999997</v>
      </c>
      <c r="H48" s="3">
        <v>18.537932369442217</v>
      </c>
    </row>
    <row r="49" spans="1:8" x14ac:dyDescent="0.25">
      <c r="A49" s="2">
        <f t="shared" si="3"/>
        <v>2021</v>
      </c>
      <c r="B49" s="2">
        <v>12</v>
      </c>
      <c r="C49" s="4">
        <v>196542.57324999999</v>
      </c>
      <c r="D49" s="3">
        <v>30.88</v>
      </c>
      <c r="E49" s="3">
        <v>19.924876514395439</v>
      </c>
      <c r="F49" s="4">
        <v>32960217.879999995</v>
      </c>
      <c r="G49" s="3">
        <v>38.29</v>
      </c>
      <c r="H49" s="3">
        <v>18.851800174292453</v>
      </c>
    </row>
    <row r="50" spans="1:8" x14ac:dyDescent="0.25">
      <c r="A50" s="2">
        <v>2022</v>
      </c>
      <c r="B50" s="2">
        <v>1</v>
      </c>
      <c r="C50" s="4">
        <v>295423.55346999998</v>
      </c>
      <c r="D50" s="3">
        <v>91.04</v>
      </c>
      <c r="E50" s="3">
        <v>19.83946510007198</v>
      </c>
      <c r="F50" s="4">
        <v>31665561.710000001</v>
      </c>
      <c r="G50" s="3">
        <v>42.21</v>
      </c>
      <c r="H50" s="3">
        <v>19.054112273867883</v>
      </c>
    </row>
    <row r="51" spans="1:8" x14ac:dyDescent="0.25">
      <c r="A51" s="2">
        <f>A50</f>
        <v>2022</v>
      </c>
      <c r="B51" s="2">
        <v>2</v>
      </c>
      <c r="C51" s="4">
        <v>240147.62385999999</v>
      </c>
      <c r="D51" s="3">
        <v>26.27</v>
      </c>
      <c r="E51" s="3">
        <v>19.628118425220002</v>
      </c>
      <c r="F51" s="4">
        <v>34172233.950000003</v>
      </c>
      <c r="G51" s="3">
        <v>38.78</v>
      </c>
      <c r="H51" s="3">
        <v>19.141266318874891</v>
      </c>
    </row>
    <row r="52" spans="1:8" x14ac:dyDescent="0.25">
      <c r="A52" s="2">
        <f t="shared" ref="A52:A61" si="4">A51</f>
        <v>2022</v>
      </c>
      <c r="B52" s="2">
        <v>3</v>
      </c>
      <c r="C52" s="4">
        <v>237680.07148000001</v>
      </c>
      <c r="D52" s="3">
        <v>16.739999999999998</v>
      </c>
      <c r="E52" s="3">
        <v>19.29724255207282</v>
      </c>
      <c r="F52" s="4">
        <v>37732008.119999997</v>
      </c>
      <c r="G52" s="3">
        <v>31.56</v>
      </c>
      <c r="H52" s="3">
        <v>19.111268007778623</v>
      </c>
    </row>
    <row r="53" spans="1:8" x14ac:dyDescent="0.25">
      <c r="A53" s="2">
        <f t="shared" si="4"/>
        <v>2022</v>
      </c>
      <c r="B53" s="2">
        <v>4</v>
      </c>
      <c r="C53" s="4">
        <v>222692.17509</v>
      </c>
      <c r="D53" s="3">
        <v>21</v>
      </c>
      <c r="E53" s="3">
        <v>18.853704784639771</v>
      </c>
      <c r="F53" s="4">
        <v>37707632.369999997</v>
      </c>
      <c r="G53" s="3">
        <v>38.950000000000003</v>
      </c>
      <c r="H53" s="3">
        <v>18.963486839994303</v>
      </c>
    </row>
    <row r="54" spans="1:8" x14ac:dyDescent="0.25">
      <c r="A54" s="2">
        <f t="shared" si="4"/>
        <v>2022</v>
      </c>
      <c r="B54" s="2">
        <v>5</v>
      </c>
      <c r="C54" s="4">
        <v>249862.97060999999</v>
      </c>
      <c r="D54" s="3">
        <v>38</v>
      </c>
      <c r="E54" s="3">
        <v>18.304194840641852</v>
      </c>
      <c r="F54" s="4">
        <v>39803846.640000008</v>
      </c>
      <c r="G54" s="3">
        <v>47.08</v>
      </c>
      <c r="H54" s="3">
        <v>18.698156810214392</v>
      </c>
    </row>
    <row r="55" spans="1:8" x14ac:dyDescent="0.25">
      <c r="A55" s="2">
        <f t="shared" si="4"/>
        <v>2022</v>
      </c>
      <c r="B55" s="2">
        <v>6</v>
      </c>
      <c r="C55" s="4">
        <v>207813.55572</v>
      </c>
      <c r="D55" s="3">
        <v>5.47</v>
      </c>
      <c r="E55" s="3">
        <v>17.65555148607891</v>
      </c>
      <c r="F55" s="4">
        <v>40342928.672349989</v>
      </c>
      <c r="G55" s="3">
        <v>41.12</v>
      </c>
      <c r="H55" s="3">
        <v>18.316899865434134</v>
      </c>
    </row>
    <row r="56" spans="1:8" x14ac:dyDescent="0.25">
      <c r="A56" s="2">
        <f t="shared" si="4"/>
        <v>2022</v>
      </c>
      <c r="B56" s="2">
        <v>7</v>
      </c>
      <c r="C56" s="4">
        <v>245427.97907999999</v>
      </c>
      <c r="D56" s="3">
        <v>21.97</v>
      </c>
      <c r="E56" s="3">
        <v>16.915981251197966</v>
      </c>
      <c r="F56" s="4">
        <v>38602745.80352997</v>
      </c>
      <c r="G56" s="3">
        <v>37.06</v>
      </c>
      <c r="H56" s="3">
        <v>17.823308913981393</v>
      </c>
    </row>
    <row r="57" spans="1:8" x14ac:dyDescent="0.25">
      <c r="A57" s="2">
        <f t="shared" si="4"/>
        <v>2022</v>
      </c>
      <c r="B57" s="2">
        <v>8</v>
      </c>
      <c r="C57" s="4">
        <v>287767.68820999999</v>
      </c>
      <c r="D57" s="3">
        <v>28.28</v>
      </c>
      <c r="E57" s="3">
        <v>16.092844447392846</v>
      </c>
      <c r="F57" s="4">
        <v>37028130.25</v>
      </c>
      <c r="G57" s="3">
        <v>42.56</v>
      </c>
      <c r="H57" s="3">
        <v>17.222560412804494</v>
      </c>
    </row>
    <row r="58" spans="1:8" x14ac:dyDescent="0.25">
      <c r="A58" s="2">
        <f t="shared" si="4"/>
        <v>2022</v>
      </c>
      <c r="B58" s="2">
        <v>9</v>
      </c>
      <c r="C58" s="4">
        <v>255120.81164</v>
      </c>
      <c r="D58" s="3">
        <v>28.94</v>
      </c>
      <c r="E58" s="3">
        <v>15.193852359581602</v>
      </c>
      <c r="F58" s="4">
        <v>41597358.369999997</v>
      </c>
      <c r="G58" s="3">
        <v>35.35</v>
      </c>
      <c r="H58" s="3">
        <v>16.521166700177183</v>
      </c>
    </row>
    <row r="59" spans="1:8" x14ac:dyDescent="0.25">
      <c r="A59" s="2">
        <f t="shared" si="4"/>
        <v>2022</v>
      </c>
      <c r="B59" s="2">
        <v>10</v>
      </c>
      <c r="C59" s="4">
        <v>283139.91947000002</v>
      </c>
      <c r="D59" s="3">
        <v>7.47</v>
      </c>
      <c r="E59" s="3">
        <v>14.227562602928991</v>
      </c>
      <c r="F59" s="4">
        <v>39910244.919999994</v>
      </c>
      <c r="G59" s="3">
        <v>24.4</v>
      </c>
      <c r="H59" s="3">
        <v>15.727399658788983</v>
      </c>
    </row>
    <row r="60" spans="1:8" x14ac:dyDescent="0.25">
      <c r="A60" s="2">
        <f t="shared" si="4"/>
        <v>2022</v>
      </c>
      <c r="B60" s="2">
        <v>11</v>
      </c>
      <c r="C60" s="4">
        <v>299439.06195</v>
      </c>
      <c r="D60" s="3">
        <v>10.14</v>
      </c>
      <c r="E60" s="3">
        <v>13.203487386185914</v>
      </c>
      <c r="F60" s="4">
        <v>40693397.482950002</v>
      </c>
      <c r="G60" s="3">
        <v>17.899999999999999</v>
      </c>
      <c r="H60" s="3">
        <v>14.850838729197461</v>
      </c>
    </row>
    <row r="61" spans="1:8" x14ac:dyDescent="0.25">
      <c r="A61" s="2">
        <f t="shared" si="4"/>
        <v>2022</v>
      </c>
      <c r="B61" s="2">
        <v>12</v>
      </c>
      <c r="C61" s="4">
        <v>253117.7353</v>
      </c>
      <c r="D61" s="3">
        <v>28.79</v>
      </c>
      <c r="E61" s="3">
        <v>12.130669642922516</v>
      </c>
      <c r="F61" s="4">
        <v>36607059.739650004</v>
      </c>
      <c r="G61" s="3">
        <v>11.06</v>
      </c>
      <c r="H61" s="3">
        <v>13.901665615872771</v>
      </c>
    </row>
    <row r="62" spans="1:8" x14ac:dyDescent="0.25">
      <c r="A62" s="2">
        <v>2023</v>
      </c>
      <c r="B62" s="2">
        <v>1</v>
      </c>
      <c r="C62" s="4">
        <v>209262.74800999998</v>
      </c>
      <c r="D62" s="3">
        <v>-29.2</v>
      </c>
      <c r="E62" s="3">
        <v>11.017939564529344</v>
      </c>
      <c r="F62" s="4">
        <v>34876741.647380084</v>
      </c>
      <c r="G62" s="3">
        <v>10.1</v>
      </c>
      <c r="H62" s="3">
        <v>12.890273770595538</v>
      </c>
    </row>
    <row r="63" spans="1:8" x14ac:dyDescent="0.25">
      <c r="A63" s="2">
        <f>A62</f>
        <v>2023</v>
      </c>
      <c r="B63" s="2">
        <v>2</v>
      </c>
      <c r="C63" s="4">
        <v>254067.95980000001</v>
      </c>
      <c r="D63" s="3">
        <v>5.8</v>
      </c>
      <c r="E63" s="3">
        <v>9.8752842403384076</v>
      </c>
      <c r="F63" s="4">
        <v>35294993.799999997</v>
      </c>
      <c r="G63" s="3">
        <v>3.3</v>
      </c>
      <c r="H63" s="3">
        <v>11.826859307256395</v>
      </c>
    </row>
    <row r="64" spans="1:8" x14ac:dyDescent="0.25">
      <c r="A64" s="2">
        <f t="shared" ref="A64:A73" si="5">A63</f>
        <v>2023</v>
      </c>
      <c r="B64" s="2">
        <v>3</v>
      </c>
      <c r="C64" s="4">
        <v>242067.72742000001</v>
      </c>
      <c r="D64" s="3">
        <v>1.8</v>
      </c>
      <c r="E64" s="3">
        <v>8.7098978472119573</v>
      </c>
      <c r="F64" s="4">
        <v>39090448.083620004</v>
      </c>
      <c r="G64" s="3">
        <v>3.6</v>
      </c>
      <c r="H64" s="3">
        <v>10.721424570734129</v>
      </c>
    </row>
    <row r="65" spans="1:8" x14ac:dyDescent="0.25">
      <c r="A65" s="2">
        <f t="shared" si="5"/>
        <v>2023</v>
      </c>
      <c r="B65" s="2">
        <v>4</v>
      </c>
      <c r="C65" s="4">
        <v>210556.02744000001</v>
      </c>
      <c r="D65" s="3">
        <v>-5.4</v>
      </c>
      <c r="E65" s="3">
        <v>7.5286915561622214</v>
      </c>
      <c r="F65" s="4">
        <v>33717835.93513003</v>
      </c>
      <c r="G65" s="3">
        <v>-10.6</v>
      </c>
      <c r="H65" s="3">
        <v>9.5833797629000781</v>
      </c>
    </row>
    <row r="66" spans="1:8" x14ac:dyDescent="0.25">
      <c r="A66" s="2">
        <f t="shared" si="5"/>
        <v>2023</v>
      </c>
      <c r="B66" s="2">
        <v>5</v>
      </c>
      <c r="C66" s="4">
        <v>228915.71111999999</v>
      </c>
      <c r="D66" s="3">
        <v>-8.4</v>
      </c>
      <c r="E66" s="3">
        <v>6.3380966841842596</v>
      </c>
      <c r="F66" s="4">
        <v>37053846.810000002</v>
      </c>
      <c r="G66" s="3">
        <v>-6.9</v>
      </c>
      <c r="H66" s="3">
        <v>8.4216405422526126</v>
      </c>
    </row>
    <row r="67" spans="1:8" x14ac:dyDescent="0.25">
      <c r="A67" s="2">
        <f t="shared" si="5"/>
        <v>2023</v>
      </c>
      <c r="B67" s="2">
        <v>6</v>
      </c>
      <c r="C67" s="4">
        <v>218484.06458999999</v>
      </c>
      <c r="D67" s="3">
        <v>5.0999999999999996</v>
      </c>
      <c r="E67" s="3">
        <v>5.1436467224706215</v>
      </c>
      <c r="F67" s="4">
        <v>36337693.720000006</v>
      </c>
      <c r="G67" s="3">
        <v>-9.9</v>
      </c>
      <c r="H67" s="3">
        <v>7.2437209436954584</v>
      </c>
    </row>
    <row r="68" spans="1:8" x14ac:dyDescent="0.25">
      <c r="A68" s="2">
        <f t="shared" si="5"/>
        <v>2023</v>
      </c>
      <c r="B68" s="2">
        <v>7</v>
      </c>
      <c r="C68" s="4">
        <v>197859.14121999999</v>
      </c>
      <c r="D68" s="3">
        <v>-19.399999999999999</v>
      </c>
      <c r="E68" s="3">
        <v>3.9498516832774553</v>
      </c>
      <c r="F68" s="4">
        <v>35348374.641289853</v>
      </c>
      <c r="G68" s="3">
        <v>-8.4</v>
      </c>
      <c r="H68" s="3">
        <v>6.0560709993169066</v>
      </c>
    </row>
    <row r="69" spans="1:8" x14ac:dyDescent="0.25">
      <c r="A69" s="2">
        <f t="shared" si="5"/>
        <v>2023</v>
      </c>
      <c r="B69" s="2">
        <v>8</v>
      </c>
      <c r="C69" s="4">
        <v>221143.38645000002</v>
      </c>
      <c r="D69" s="3">
        <v>-23.2</v>
      </c>
      <c r="E69" s="3">
        <v>2.7612185478385145</v>
      </c>
      <c r="F69" s="4">
        <v>30608760.652880169</v>
      </c>
      <c r="G69" s="3">
        <v>-17.3</v>
      </c>
      <c r="H69" s="3">
        <v>4.863950205028603</v>
      </c>
    </row>
    <row r="70" spans="1:8" x14ac:dyDescent="0.25">
      <c r="A70" s="2">
        <f t="shared" si="5"/>
        <v>2023</v>
      </c>
      <c r="B70" s="2">
        <v>9</v>
      </c>
      <c r="C70" s="4">
        <v>258569.37088</v>
      </c>
      <c r="D70" s="3">
        <v>1.4</v>
      </c>
      <c r="E70" s="3">
        <v>1.5806327799095474</v>
      </c>
      <c r="F70" s="4">
        <v>34853238.938380048</v>
      </c>
      <c r="G70" s="3">
        <v>-16.2</v>
      </c>
      <c r="H70" s="3">
        <v>3.671614162922797</v>
      </c>
    </row>
    <row r="71" spans="1:8" x14ac:dyDescent="0.25">
      <c r="A71" s="2">
        <f t="shared" si="5"/>
        <v>2023</v>
      </c>
      <c r="B71" s="2">
        <v>10</v>
      </c>
      <c r="C71" s="4">
        <v>266256.97761</v>
      </c>
      <c r="D71" s="3">
        <v>-6</v>
      </c>
      <c r="E71" s="3">
        <v>0.40917698084714749</v>
      </c>
      <c r="F71" s="4">
        <v>37412803.689790003</v>
      </c>
      <c r="G71" s="3">
        <v>-6.3</v>
      </c>
      <c r="H71" s="3">
        <v>2.4817793118830549</v>
      </c>
    </row>
    <row r="72" spans="1:8" x14ac:dyDescent="0.25">
      <c r="A72" s="2">
        <f t="shared" si="5"/>
        <v>2023</v>
      </c>
      <c r="B72" s="2">
        <v>11</v>
      </c>
      <c r="C72" s="4">
        <v>221140.77676000001</v>
      </c>
      <c r="D72" s="3">
        <v>-26.1</v>
      </c>
      <c r="E72" s="3">
        <v>-0.75207879193514104</v>
      </c>
      <c r="F72" s="4">
        <v>37304270.841279805</v>
      </c>
      <c r="G72" s="3">
        <v>-8.3000000000000007</v>
      </c>
      <c r="H72" s="3">
        <v>1.2957821175871849</v>
      </c>
    </row>
    <row r="73" spans="1:8" x14ac:dyDescent="0.25">
      <c r="A73" s="2">
        <f t="shared" si="5"/>
        <v>2023</v>
      </c>
      <c r="B73" s="2">
        <v>12</v>
      </c>
      <c r="C73" s="4">
        <v>222095.54749</v>
      </c>
      <c r="D73" s="3">
        <v>-12.3</v>
      </c>
      <c r="E73" s="3">
        <v>-1.9025095627585551</v>
      </c>
      <c r="F73" s="4">
        <v>32349737.150790006</v>
      </c>
      <c r="G73" s="3">
        <v>-11.6</v>
      </c>
      <c r="H73" s="3">
        <v>0.11434919992744746</v>
      </c>
    </row>
    <row r="74" spans="1:8" x14ac:dyDescent="0.25">
      <c r="A74" s="2">
        <v>2024</v>
      </c>
      <c r="B74" s="2">
        <v>1</v>
      </c>
      <c r="C74" s="4">
        <v>215108.64408</v>
      </c>
      <c r="D74" s="3">
        <v>2.8</v>
      </c>
      <c r="E74" s="3">
        <v>-3.0432506282504468</v>
      </c>
      <c r="F74" s="4">
        <v>33872952.153279915</v>
      </c>
      <c r="G74" s="3">
        <v>-2.9</v>
      </c>
      <c r="H74" s="3">
        <v>-1.0624591949620621</v>
      </c>
    </row>
    <row r="75" spans="1:8" x14ac:dyDescent="0.25">
      <c r="A75" s="2">
        <f>A74</f>
        <v>2024</v>
      </c>
      <c r="B75" s="2">
        <v>2</v>
      </c>
      <c r="C75" s="4">
        <v>240348.61033000002</v>
      </c>
      <c r="D75" s="3">
        <v>-5.4</v>
      </c>
      <c r="E75" s="3">
        <v>-4.1761593329851987</v>
      </c>
      <c r="F75" s="4">
        <v>34184934.952049866</v>
      </c>
      <c r="G75" s="3">
        <v>-3.1</v>
      </c>
      <c r="H75" s="3">
        <v>-2.235396317419466</v>
      </c>
    </row>
    <row r="76" spans="1:8" x14ac:dyDescent="0.25">
      <c r="A76" s="2">
        <f t="shared" ref="A76:A85" si="6">A75</f>
        <v>2024</v>
      </c>
      <c r="B76" s="2">
        <v>3</v>
      </c>
      <c r="C76" s="4">
        <v>196622.76474999997</v>
      </c>
      <c r="D76" s="3">
        <v>-18.8</v>
      </c>
      <c r="E76" s="3">
        <v>-5.3026872402435652</v>
      </c>
      <c r="F76" s="4">
        <v>33476703.549999997</v>
      </c>
      <c r="G76" s="3">
        <v>-14.4</v>
      </c>
      <c r="H76" s="3">
        <v>-3.4053430247832361</v>
      </c>
    </row>
    <row r="77" spans="1:8" x14ac:dyDescent="0.25">
      <c r="A77" s="2">
        <f t="shared" si="6"/>
        <v>2024</v>
      </c>
      <c r="B77" s="2">
        <v>4</v>
      </c>
      <c r="C77" s="4">
        <v>219567.07961999997</v>
      </c>
      <c r="D77" s="3">
        <v>4.3</v>
      </c>
      <c r="E77" s="3">
        <v>-6.4243709022415096</v>
      </c>
      <c r="F77" s="4">
        <v>38646583.311590023</v>
      </c>
      <c r="G77" s="3">
        <v>14.6</v>
      </c>
      <c r="H77" s="3">
        <v>-4.5732402163142458</v>
      </c>
    </row>
    <row r="78" spans="1:8" x14ac:dyDescent="0.25">
      <c r="A78" s="2">
        <f t="shared" si="6"/>
        <v>2024</v>
      </c>
      <c r="B78" s="2">
        <v>5</v>
      </c>
      <c r="C78" s="4">
        <v>247506.95470999999</v>
      </c>
      <c r="D78" s="3">
        <v>8.1214362697256135</v>
      </c>
      <c r="E78" s="3">
        <v>-7.5436841845810889</v>
      </c>
      <c r="F78" s="4">
        <v>37065155</v>
      </c>
      <c r="G78" s="3">
        <v>3.0518261863554663E-2</v>
      </c>
      <c r="H78" s="3">
        <v>-5.7407923091188691</v>
      </c>
    </row>
    <row r="79" spans="1:8" x14ac:dyDescent="0.25">
      <c r="A79" s="2">
        <f t="shared" si="6"/>
        <v>2024</v>
      </c>
      <c r="B79" s="2">
        <v>6</v>
      </c>
      <c r="C79" s="4">
        <v>219733.39384999999</v>
      </c>
      <c r="D79" s="3">
        <v>0.5718171081925183</v>
      </c>
      <c r="E79" s="3">
        <v>-8.6623562048850378</v>
      </c>
      <c r="F79" s="4">
        <v>33681656.604240023</v>
      </c>
      <c r="G79" s="3">
        <v>-7.3093167007957867</v>
      </c>
      <c r="H79" s="3">
        <v>-6.9083722452884579</v>
      </c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J85"/>
  <sheetViews>
    <sheetView topLeftCell="A52" zoomScale="130" zoomScaleNormal="130" workbookViewId="0">
      <selection activeCell="H85" sqref="A81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6640625" style="2" bestFit="1" customWidth="1"/>
    <col min="5" max="5" width="13.6640625" style="2" bestFit="1" customWidth="1"/>
    <col min="6" max="6" width="11.33203125" style="2" bestFit="1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14</v>
      </c>
      <c r="D1" s="2" t="s">
        <v>15</v>
      </c>
      <c r="E1" s="2" t="s">
        <v>16</v>
      </c>
      <c r="F1" s="2" t="s">
        <v>17</v>
      </c>
      <c r="G1" s="2" t="s">
        <v>18</v>
      </c>
      <c r="H1" s="2" t="s">
        <v>19</v>
      </c>
    </row>
    <row r="2" spans="1:8" x14ac:dyDescent="0.25">
      <c r="A2" s="2">
        <v>2018</v>
      </c>
      <c r="B2" s="2">
        <v>1</v>
      </c>
      <c r="C2" s="4">
        <v>165308</v>
      </c>
      <c r="D2" s="3">
        <v>3.5991602168395254</v>
      </c>
      <c r="E2" s="4">
        <v>15003118</v>
      </c>
      <c r="F2" s="3">
        <v>4.0844229517008612</v>
      </c>
      <c r="G2" s="3">
        <v>2.8630733883031159</v>
      </c>
      <c r="H2" s="3">
        <v>3.6259005899677077</v>
      </c>
    </row>
    <row r="3" spans="1:8" x14ac:dyDescent="0.25">
      <c r="A3" s="2">
        <f>A2</f>
        <v>2018</v>
      </c>
      <c r="B3" s="2">
        <v>2</v>
      </c>
      <c r="C3" s="4">
        <v>164981</v>
      </c>
      <c r="D3" s="3">
        <v>2.6914482406617868</v>
      </c>
      <c r="E3" s="4">
        <v>15088611</v>
      </c>
      <c r="F3" s="3">
        <v>3.841569562878977</v>
      </c>
      <c r="G3" s="3">
        <v>2.8252033222522859</v>
      </c>
      <c r="H3" s="3">
        <v>3.5601231628505645</v>
      </c>
    </row>
    <row r="4" spans="1:8" x14ac:dyDescent="0.25">
      <c r="A4" s="2">
        <f t="shared" ref="A4:A13" si="0">A3</f>
        <v>2018</v>
      </c>
      <c r="B4" s="2">
        <v>3</v>
      </c>
      <c r="C4" s="4">
        <v>169909</v>
      </c>
      <c r="D4" s="3">
        <v>5.0000617978222417</v>
      </c>
      <c r="E4" s="4">
        <v>15291615</v>
      </c>
      <c r="F4" s="3">
        <v>4.4274616174003079</v>
      </c>
      <c r="G4" s="3">
        <v>2.7816985931640339</v>
      </c>
      <c r="H4" s="3">
        <v>3.4885842926350734</v>
      </c>
    </row>
    <row r="5" spans="1:8" x14ac:dyDescent="0.25">
      <c r="A5" s="2">
        <f t="shared" si="0"/>
        <v>2018</v>
      </c>
      <c r="B5" s="2">
        <v>4</v>
      </c>
      <c r="C5" s="4">
        <v>170346</v>
      </c>
      <c r="D5" s="3">
        <v>2.8131695687599878</v>
      </c>
      <c r="E5" s="4">
        <v>15397798</v>
      </c>
      <c r="F5" s="3">
        <v>2.9966408928650878</v>
      </c>
      <c r="G5" s="3">
        <v>2.7325735935484161</v>
      </c>
      <c r="H5" s="3">
        <v>3.4114687424570365</v>
      </c>
    </row>
    <row r="6" spans="1:8" x14ac:dyDescent="0.25">
      <c r="A6" s="2">
        <f t="shared" si="0"/>
        <v>2018</v>
      </c>
      <c r="B6" s="2">
        <v>5</v>
      </c>
      <c r="C6" s="4">
        <v>170783</v>
      </c>
      <c r="D6" s="3">
        <v>3.5952588926092988</v>
      </c>
      <c r="E6" s="4">
        <v>15561706</v>
      </c>
      <c r="F6" s="3">
        <v>3.6162156515110899</v>
      </c>
      <c r="G6" s="3">
        <v>2.6779967689158131</v>
      </c>
      <c r="H6" s="3">
        <v>3.3290264752664767</v>
      </c>
    </row>
    <row r="7" spans="1:8" x14ac:dyDescent="0.25">
      <c r="A7" s="2">
        <f t="shared" si="0"/>
        <v>2018</v>
      </c>
      <c r="B7" s="2">
        <v>6</v>
      </c>
      <c r="C7" s="4">
        <v>176239</v>
      </c>
      <c r="D7" s="3">
        <v>5.6373401105290322</v>
      </c>
      <c r="E7" s="4">
        <v>15679758</v>
      </c>
      <c r="F7" s="3">
        <v>4.8690066905853646</v>
      </c>
      <c r="G7" s="3">
        <v>2.6181421617193283</v>
      </c>
      <c r="H7" s="3">
        <v>3.2414786465238619</v>
      </c>
    </row>
    <row r="8" spans="1:8" x14ac:dyDescent="0.25">
      <c r="A8" s="2">
        <f t="shared" si="0"/>
        <v>2018</v>
      </c>
      <c r="B8" s="2">
        <v>7</v>
      </c>
      <c r="C8" s="4">
        <v>180109</v>
      </c>
      <c r="D8" s="3">
        <v>2.9641444284374874</v>
      </c>
      <c r="E8" s="4">
        <v>15546912</v>
      </c>
      <c r="F8" s="3">
        <v>3.3734566286152345</v>
      </c>
      <c r="G8" s="3">
        <v>2.553247513170656</v>
      </c>
      <c r="H8" s="3">
        <v>3.1490663553824558</v>
      </c>
    </row>
    <row r="9" spans="1:8" x14ac:dyDescent="0.25">
      <c r="A9" s="2">
        <f t="shared" si="0"/>
        <v>2018</v>
      </c>
      <c r="B9" s="2">
        <v>8</v>
      </c>
      <c r="C9" s="4">
        <v>175018</v>
      </c>
      <c r="D9" s="3">
        <v>2.0989382802473422</v>
      </c>
      <c r="E9" s="4">
        <v>15284897</v>
      </c>
      <c r="F9" s="3">
        <v>3.1316540944386073</v>
      </c>
      <c r="G9" s="3">
        <v>2.4837602310057125</v>
      </c>
      <c r="H9" s="3">
        <v>3.0521437237763593</v>
      </c>
    </row>
    <row r="10" spans="1:8" x14ac:dyDescent="0.25">
      <c r="A10" s="2">
        <f t="shared" si="0"/>
        <v>2018</v>
      </c>
      <c r="B10" s="2">
        <v>9</v>
      </c>
      <c r="C10" s="4">
        <v>176825</v>
      </c>
      <c r="D10" s="3">
        <v>3.0310622702085288</v>
      </c>
      <c r="E10" s="4">
        <v>15685805</v>
      </c>
      <c r="F10" s="3">
        <v>3.4217695179698415</v>
      </c>
      <c r="G10" s="3">
        <v>2.4101562574684188</v>
      </c>
      <c r="H10" s="3">
        <v>2.9510804562975363</v>
      </c>
    </row>
    <row r="11" spans="1:8" x14ac:dyDescent="0.25">
      <c r="A11" s="2">
        <f t="shared" si="0"/>
        <v>2018</v>
      </c>
      <c r="B11" s="2">
        <v>10</v>
      </c>
      <c r="C11" s="4">
        <v>172522</v>
      </c>
      <c r="D11" s="3">
        <v>2.4824317019418674</v>
      </c>
      <c r="E11" s="4">
        <v>15532715</v>
      </c>
      <c r="F11" s="3">
        <v>3.1846531651923415</v>
      </c>
      <c r="G11" s="3">
        <v>2.3328848110561151</v>
      </c>
      <c r="H11" s="3">
        <v>2.8462517790914692</v>
      </c>
    </row>
    <row r="12" spans="1:8" x14ac:dyDescent="0.25">
      <c r="A12" s="2">
        <f t="shared" si="0"/>
        <v>2018</v>
      </c>
      <c r="B12" s="2">
        <v>11</v>
      </c>
      <c r="C12" s="4">
        <v>172706</v>
      </c>
      <c r="D12" s="3">
        <v>2.3989090477884556</v>
      </c>
      <c r="E12" s="4">
        <v>15612073</v>
      </c>
      <c r="F12" s="3">
        <v>3.0886229175528523</v>
      </c>
      <c r="G12" s="3">
        <v>2.2524382287392495</v>
      </c>
      <c r="H12" s="3">
        <v>2.7380656050440342</v>
      </c>
    </row>
    <row r="13" spans="1:8" x14ac:dyDescent="0.25">
      <c r="A13" s="2">
        <f t="shared" si="0"/>
        <v>2018</v>
      </c>
      <c r="B13" s="2">
        <v>12</v>
      </c>
      <c r="C13" s="4">
        <v>170914</v>
      </c>
      <c r="D13" s="3">
        <v>1.9146944300340474</v>
      </c>
      <c r="E13" s="4">
        <v>15647174</v>
      </c>
      <c r="F13" s="3">
        <v>3.5120130021338625</v>
      </c>
      <c r="G13" s="3">
        <v>2.1693192326890252</v>
      </c>
      <c r="H13" s="3">
        <v>2.6269533471373645</v>
      </c>
    </row>
    <row r="14" spans="1:8" x14ac:dyDescent="0.25">
      <c r="A14" s="2">
        <v>2019</v>
      </c>
      <c r="B14" s="2">
        <v>1</v>
      </c>
      <c r="C14" s="4">
        <v>168596</v>
      </c>
      <c r="D14" s="3">
        <v>1.9890144457618497</v>
      </c>
      <c r="E14" s="4">
        <v>15489255</v>
      </c>
      <c r="F14" s="3">
        <v>3.2402397954878426</v>
      </c>
      <c r="G14" s="3">
        <v>2.0840407166613018</v>
      </c>
      <c r="H14" s="3">
        <v>2.5133707626114061</v>
      </c>
    </row>
    <row r="15" spans="1:8" x14ac:dyDescent="0.25">
      <c r="A15" s="2">
        <f>A14</f>
        <v>2019</v>
      </c>
      <c r="B15" s="2">
        <v>2</v>
      </c>
      <c r="C15" s="4">
        <v>169402</v>
      </c>
      <c r="D15" s="3">
        <v>2.6797025111982675</v>
      </c>
      <c r="E15" s="4">
        <v>15595594</v>
      </c>
      <c r="F15" s="3">
        <v>3.3600375806626559</v>
      </c>
      <c r="G15" s="3">
        <v>1.9970978921339759</v>
      </c>
      <c r="H15" s="3">
        <v>2.3978350711821457</v>
      </c>
    </row>
    <row r="16" spans="1:8" x14ac:dyDescent="0.25">
      <c r="A16" s="2">
        <f t="shared" ref="A16:A25" si="1">A15</f>
        <v>2019</v>
      </c>
      <c r="B16" s="2">
        <v>3</v>
      </c>
      <c r="C16" s="4">
        <v>173264</v>
      </c>
      <c r="D16" s="3">
        <v>1.9745863962474131</v>
      </c>
      <c r="E16" s="4">
        <v>15825438</v>
      </c>
      <c r="F16" s="3">
        <v>3.4909523944985477</v>
      </c>
      <c r="G16" s="3">
        <v>1.9089793715383543</v>
      </c>
      <c r="H16" s="3">
        <v>2.280913969581742</v>
      </c>
    </row>
    <row r="17" spans="1:8" x14ac:dyDescent="0.25">
      <c r="A17" s="2">
        <f t="shared" si="1"/>
        <v>2019</v>
      </c>
      <c r="B17" s="2">
        <v>4</v>
      </c>
      <c r="C17" s="4">
        <v>174136</v>
      </c>
      <c r="D17" s="3">
        <v>2.2248834724619249</v>
      </c>
      <c r="E17" s="4">
        <v>15905931</v>
      </c>
      <c r="F17" s="3">
        <v>3.3000367974693523</v>
      </c>
      <c r="G17" s="3">
        <v>1.8202211704042894</v>
      </c>
      <c r="H17" s="3">
        <v>2.1632419741610676</v>
      </c>
    </row>
    <row r="18" spans="1:8" x14ac:dyDescent="0.25">
      <c r="A18" s="2">
        <f t="shared" si="1"/>
        <v>2019</v>
      </c>
      <c r="B18" s="2">
        <v>5</v>
      </c>
      <c r="C18" s="4">
        <v>174664</v>
      </c>
      <c r="D18" s="3">
        <v>2.2724744266115371</v>
      </c>
      <c r="E18" s="4">
        <v>16042643</v>
      </c>
      <c r="F18" s="3">
        <v>3.0905159113017611</v>
      </c>
      <c r="G18" s="3">
        <v>1.7313638603050161</v>
      </c>
      <c r="H18" s="3">
        <v>2.0455376317171692</v>
      </c>
    </row>
    <row r="19" spans="1:8" x14ac:dyDescent="0.25">
      <c r="A19" s="2">
        <f t="shared" si="1"/>
        <v>2019</v>
      </c>
      <c r="B19" s="2">
        <v>6</v>
      </c>
      <c r="C19" s="4">
        <v>180058</v>
      </c>
      <c r="D19" s="3">
        <v>2.1669437525178914</v>
      </c>
      <c r="E19" s="4">
        <v>16157332</v>
      </c>
      <c r="F19" s="3">
        <v>3.0457995588962561</v>
      </c>
      <c r="G19" s="3">
        <v>1.642976114362523</v>
      </c>
      <c r="H19" s="3">
        <v>1.9285984331320458</v>
      </c>
    </row>
    <row r="20" spans="1:8" x14ac:dyDescent="0.25">
      <c r="A20" s="2">
        <f t="shared" si="1"/>
        <v>2019</v>
      </c>
      <c r="B20" s="2">
        <v>7</v>
      </c>
      <c r="C20" s="4">
        <v>183814</v>
      </c>
      <c r="D20" s="3">
        <v>2.0570876524771187</v>
      </c>
      <c r="E20" s="4">
        <v>16013783</v>
      </c>
      <c r="F20" s="3">
        <v>3.0029821999378425</v>
      </c>
      <c r="G20" s="3">
        <v>1.5556641828214588</v>
      </c>
      <c r="H20" s="3">
        <v>1.813294437223778</v>
      </c>
    </row>
    <row r="21" spans="1:8" x14ac:dyDescent="0.25">
      <c r="A21" s="2">
        <f t="shared" si="1"/>
        <v>2019</v>
      </c>
      <c r="B21" s="2">
        <v>8</v>
      </c>
      <c r="C21" s="4">
        <v>184324</v>
      </c>
      <c r="D21" s="3">
        <v>5.317167377069798</v>
      </c>
      <c r="E21" s="4">
        <v>15981674</v>
      </c>
      <c r="F21" s="3">
        <v>4.5585979414843214</v>
      </c>
      <c r="G21" s="3">
        <v>1.4700707025680104</v>
      </c>
      <c r="H21" s="3">
        <v>1.7005732862219576</v>
      </c>
    </row>
    <row r="22" spans="1:8" x14ac:dyDescent="0.25">
      <c r="A22" s="2">
        <f t="shared" si="1"/>
        <v>2019</v>
      </c>
      <c r="B22" s="2">
        <v>9</v>
      </c>
      <c r="C22" s="4">
        <v>177053</v>
      </c>
      <c r="D22" s="3">
        <v>0.12894104340450685</v>
      </c>
      <c r="E22" s="4">
        <v>15948330</v>
      </c>
      <c r="F22" s="3">
        <v>1.6736469693458433</v>
      </c>
      <c r="G22" s="3">
        <v>1.3868731315626461</v>
      </c>
      <c r="H22" s="3">
        <v>1.59146523956192</v>
      </c>
    </row>
    <row r="23" spans="1:8" x14ac:dyDescent="0.25">
      <c r="A23" s="2">
        <f t="shared" si="1"/>
        <v>2019</v>
      </c>
      <c r="B23" s="2">
        <v>10</v>
      </c>
      <c r="C23" s="4">
        <v>176260</v>
      </c>
      <c r="D23" s="3">
        <v>2.166680191511805</v>
      </c>
      <c r="E23" s="4">
        <v>15909396</v>
      </c>
      <c r="F23" s="3">
        <v>2.4250815134379211</v>
      </c>
      <c r="G23" s="3">
        <v>1.3070160872571193</v>
      </c>
      <c r="H23" s="3">
        <v>1.4871990306133942</v>
      </c>
    </row>
    <row r="24" spans="1:8" x14ac:dyDescent="0.25">
      <c r="A24" s="2">
        <f t="shared" si="1"/>
        <v>2019</v>
      </c>
      <c r="B24" s="2">
        <v>11</v>
      </c>
      <c r="C24" s="4">
        <v>177863</v>
      </c>
      <c r="D24" s="3">
        <v>2.9859993283383401</v>
      </c>
      <c r="E24" s="4">
        <v>16130674</v>
      </c>
      <c r="F24" s="3">
        <v>3.3217946136941512</v>
      </c>
      <c r="G24" s="3">
        <v>1.2313568307081724</v>
      </c>
      <c r="H24" s="3">
        <v>1.3890090998106777</v>
      </c>
    </row>
    <row r="25" spans="1:8" x14ac:dyDescent="0.25">
      <c r="A25" s="2">
        <f t="shared" si="1"/>
        <v>2019</v>
      </c>
      <c r="B25" s="2">
        <v>12</v>
      </c>
      <c r="C25" s="4">
        <v>174612</v>
      </c>
      <c r="D25" s="3">
        <v>2.1636612565383739</v>
      </c>
      <c r="E25" s="4">
        <v>15980023</v>
      </c>
      <c r="F25" s="3">
        <v>2.1272147929076501</v>
      </c>
      <c r="G25" s="3">
        <v>1.1608123218686768</v>
      </c>
      <c r="H25" s="3">
        <v>1.298195018316042</v>
      </c>
    </row>
    <row r="26" spans="1:8" x14ac:dyDescent="0.25">
      <c r="A26" s="2">
        <v>2020</v>
      </c>
      <c r="B26" s="2">
        <v>1</v>
      </c>
      <c r="C26" s="4">
        <v>173092</v>
      </c>
      <c r="D26" s="3">
        <v>2.6667299342807649</v>
      </c>
      <c r="E26" s="4">
        <v>15783369</v>
      </c>
      <c r="F26" s="3">
        <v>1.8988259925993844</v>
      </c>
      <c r="G26" s="3">
        <v>1.0964213708649504</v>
      </c>
      <c r="H26" s="3">
        <v>1.2161905785080005</v>
      </c>
    </row>
    <row r="27" spans="1:8" x14ac:dyDescent="0.25">
      <c r="A27" s="2">
        <f>A26</f>
        <v>2020</v>
      </c>
      <c r="B27" s="2">
        <v>2</v>
      </c>
      <c r="C27" s="4">
        <v>175062</v>
      </c>
      <c r="D27" s="3">
        <v>3.3411648032490859</v>
      </c>
      <c r="E27" s="4">
        <v>16003707</v>
      </c>
      <c r="F27" s="3">
        <v>2.6168480661910021</v>
      </c>
      <c r="G27" s="3">
        <v>1.0392924301104407</v>
      </c>
      <c r="H27" s="3">
        <v>1.1444871435827462</v>
      </c>
    </row>
    <row r="28" spans="1:8" x14ac:dyDescent="0.25">
      <c r="A28" s="2">
        <f t="shared" ref="A28:A37" si="2">A27</f>
        <v>2020</v>
      </c>
      <c r="B28" s="2">
        <v>3</v>
      </c>
      <c r="C28" s="4">
        <v>167452</v>
      </c>
      <c r="D28" s="3">
        <v>-3.3544186905531403</v>
      </c>
      <c r="E28" s="4">
        <v>15205828</v>
      </c>
      <c r="F28" s="3">
        <v>-3.915278679806522</v>
      </c>
      <c r="G28" s="3">
        <v>0.99064300122438809</v>
      </c>
      <c r="H28" s="3">
        <v>1.0846234819735618</v>
      </c>
    </row>
    <row r="29" spans="1:8" x14ac:dyDescent="0.25">
      <c r="A29" s="2">
        <f t="shared" si="2"/>
        <v>2020</v>
      </c>
      <c r="B29" s="2">
        <v>4</v>
      </c>
      <c r="C29" s="4">
        <v>167032</v>
      </c>
      <c r="D29" s="3">
        <v>-4.0795699912711925</v>
      </c>
      <c r="E29" s="4">
        <v>15176712</v>
      </c>
      <c r="F29" s="3">
        <v>-4.5845728866798163</v>
      </c>
      <c r="G29" s="3">
        <v>0.95185043807416725</v>
      </c>
      <c r="H29" s="3">
        <v>1.0382406094000225</v>
      </c>
    </row>
    <row r="30" spans="1:8" x14ac:dyDescent="0.25">
      <c r="A30" s="2">
        <f t="shared" si="2"/>
        <v>2020</v>
      </c>
      <c r="B30" s="2">
        <v>5</v>
      </c>
      <c r="C30" s="4">
        <v>168302</v>
      </c>
      <c r="D30" s="3">
        <v>-3.6424220217102565</v>
      </c>
      <c r="E30" s="4">
        <v>15342001</v>
      </c>
      <c r="F30" s="3">
        <v>-4.3673726330505485</v>
      </c>
      <c r="G30" s="3">
        <v>0.9239903541318909</v>
      </c>
      <c r="H30" s="3">
        <v>1.0066323261538019</v>
      </c>
    </row>
    <row r="31" spans="1:8" x14ac:dyDescent="0.25">
      <c r="A31" s="2">
        <f t="shared" si="2"/>
        <v>2020</v>
      </c>
      <c r="B31" s="2">
        <v>6</v>
      </c>
      <c r="C31" s="4">
        <v>169521</v>
      </c>
      <c r="D31" s="3">
        <v>-5.8520032433993503</v>
      </c>
      <c r="E31" s="4">
        <v>15224097</v>
      </c>
      <c r="F31" s="3">
        <v>-5.7759226585181285</v>
      </c>
      <c r="G31" s="3">
        <v>0.90778895867318943</v>
      </c>
      <c r="H31" s="3">
        <v>0.99070195936712369</v>
      </c>
    </row>
    <row r="32" spans="1:8" x14ac:dyDescent="0.25">
      <c r="A32" s="2">
        <f t="shared" si="2"/>
        <v>2020</v>
      </c>
      <c r="B32" s="2">
        <v>7</v>
      </c>
      <c r="C32" s="4">
        <v>177463</v>
      </c>
      <c r="D32" s="3">
        <v>-3.4551231135822036</v>
      </c>
      <c r="E32" s="4">
        <v>15401917</v>
      </c>
      <c r="F32" s="3">
        <v>-3.8208710583876426</v>
      </c>
      <c r="G32" s="3">
        <v>0.9036553490031487</v>
      </c>
      <c r="H32" s="3">
        <v>0.99097964138337802</v>
      </c>
    </row>
    <row r="33" spans="1:10" x14ac:dyDescent="0.25">
      <c r="A33" s="2">
        <f t="shared" si="2"/>
        <v>2020</v>
      </c>
      <c r="B33" s="2">
        <v>8</v>
      </c>
      <c r="C33" s="4">
        <v>174900</v>
      </c>
      <c r="D33" s="3">
        <v>-5.1127362687441664</v>
      </c>
      <c r="E33" s="4">
        <v>15318882</v>
      </c>
      <c r="F33" s="3">
        <v>-4.1472000993137526</v>
      </c>
      <c r="G33" s="3">
        <v>0.91152919241282182</v>
      </c>
      <c r="H33" s="3">
        <v>1.0075256000586021</v>
      </c>
    </row>
    <row r="34" spans="1:10" x14ac:dyDescent="0.25">
      <c r="A34" s="2">
        <f t="shared" si="2"/>
        <v>2020</v>
      </c>
      <c r="B34" s="2">
        <v>9</v>
      </c>
      <c r="C34" s="4">
        <v>175114</v>
      </c>
      <c r="D34" s="3">
        <v>-1.0951522990291007</v>
      </c>
      <c r="E34" s="4">
        <v>15574599</v>
      </c>
      <c r="F34" s="3">
        <v>-2.3433864235314905</v>
      </c>
      <c r="G34" s="3">
        <v>0.93104746324447152</v>
      </c>
      <c r="H34" s="3">
        <v>1.0400659069502383</v>
      </c>
    </row>
    <row r="35" spans="1:10" x14ac:dyDescent="0.25">
      <c r="A35" s="2">
        <f t="shared" si="2"/>
        <v>2020</v>
      </c>
      <c r="B35" s="2">
        <v>10</v>
      </c>
      <c r="C35" s="4">
        <v>176562</v>
      </c>
      <c r="D35" s="3">
        <v>0.17133779643707658</v>
      </c>
      <c r="E35" s="4">
        <v>15705980</v>
      </c>
      <c r="F35" s="3">
        <v>-1.2785903374333052</v>
      </c>
      <c r="G35" s="3">
        <v>0.96142878407222454</v>
      </c>
      <c r="H35" s="3">
        <v>1.087968666553272</v>
      </c>
    </row>
    <row r="36" spans="1:10" x14ac:dyDescent="0.25">
      <c r="A36" s="2">
        <f t="shared" si="2"/>
        <v>2020</v>
      </c>
      <c r="B36" s="2">
        <v>11</v>
      </c>
      <c r="C36" s="4">
        <v>173930</v>
      </c>
      <c r="D36" s="3">
        <v>-2.2112524808419964</v>
      </c>
      <c r="E36" s="4">
        <v>15693614</v>
      </c>
      <c r="F36" s="3">
        <v>-2.7094962058001992</v>
      </c>
      <c r="G36" s="3">
        <v>1.0017510691533831</v>
      </c>
      <c r="H36" s="3">
        <v>1.1503670213952943</v>
      </c>
    </row>
    <row r="37" spans="1:10" x14ac:dyDescent="0.25">
      <c r="A37" s="2">
        <f t="shared" si="2"/>
        <v>2020</v>
      </c>
      <c r="B37" s="2">
        <v>12</v>
      </c>
      <c r="C37" s="4">
        <v>171479</v>
      </c>
      <c r="D37" s="3">
        <v>-1.7942638535724975</v>
      </c>
      <c r="E37" s="4">
        <v>15621494</v>
      </c>
      <c r="F37" s="3">
        <v>-2.2436075342319617</v>
      </c>
      <c r="G37" s="3">
        <v>1.0510373653155525</v>
      </c>
      <c r="H37" s="3">
        <v>1.2262297696286197</v>
      </c>
    </row>
    <row r="38" spans="1:10" x14ac:dyDescent="0.25">
      <c r="A38" s="2">
        <v>2021</v>
      </c>
      <c r="B38" s="2">
        <v>1</v>
      </c>
      <c r="C38" s="4">
        <v>171746</v>
      </c>
      <c r="D38" s="3">
        <v>-0.77762114944653904</v>
      </c>
      <c r="E38" s="4">
        <v>15555300</v>
      </c>
      <c r="F38" s="3">
        <v>-1.4449956786792506</v>
      </c>
      <c r="G38" s="3">
        <v>1.1080875941398105</v>
      </c>
      <c r="H38" s="3">
        <v>1.3142576633481182</v>
      </c>
    </row>
    <row r="39" spans="1:10" x14ac:dyDescent="0.25">
      <c r="A39" s="2">
        <f>A38</f>
        <v>2021</v>
      </c>
      <c r="B39" s="2">
        <v>2</v>
      </c>
      <c r="C39" s="4">
        <v>171762</v>
      </c>
      <c r="D39" s="3">
        <v>-1.8850464406895862</v>
      </c>
      <c r="E39" s="4">
        <v>15560359</v>
      </c>
      <c r="F39" s="3">
        <v>-2.7702831600203592</v>
      </c>
      <c r="G39" s="3">
        <v>1.1715040868448121</v>
      </c>
      <c r="H39" s="3">
        <v>1.4129104937247805</v>
      </c>
      <c r="J39" s="4"/>
    </row>
    <row r="40" spans="1:10" x14ac:dyDescent="0.25">
      <c r="A40" s="2">
        <f>A39</f>
        <v>2021</v>
      </c>
      <c r="B40" s="2">
        <v>3</v>
      </c>
      <c r="C40" s="4">
        <v>172640</v>
      </c>
      <c r="D40" s="3">
        <v>3.0982012755894184</v>
      </c>
      <c r="E40" s="4">
        <v>15505107</v>
      </c>
      <c r="F40" s="3">
        <v>1.9681861454700078</v>
      </c>
      <c r="G40" s="3">
        <v>1.2397582226531294</v>
      </c>
      <c r="H40" s="3">
        <v>1.5204564371141784</v>
      </c>
    </row>
    <row r="41" spans="1:10" x14ac:dyDescent="0.25">
      <c r="A41" s="2">
        <f t="shared" ref="A41:A49" si="3">A40</f>
        <v>2021</v>
      </c>
      <c r="B41" s="2">
        <v>4</v>
      </c>
      <c r="C41" s="4">
        <v>173326</v>
      </c>
      <c r="D41" s="3">
        <v>3.7681402366013694</v>
      </c>
      <c r="E41" s="4">
        <v>15685077</v>
      </c>
      <c r="F41" s="3">
        <v>3.3496385778421622</v>
      </c>
      <c r="G41" s="3">
        <v>1.3111091203340337</v>
      </c>
      <c r="H41" s="3">
        <v>1.6348731703125963</v>
      </c>
    </row>
    <row r="42" spans="1:10" x14ac:dyDescent="0.25">
      <c r="A42" s="2">
        <f t="shared" si="3"/>
        <v>2021</v>
      </c>
      <c r="B42" s="2">
        <v>5</v>
      </c>
      <c r="C42" s="4">
        <v>175359</v>
      </c>
      <c r="D42" s="3">
        <v>4.1930577176741757</v>
      </c>
      <c r="E42" s="4">
        <v>15922573</v>
      </c>
      <c r="F42" s="3">
        <v>3.7841999879937527</v>
      </c>
      <c r="G42" s="3">
        <v>1.3839449572021396</v>
      </c>
      <c r="H42" s="3">
        <v>1.7541694624571764</v>
      </c>
    </row>
    <row r="43" spans="1:10" x14ac:dyDescent="0.25">
      <c r="A43" s="2">
        <f t="shared" si="3"/>
        <v>2021</v>
      </c>
      <c r="B43" s="2">
        <v>6</v>
      </c>
      <c r="C43" s="4">
        <v>178940</v>
      </c>
      <c r="D43" s="3">
        <v>5.5562437692085354</v>
      </c>
      <c r="E43" s="4">
        <v>15954053</v>
      </c>
      <c r="F43" s="3">
        <v>4.794740863776692</v>
      </c>
      <c r="G43" s="3">
        <v>1.4568245377329134</v>
      </c>
      <c r="H43" s="3">
        <v>1.87647316361614</v>
      </c>
    </row>
    <row r="44" spans="1:10" x14ac:dyDescent="0.25">
      <c r="A44" s="2">
        <f t="shared" si="3"/>
        <v>2021</v>
      </c>
      <c r="B44" s="2">
        <v>7</v>
      </c>
      <c r="C44" s="4">
        <v>186361</v>
      </c>
      <c r="D44" s="3">
        <v>5.0140029189183144</v>
      </c>
      <c r="E44" s="4">
        <v>16212122</v>
      </c>
      <c r="F44" s="3">
        <v>5.2604166091792415</v>
      </c>
      <c r="G44" s="3">
        <v>1.5285017436768542</v>
      </c>
      <c r="H44" s="3">
        <v>2.0000530981997593</v>
      </c>
    </row>
    <row r="45" spans="1:10" x14ac:dyDescent="0.25">
      <c r="A45" s="2">
        <f t="shared" si="3"/>
        <v>2021</v>
      </c>
      <c r="B45" s="2">
        <v>8</v>
      </c>
      <c r="C45" s="4">
        <v>180598</v>
      </c>
      <c r="D45" s="3">
        <v>3.2578616352201273</v>
      </c>
      <c r="E45" s="4">
        <v>15872765</v>
      </c>
      <c r="F45" s="3">
        <v>3.6156881422547693</v>
      </c>
      <c r="G45" s="3">
        <v>1.5980151386755361</v>
      </c>
      <c r="H45" s="3">
        <v>2.1233807480974844</v>
      </c>
    </row>
    <row r="46" spans="1:10" x14ac:dyDescent="0.25">
      <c r="A46" s="2">
        <f t="shared" si="3"/>
        <v>2021</v>
      </c>
      <c r="B46" s="2">
        <v>9</v>
      </c>
      <c r="C46" s="4">
        <v>179844</v>
      </c>
      <c r="D46" s="3">
        <v>2.7010975707253637</v>
      </c>
      <c r="E46" s="4">
        <v>16119328</v>
      </c>
      <c r="F46" s="3">
        <v>3.4975475131012956</v>
      </c>
      <c r="G46" s="3">
        <v>1.6646453350632584</v>
      </c>
      <c r="H46" s="3">
        <v>2.2451540093314728</v>
      </c>
    </row>
    <row r="47" spans="1:10" x14ac:dyDescent="0.25">
      <c r="A47" s="2">
        <f t="shared" si="3"/>
        <v>2021</v>
      </c>
      <c r="B47" s="2">
        <v>10</v>
      </c>
      <c r="C47" s="4">
        <v>180867</v>
      </c>
      <c r="D47" s="3">
        <v>2.4382369932375081</v>
      </c>
      <c r="E47" s="4">
        <v>16360164</v>
      </c>
      <c r="F47" s="3">
        <v>4.1651905834592995</v>
      </c>
      <c r="G47" s="3">
        <v>1.7277882122921353</v>
      </c>
      <c r="H47" s="3">
        <v>2.3641744103818088</v>
      </c>
    </row>
    <row r="48" spans="1:10" x14ac:dyDescent="0.25">
      <c r="A48" s="2">
        <f t="shared" si="3"/>
        <v>2021</v>
      </c>
      <c r="B48" s="2">
        <v>11</v>
      </c>
      <c r="C48" s="4">
        <v>179565</v>
      </c>
      <c r="D48" s="3">
        <v>3.2398091186109257</v>
      </c>
      <c r="E48" s="4">
        <v>16391596</v>
      </c>
      <c r="F48" s="3">
        <v>4.4475542727124617</v>
      </c>
      <c r="G48" s="3">
        <v>1.7869116256639801</v>
      </c>
      <c r="H48" s="3">
        <v>2.4793304514996715</v>
      </c>
    </row>
    <row r="49" spans="1:8" x14ac:dyDescent="0.25">
      <c r="A49" s="2">
        <f t="shared" si="3"/>
        <v>2021</v>
      </c>
      <c r="B49" s="2">
        <v>12</v>
      </c>
      <c r="C49" s="4">
        <v>177710</v>
      </c>
      <c r="D49" s="3">
        <v>3.633681092145391</v>
      </c>
      <c r="E49" s="4">
        <v>16332278</v>
      </c>
      <c r="F49" s="3">
        <v>4.5500385558513212</v>
      </c>
      <c r="G49" s="3">
        <v>1.8415327672015049</v>
      </c>
      <c r="H49" s="3">
        <v>2.5896357035038156</v>
      </c>
    </row>
    <row r="50" spans="1:8" x14ac:dyDescent="0.25">
      <c r="A50" s="2">
        <v>2022</v>
      </c>
      <c r="B50" s="2">
        <v>1</v>
      </c>
      <c r="C50" s="4">
        <v>176940</v>
      </c>
      <c r="D50" s="3">
        <v>3.0242334610413035</v>
      </c>
      <c r="E50" s="4">
        <v>16213478</v>
      </c>
      <c r="F50" s="3">
        <v>4.2312137985124121</v>
      </c>
      <c r="G50" s="3">
        <v>1.8912697245866543</v>
      </c>
      <c r="H50" s="3">
        <v>2.6942404194228016</v>
      </c>
    </row>
    <row r="51" spans="1:8" x14ac:dyDescent="0.25">
      <c r="A51" s="2">
        <f>A50</f>
        <v>2022</v>
      </c>
      <c r="B51" s="2">
        <v>2</v>
      </c>
      <c r="C51" s="4">
        <v>177467</v>
      </c>
      <c r="D51" s="3">
        <v>3.3214564339027364</v>
      </c>
      <c r="E51" s="4">
        <v>16333771</v>
      </c>
      <c r="F51" s="3">
        <v>4.9703994618633063</v>
      </c>
      <c r="G51" s="3">
        <v>1.9358650402461606</v>
      </c>
      <c r="H51" s="3">
        <v>2.7924309913721586</v>
      </c>
    </row>
    <row r="52" spans="1:8" x14ac:dyDescent="0.25">
      <c r="A52" s="2">
        <f t="shared" ref="A52:A61" si="4">A51</f>
        <v>2022</v>
      </c>
      <c r="B52" s="2">
        <v>3</v>
      </c>
      <c r="C52" s="4">
        <v>179411</v>
      </c>
      <c r="D52" s="3">
        <v>3.9220342910101902</v>
      </c>
      <c r="E52" s="4">
        <v>16434195</v>
      </c>
      <c r="F52" s="3">
        <v>5.9921418149516903</v>
      </c>
      <c r="G52" s="3">
        <v>1.9751399346440097</v>
      </c>
      <c r="H52" s="3">
        <v>2.8836005457298524</v>
      </c>
    </row>
    <row r="53" spans="1:8" x14ac:dyDescent="0.25">
      <c r="A53" s="2">
        <f t="shared" si="4"/>
        <v>2022</v>
      </c>
      <c r="B53" s="2">
        <v>4</v>
      </c>
      <c r="C53" s="4">
        <v>182454</v>
      </c>
      <c r="D53" s="3">
        <v>5.2663766543969093</v>
      </c>
      <c r="E53" s="4">
        <v>16748615</v>
      </c>
      <c r="F53" s="3">
        <v>6.7805723873717749</v>
      </c>
      <c r="G53" s="3">
        <v>2.0090118498687475</v>
      </c>
      <c r="H53" s="3">
        <v>2.9672934566842999</v>
      </c>
    </row>
    <row r="54" spans="1:8" x14ac:dyDescent="0.25">
      <c r="A54" s="2">
        <f t="shared" si="4"/>
        <v>2022</v>
      </c>
      <c r="B54" s="2">
        <v>5</v>
      </c>
      <c r="C54" s="4">
        <v>182167</v>
      </c>
      <c r="D54" s="3">
        <v>3.8823214092233549</v>
      </c>
      <c r="E54" s="4">
        <v>16819798</v>
      </c>
      <c r="F54" s="3">
        <v>5.6349247072065456</v>
      </c>
      <c r="G54" s="3">
        <v>2.0375334290058897</v>
      </c>
      <c r="H54" s="3">
        <v>3.043269969345392</v>
      </c>
    </row>
    <row r="55" spans="1:8" x14ac:dyDescent="0.25">
      <c r="A55" s="2">
        <f t="shared" si="4"/>
        <v>2022</v>
      </c>
      <c r="B55" s="2">
        <v>6</v>
      </c>
      <c r="C55" s="4">
        <v>183927</v>
      </c>
      <c r="D55" s="3">
        <v>2.786967698669951</v>
      </c>
      <c r="E55" s="4">
        <v>16742682</v>
      </c>
      <c r="F55" s="3">
        <v>4.943126364190964</v>
      </c>
      <c r="G55" s="3">
        <v>2.0609835210301557</v>
      </c>
      <c r="H55" s="3">
        <v>3.1115551398598735</v>
      </c>
    </row>
    <row r="56" spans="1:8" x14ac:dyDescent="0.25">
      <c r="A56" s="2">
        <f t="shared" si="4"/>
        <v>2022</v>
      </c>
      <c r="B56" s="2">
        <v>7</v>
      </c>
      <c r="C56" s="4">
        <v>190330</v>
      </c>
      <c r="D56" s="3">
        <v>2.1297374450663042</v>
      </c>
      <c r="E56" s="4">
        <v>16923945</v>
      </c>
      <c r="F56" s="3">
        <v>4.390683711854626</v>
      </c>
      <c r="G56" s="3">
        <v>2.0797690851926682</v>
      </c>
      <c r="H56" s="3">
        <v>3.1723540003979509</v>
      </c>
    </row>
    <row r="57" spans="1:8" x14ac:dyDescent="0.25">
      <c r="A57" s="2">
        <f t="shared" si="4"/>
        <v>2022</v>
      </c>
      <c r="B57" s="2">
        <v>8</v>
      </c>
      <c r="C57" s="4">
        <v>183633</v>
      </c>
      <c r="D57" s="3">
        <v>1.6805280235661524</v>
      </c>
      <c r="E57" s="4">
        <v>16533680</v>
      </c>
      <c r="F57" s="3">
        <v>4.1638303093380458</v>
      </c>
      <c r="G57" s="3">
        <v>2.0943474963124418</v>
      </c>
      <c r="H57" s="3">
        <v>3.2259987755759645</v>
      </c>
    </row>
    <row r="58" spans="1:8" x14ac:dyDescent="0.25">
      <c r="A58" s="2">
        <f t="shared" si="4"/>
        <v>2022</v>
      </c>
      <c r="B58" s="2">
        <v>9</v>
      </c>
      <c r="C58" s="4">
        <v>182505</v>
      </c>
      <c r="D58" s="3">
        <v>1.479615666911327</v>
      </c>
      <c r="E58" s="4">
        <v>16721596</v>
      </c>
      <c r="F58" s="3">
        <v>3.7363096029809695</v>
      </c>
      <c r="G58" s="3">
        <v>2.1051795992334816</v>
      </c>
      <c r="H58" s="3">
        <v>3.2729062962402167</v>
      </c>
    </row>
    <row r="59" spans="1:8" x14ac:dyDescent="0.25">
      <c r="A59" s="2">
        <f t="shared" si="4"/>
        <v>2022</v>
      </c>
      <c r="B59" s="2">
        <v>10</v>
      </c>
      <c r="C59" s="4">
        <v>182836</v>
      </c>
      <c r="D59" s="3">
        <v>1.088645247612896</v>
      </c>
      <c r="E59" s="4">
        <v>16805285</v>
      </c>
      <c r="F59" s="3">
        <v>2.7207612344228416</v>
      </c>
      <c r="G59" s="3">
        <v>2.1126975013364082</v>
      </c>
      <c r="H59" s="3">
        <v>3.3135585204268549</v>
      </c>
    </row>
    <row r="60" spans="1:8" x14ac:dyDescent="0.25">
      <c r="A60" s="2">
        <f t="shared" si="4"/>
        <v>2022</v>
      </c>
      <c r="B60" s="2">
        <v>11</v>
      </c>
      <c r="C60" s="4">
        <v>182332</v>
      </c>
      <c r="D60" s="3">
        <v>1.5409461754796405</v>
      </c>
      <c r="E60" s="4">
        <v>16902073</v>
      </c>
      <c r="F60" s="3">
        <v>3.1142605027600689</v>
      </c>
      <c r="G60" s="3">
        <v>2.1172898680620973</v>
      </c>
      <c r="H60" s="3">
        <v>3.3484695869572167</v>
      </c>
    </row>
    <row r="61" spans="1:8" x14ac:dyDescent="0.25">
      <c r="A61" s="2">
        <f t="shared" si="4"/>
        <v>2022</v>
      </c>
      <c r="B61" s="2">
        <v>12</v>
      </c>
      <c r="C61" s="4">
        <v>180480</v>
      </c>
      <c r="D61" s="3">
        <v>1.558719261718533</v>
      </c>
      <c r="E61" s="4">
        <v>16821852</v>
      </c>
      <c r="F61" s="3">
        <v>2.9975855174642518</v>
      </c>
      <c r="G61" s="3">
        <v>2.1192742501115829</v>
      </c>
      <c r="H61" s="3">
        <v>3.3781124681744443</v>
      </c>
    </row>
    <row r="62" spans="1:8" x14ac:dyDescent="0.25">
      <c r="A62" s="2">
        <v>2023</v>
      </c>
      <c r="B62" s="2">
        <v>1</v>
      </c>
      <c r="C62" s="4">
        <v>178822</v>
      </c>
      <c r="D62" s="3">
        <v>1.0636373912060515</v>
      </c>
      <c r="E62" s="4">
        <v>16703008</v>
      </c>
      <c r="F62" s="3">
        <v>3.0192781585789197</v>
      </c>
      <c r="G62" s="3">
        <v>2.1189281743183579</v>
      </c>
      <c r="H62" s="3">
        <v>3.402943871901944</v>
      </c>
    </row>
    <row r="63" spans="1:8" x14ac:dyDescent="0.25">
      <c r="A63" s="2">
        <f>A62</f>
        <v>2023</v>
      </c>
      <c r="B63" s="2">
        <v>2</v>
      </c>
      <c r="C63" s="4">
        <v>179873</v>
      </c>
      <c r="D63" s="3">
        <v>1.3557450117486658</v>
      </c>
      <c r="E63" s="4">
        <v>16792269</v>
      </c>
      <c r="F63" s="3">
        <v>2.8070553946176968</v>
      </c>
      <c r="G63" s="3">
        <v>2.1164902400861663</v>
      </c>
      <c r="H63" s="3">
        <v>3.4233940804804339</v>
      </c>
    </row>
    <row r="64" spans="1:8" x14ac:dyDescent="0.25">
      <c r="A64" s="2">
        <f t="shared" ref="A64:A73" si="5">A63</f>
        <v>2023</v>
      </c>
      <c r="B64" s="2">
        <v>3</v>
      </c>
      <c r="C64" s="4">
        <v>183592</v>
      </c>
      <c r="D64" s="3">
        <v>2.3304033754897979</v>
      </c>
      <c r="E64" s="4">
        <v>17019511</v>
      </c>
      <c r="F64" s="3">
        <v>3.5615739012467618</v>
      </c>
      <c r="G64" s="3">
        <v>2.1121257627365906</v>
      </c>
      <c r="H64" s="3">
        <v>3.4398667327983179</v>
      </c>
    </row>
    <row r="65" spans="1:8" x14ac:dyDescent="0.25">
      <c r="A65" s="2">
        <f t="shared" si="5"/>
        <v>2023</v>
      </c>
      <c r="B65" s="2">
        <v>4</v>
      </c>
      <c r="C65" s="4">
        <v>186506</v>
      </c>
      <c r="D65" s="3">
        <v>2.2208337443958559</v>
      </c>
      <c r="E65" s="4">
        <v>17326729</v>
      </c>
      <c r="F65" s="3">
        <v>3.4517122759105678</v>
      </c>
      <c r="G65" s="3">
        <v>2.1059472280614679</v>
      </c>
      <c r="H65" s="3">
        <v>3.4527226664463702</v>
      </c>
    </row>
    <row r="66" spans="1:8" x14ac:dyDescent="0.25">
      <c r="A66" s="2">
        <f t="shared" si="5"/>
        <v>2023</v>
      </c>
      <c r="B66" s="2">
        <v>5</v>
      </c>
      <c r="C66" s="4">
        <v>186262</v>
      </c>
      <c r="D66" s="3">
        <v>2.2479373322281226</v>
      </c>
      <c r="E66" s="4">
        <v>17362461</v>
      </c>
      <c r="F66" s="3">
        <v>3.2263348228082078</v>
      </c>
      <c r="G66" s="3">
        <v>2.0980822800201877</v>
      </c>
      <c r="H66" s="3">
        <v>3.462331170902063</v>
      </c>
    </row>
    <row r="67" spans="1:8" x14ac:dyDescent="0.25">
      <c r="A67" s="2">
        <f t="shared" si="5"/>
        <v>2023</v>
      </c>
      <c r="B67" s="2">
        <v>6</v>
      </c>
      <c r="C67" s="4">
        <v>188555</v>
      </c>
      <c r="D67" s="3">
        <v>2.5162156725222484</v>
      </c>
      <c r="E67" s="4">
        <v>17245949</v>
      </c>
      <c r="F67" s="3">
        <v>3.0058923653928371</v>
      </c>
      <c r="G67" s="3">
        <v>2.0886665408024401</v>
      </c>
      <c r="H67" s="3">
        <v>3.4690614654768583</v>
      </c>
    </row>
    <row r="68" spans="1:8" x14ac:dyDescent="0.25">
      <c r="A68" s="2">
        <f t="shared" si="5"/>
        <v>2023</v>
      </c>
      <c r="B68" s="2">
        <v>7</v>
      </c>
      <c r="C68" s="4">
        <v>193771</v>
      </c>
      <c r="D68" s="3">
        <v>1.8079125728996948</v>
      </c>
      <c r="E68" s="4">
        <v>17338131</v>
      </c>
      <c r="F68" s="3">
        <v>2.4473371899991436</v>
      </c>
      <c r="G68" s="3">
        <v>2.077846039198763</v>
      </c>
      <c r="H68" s="3">
        <v>3.4732663808469342</v>
      </c>
    </row>
    <row r="69" spans="1:8" x14ac:dyDescent="0.25">
      <c r="A69" s="2">
        <f t="shared" si="5"/>
        <v>2023</v>
      </c>
      <c r="B69" s="2">
        <v>8</v>
      </c>
      <c r="C69" s="4">
        <v>187746</v>
      </c>
      <c r="D69" s="3">
        <v>2.2397935011680969</v>
      </c>
      <c r="E69" s="4">
        <v>17091034</v>
      </c>
      <c r="F69" s="3">
        <v>3.3710220592148898</v>
      </c>
      <c r="G69" s="3">
        <v>2.0657964949116194</v>
      </c>
      <c r="H69" s="3">
        <v>3.4752665831676293</v>
      </c>
    </row>
    <row r="70" spans="1:8" x14ac:dyDescent="0.25">
      <c r="A70" s="2">
        <f t="shared" si="5"/>
        <v>2023</v>
      </c>
      <c r="B70" s="2">
        <v>9</v>
      </c>
      <c r="C70" s="4">
        <v>186999</v>
      </c>
      <c r="D70" s="3">
        <v>2.4623982904578012</v>
      </c>
      <c r="E70" s="4">
        <v>17446005</v>
      </c>
      <c r="F70" s="3">
        <v>4.3321761870098952</v>
      </c>
      <c r="G70" s="3">
        <v>2.0526748822638683</v>
      </c>
      <c r="H70" s="3">
        <v>3.4753114935115845</v>
      </c>
    </row>
    <row r="71" spans="1:8" x14ac:dyDescent="0.25">
      <c r="A71" s="2">
        <f t="shared" si="5"/>
        <v>2023</v>
      </c>
      <c r="B71" s="2">
        <v>10</v>
      </c>
      <c r="C71" s="4">
        <v>185103</v>
      </c>
      <c r="D71" s="3">
        <v>1.2399089894769011</v>
      </c>
      <c r="E71" s="4">
        <v>17311445</v>
      </c>
      <c r="F71" s="3">
        <v>3.0119096462809081</v>
      </c>
      <c r="G71" s="3">
        <v>2.0386502587038029</v>
      </c>
      <c r="H71" s="3">
        <v>3.4736432937483892</v>
      </c>
    </row>
    <row r="72" spans="1:8" x14ac:dyDescent="0.25">
      <c r="A72" s="2">
        <f t="shared" si="5"/>
        <v>2023</v>
      </c>
      <c r="B72" s="2">
        <v>11</v>
      </c>
      <c r="C72" s="4">
        <v>184899</v>
      </c>
      <c r="D72" s="3">
        <v>1.4078713555492284</v>
      </c>
      <c r="E72" s="4">
        <v>17410857</v>
      </c>
      <c r="F72" s="3">
        <v>3.0101869752899635</v>
      </c>
      <c r="G72" s="3">
        <v>2.0239201346941744</v>
      </c>
      <c r="H72" s="3">
        <v>3.4705636702402352</v>
      </c>
    </row>
    <row r="73" spans="1:8" x14ac:dyDescent="0.25">
      <c r="A73" s="2">
        <f t="shared" si="5"/>
        <v>2023</v>
      </c>
      <c r="B73" s="2">
        <v>12</v>
      </c>
      <c r="C73" s="4">
        <v>184531</v>
      </c>
      <c r="D73" s="3">
        <v>2.244570035460991</v>
      </c>
      <c r="E73" s="4">
        <v>17379529</v>
      </c>
      <c r="F73" s="3">
        <v>3.3151938324032404</v>
      </c>
      <c r="G73" s="3">
        <v>2.0086265525540377</v>
      </c>
      <c r="H73" s="3">
        <v>3.4663422445126861</v>
      </c>
    </row>
    <row r="74" spans="1:8" x14ac:dyDescent="0.25">
      <c r="A74" s="2">
        <v>2024</v>
      </c>
      <c r="B74" s="2">
        <v>1</v>
      </c>
      <c r="C74" s="4">
        <v>181943</v>
      </c>
      <c r="D74" s="3">
        <v>1.7453109796333743</v>
      </c>
      <c r="E74" s="4">
        <v>17186413</v>
      </c>
      <c r="F74" s="3">
        <v>2.8941194304642703</v>
      </c>
      <c r="G74" s="3">
        <v>1.9928687734372292</v>
      </c>
      <c r="H74" s="3">
        <v>3.4612166674874891</v>
      </c>
    </row>
    <row r="75" spans="1:8" x14ac:dyDescent="0.25">
      <c r="A75" s="2">
        <f>A74</f>
        <v>2024</v>
      </c>
      <c r="B75" s="2">
        <v>2</v>
      </c>
      <c r="C75" s="4">
        <v>183098</v>
      </c>
      <c r="D75" s="3">
        <v>1.7929316795739281</v>
      </c>
      <c r="E75" s="4">
        <v>17328746</v>
      </c>
      <c r="F75" s="3">
        <v>3.1947856480860404</v>
      </c>
      <c r="G75" s="3">
        <v>1.9767624434616764</v>
      </c>
      <c r="H75" s="3">
        <v>3.4554140936688835</v>
      </c>
    </row>
    <row r="76" spans="1:8" x14ac:dyDescent="0.25">
      <c r="A76" s="2">
        <f t="shared" ref="A76:A85" si="6">A75</f>
        <v>2024</v>
      </c>
      <c r="B76" s="2">
        <v>3</v>
      </c>
      <c r="C76" s="4">
        <v>187364</v>
      </c>
      <c r="D76" s="3">
        <v>2.0545557540633475</v>
      </c>
      <c r="E76" s="4">
        <v>17586640</v>
      </c>
      <c r="F76" s="3">
        <v>3.3322285228994053</v>
      </c>
      <c r="G76" s="3">
        <v>1.9604060172318478</v>
      </c>
      <c r="H76" s="3">
        <v>3.4491222958085377</v>
      </c>
    </row>
    <row r="77" spans="1:8" x14ac:dyDescent="0.25">
      <c r="A77" s="2">
        <f t="shared" si="6"/>
        <v>2024</v>
      </c>
      <c r="B77" s="2">
        <v>4</v>
      </c>
      <c r="C77" s="4">
        <v>188060</v>
      </c>
      <c r="D77" s="3">
        <v>0.83321716191435691</v>
      </c>
      <c r="E77" s="4">
        <v>17707148</v>
      </c>
      <c r="F77" s="3">
        <v>2.1955615511733306</v>
      </c>
      <c r="G77" s="3">
        <v>1.9438851833269424</v>
      </c>
      <c r="H77" s="3">
        <v>3.4425109474605105</v>
      </c>
    </row>
    <row r="78" spans="1:8" x14ac:dyDescent="0.25">
      <c r="A78" s="2">
        <f t="shared" si="6"/>
        <v>2024</v>
      </c>
      <c r="B78" s="2">
        <v>5</v>
      </c>
      <c r="C78" s="4">
        <v>189541</v>
      </c>
      <c r="D78" s="3">
        <v>1.7604234894933013</v>
      </c>
      <c r="E78" s="4">
        <v>17833584</v>
      </c>
      <c r="F78" s="3">
        <v>2.7134574989110094</v>
      </c>
      <c r="G78" s="3">
        <v>1.9272921685023281</v>
      </c>
      <c r="H78" s="3">
        <v>3.435741604555743</v>
      </c>
    </row>
    <row r="79" spans="1:8" x14ac:dyDescent="0.25">
      <c r="A79" s="2">
        <f t="shared" si="6"/>
        <v>2024</v>
      </c>
      <c r="B79" s="2">
        <v>6</v>
      </c>
      <c r="C79" s="4">
        <v>193517</v>
      </c>
      <c r="D79" s="3">
        <v>2.6315929039272268</v>
      </c>
      <c r="E79" s="4">
        <v>17920302</v>
      </c>
      <c r="F79" s="3">
        <v>3.9102110298482318</v>
      </c>
      <c r="G79" s="3">
        <v>1.9106420697896642</v>
      </c>
      <c r="H79" s="3">
        <v>3.4288892293171007</v>
      </c>
    </row>
    <row r="80" spans="1:8" x14ac:dyDescent="0.25">
      <c r="A80" s="2">
        <f t="shared" si="6"/>
        <v>2024</v>
      </c>
      <c r="B80" s="2">
        <v>7</v>
      </c>
      <c r="C80" s="4">
        <v>195946</v>
      </c>
      <c r="D80" s="3">
        <v>1.1224589850906463</v>
      </c>
      <c r="E80" s="4">
        <v>17786059</v>
      </c>
      <c r="F80" s="3">
        <v>2.5834849211832545</v>
      </c>
      <c r="G80" s="3">
        <v>1.8939383961179013</v>
      </c>
      <c r="H80" s="3">
        <v>3.4219786253490025</v>
      </c>
    </row>
    <row r="81" spans="3:8" x14ac:dyDescent="0.25">
      <c r="C81" s="4"/>
      <c r="D81" s="3"/>
      <c r="E81" s="4"/>
      <c r="F81" s="3"/>
      <c r="G81" s="3"/>
      <c r="H81" s="3"/>
    </row>
    <row r="82" spans="3:8" x14ac:dyDescent="0.25">
      <c r="C82" s="4"/>
      <c r="D82" s="3"/>
      <c r="E82" s="4"/>
      <c r="F82" s="3"/>
      <c r="G82" s="3"/>
      <c r="H82" s="3"/>
    </row>
    <row r="83" spans="3:8" x14ac:dyDescent="0.25">
      <c r="C83" s="4"/>
      <c r="D83" s="3"/>
      <c r="E83" s="4"/>
      <c r="F83" s="3"/>
      <c r="G83" s="3"/>
      <c r="H83" s="3"/>
    </row>
    <row r="84" spans="3:8" x14ac:dyDescent="0.25">
      <c r="C84" s="4"/>
      <c r="D84" s="3"/>
      <c r="E84" s="4"/>
      <c r="F84" s="3"/>
      <c r="G84" s="3"/>
      <c r="H84" s="3"/>
    </row>
    <row r="85" spans="3:8" x14ac:dyDescent="0.25">
      <c r="C85" s="4"/>
      <c r="D85" s="3"/>
      <c r="E85" s="4"/>
      <c r="F85" s="3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85"/>
  <sheetViews>
    <sheetView topLeftCell="A49" workbookViewId="0">
      <selection activeCell="H85" sqref="A80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176</v>
      </c>
      <c r="D1" s="2" t="s">
        <v>177</v>
      </c>
      <c r="E1" s="2" t="s">
        <v>178</v>
      </c>
      <c r="F1" s="2" t="s">
        <v>179</v>
      </c>
      <c r="G1" s="2" t="s">
        <v>180</v>
      </c>
      <c r="H1" s="2" t="s">
        <v>181</v>
      </c>
    </row>
    <row r="2" spans="1:8" x14ac:dyDescent="0.25">
      <c r="A2" s="2">
        <v>2018</v>
      </c>
      <c r="B2" s="2">
        <v>1</v>
      </c>
      <c r="C2" s="4">
        <v>24374.652219999989</v>
      </c>
      <c r="D2" s="3">
        <v>16.587282102626645</v>
      </c>
      <c r="E2" s="3">
        <v>26.182251711502474</v>
      </c>
      <c r="F2" s="4">
        <v>-3935409.4666199572</v>
      </c>
      <c r="G2" s="3">
        <v>-25.541732308481141</v>
      </c>
      <c r="H2" s="3">
        <v>-29.968950484179462</v>
      </c>
    </row>
    <row r="3" spans="1:8" x14ac:dyDescent="0.25">
      <c r="A3" s="2">
        <f>A2</f>
        <v>2018</v>
      </c>
      <c r="B3" s="2">
        <v>2</v>
      </c>
      <c r="C3" s="4">
        <v>9043.8540499999945</v>
      </c>
      <c r="D3" s="3">
        <v>-41.217389237885897</v>
      </c>
      <c r="E3" s="3">
        <v>32.152139162557951</v>
      </c>
      <c r="F3" s="4">
        <v>-2167323.34766002</v>
      </c>
      <c r="G3" s="3">
        <v>16.832987946207229</v>
      </c>
      <c r="H3" s="3">
        <v>-27.776291557617981</v>
      </c>
    </row>
    <row r="4" spans="1:8" x14ac:dyDescent="0.25">
      <c r="A4" s="2">
        <f t="shared" ref="A4:A13" si="0">A3</f>
        <v>2018</v>
      </c>
      <c r="B4" s="2">
        <v>3</v>
      </c>
      <c r="C4" s="4">
        <v>24460.740620000026</v>
      </c>
      <c r="D4" s="3">
        <v>-47.539085789557625</v>
      </c>
      <c r="E4" s="3">
        <v>38.08709399802003</v>
      </c>
      <c r="F4" s="4">
        <v>-830631.0681200102</v>
      </c>
      <c r="G4" s="3">
        <v>43.051118594440787</v>
      </c>
      <c r="H4" s="3">
        <v>-25.663274283899955</v>
      </c>
    </row>
    <row r="5" spans="1:8" x14ac:dyDescent="0.25">
      <c r="A5" s="2">
        <f t="shared" si="0"/>
        <v>2018</v>
      </c>
      <c r="B5" s="2">
        <v>4</v>
      </c>
      <c r="C5" s="4">
        <v>37561.584700000007</v>
      </c>
      <c r="D5" s="3">
        <v>-14.799249636711313</v>
      </c>
      <c r="E5" s="3">
        <v>43.972085382041861</v>
      </c>
      <c r="F5" s="4">
        <v>-3050045.2551700287</v>
      </c>
      <c r="G5" s="3">
        <v>-154.41862935469706</v>
      </c>
      <c r="H5" s="3">
        <v>-23.633813429323226</v>
      </c>
    </row>
    <row r="6" spans="1:8" x14ac:dyDescent="0.25">
      <c r="A6" s="2">
        <f t="shared" si="0"/>
        <v>2018</v>
      </c>
      <c r="B6" s="2">
        <v>5</v>
      </c>
      <c r="C6" s="4">
        <v>28242.084310000006</v>
      </c>
      <c r="D6" s="3">
        <v>-38.28829042121906</v>
      </c>
      <c r="E6" s="3">
        <v>49.786136216291339</v>
      </c>
      <c r="F6" s="4">
        <v>-2153627.8991499878</v>
      </c>
      <c r="G6" s="3">
        <v>-50.49349027017329</v>
      </c>
      <c r="H6" s="3">
        <v>-21.687051927346854</v>
      </c>
    </row>
    <row r="7" spans="1:8" x14ac:dyDescent="0.25">
      <c r="A7" s="2">
        <f t="shared" si="0"/>
        <v>2018</v>
      </c>
      <c r="B7" s="2">
        <v>6</v>
      </c>
      <c r="C7" s="4">
        <v>33300.018689999997</v>
      </c>
      <c r="D7" s="3">
        <v>-52.112848642199005</v>
      </c>
      <c r="E7" s="3">
        <v>55.504188059726715</v>
      </c>
      <c r="F7" s="4">
        <v>-2448239.9071199074</v>
      </c>
      <c r="G7" s="3">
        <v>-94.422771099617108</v>
      </c>
      <c r="H7" s="3">
        <v>-19.831214990313605</v>
      </c>
    </row>
    <row r="8" spans="1:8" x14ac:dyDescent="0.25">
      <c r="A8" s="2">
        <f t="shared" si="0"/>
        <v>2018</v>
      </c>
      <c r="B8" s="2">
        <v>7</v>
      </c>
      <c r="C8" s="4">
        <v>136491.34581999999</v>
      </c>
      <c r="D8" s="3">
        <v>751.33329595504131</v>
      </c>
      <c r="E8" s="3">
        <v>61.095066191678633</v>
      </c>
      <c r="F8" s="4">
        <v>-3247651.5109099932</v>
      </c>
      <c r="G8" s="3">
        <v>-54.743030231258608</v>
      </c>
      <c r="H8" s="3">
        <v>-18.076528277673386</v>
      </c>
    </row>
    <row r="9" spans="1:8" x14ac:dyDescent="0.25">
      <c r="A9" s="2">
        <f t="shared" si="0"/>
        <v>2018</v>
      </c>
      <c r="B9" s="2">
        <v>8</v>
      </c>
      <c r="C9" s="4">
        <v>27822.021329999989</v>
      </c>
      <c r="D9" s="3">
        <v>124.85032608521396</v>
      </c>
      <c r="E9" s="3">
        <v>66.520122486151209</v>
      </c>
      <c r="F9" s="4">
        <v>-3057279.4193600118</v>
      </c>
      <c r="G9" s="3">
        <v>5.2501494097017547</v>
      </c>
      <c r="H9" s="3">
        <v>-16.438397418050361</v>
      </c>
    </row>
    <row r="10" spans="1:8" x14ac:dyDescent="0.25">
      <c r="A10" s="2">
        <f t="shared" si="0"/>
        <v>2018</v>
      </c>
      <c r="B10" s="2">
        <v>9</v>
      </c>
      <c r="C10" s="4">
        <v>35618.796199999982</v>
      </c>
      <c r="D10" s="3">
        <v>74.182980005822259</v>
      </c>
      <c r="E10" s="3">
        <v>71.788642027548775</v>
      </c>
      <c r="F10" s="4">
        <v>-3297072.2245900929</v>
      </c>
      <c r="G10" s="3">
        <v>-53.515841663614481</v>
      </c>
      <c r="H10" s="3">
        <v>-14.934774324926572</v>
      </c>
    </row>
    <row r="11" spans="1:8" x14ac:dyDescent="0.25">
      <c r="A11" s="2">
        <f t="shared" si="0"/>
        <v>2018</v>
      </c>
      <c r="B11" s="2">
        <v>10</v>
      </c>
      <c r="C11" s="4">
        <v>49835.884450000012</v>
      </c>
      <c r="D11" s="3">
        <v>146.95771324044594</v>
      </c>
      <c r="E11" s="3">
        <v>76.913960608858943</v>
      </c>
      <c r="F11" s="4">
        <v>-3836527.2150799856</v>
      </c>
      <c r="G11" s="3">
        <v>-52.766638529803842</v>
      </c>
      <c r="H11" s="3">
        <v>-13.58210476269881</v>
      </c>
    </row>
    <row r="12" spans="1:8" x14ac:dyDescent="0.25">
      <c r="A12" s="2">
        <f t="shared" si="0"/>
        <v>2018</v>
      </c>
      <c r="B12" s="2">
        <v>11</v>
      </c>
      <c r="C12" s="4">
        <v>54867.938409999973</v>
      </c>
      <c r="D12" s="3">
        <v>70.216170268171894</v>
      </c>
      <c r="E12" s="3">
        <v>81.909580296540057</v>
      </c>
      <c r="F12" s="4">
        <v>-2568804.1206799969</v>
      </c>
      <c r="G12" s="3">
        <v>-58.442737212068685</v>
      </c>
      <c r="H12" s="3">
        <v>-12.399513736551274</v>
      </c>
    </row>
    <row r="13" spans="1:8" x14ac:dyDescent="0.25">
      <c r="A13" s="2">
        <f t="shared" si="0"/>
        <v>2018</v>
      </c>
      <c r="B13" s="2">
        <v>12</v>
      </c>
      <c r="C13" s="4">
        <v>21302.227600000013</v>
      </c>
      <c r="D13" s="3">
        <v>1.8711646429793112</v>
      </c>
      <c r="E13" s="3">
        <v>86.793867306538772</v>
      </c>
      <c r="F13" s="4">
        <v>-3247398.9385799803</v>
      </c>
      <c r="G13" s="3">
        <v>-58.397402833289611</v>
      </c>
      <c r="H13" s="3">
        <v>-11.408847399846435</v>
      </c>
    </row>
    <row r="14" spans="1:8" x14ac:dyDescent="0.25">
      <c r="A14" s="2">
        <v>2019</v>
      </c>
      <c r="B14" s="2">
        <v>1</v>
      </c>
      <c r="C14" s="4">
        <v>50282.256480000011</v>
      </c>
      <c r="D14" s="3">
        <v>106.28912374282906</v>
      </c>
      <c r="E14" s="3">
        <v>91.584375812438637</v>
      </c>
      <c r="F14" s="4">
        <v>-4483275.8725000732</v>
      </c>
      <c r="G14" s="3">
        <v>-13.921458758665517</v>
      </c>
      <c r="H14" s="3">
        <v>-10.635149352021449</v>
      </c>
    </row>
    <row r="15" spans="1:8" x14ac:dyDescent="0.25">
      <c r="A15" s="2">
        <f>A14</f>
        <v>2019</v>
      </c>
      <c r="B15" s="2">
        <v>2</v>
      </c>
      <c r="C15" s="4">
        <v>9856.370969999989</v>
      </c>
      <c r="D15" s="3">
        <v>8.9841887707154573</v>
      </c>
      <c r="E15" s="3">
        <v>96.292762577916022</v>
      </c>
      <c r="F15" s="4">
        <v>-2627773.3005399704</v>
      </c>
      <c r="G15" s="3">
        <v>-21.245097247583359</v>
      </c>
      <c r="H15" s="3">
        <v>-10.106726286640797</v>
      </c>
    </row>
    <row r="16" spans="1:8" x14ac:dyDescent="0.25">
      <c r="A16" s="2">
        <f t="shared" ref="A16:A25" si="1">A15</f>
        <v>2019</v>
      </c>
      <c r="B16" s="2">
        <v>3</v>
      </c>
      <c r="C16" s="4">
        <v>119133.98373000001</v>
      </c>
      <c r="D16" s="3">
        <v>387.04160507957619</v>
      </c>
      <c r="E16" s="3">
        <v>100.93170552969805</v>
      </c>
      <c r="F16" s="4">
        <v>-2352573.4206199981</v>
      </c>
      <c r="G16" s="3">
        <v>-183.22723660513219</v>
      </c>
      <c r="H16" s="3">
        <v>-9.8521131131999784</v>
      </c>
    </row>
    <row r="17" spans="1:8" x14ac:dyDescent="0.25">
      <c r="A17" s="2">
        <f t="shared" si="1"/>
        <v>2019</v>
      </c>
      <c r="B17" s="2">
        <v>4</v>
      </c>
      <c r="C17" s="4">
        <v>76181.562609999994</v>
      </c>
      <c r="D17" s="3">
        <v>102.81775441173009</v>
      </c>
      <c r="E17" s="3">
        <v>105.50781949910855</v>
      </c>
      <c r="F17" s="4">
        <v>-1605252.6269399561</v>
      </c>
      <c r="G17" s="3">
        <v>47.369547247899142</v>
      </c>
      <c r="H17" s="3">
        <v>-9.9006182391778932</v>
      </c>
    </row>
    <row r="18" spans="1:8" x14ac:dyDescent="0.25">
      <c r="A18" s="2">
        <f t="shared" si="1"/>
        <v>2019</v>
      </c>
      <c r="B18" s="2">
        <v>5</v>
      </c>
      <c r="C18" s="4">
        <v>52932.137339999987</v>
      </c>
      <c r="D18" s="3">
        <v>87.422913829549344</v>
      </c>
      <c r="E18" s="3">
        <v>110.04758806049564</v>
      </c>
      <c r="F18" s="4">
        <v>-2110213.749530077</v>
      </c>
      <c r="G18" s="3">
        <v>2.0158612189712963</v>
      </c>
      <c r="H18" s="3">
        <v>-10.293590011184822</v>
      </c>
    </row>
    <row r="19" spans="1:8" x14ac:dyDescent="0.25">
      <c r="A19" s="2">
        <f t="shared" si="1"/>
        <v>2019</v>
      </c>
      <c r="B19" s="2">
        <v>6</v>
      </c>
      <c r="C19" s="4">
        <v>35554.693589999981</v>
      </c>
      <c r="D19" s="3">
        <v>6.7707916953123597</v>
      </c>
      <c r="E19" s="3">
        <v>114.57730797813196</v>
      </c>
      <c r="F19" s="4">
        <v>-1532676.6295600235</v>
      </c>
      <c r="G19" s="3">
        <v>37.396795750991011</v>
      </c>
      <c r="H19" s="3">
        <v>-11.068399681005559</v>
      </c>
    </row>
    <row r="20" spans="1:8" x14ac:dyDescent="0.25">
      <c r="A20" s="2">
        <f t="shared" si="1"/>
        <v>2019</v>
      </c>
      <c r="B20" s="2">
        <v>7</v>
      </c>
      <c r="C20" s="4">
        <v>34651.106370000023</v>
      </c>
      <c r="D20" s="3">
        <v>-74.612964534984741</v>
      </c>
      <c r="E20" s="3">
        <v>119.1217048583574</v>
      </c>
      <c r="F20" s="4">
        <v>-2486462.0014199726</v>
      </c>
      <c r="G20" s="3">
        <v>23.438152367423651</v>
      </c>
      <c r="H20" s="3">
        <v>-12.261563677422799</v>
      </c>
    </row>
    <row r="21" spans="1:8" x14ac:dyDescent="0.25">
      <c r="A21" s="2">
        <f t="shared" si="1"/>
        <v>2019</v>
      </c>
      <c r="B21" s="2">
        <v>8</v>
      </c>
      <c r="C21" s="4">
        <v>8778.3974000000162</v>
      </c>
      <c r="D21" s="3">
        <v>-68.44802433339224</v>
      </c>
      <c r="E21" s="3">
        <v>123.69801774388114</v>
      </c>
      <c r="F21" s="4">
        <v>-3984934.3146300055</v>
      </c>
      <c r="G21" s="3">
        <v>-30.342496318644702</v>
      </c>
      <c r="H21" s="3">
        <v>-13.906232790647573</v>
      </c>
    </row>
    <row r="22" spans="1:8" x14ac:dyDescent="0.25">
      <c r="A22" s="2">
        <f t="shared" si="1"/>
        <v>2019</v>
      </c>
      <c r="B22" s="2">
        <v>9</v>
      </c>
      <c r="C22" s="4">
        <v>8956.2869800000044</v>
      </c>
      <c r="D22" s="3">
        <v>-74.855166553888182</v>
      </c>
      <c r="E22" s="3">
        <v>128.31003188092663</v>
      </c>
      <c r="F22" s="4">
        <v>-4262519.781300012</v>
      </c>
      <c r="G22" s="3">
        <v>-29.281965663641113</v>
      </c>
      <c r="H22" s="3">
        <v>-16.03307866394335</v>
      </c>
    </row>
    <row r="23" spans="1:8" x14ac:dyDescent="0.25">
      <c r="A23" s="2">
        <f t="shared" si="1"/>
        <v>2019</v>
      </c>
      <c r="B23" s="2">
        <v>10</v>
      </c>
      <c r="C23" s="4">
        <v>30691.612209999992</v>
      </c>
      <c r="D23" s="3">
        <v>-38.414633253288265</v>
      </c>
      <c r="E23" s="3">
        <v>132.94818904057311</v>
      </c>
      <c r="F23" s="4">
        <v>-2576573.2628400996</v>
      </c>
      <c r="G23" s="3">
        <v>32.841001291153823</v>
      </c>
      <c r="H23" s="3">
        <v>-18.673914347763041</v>
      </c>
    </row>
    <row r="24" spans="1:8" x14ac:dyDescent="0.25">
      <c r="A24" s="2">
        <f t="shared" si="1"/>
        <v>2019</v>
      </c>
      <c r="B24" s="2">
        <v>11</v>
      </c>
      <c r="C24" s="4">
        <v>18180.143310000014</v>
      </c>
      <c r="D24" s="3">
        <v>-66.865634399912892</v>
      </c>
      <c r="E24" s="3">
        <v>137.58882229956407</v>
      </c>
      <c r="F24" s="4">
        <v>-1863643.7909000032</v>
      </c>
      <c r="G24" s="3">
        <v>27.450918663013056</v>
      </c>
      <c r="H24" s="3">
        <v>-21.861472954156763</v>
      </c>
    </row>
    <row r="25" spans="1:8" x14ac:dyDescent="0.25">
      <c r="A25" s="2">
        <f t="shared" si="1"/>
        <v>2019</v>
      </c>
      <c r="B25" s="2">
        <v>12</v>
      </c>
      <c r="C25" s="4">
        <v>-1194.1694600000337</v>
      </c>
      <c r="D25" s="3">
        <v>-105.60584311849166</v>
      </c>
      <c r="E25" s="3">
        <v>142.19636453865036</v>
      </c>
      <c r="F25" s="4">
        <v>-2093715.279820051</v>
      </c>
      <c r="G25" s="3">
        <v>35.526391446823929</v>
      </c>
      <c r="H25" s="3">
        <v>-25.624910170477488</v>
      </c>
    </row>
    <row r="26" spans="1:8" x14ac:dyDescent="0.25">
      <c r="A26" s="2">
        <v>2020</v>
      </c>
      <c r="B26" s="2">
        <v>1</v>
      </c>
      <c r="C26" s="4">
        <v>72176.577720000001</v>
      </c>
      <c r="D26" s="3">
        <v>43.542837519053172</v>
      </c>
      <c r="E26" s="3">
        <v>146.72105041242315</v>
      </c>
      <c r="F26" s="4">
        <v>-3507467.16</v>
      </c>
      <c r="G26" s="3">
        <v>21.765529051771665</v>
      </c>
      <c r="H26" s="3">
        <v>-29.989957212438103</v>
      </c>
    </row>
    <row r="27" spans="1:8" x14ac:dyDescent="0.25">
      <c r="A27" s="2">
        <f>A26</f>
        <v>2020</v>
      </c>
      <c r="B27" s="2">
        <v>2</v>
      </c>
      <c r="C27" s="4">
        <v>36731.227469999983</v>
      </c>
      <c r="D27" s="3">
        <v>272.66482341015239</v>
      </c>
      <c r="E27" s="3">
        <v>151.09590608883073</v>
      </c>
      <c r="F27" s="4">
        <v>-2117091.66</v>
      </c>
      <c r="G27" s="3">
        <v>19.434006747653321</v>
      </c>
      <c r="H27" s="3">
        <v>-34.978098677583624</v>
      </c>
    </row>
    <row r="28" spans="1:8" x14ac:dyDescent="0.25">
      <c r="A28" s="2">
        <f t="shared" ref="A28:A37" si="2">A27</f>
        <v>2020</v>
      </c>
      <c r="B28" s="2">
        <v>3</v>
      </c>
      <c r="C28" s="4">
        <v>72488.731839999993</v>
      </c>
      <c r="D28" s="3">
        <v>-39.153607081346955</v>
      </c>
      <c r="E28" s="3">
        <v>155.2467925821482</v>
      </c>
      <c r="F28" s="4">
        <v>-2036318.6899999976</v>
      </c>
      <c r="G28" s="3">
        <v>13.442927130268037</v>
      </c>
      <c r="H28" s="3">
        <v>-40.607225032468492</v>
      </c>
    </row>
    <row r="29" spans="1:8" x14ac:dyDescent="0.25">
      <c r="A29" s="2">
        <f t="shared" si="2"/>
        <v>2020</v>
      </c>
      <c r="B29" s="2">
        <v>4</v>
      </c>
      <c r="C29" s="4">
        <v>7859.7730000000156</v>
      </c>
      <c r="D29" s="3">
        <v>-89.682840925386458</v>
      </c>
      <c r="E29" s="3">
        <v>159.10801319257578</v>
      </c>
      <c r="F29" s="4">
        <v>-1518571.0700000003</v>
      </c>
      <c r="G29" s="3">
        <v>5.3998701192094725</v>
      </c>
      <c r="H29" s="3">
        <v>-46.891448125214836</v>
      </c>
    </row>
    <row r="30" spans="1:8" x14ac:dyDescent="0.25">
      <c r="A30" s="2">
        <f t="shared" si="2"/>
        <v>2020</v>
      </c>
      <c r="B30" s="2">
        <v>5</v>
      </c>
      <c r="C30" s="4">
        <v>50996.511270000003</v>
      </c>
      <c r="D30" s="3">
        <v>-3.6568069367137785</v>
      </c>
      <c r="E30" s="3">
        <v>162.60037119255924</v>
      </c>
      <c r="F30" s="4">
        <v>124427.97999999672</v>
      </c>
      <c r="G30" s="3">
        <v>105.89646333352276</v>
      </c>
      <c r="H30" s="3">
        <v>-53.841126321155706</v>
      </c>
    </row>
    <row r="31" spans="1:8" x14ac:dyDescent="0.25">
      <c r="A31" s="2">
        <f t="shared" si="2"/>
        <v>2020</v>
      </c>
      <c r="B31" s="2">
        <v>6</v>
      </c>
      <c r="C31" s="4">
        <v>86100.825370000006</v>
      </c>
      <c r="D31" s="3">
        <v>142.16444209272132</v>
      </c>
      <c r="E31" s="3">
        <v>165.62739271189724</v>
      </c>
      <c r="F31" s="4">
        <v>1481716.6099999994</v>
      </c>
      <c r="G31" s="3">
        <v>196.6750964569315</v>
      </c>
      <c r="H31" s="3">
        <v>-61.462986644079393</v>
      </c>
    </row>
    <row r="32" spans="1:8" x14ac:dyDescent="0.25">
      <c r="A32" s="2">
        <f t="shared" si="2"/>
        <v>2020</v>
      </c>
      <c r="B32" s="2">
        <v>7</v>
      </c>
      <c r="C32" s="4">
        <v>80647.713990000018</v>
      </c>
      <c r="D32" s="3">
        <v>132.74210389952395</v>
      </c>
      <c r="E32" s="3">
        <v>168.08105824301842</v>
      </c>
      <c r="F32" s="4">
        <v>-306325.94999999925</v>
      </c>
      <c r="G32" s="3">
        <v>87.680248086435171</v>
      </c>
      <c r="H32" s="3">
        <v>-69.752663229603741</v>
      </c>
    </row>
    <row r="33" spans="1:8" x14ac:dyDescent="0.25">
      <c r="A33" s="2">
        <f t="shared" si="2"/>
        <v>2020</v>
      </c>
      <c r="B33" s="2">
        <v>8</v>
      </c>
      <c r="C33" s="4">
        <v>30731.859529999987</v>
      </c>
      <c r="D33" s="3">
        <v>250.08507965246514</v>
      </c>
      <c r="E33" s="3">
        <v>169.85171890678063</v>
      </c>
      <c r="F33" s="4">
        <v>-1735829.1199999973</v>
      </c>
      <c r="G33" s="3">
        <v>56.440207467731717</v>
      </c>
      <c r="H33" s="3">
        <v>-78.687863957575686</v>
      </c>
    </row>
    <row r="34" spans="1:8" x14ac:dyDescent="0.25">
      <c r="A34" s="2">
        <f t="shared" si="2"/>
        <v>2020</v>
      </c>
      <c r="B34" s="2">
        <v>9</v>
      </c>
      <c r="C34" s="4">
        <v>59841.196249999979</v>
      </c>
      <c r="D34" s="3">
        <v>568.14737383504371</v>
      </c>
      <c r="E34" s="3">
        <v>170.82727172999009</v>
      </c>
      <c r="F34" s="4">
        <v>-1489765.9199999943</v>
      </c>
      <c r="G34" s="3">
        <v>65.049642079417268</v>
      </c>
      <c r="H34" s="3">
        <v>-88.235363866778556</v>
      </c>
    </row>
    <row r="35" spans="1:8" x14ac:dyDescent="0.25">
      <c r="A35" s="2">
        <f t="shared" si="2"/>
        <v>2020</v>
      </c>
      <c r="B35" s="2">
        <v>10</v>
      </c>
      <c r="C35" s="4">
        <v>77248.472399999999</v>
      </c>
      <c r="D35" s="3">
        <v>151.69245548733596</v>
      </c>
      <c r="E35" s="3">
        <v>170.9011855006159</v>
      </c>
      <c r="F35" s="4">
        <v>-650727.12000000104</v>
      </c>
      <c r="G35" s="3">
        <v>74.744474399974209</v>
      </c>
      <c r="H35" s="3">
        <v>-98.352554102146698</v>
      </c>
    </row>
    <row r="36" spans="1:8" x14ac:dyDescent="0.25">
      <c r="A36" s="2">
        <f t="shared" si="2"/>
        <v>2020</v>
      </c>
      <c r="B36" s="2">
        <v>11</v>
      </c>
      <c r="C36" s="4">
        <v>71210.172919999983</v>
      </c>
      <c r="D36" s="3">
        <v>291.69203292710415</v>
      </c>
      <c r="E36" s="3">
        <v>169.99452068038451</v>
      </c>
      <c r="F36" s="4">
        <v>-593128.51999999955</v>
      </c>
      <c r="G36" s="3">
        <v>68.173718448976672</v>
      </c>
      <c r="H36" s="3">
        <v>-108.98618101653487</v>
      </c>
    </row>
    <row r="37" spans="1:8" x14ac:dyDescent="0.25">
      <c r="A37" s="2">
        <f t="shared" si="2"/>
        <v>2020</v>
      </c>
      <c r="B37" s="2">
        <v>12</v>
      </c>
      <c r="C37" s="4">
        <v>38639.64188000001</v>
      </c>
      <c r="D37" s="3">
        <v>3335.691681480359</v>
      </c>
      <c r="E37" s="3">
        <v>168.02700379143809</v>
      </c>
      <c r="F37" s="4">
        <v>-1073001.0199999996</v>
      </c>
      <c r="G37" s="3">
        <v>48.751340244685942</v>
      </c>
      <c r="H37" s="3">
        <v>-120.07097033581852</v>
      </c>
    </row>
    <row r="38" spans="1:8" x14ac:dyDescent="0.25">
      <c r="A38" s="2">
        <v>2021</v>
      </c>
      <c r="B38" s="2">
        <v>1</v>
      </c>
      <c r="C38" s="4">
        <v>37984.906040000002</v>
      </c>
      <c r="D38" s="3">
        <v>-47.372253936231658</v>
      </c>
      <c r="E38" s="3">
        <v>164.926812572047</v>
      </c>
      <c r="F38" s="4">
        <v>-1769116.4199999981</v>
      </c>
      <c r="G38" s="3">
        <v>49.561425972125193</v>
      </c>
      <c r="H38" s="3">
        <v>-131.52934501507681</v>
      </c>
    </row>
    <row r="39" spans="1:8" x14ac:dyDescent="0.25">
      <c r="A39" s="2">
        <f>A38</f>
        <v>2021</v>
      </c>
      <c r="B39" s="2">
        <v>2</v>
      </c>
      <c r="C39" s="4">
        <v>38455.834969999996</v>
      </c>
      <c r="D39" s="3">
        <v>4.6952079165025893</v>
      </c>
      <c r="E39" s="3">
        <v>160.84210147420998</v>
      </c>
      <c r="F39" s="4">
        <v>-1081821.0500000007</v>
      </c>
      <c r="G39" s="3">
        <v>48.900604048480325</v>
      </c>
      <c r="H39" s="3">
        <v>-143.27200423782085</v>
      </c>
    </row>
    <row r="40" spans="1:8" x14ac:dyDescent="0.25">
      <c r="A40" s="2">
        <f t="shared" ref="A40:A49" si="3">A39</f>
        <v>2021</v>
      </c>
      <c r="B40" s="2">
        <v>3</v>
      </c>
      <c r="C40" s="4">
        <v>70132.109120000008</v>
      </c>
      <c r="D40" s="3">
        <v>-3.2510193794003959</v>
      </c>
      <c r="E40" s="3">
        <v>155.90628195919604</v>
      </c>
      <c r="F40" s="4">
        <v>-411877.53000000119</v>
      </c>
      <c r="G40" s="3">
        <v>79.773424856204528</v>
      </c>
      <c r="H40" s="3">
        <v>-155.19707143957649</v>
      </c>
    </row>
    <row r="41" spans="1:8" x14ac:dyDescent="0.25">
      <c r="A41" s="2">
        <f t="shared" si="3"/>
        <v>2021</v>
      </c>
      <c r="B41" s="2">
        <v>4</v>
      </c>
      <c r="C41" s="4">
        <v>56062.829519999999</v>
      </c>
      <c r="D41" s="3">
        <v>613.2881511972405</v>
      </c>
      <c r="E41" s="3">
        <v>150.24192195399931</v>
      </c>
      <c r="F41" s="4">
        <v>-1296899.0800000019</v>
      </c>
      <c r="G41" s="3">
        <v>14.597406363075144</v>
      </c>
      <c r="H41" s="3">
        <v>-167.18932473584974</v>
      </c>
    </row>
    <row r="42" spans="1:8" x14ac:dyDescent="0.25">
      <c r="A42" s="2">
        <f t="shared" si="3"/>
        <v>2021</v>
      </c>
      <c r="B42" s="2">
        <v>5</v>
      </c>
      <c r="C42" s="4">
        <v>77027.777850000013</v>
      </c>
      <c r="D42" s="3">
        <v>51.04519099782727</v>
      </c>
      <c r="E42" s="3">
        <v>143.96053679524326</v>
      </c>
      <c r="F42" s="4">
        <v>140124.62000000104</v>
      </c>
      <c r="G42" s="3">
        <v>12.615040443479622</v>
      </c>
      <c r="H42" s="3">
        <v>-179.11722484657048</v>
      </c>
    </row>
    <row r="43" spans="1:8" x14ac:dyDescent="0.25">
      <c r="A43" s="2">
        <f t="shared" si="3"/>
        <v>2021</v>
      </c>
      <c r="B43" s="2">
        <v>6</v>
      </c>
      <c r="C43" s="4">
        <v>59570.573299999989</v>
      </c>
      <c r="D43" s="3">
        <v>-30.813005515326818</v>
      </c>
      <c r="E43" s="3">
        <v>137.20579780769322</v>
      </c>
      <c r="F43" s="4">
        <v>-977748.85000000149</v>
      </c>
      <c r="G43" s="3">
        <v>-165.98757437159335</v>
      </c>
      <c r="H43" s="3">
        <v>-190.8366084131201</v>
      </c>
    </row>
    <row r="44" spans="1:8" x14ac:dyDescent="0.25">
      <c r="A44" s="2">
        <f t="shared" si="3"/>
        <v>2021</v>
      </c>
      <c r="B44" s="2">
        <v>7</v>
      </c>
      <c r="C44" s="4">
        <v>60846.516149999981</v>
      </c>
      <c r="D44" s="3">
        <v>-24.5527081430421</v>
      </c>
      <c r="E44" s="3">
        <v>130.11492386154521</v>
      </c>
      <c r="F44" s="4">
        <v>-1597362.6500000022</v>
      </c>
      <c r="G44" s="3">
        <v>-421.45848237800487</v>
      </c>
      <c r="H44" s="3">
        <v>-202.1899973362348</v>
      </c>
    </row>
    <row r="45" spans="1:8" x14ac:dyDescent="0.25">
      <c r="A45" s="2">
        <f t="shared" si="3"/>
        <v>2021</v>
      </c>
      <c r="B45" s="2">
        <v>8</v>
      </c>
      <c r="C45" s="4">
        <v>-12681.426149999985</v>
      </c>
      <c r="D45" s="3">
        <v>-141.26475372445512</v>
      </c>
      <c r="E45" s="3">
        <v>122.81346585454227</v>
      </c>
      <c r="F45" s="4">
        <v>-3876522.7200000025</v>
      </c>
      <c r="G45" s="3">
        <v>-123.32398248970546</v>
      </c>
      <c r="H45" s="3">
        <v>-213.01818788928674</v>
      </c>
    </row>
    <row r="46" spans="1:8" x14ac:dyDescent="0.25">
      <c r="A46" s="2">
        <f t="shared" si="3"/>
        <v>2021</v>
      </c>
      <c r="B46" s="2">
        <v>9</v>
      </c>
      <c r="C46" s="4">
        <v>73172.14910000001</v>
      </c>
      <c r="D46" s="3">
        <v>22.277216508685747</v>
      </c>
      <c r="E46" s="3">
        <v>115.41623387664939</v>
      </c>
      <c r="F46" s="4">
        <v>-2396213.8900000006</v>
      </c>
      <c r="G46" s="3">
        <v>-60.844993017427171</v>
      </c>
      <c r="H46" s="3">
        <v>-223.17720332377604</v>
      </c>
    </row>
    <row r="47" spans="1:8" x14ac:dyDescent="0.25">
      <c r="A47" s="2">
        <f t="shared" si="3"/>
        <v>2021</v>
      </c>
      <c r="B47" s="2">
        <v>10</v>
      </c>
      <c r="C47" s="4">
        <v>6921.7463200000348</v>
      </c>
      <c r="D47" s="3">
        <v>-91.039633399922053</v>
      </c>
      <c r="E47" s="3">
        <v>108.01969925258294</v>
      </c>
      <c r="F47" s="4">
        <v>-3361435.7800000012</v>
      </c>
      <c r="G47" s="3">
        <v>-416.56611146005343</v>
      </c>
      <c r="H47" s="3">
        <v>-232.51683812693895</v>
      </c>
    </row>
    <row r="48" spans="1:8" x14ac:dyDescent="0.25">
      <c r="A48" s="2">
        <f t="shared" si="3"/>
        <v>2021</v>
      </c>
      <c r="B48" s="2">
        <v>11</v>
      </c>
      <c r="C48" s="4">
        <v>3154.5402199999662</v>
      </c>
      <c r="D48" s="3">
        <v>-95.570098918950961</v>
      </c>
      <c r="E48" s="3">
        <v>100.71386531974213</v>
      </c>
      <c r="F48" s="4">
        <v>-4207094.9499999993</v>
      </c>
      <c r="G48" s="3">
        <v>-609.30579261304149</v>
      </c>
      <c r="H48" s="3">
        <v>-240.87561371585156</v>
      </c>
    </row>
    <row r="49" spans="1:8" x14ac:dyDescent="0.25">
      <c r="A49" s="2">
        <f t="shared" si="3"/>
        <v>2021</v>
      </c>
      <c r="B49" s="2">
        <v>12</v>
      </c>
      <c r="C49" s="4">
        <v>30928.896280000015</v>
      </c>
      <c r="D49" s="3">
        <v>-19.955530705865829</v>
      </c>
      <c r="E49" s="3">
        <v>93.574911850758596</v>
      </c>
      <c r="F49" s="4">
        <v>-5341955.4899999946</v>
      </c>
      <c r="G49" s="3">
        <v>-397.85185572330556</v>
      </c>
      <c r="H49" s="3">
        <v>-248.10483270712695</v>
      </c>
    </row>
    <row r="50" spans="1:8" x14ac:dyDescent="0.25">
      <c r="A50" s="2">
        <v>2022</v>
      </c>
      <c r="B50" s="2">
        <v>1</v>
      </c>
      <c r="C50" s="4">
        <v>-40826.287019999989</v>
      </c>
      <c r="D50" s="3">
        <v>-207.48028961032014</v>
      </c>
      <c r="E50" s="3">
        <v>86.665387787414076</v>
      </c>
      <c r="F50" s="4">
        <v>-6122948.8599999994</v>
      </c>
      <c r="G50" s="3">
        <v>-246.10208750422461</v>
      </c>
      <c r="H50" s="3">
        <v>-254.08138314646826</v>
      </c>
    </row>
    <row r="51" spans="1:8" x14ac:dyDescent="0.25">
      <c r="A51" s="2">
        <f>A50</f>
        <v>2022</v>
      </c>
      <c r="B51" s="2">
        <v>2</v>
      </c>
      <c r="C51" s="4">
        <v>53774.791700000002</v>
      </c>
      <c r="D51" s="3">
        <v>39.835194690092059</v>
      </c>
      <c r="E51" s="3">
        <v>80.039958012979426</v>
      </c>
      <c r="F51" s="4">
        <v>-4251904.9000000022</v>
      </c>
      <c r="G51" s="3">
        <v>-293.03218401971372</v>
      </c>
      <c r="H51" s="3">
        <v>-258.69255217839924</v>
      </c>
    </row>
    <row r="52" spans="1:8" x14ac:dyDescent="0.25">
      <c r="A52" s="2">
        <f t="shared" ref="A52:A61" si="4">A51</f>
        <v>2022</v>
      </c>
      <c r="B52" s="2">
        <v>3</v>
      </c>
      <c r="C52" s="4">
        <v>47559.812260000006</v>
      </c>
      <c r="D52" s="3">
        <v>-32.18539573845915</v>
      </c>
      <c r="E52" s="3">
        <v>73.732860627572904</v>
      </c>
      <c r="F52" s="4">
        <v>-4641800.0999999978</v>
      </c>
      <c r="G52" s="3">
        <v>-1026.9855143590823</v>
      </c>
      <c r="H52" s="3">
        <v>-261.82507282969073</v>
      </c>
    </row>
    <row r="53" spans="1:8" x14ac:dyDescent="0.25">
      <c r="A53" s="2">
        <f t="shared" si="4"/>
        <v>2022</v>
      </c>
      <c r="B53" s="2">
        <v>4</v>
      </c>
      <c r="C53" s="4">
        <v>75608.352759999951</v>
      </c>
      <c r="D53" s="3">
        <v>34.863604650969734</v>
      </c>
      <c r="E53" s="3">
        <v>67.775541733859768</v>
      </c>
      <c r="F53" s="4">
        <v>-6394426.3299999982</v>
      </c>
      <c r="G53" s="3">
        <v>-393.05504403627066</v>
      </c>
      <c r="H53" s="3">
        <v>-263.36806282376915</v>
      </c>
    </row>
    <row r="54" spans="1:8" x14ac:dyDescent="0.25">
      <c r="A54" s="2">
        <f t="shared" si="4"/>
        <v>2022</v>
      </c>
      <c r="B54" s="2">
        <v>5</v>
      </c>
      <c r="C54" s="4">
        <v>102199.49207000001</v>
      </c>
      <c r="D54" s="3">
        <v>32.678749046893337</v>
      </c>
      <c r="E54" s="3">
        <v>62.19209200003543</v>
      </c>
      <c r="F54" s="4">
        <v>-4758740.2800000086</v>
      </c>
      <c r="G54" s="3">
        <v>-3496.0772061326361</v>
      </c>
      <c r="H54" s="3">
        <v>-263.26377602583386</v>
      </c>
    </row>
    <row r="55" spans="1:8" x14ac:dyDescent="0.25">
      <c r="A55" s="2">
        <f t="shared" si="4"/>
        <v>2022</v>
      </c>
      <c r="B55" s="2">
        <v>6</v>
      </c>
      <c r="C55" s="4">
        <v>90683.335160000017</v>
      </c>
      <c r="D55" s="3">
        <v>52.228407645692464</v>
      </c>
      <c r="E55" s="3">
        <v>57.004316543108978</v>
      </c>
      <c r="F55" s="4">
        <v>-5393568.5303300023</v>
      </c>
      <c r="G55" s="3">
        <v>-451.63128346609602</v>
      </c>
      <c r="H55" s="3">
        <v>-261.46347234144622</v>
      </c>
    </row>
    <row r="56" spans="1:8" x14ac:dyDescent="0.25">
      <c r="A56" s="2">
        <f t="shared" si="4"/>
        <v>2022</v>
      </c>
      <c r="B56" s="2">
        <v>7</v>
      </c>
      <c r="C56" s="4">
        <v>60292.732020000025</v>
      </c>
      <c r="D56" s="3">
        <v>-0.91013284743329792</v>
      </c>
      <c r="E56" s="3">
        <v>52.231970942384429</v>
      </c>
      <c r="F56" s="4">
        <v>-6560648.055969853</v>
      </c>
      <c r="G56" s="3">
        <v>-310.71750713401519</v>
      </c>
      <c r="H56" s="3">
        <v>-258.14291260881384</v>
      </c>
    </row>
    <row r="57" spans="1:8" x14ac:dyDescent="0.25">
      <c r="A57" s="2">
        <f t="shared" si="4"/>
        <v>2022</v>
      </c>
      <c r="B57" s="2">
        <v>8</v>
      </c>
      <c r="C57" s="4">
        <v>-37776.176309999981</v>
      </c>
      <c r="D57" s="3">
        <v>-197.88586759226624</v>
      </c>
      <c r="E57" s="3">
        <v>47.894479116825714</v>
      </c>
      <c r="F57" s="4">
        <v>-7937206.120000001</v>
      </c>
      <c r="G57" s="3">
        <v>-104.75066685537175</v>
      </c>
      <c r="H57" s="3">
        <v>-253.49106376413923</v>
      </c>
    </row>
    <row r="58" spans="1:8" x14ac:dyDescent="0.25">
      <c r="A58" s="2">
        <f t="shared" si="4"/>
        <v>2022</v>
      </c>
      <c r="B58" s="2">
        <v>9</v>
      </c>
      <c r="C58" s="4">
        <v>69781.155730000028</v>
      </c>
      <c r="D58" s="3">
        <v>-4.6342678351099318</v>
      </c>
      <c r="E58" s="3">
        <v>44.007574561522475</v>
      </c>
      <c r="F58" s="4">
        <v>-6975994.75</v>
      </c>
      <c r="G58" s="3">
        <v>-191.12571207071994</v>
      </c>
      <c r="H58" s="3">
        <v>-247.70054375713354</v>
      </c>
    </row>
    <row r="59" spans="1:8" x14ac:dyDescent="0.25">
      <c r="A59" s="2">
        <f t="shared" si="4"/>
        <v>2022</v>
      </c>
      <c r="B59" s="2">
        <v>10</v>
      </c>
      <c r="C59" s="4">
        <v>15248.328989999951</v>
      </c>
      <c r="D59" s="3">
        <v>120.29598146266467</v>
      </c>
      <c r="E59" s="3">
        <v>40.569922691931779</v>
      </c>
      <c r="F59" s="4">
        <v>-6852454.6699999943</v>
      </c>
      <c r="G59" s="3">
        <v>-103.85499288045277</v>
      </c>
      <c r="H59" s="3">
        <v>-240.95364134327821</v>
      </c>
    </row>
    <row r="60" spans="1:8" x14ac:dyDescent="0.25">
      <c r="A60" s="2">
        <f t="shared" si="4"/>
        <v>2022</v>
      </c>
      <c r="B60" s="2">
        <v>11</v>
      </c>
      <c r="C60" s="4">
        <v>-12693.866909999982</v>
      </c>
      <c r="D60" s="3">
        <v>-502.39990695062744</v>
      </c>
      <c r="E60" s="3">
        <v>37.576811017788707</v>
      </c>
      <c r="F60" s="4">
        <v>-3313415.608450003</v>
      </c>
      <c r="G60" s="3">
        <v>21.242195675902121</v>
      </c>
      <c r="H60" s="3">
        <v>-233.42871647029864</v>
      </c>
    </row>
    <row r="61" spans="1:8" x14ac:dyDescent="0.25">
      <c r="A61" s="2">
        <f t="shared" si="4"/>
        <v>2022</v>
      </c>
      <c r="B61" s="2">
        <v>12</v>
      </c>
      <c r="C61" s="4">
        <v>8854.883759999997</v>
      </c>
      <c r="D61" s="3">
        <v>-71.370191552144206</v>
      </c>
      <c r="E61" s="3">
        <v>35.029063580687428</v>
      </c>
      <c r="F61" s="4">
        <v>-4509294.7714000046</v>
      </c>
      <c r="G61" s="3">
        <v>15.587189375851404</v>
      </c>
      <c r="H61" s="3">
        <v>-225.29460834644374</v>
      </c>
    </row>
    <row r="62" spans="1:8" x14ac:dyDescent="0.25">
      <c r="A62" s="2">
        <v>2023</v>
      </c>
      <c r="B62" s="2">
        <v>1</v>
      </c>
      <c r="C62" s="4">
        <v>56886.397470000025</v>
      </c>
      <c r="D62" s="3">
        <v>239.33767095237562</v>
      </c>
      <c r="E62" s="3">
        <v>32.890006039029856</v>
      </c>
      <c r="F62" s="4">
        <v>-3955772.4278700128</v>
      </c>
      <c r="G62" s="3">
        <v>35.394325212933211</v>
      </c>
      <c r="H62" s="3">
        <v>-216.70247069995224</v>
      </c>
    </row>
    <row r="63" spans="1:8" x14ac:dyDescent="0.25">
      <c r="A63" s="2">
        <f>A62</f>
        <v>2023</v>
      </c>
      <c r="B63" s="2">
        <v>2</v>
      </c>
      <c r="C63" s="4">
        <v>20862.986159999971</v>
      </c>
      <c r="D63" s="3">
        <v>-61.203036775314978</v>
      </c>
      <c r="E63" s="3">
        <v>31.115575214055902</v>
      </c>
      <c r="F63" s="4">
        <v>-2464828.6899999939</v>
      </c>
      <c r="G63" s="3">
        <v>42.030013653409966</v>
      </c>
      <c r="H63" s="3">
        <v>-207.78672935644323</v>
      </c>
    </row>
    <row r="64" spans="1:8" x14ac:dyDescent="0.25">
      <c r="A64" s="2">
        <f t="shared" ref="A64:A73" si="5">A63</f>
        <v>2023</v>
      </c>
      <c r="B64" s="2">
        <v>3</v>
      </c>
      <c r="C64" s="4">
        <v>73371.175839999982</v>
      </c>
      <c r="D64" s="3">
        <v>54.271373988808868</v>
      </c>
      <c r="E64" s="3">
        <v>29.67604457040223</v>
      </c>
      <c r="F64" s="4">
        <v>-157719.59960000962</v>
      </c>
      <c r="G64" s="3">
        <v>96.60218888788404</v>
      </c>
      <c r="H64" s="3">
        <v>-198.66430341959742</v>
      </c>
    </row>
    <row r="65" spans="1:8" x14ac:dyDescent="0.25">
      <c r="A65" s="2">
        <f t="shared" si="5"/>
        <v>2023</v>
      </c>
      <c r="B65" s="2">
        <v>4</v>
      </c>
      <c r="C65" s="4">
        <v>65812.831009999994</v>
      </c>
      <c r="D65" s="3">
        <v>-12.955607935400234</v>
      </c>
      <c r="E65" s="3">
        <v>28.53527655798403</v>
      </c>
      <c r="F65" s="4">
        <v>-4375397.982849963</v>
      </c>
      <c r="G65" s="3">
        <v>31.574815987441923</v>
      </c>
      <c r="H65" s="3">
        <v>-189.43476360816427</v>
      </c>
    </row>
    <row r="66" spans="1:8" x14ac:dyDescent="0.25">
      <c r="A66" s="2">
        <f t="shared" si="5"/>
        <v>2023</v>
      </c>
      <c r="B66" s="2">
        <v>5</v>
      </c>
      <c r="C66" s="4">
        <v>74834.97602000006</v>
      </c>
      <c r="D66" s="3">
        <v>-26.775589091242285</v>
      </c>
      <c r="E66" s="3">
        <v>27.658841635703876</v>
      </c>
      <c r="F66" s="4">
        <v>-3111440.043719925</v>
      </c>
      <c r="G66" s="3">
        <v>34.616308925354524</v>
      </c>
      <c r="H66" s="3">
        <v>-180.17717602337194</v>
      </c>
    </row>
    <row r="67" spans="1:8" x14ac:dyDescent="0.25">
      <c r="A67" s="2">
        <f t="shared" si="5"/>
        <v>2023</v>
      </c>
      <c r="B67" s="2">
        <v>6</v>
      </c>
      <c r="C67" s="4">
        <v>121119.13817000002</v>
      </c>
      <c r="D67" s="3">
        <v>33.562730082985617</v>
      </c>
      <c r="E67" s="3">
        <v>27.009428951041194</v>
      </c>
      <c r="F67" s="4">
        <v>-2355239.7305700406</v>
      </c>
      <c r="G67" s="3">
        <v>56.332440807497505</v>
      </c>
      <c r="H67" s="3">
        <v>-170.95525887897662</v>
      </c>
    </row>
    <row r="68" spans="1:8" x14ac:dyDescent="0.25">
      <c r="A68" s="2">
        <f t="shared" si="5"/>
        <v>2023</v>
      </c>
      <c r="B68" s="2">
        <v>7</v>
      </c>
      <c r="C68" s="4">
        <v>80320.297720000031</v>
      </c>
      <c r="D68" s="3">
        <v>33.217213798433541</v>
      </c>
      <c r="E68" s="3">
        <v>26.545947482674929</v>
      </c>
      <c r="F68" s="4">
        <v>-4902584.761909999</v>
      </c>
      <c r="G68" s="3">
        <v>25.272858411465943</v>
      </c>
      <c r="H68" s="3">
        <v>-161.81781417450199</v>
      </c>
    </row>
    <row r="69" spans="1:8" x14ac:dyDescent="0.25">
      <c r="A69" s="2">
        <f t="shared" si="5"/>
        <v>2023</v>
      </c>
      <c r="B69" s="2">
        <v>8</v>
      </c>
      <c r="C69" s="4">
        <v>7504.2170699999842</v>
      </c>
      <c r="D69" s="3">
        <v>119.86494611952956</v>
      </c>
      <c r="E69" s="3">
        <v>26.227761299640409</v>
      </c>
      <c r="F69" s="4">
        <v>-4435084.6122500896</v>
      </c>
      <c r="G69" s="3">
        <v>44.122849461164186</v>
      </c>
      <c r="H69" s="3">
        <v>-152.79786004143793</v>
      </c>
    </row>
    <row r="70" spans="1:8" x14ac:dyDescent="0.25">
      <c r="A70" s="2">
        <f t="shared" si="5"/>
        <v>2023</v>
      </c>
      <c r="B70" s="2">
        <v>9</v>
      </c>
      <c r="C70" s="4">
        <v>6675.1807799999951</v>
      </c>
      <c r="D70" s="3">
        <v>-90.434121203397851</v>
      </c>
      <c r="E70" s="3">
        <v>26.014697753356</v>
      </c>
      <c r="F70" s="4">
        <v>-3838354.4990300834</v>
      </c>
      <c r="G70" s="3">
        <v>44.977675061609197</v>
      </c>
      <c r="H70" s="3">
        <v>-143.91542220345585</v>
      </c>
    </row>
    <row r="71" spans="1:8" x14ac:dyDescent="0.25">
      <c r="A71" s="2">
        <f t="shared" si="5"/>
        <v>2023</v>
      </c>
      <c r="B71" s="2">
        <v>10</v>
      </c>
      <c r="C71" s="4">
        <v>41481.254929999996</v>
      </c>
      <c r="D71" s="3">
        <v>172.03803746104859</v>
      </c>
      <c r="E71" s="3">
        <v>25.873086777519227</v>
      </c>
      <c r="F71" s="4">
        <v>-5135930.8080900088</v>
      </c>
      <c r="G71" s="3">
        <v>25.049766026543992</v>
      </c>
      <c r="H71" s="3">
        <v>-135.17685133495613</v>
      </c>
    </row>
    <row r="72" spans="1:8" x14ac:dyDescent="0.25">
      <c r="A72" s="2">
        <f t="shared" si="5"/>
        <v>2023</v>
      </c>
      <c r="B72" s="2">
        <v>11</v>
      </c>
      <c r="C72" s="4">
        <v>54580.393959999987</v>
      </c>
      <c r="D72" s="3">
        <v>529.97452507559069</v>
      </c>
      <c r="E72" s="3">
        <v>25.761171582288956</v>
      </c>
      <c r="F72" s="4">
        <v>-2425923.9279298112</v>
      </c>
      <c r="G72" s="3">
        <v>26.784798087413954</v>
      </c>
      <c r="H72" s="3">
        <v>-126.57538053414024</v>
      </c>
    </row>
    <row r="73" spans="1:8" x14ac:dyDescent="0.25">
      <c r="A73" s="2">
        <f t="shared" si="5"/>
        <v>2023</v>
      </c>
      <c r="B73" s="2">
        <v>12</v>
      </c>
      <c r="C73" s="4">
        <v>6038.85401000001</v>
      </c>
      <c r="D73" s="3">
        <v>-31.801995670691763</v>
      </c>
      <c r="E73" s="3">
        <v>25.647345721621519</v>
      </c>
      <c r="F73" s="4">
        <v>-3401866.7281602696</v>
      </c>
      <c r="G73" s="3">
        <v>24.558785783168283</v>
      </c>
      <c r="H73" s="3">
        <v>-118.09311605078175</v>
      </c>
    </row>
    <row r="74" spans="1:8" x14ac:dyDescent="0.25">
      <c r="A74" s="2">
        <v>2024</v>
      </c>
      <c r="B74" s="2">
        <v>1</v>
      </c>
      <c r="C74" s="4">
        <v>33754.832820000011</v>
      </c>
      <c r="D74" s="3">
        <v>-40.662734289333095</v>
      </c>
      <c r="E74" s="3">
        <v>25.535017565688058</v>
      </c>
      <c r="F74" s="4">
        <v>-3728763.7058799863</v>
      </c>
      <c r="G74" s="3">
        <v>5.7386699090842157</v>
      </c>
      <c r="H74" s="3">
        <v>-109.70151412224992</v>
      </c>
    </row>
    <row r="75" spans="1:8" x14ac:dyDescent="0.25">
      <c r="A75" s="2">
        <f>A74</f>
        <v>2024</v>
      </c>
      <c r="B75" s="2">
        <v>2</v>
      </c>
      <c r="C75" s="4">
        <v>51329.701519999973</v>
      </c>
      <c r="D75" s="3">
        <v>146.03238063021388</v>
      </c>
      <c r="E75" s="3">
        <v>25.42360594706302</v>
      </c>
      <c r="F75" s="4">
        <v>-2350066.8067498542</v>
      </c>
      <c r="G75" s="3">
        <v>4.6559780692158341</v>
      </c>
      <c r="H75" s="3">
        <v>-101.3621246038422</v>
      </c>
    </row>
    <row r="76" spans="1:8" x14ac:dyDescent="0.25">
      <c r="A76" s="2">
        <f t="shared" ref="A76:A85" si="6">A75</f>
        <v>2024</v>
      </c>
      <c r="B76" s="2">
        <v>3</v>
      </c>
      <c r="C76" s="4">
        <v>83387.577400000009</v>
      </c>
      <c r="D76" s="3">
        <v>13.651684664073976</v>
      </c>
      <c r="E76" s="3">
        <v>25.307932632219813</v>
      </c>
      <c r="F76" s="4">
        <v>-2026245.1723000072</v>
      </c>
      <c r="G76" s="3">
        <v>-1184.7136167215349</v>
      </c>
      <c r="H76" s="3">
        <v>-93.028480671409454</v>
      </c>
    </row>
    <row r="77" spans="1:8" x14ac:dyDescent="0.25">
      <c r="A77" s="2">
        <f t="shared" si="6"/>
        <v>2024</v>
      </c>
      <c r="B77" s="2">
        <v>4</v>
      </c>
      <c r="C77" s="4">
        <v>75589.569520000019</v>
      </c>
      <c r="D77" s="3">
        <v>14.855368413667676</v>
      </c>
      <c r="E77" s="3">
        <v>25.191194996984844</v>
      </c>
      <c r="F77" s="4">
        <v>-4655800.6860200241</v>
      </c>
      <c r="G77" s="3">
        <v>-6.4086216675406931</v>
      </c>
      <c r="H77" s="3">
        <v>-84.646753132561329</v>
      </c>
    </row>
    <row r="78" spans="1:8" x14ac:dyDescent="0.25">
      <c r="A78" s="2">
        <f t="shared" si="6"/>
        <v>2024</v>
      </c>
      <c r="B78" s="2">
        <v>5</v>
      </c>
      <c r="C78" s="4">
        <v>43341.242089999985</v>
      </c>
      <c r="D78" s="3">
        <v>-42.08424403260743</v>
      </c>
      <c r="E78" s="3">
        <v>25.075780955520059</v>
      </c>
      <c r="F78" s="4">
        <v>-2348665</v>
      </c>
      <c r="G78" s="3">
        <v>24.515177313459617</v>
      </c>
      <c r="H78" s="3">
        <v>-76.238924262688755</v>
      </c>
    </row>
    <row r="79" spans="1:8" x14ac:dyDescent="0.25">
      <c r="A79" s="2">
        <f t="shared" si="6"/>
        <v>2024</v>
      </c>
      <c r="B79" s="2">
        <v>6</v>
      </c>
      <c r="C79" s="4">
        <v>203568.86983000004</v>
      </c>
      <c r="D79" s="3">
        <v>68.073248295637214</v>
      </c>
      <c r="E79" s="3">
        <v>24.963360656252455</v>
      </c>
      <c r="F79" s="4">
        <v>-712907.762420021</v>
      </c>
      <c r="G79" s="3">
        <v>69.730989454416374</v>
      </c>
      <c r="H79" s="3">
        <v>-67.821543133608685</v>
      </c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85"/>
  <sheetViews>
    <sheetView topLeftCell="A55" workbookViewId="0">
      <selection activeCell="H85" sqref="A80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182</v>
      </c>
      <c r="D1" s="2" t="s">
        <v>183</v>
      </c>
      <c r="E1" s="2" t="s">
        <v>184</v>
      </c>
      <c r="F1" s="2" t="s">
        <v>185</v>
      </c>
      <c r="G1" s="2" t="s">
        <v>186</v>
      </c>
      <c r="H1" s="2" t="s">
        <v>187</v>
      </c>
    </row>
    <row r="2" spans="1:8" x14ac:dyDescent="0.25">
      <c r="A2" s="2">
        <v>2018</v>
      </c>
      <c r="B2" s="2">
        <v>1</v>
      </c>
      <c r="C2" s="4">
        <v>116.85749069391251</v>
      </c>
      <c r="D2" s="3">
        <v>3.5364780051660034</v>
      </c>
      <c r="E2" s="3">
        <v>-2.8857796762952974</v>
      </c>
      <c r="F2" s="4">
        <v>85.296454377315314</v>
      </c>
      <c r="G2" s="3">
        <v>-1.9476343891646906</v>
      </c>
      <c r="H2" s="3">
        <v>-1.1710584254032004</v>
      </c>
    </row>
    <row r="3" spans="1:8" x14ac:dyDescent="0.25">
      <c r="A3" s="2">
        <f>A2</f>
        <v>2018</v>
      </c>
      <c r="B3" s="2">
        <v>2</v>
      </c>
      <c r="C3" s="4">
        <v>105.21274297526099</v>
      </c>
      <c r="D3" s="3">
        <v>-3.7134449011007575</v>
      </c>
      <c r="E3" s="3">
        <v>-2.2709545924200776</v>
      </c>
      <c r="F3" s="4">
        <v>91.245559898605222</v>
      </c>
      <c r="G3" s="3">
        <v>1.8039802422986639</v>
      </c>
      <c r="H3" s="3">
        <v>-1.0801968438762168</v>
      </c>
    </row>
    <row r="4" spans="1:8" x14ac:dyDescent="0.25">
      <c r="A4" s="2">
        <f t="shared" ref="A4:A13" si="0">A3</f>
        <v>2018</v>
      </c>
      <c r="B4" s="2">
        <v>3</v>
      </c>
      <c r="C4" s="4">
        <v>113.65162971004257</v>
      </c>
      <c r="D4" s="3">
        <v>-10.713660473032149</v>
      </c>
      <c r="E4" s="3">
        <v>-1.6776437062197211</v>
      </c>
      <c r="F4" s="4">
        <v>96.857973570869348</v>
      </c>
      <c r="G4" s="3">
        <v>2.1264891145446967</v>
      </c>
      <c r="H4" s="3">
        <v>-0.98828454946606137</v>
      </c>
    </row>
    <row r="5" spans="1:8" x14ac:dyDescent="0.25">
      <c r="A5" s="2">
        <f t="shared" si="0"/>
        <v>2018</v>
      </c>
      <c r="B5" s="2">
        <v>4</v>
      </c>
      <c r="C5" s="4">
        <v>120.64042514818804</v>
      </c>
      <c r="D5" s="3">
        <v>-7.3167182415288607</v>
      </c>
      <c r="E5" s="3">
        <v>-1.1083360776481419</v>
      </c>
      <c r="F5" s="4">
        <v>88.665080872049515</v>
      </c>
      <c r="G5" s="3">
        <v>-6.1214936230075949</v>
      </c>
      <c r="H5" s="3">
        <v>-0.89483191035418141</v>
      </c>
    </row>
    <row r="6" spans="1:8" x14ac:dyDescent="0.25">
      <c r="A6" s="2">
        <f t="shared" si="0"/>
        <v>2018</v>
      </c>
      <c r="B6" s="2">
        <v>5</v>
      </c>
      <c r="C6" s="4">
        <v>115.82219627904698</v>
      </c>
      <c r="D6" s="3">
        <v>-10.647734631579866</v>
      </c>
      <c r="E6" s="3">
        <v>-0.56614826782361538</v>
      </c>
      <c r="F6" s="4">
        <v>92.158059877884924</v>
      </c>
      <c r="G6" s="3">
        <v>-2.5002563767783244</v>
      </c>
      <c r="H6" s="3">
        <v>-0.79913299099535695</v>
      </c>
    </row>
    <row r="7" spans="1:8" x14ac:dyDescent="0.25">
      <c r="A7" s="2">
        <f t="shared" si="0"/>
        <v>2018</v>
      </c>
      <c r="B7" s="2">
        <v>6</v>
      </c>
      <c r="C7" s="4">
        <v>119.50078942884559</v>
      </c>
      <c r="D7" s="3">
        <v>-29.063082942590029</v>
      </c>
      <c r="E7" s="3">
        <v>-5.4627975514686469E-2</v>
      </c>
      <c r="F7" s="4">
        <v>90.98993588467674</v>
      </c>
      <c r="G7" s="3">
        <v>-4.0205970709600081</v>
      </c>
      <c r="H7" s="3">
        <v>-0.70084481846330204</v>
      </c>
    </row>
    <row r="8" spans="1:8" x14ac:dyDescent="0.25">
      <c r="A8" s="2">
        <f t="shared" si="0"/>
        <v>2018</v>
      </c>
      <c r="B8" s="2">
        <v>7</v>
      </c>
      <c r="C8" s="4">
        <v>178.30698874219911</v>
      </c>
      <c r="D8" s="3">
        <v>66.709886715539199</v>
      </c>
      <c r="E8" s="3">
        <v>0.42197699034594993</v>
      </c>
      <c r="F8" s="4">
        <v>88.234227520410968</v>
      </c>
      <c r="G8" s="3">
        <v>-3.1246394923522871</v>
      </c>
      <c r="H8" s="3">
        <v>-0.59974255340018801</v>
      </c>
    </row>
    <row r="9" spans="1:8" x14ac:dyDescent="0.25">
      <c r="A9" s="2">
        <f t="shared" si="0"/>
        <v>2018</v>
      </c>
      <c r="B9" s="2">
        <v>8</v>
      </c>
      <c r="C9" s="4">
        <v>118.12537832223413</v>
      </c>
      <c r="D9" s="3">
        <v>10.746792781666031</v>
      </c>
      <c r="E9" s="3">
        <v>0.85740434478621874</v>
      </c>
      <c r="F9" s="4">
        <v>87.139192655428047</v>
      </c>
      <c r="G9" s="3">
        <v>1.5027766061022589</v>
      </c>
      <c r="H9" s="3">
        <v>-0.49583189479905382</v>
      </c>
    </row>
    <row r="10" spans="1:8" x14ac:dyDescent="0.25">
      <c r="A10" s="2">
        <f t="shared" si="0"/>
        <v>2018</v>
      </c>
      <c r="B10" s="2">
        <v>9</v>
      </c>
      <c r="C10" s="4">
        <v>118.49339296036501</v>
      </c>
      <c r="D10" s="3">
        <v>6.0575614184949416</v>
      </c>
      <c r="E10" s="3">
        <v>1.2499951298982943</v>
      </c>
      <c r="F10" s="4">
        <v>87.057071779815431</v>
      </c>
      <c r="G10" s="3">
        <v>-4.4891175574842208</v>
      </c>
      <c r="H10" s="3">
        <v>-0.38929388171814339</v>
      </c>
    </row>
    <row r="11" spans="1:8" x14ac:dyDescent="0.25">
      <c r="A11" s="2">
        <f t="shared" si="0"/>
        <v>2018</v>
      </c>
      <c r="B11" s="2">
        <v>10</v>
      </c>
      <c r="C11" s="4">
        <v>125.4425276624124</v>
      </c>
      <c r="D11" s="3">
        <v>14.024834224703767</v>
      </c>
      <c r="E11" s="3">
        <v>1.5987771508602455</v>
      </c>
      <c r="F11" s="4">
        <v>87.317211665460235</v>
      </c>
      <c r="G11" s="3">
        <v>-3.2952961636828348</v>
      </c>
      <c r="H11" s="3">
        <v>-0.28017076095869359</v>
      </c>
    </row>
    <row r="12" spans="1:8" x14ac:dyDescent="0.25">
      <c r="A12" s="2">
        <f t="shared" si="0"/>
        <v>2018</v>
      </c>
      <c r="B12" s="2">
        <v>11</v>
      </c>
      <c r="C12" s="4">
        <v>129.76284456218991</v>
      </c>
      <c r="D12" s="3">
        <v>10.760339903662398</v>
      </c>
      <c r="E12" s="3">
        <v>1.903112071620183</v>
      </c>
      <c r="F12" s="4">
        <v>90.77620959119271</v>
      </c>
      <c r="G12" s="3">
        <v>-3.2136567459523917</v>
      </c>
      <c r="H12" s="3">
        <v>-0.16878948929942519</v>
      </c>
    </row>
    <row r="13" spans="1:8" x14ac:dyDescent="0.25">
      <c r="A13" s="2">
        <f t="shared" si="0"/>
        <v>2018</v>
      </c>
      <c r="B13" s="2">
        <v>12</v>
      </c>
      <c r="C13" s="4">
        <v>112.65877064925103</v>
      </c>
      <c r="D13" s="3">
        <v>-1.9056660030279318</v>
      </c>
      <c r="E13" s="3">
        <v>2.1632244767563455</v>
      </c>
      <c r="F13" s="4">
        <v>86.698672670560498</v>
      </c>
      <c r="G13" s="3">
        <v>-4.7664090341219918</v>
      </c>
      <c r="H13" s="3">
        <v>-5.5686407227581426E-2</v>
      </c>
    </row>
    <row r="14" spans="1:8" x14ac:dyDescent="0.25">
      <c r="A14" s="2">
        <v>2019</v>
      </c>
      <c r="B14" s="2">
        <v>1</v>
      </c>
      <c r="C14" s="4">
        <v>128.46215933508842</v>
      </c>
      <c r="D14" s="3">
        <v>11.604668641175905</v>
      </c>
      <c r="E14" s="3">
        <v>2.3799540361130855</v>
      </c>
      <c r="F14" s="4">
        <v>83.400573700386744</v>
      </c>
      <c r="G14" s="3">
        <v>-1.8958806769285701</v>
      </c>
      <c r="H14" s="3">
        <v>5.8390695654549178E-2</v>
      </c>
    </row>
    <row r="15" spans="1:8" x14ac:dyDescent="0.25">
      <c r="A15" s="2">
        <f>A14</f>
        <v>2019</v>
      </c>
      <c r="B15" s="2">
        <v>2</v>
      </c>
      <c r="C15" s="4">
        <v>105.30100657197808</v>
      </c>
      <c r="D15" s="3">
        <v>8.826359671708417E-2</v>
      </c>
      <c r="E15" s="3">
        <v>2.5538578576958817</v>
      </c>
      <c r="F15" s="4">
        <v>89.753916974077868</v>
      </c>
      <c r="G15" s="3">
        <v>-1.4916429245273548</v>
      </c>
      <c r="H15" s="3">
        <v>0.17236689622892151</v>
      </c>
    </row>
    <row r="16" spans="1:8" x14ac:dyDescent="0.25">
      <c r="A16" s="2">
        <f t="shared" ref="A16:A25" si="1">A15</f>
        <v>2019</v>
      </c>
      <c r="B16" s="2">
        <v>3</v>
      </c>
      <c r="C16" s="4">
        <v>168.44650148933599</v>
      </c>
      <c r="D16" s="3">
        <v>54.794871779293416</v>
      </c>
      <c r="E16" s="3">
        <v>2.6861336546911208</v>
      </c>
      <c r="F16" s="4">
        <v>91.54414055697525</v>
      </c>
      <c r="G16" s="3">
        <v>-5.3138330138940972</v>
      </c>
      <c r="H16" s="3">
        <v>0.28503155808772779</v>
      </c>
    </row>
    <row r="17" spans="1:8" x14ac:dyDescent="0.25">
      <c r="A17" s="2">
        <f t="shared" si="1"/>
        <v>2019</v>
      </c>
      <c r="B17" s="2">
        <v>4</v>
      </c>
      <c r="C17" s="4">
        <v>146.88734136038846</v>
      </c>
      <c r="D17" s="3">
        <v>26.246916212200418</v>
      </c>
      <c r="E17" s="3">
        <v>2.7778079184615097</v>
      </c>
      <c r="F17" s="4">
        <v>93.912542564041559</v>
      </c>
      <c r="G17" s="3">
        <v>5.2474616919920436</v>
      </c>
      <c r="H17" s="3">
        <v>0.39505848858560766</v>
      </c>
    </row>
    <row r="18" spans="1:8" x14ac:dyDescent="0.25">
      <c r="A18" s="2">
        <f t="shared" si="1"/>
        <v>2019</v>
      </c>
      <c r="B18" s="2">
        <v>5</v>
      </c>
      <c r="C18" s="4">
        <v>127.75194504025144</v>
      </c>
      <c r="D18" s="3">
        <v>11.929748761204465</v>
      </c>
      <c r="E18" s="3">
        <v>2.8335258027395196</v>
      </c>
      <c r="F18" s="4">
        <v>92.673316196749255</v>
      </c>
      <c r="G18" s="3">
        <v>0.51525631886433132</v>
      </c>
      <c r="H18" s="3">
        <v>0.50073268503747981</v>
      </c>
    </row>
    <row r="19" spans="1:8" x14ac:dyDescent="0.25">
      <c r="A19" s="2">
        <f t="shared" si="1"/>
        <v>2019</v>
      </c>
      <c r="B19" s="2">
        <v>6</v>
      </c>
      <c r="C19" s="4">
        <v>119.31934226908412</v>
      </c>
      <c r="D19" s="3">
        <v>-0.18144715976147552</v>
      </c>
      <c r="E19" s="3">
        <v>2.8595622604446875</v>
      </c>
      <c r="F19" s="4">
        <v>94.21005222370944</v>
      </c>
      <c r="G19" s="3">
        <v>3.2201163390326997</v>
      </c>
      <c r="H19" s="3">
        <v>0.600676117202944</v>
      </c>
    </row>
    <row r="20" spans="1:8" x14ac:dyDescent="0.25">
      <c r="A20" s="2">
        <f t="shared" si="1"/>
        <v>2019</v>
      </c>
      <c r="B20" s="2">
        <v>7</v>
      </c>
      <c r="C20" s="4">
        <v>118.20829632816921</v>
      </c>
      <c r="D20" s="3">
        <v>-60.098692414029898</v>
      </c>
      <c r="E20" s="3">
        <v>2.8628239266464433</v>
      </c>
      <c r="F20" s="4">
        <v>91.047266468121194</v>
      </c>
      <c r="G20" s="3">
        <v>2.8130389477102256</v>
      </c>
      <c r="H20" s="3">
        <v>0.69351176342728227</v>
      </c>
    </row>
    <row r="21" spans="1:8" x14ac:dyDescent="0.25">
      <c r="A21" s="2">
        <f t="shared" si="1"/>
        <v>2019</v>
      </c>
      <c r="B21" s="2">
        <v>8</v>
      </c>
      <c r="C21" s="4">
        <v>105.11537946213558</v>
      </c>
      <c r="D21" s="3">
        <v>-13.009998860098548</v>
      </c>
      <c r="E21" s="3">
        <v>2.8500062552044803</v>
      </c>
      <c r="F21" s="4">
        <v>82.985772174979914</v>
      </c>
      <c r="G21" s="3">
        <v>-4.1534204804481334</v>
      </c>
      <c r="H21" s="3">
        <v>0.77804450762673705</v>
      </c>
    </row>
    <row r="22" spans="1:8" x14ac:dyDescent="0.25">
      <c r="A22" s="2">
        <f t="shared" si="1"/>
        <v>2019</v>
      </c>
      <c r="B22" s="2">
        <v>9</v>
      </c>
      <c r="C22" s="4">
        <v>104.69154235649154</v>
      </c>
      <c r="D22" s="3">
        <v>-13.801850603873476</v>
      </c>
      <c r="E22" s="3">
        <v>2.8234323724548327</v>
      </c>
      <c r="F22" s="4">
        <v>84.629195429240099</v>
      </c>
      <c r="G22" s="3">
        <v>-2.4278763505753318</v>
      </c>
      <c r="H22" s="3">
        <v>0.85322642310534813</v>
      </c>
    </row>
    <row r="23" spans="1:8" x14ac:dyDescent="0.25">
      <c r="A23" s="2">
        <f t="shared" si="1"/>
        <v>2019</v>
      </c>
      <c r="B23" s="2">
        <v>10</v>
      </c>
      <c r="C23" s="4">
        <v>115.44925341055283</v>
      </c>
      <c r="D23" s="3">
        <v>-9.9932742518595745</v>
      </c>
      <c r="E23" s="3">
        <v>2.7843240154894171</v>
      </c>
      <c r="F23" s="4">
        <v>91.247450128713155</v>
      </c>
      <c r="G23" s="3">
        <v>3.9302384632529197</v>
      </c>
      <c r="H23" s="3">
        <v>0.91766712032076114</v>
      </c>
    </row>
    <row r="24" spans="1:8" x14ac:dyDescent="0.25">
      <c r="A24" s="2">
        <f t="shared" si="1"/>
        <v>2019</v>
      </c>
      <c r="B24" s="2">
        <v>11</v>
      </c>
      <c r="C24" s="4">
        <v>110.03444813128873</v>
      </c>
      <c r="D24" s="3">
        <v>-19.728396430901185</v>
      </c>
      <c r="E24" s="3">
        <v>2.7327483878601271</v>
      </c>
      <c r="F24" s="4">
        <v>93.078392007161696</v>
      </c>
      <c r="G24" s="3">
        <v>2.3021824159689857</v>
      </c>
      <c r="H24" s="3">
        <v>0.96974835537133852</v>
      </c>
    </row>
    <row r="25" spans="1:8" x14ac:dyDescent="0.25">
      <c r="A25" s="2">
        <f t="shared" si="1"/>
        <v>2019</v>
      </c>
      <c r="B25" s="2">
        <v>12</v>
      </c>
      <c r="C25" s="4">
        <v>99.267421150368108</v>
      </c>
      <c r="D25" s="3">
        <v>-13.391349498882917</v>
      </c>
      <c r="E25" s="3">
        <v>2.6678853599058456</v>
      </c>
      <c r="F25" s="4">
        <v>91.50968651773826</v>
      </c>
      <c r="G25" s="3">
        <v>4.8110138471777617</v>
      </c>
      <c r="H25" s="3">
        <v>1.0080610906987018</v>
      </c>
    </row>
    <row r="26" spans="1:8" x14ac:dyDescent="0.25">
      <c r="A26" s="2">
        <v>2020</v>
      </c>
      <c r="B26" s="2">
        <v>1</v>
      </c>
      <c r="C26" s="4">
        <v>142.55888435273084</v>
      </c>
      <c r="D26" s="3">
        <v>14.096725017642427</v>
      </c>
      <c r="E26" s="3">
        <v>2.587355000241931</v>
      </c>
      <c r="F26" s="4">
        <v>86.838700768480237</v>
      </c>
      <c r="G26" s="3">
        <v>3.4381270680934932</v>
      </c>
      <c r="H26" s="3">
        <v>1.0312888188875695</v>
      </c>
    </row>
    <row r="27" spans="1:8" x14ac:dyDescent="0.25">
      <c r="A27" s="2">
        <f>A26</f>
        <v>2020</v>
      </c>
      <c r="B27" s="2">
        <v>2</v>
      </c>
      <c r="C27" s="4">
        <v>123.83501464131315</v>
      </c>
      <c r="D27" s="3">
        <v>18.534008069335073</v>
      </c>
      <c r="E27" s="3">
        <v>2.4876621528407696</v>
      </c>
      <c r="F27" s="4">
        <v>91.891473171157671</v>
      </c>
      <c r="G27" s="3">
        <v>2.1375561970798032</v>
      </c>
      <c r="H27" s="3">
        <v>1.0383791264640825</v>
      </c>
    </row>
    <row r="28" spans="1:8" x14ac:dyDescent="0.25">
      <c r="A28" s="2">
        <f t="shared" ref="A28:A37" si="2">A27</f>
        <v>2020</v>
      </c>
      <c r="B28" s="2">
        <v>3</v>
      </c>
      <c r="C28" s="4">
        <v>149.06513573870029</v>
      </c>
      <c r="D28" s="3">
        <v>-19.381365750635695</v>
      </c>
      <c r="E28" s="3">
        <v>2.3661109234815116</v>
      </c>
      <c r="F28" s="4">
        <v>91.446005145540894</v>
      </c>
      <c r="G28" s="3">
        <v>-9.8135411434356001E-2</v>
      </c>
      <c r="H28" s="3">
        <v>1.0284467414994647</v>
      </c>
    </row>
    <row r="29" spans="1:8" x14ac:dyDescent="0.25">
      <c r="A29" s="2">
        <f t="shared" si="2"/>
        <v>2020</v>
      </c>
      <c r="B29" s="2">
        <v>4</v>
      </c>
      <c r="C29" s="4">
        <v>105.80117353588325</v>
      </c>
      <c r="D29" s="3">
        <v>-41.08616782450521</v>
      </c>
      <c r="E29" s="3">
        <v>2.2211197475208406</v>
      </c>
      <c r="F29" s="4">
        <v>90.830629117950394</v>
      </c>
      <c r="G29" s="3">
        <v>-3.0819134460911641</v>
      </c>
      <c r="H29" s="3">
        <v>1.0006827238059552</v>
      </c>
    </row>
    <row r="30" spans="1:8" x14ac:dyDescent="0.25">
      <c r="A30" s="2">
        <f t="shared" si="2"/>
        <v>2020</v>
      </c>
      <c r="B30" s="2">
        <v>5</v>
      </c>
      <c r="C30" s="4">
        <v>145.63042355730317</v>
      </c>
      <c r="D30" s="3">
        <v>17.878478517051732</v>
      </c>
      <c r="E30" s="3">
        <v>2.0495968188797375</v>
      </c>
      <c r="F30" s="4">
        <v>100.7154980555175</v>
      </c>
      <c r="G30" s="3">
        <v>8.0421818587682452</v>
      </c>
      <c r="H30" s="3">
        <v>0.9541998983240616</v>
      </c>
    </row>
    <row r="31" spans="1:8" x14ac:dyDescent="0.25">
      <c r="A31" s="2">
        <f t="shared" si="2"/>
        <v>2020</v>
      </c>
      <c r="B31" s="2">
        <v>6</v>
      </c>
      <c r="C31" s="4">
        <v>164.18940951444972</v>
      </c>
      <c r="D31" s="3">
        <v>44.870067245365604</v>
      </c>
      <c r="E31" s="3">
        <v>1.8454428809533485</v>
      </c>
      <c r="F31" s="4">
        <v>107.00302701965157</v>
      </c>
      <c r="G31" s="3">
        <v>12.792974795942129</v>
      </c>
      <c r="H31" s="3">
        <v>0.88782757637138154</v>
      </c>
    </row>
    <row r="32" spans="1:8" x14ac:dyDescent="0.25">
      <c r="A32" s="2">
        <f t="shared" si="2"/>
        <v>2020</v>
      </c>
      <c r="B32" s="2">
        <v>7</v>
      </c>
      <c r="C32" s="4">
        <v>162.55769257498793</v>
      </c>
      <c r="D32" s="3">
        <v>44.349396246818714</v>
      </c>
      <c r="E32" s="3">
        <v>1.6036579050325261</v>
      </c>
      <c r="F32" s="4">
        <v>98.707035806829253</v>
      </c>
      <c r="G32" s="3">
        <v>7.6597693387080596</v>
      </c>
      <c r="H32" s="3">
        <v>0.8008872902349885</v>
      </c>
    </row>
    <row r="33" spans="1:8" x14ac:dyDescent="0.25">
      <c r="A33" s="2">
        <f t="shared" si="2"/>
        <v>2020</v>
      </c>
      <c r="B33" s="2">
        <v>8</v>
      </c>
      <c r="C33" s="4">
        <v>121.61486990172241</v>
      </c>
      <c r="D33" s="3">
        <v>16.499490439586836</v>
      </c>
      <c r="E33" s="3">
        <v>1.3222296835445404</v>
      </c>
      <c r="F33" s="4">
        <v>91.052442330487892</v>
      </c>
      <c r="G33" s="3">
        <v>8.0666701555079783</v>
      </c>
      <c r="H33" s="3">
        <v>0.69352731853664829</v>
      </c>
    </row>
    <row r="34" spans="1:8" x14ac:dyDescent="0.25">
      <c r="A34" s="2">
        <f t="shared" si="2"/>
        <v>2020</v>
      </c>
      <c r="B34" s="2">
        <v>9</v>
      </c>
      <c r="C34" s="4">
        <v>133.06040077984002</v>
      </c>
      <c r="D34" s="3">
        <v>28.368858423348485</v>
      </c>
      <c r="E34" s="3">
        <v>1.0021144629681744</v>
      </c>
      <c r="F34" s="4">
        <v>93.978315335017086</v>
      </c>
      <c r="G34" s="3">
        <v>9.3491199057769876</v>
      </c>
      <c r="H34" s="3">
        <v>0.5663722511514927</v>
      </c>
    </row>
    <row r="35" spans="1:8" x14ac:dyDescent="0.25">
      <c r="A35" s="2">
        <f t="shared" si="2"/>
        <v>2020</v>
      </c>
      <c r="B35" s="2">
        <v>10</v>
      </c>
      <c r="C35" s="4">
        <v>147.0111174659863</v>
      </c>
      <c r="D35" s="3">
        <v>31.561864055433475</v>
      </c>
      <c r="E35" s="3">
        <v>0.64532246622360301</v>
      </c>
      <c r="F35" s="4">
        <v>97.490684940746448</v>
      </c>
      <c r="G35" s="3">
        <v>6.2432348120332932</v>
      </c>
      <c r="H35" s="3">
        <v>0.42055870176277677</v>
      </c>
    </row>
    <row r="36" spans="1:8" x14ac:dyDescent="0.25">
      <c r="A36" s="2">
        <f t="shared" si="2"/>
        <v>2020</v>
      </c>
      <c r="B36" s="2">
        <v>11</v>
      </c>
      <c r="C36" s="4">
        <v>144.17435112842765</v>
      </c>
      <c r="D36" s="3">
        <v>34.139902997138918</v>
      </c>
      <c r="E36" s="3">
        <v>0.25576438456158329</v>
      </c>
      <c r="F36" s="4">
        <v>97.657820535540623</v>
      </c>
      <c r="G36" s="3">
        <v>4.5794285283789264</v>
      </c>
      <c r="H36" s="3">
        <v>0.25783319708532682</v>
      </c>
    </row>
    <row r="37" spans="1:8" x14ac:dyDescent="0.25">
      <c r="A37" s="2">
        <f t="shared" si="2"/>
        <v>2020</v>
      </c>
      <c r="B37" s="2">
        <v>12</v>
      </c>
      <c r="C37" s="4">
        <v>125.73017330539926</v>
      </c>
      <c r="D37" s="3">
        <v>26.462752155031154</v>
      </c>
      <c r="E37" s="3">
        <v>-0.16050210871232137</v>
      </c>
      <c r="F37" s="4">
        <v>95.49816237449393</v>
      </c>
      <c r="G37" s="3">
        <v>3.9884758567556702</v>
      </c>
      <c r="H37" s="3">
        <v>8.0346616341626723E-2</v>
      </c>
    </row>
    <row r="38" spans="1:8" x14ac:dyDescent="0.25">
      <c r="A38" s="2">
        <v>2021</v>
      </c>
      <c r="B38" s="2">
        <v>1</v>
      </c>
      <c r="C38" s="4">
        <v>124.56293419932956</v>
      </c>
      <c r="D38" s="3">
        <v>-17.995950153401282</v>
      </c>
      <c r="E38" s="3">
        <v>-0.59506627511111876</v>
      </c>
      <c r="F38" s="4">
        <v>92.054883498495826</v>
      </c>
      <c r="G38" s="3">
        <v>5.2161827300155892</v>
      </c>
      <c r="H38" s="3">
        <v>-0.1094500504589442</v>
      </c>
    </row>
    <row r="39" spans="1:8" x14ac:dyDescent="0.25">
      <c r="A39" s="2">
        <f>A38</f>
        <v>2021</v>
      </c>
      <c r="B39" s="2">
        <v>2</v>
      </c>
      <c r="C39" s="4">
        <v>120.22043265702511</v>
      </c>
      <c r="D39" s="3">
        <v>-3.6145819842880371</v>
      </c>
      <c r="E39" s="3">
        <v>-1.0376685390461677</v>
      </c>
      <c r="F39" s="4">
        <v>95.606603833903904</v>
      </c>
      <c r="G39" s="3">
        <v>3.7151306627462333</v>
      </c>
      <c r="H39" s="3">
        <v>-0.30883441544308904</v>
      </c>
    </row>
    <row r="40" spans="1:8" x14ac:dyDescent="0.25">
      <c r="A40" s="2">
        <f t="shared" ref="A40:A49" si="3">A39</f>
        <v>2021</v>
      </c>
      <c r="B40" s="2">
        <v>3</v>
      </c>
      <c r="C40" s="4">
        <v>134.44649822057468</v>
      </c>
      <c r="D40" s="3">
        <v>-14.61863751812561</v>
      </c>
      <c r="E40" s="3">
        <v>-1.4792577196425973</v>
      </c>
      <c r="F40" s="4">
        <v>98.563894168316608</v>
      </c>
      <c r="G40" s="3">
        <v>7.1178890227757137</v>
      </c>
      <c r="H40" s="3">
        <v>-0.5147142551277557</v>
      </c>
    </row>
    <row r="41" spans="1:8" x14ac:dyDescent="0.25">
      <c r="A41" s="2">
        <f t="shared" si="3"/>
        <v>2021</v>
      </c>
      <c r="B41" s="2">
        <v>4</v>
      </c>
      <c r="C41" s="4">
        <v>130.4617870064418</v>
      </c>
      <c r="D41" s="3">
        <v>24.660613470558545</v>
      </c>
      <c r="E41" s="3">
        <v>-1.9109615883481228</v>
      </c>
      <c r="F41" s="4">
        <v>95.22113669311851</v>
      </c>
      <c r="G41" s="3">
        <v>4.3905075751681153</v>
      </c>
      <c r="H41" s="3">
        <v>-0.72371790401057345</v>
      </c>
    </row>
    <row r="42" spans="1:8" x14ac:dyDescent="0.25">
      <c r="A42" s="2">
        <f t="shared" si="3"/>
        <v>2021</v>
      </c>
      <c r="B42" s="2">
        <v>5</v>
      </c>
      <c r="C42" s="4">
        <v>142.54391382271302</v>
      </c>
      <c r="D42" s="3">
        <v>-3.0865097345901518</v>
      </c>
      <c r="E42" s="3">
        <v>-2.3248203735409101</v>
      </c>
      <c r="F42" s="4">
        <v>100.51779047710954</v>
      </c>
      <c r="G42" s="3">
        <v>-0.19770757840795739</v>
      </c>
      <c r="H42" s="3">
        <v>-0.93194365469487284</v>
      </c>
    </row>
    <row r="43" spans="1:8" x14ac:dyDescent="0.25">
      <c r="A43" s="2">
        <f t="shared" si="3"/>
        <v>2021</v>
      </c>
      <c r="B43" s="2">
        <v>6</v>
      </c>
      <c r="C43" s="4">
        <v>130.23355732024194</v>
      </c>
      <c r="D43" s="3">
        <v>-33.955852194207779</v>
      </c>
      <c r="E43" s="3">
        <v>-2.7110290553311454</v>
      </c>
      <c r="F43" s="4">
        <v>96.579790397849465</v>
      </c>
      <c r="G43" s="3">
        <v>-10.423236621802104</v>
      </c>
      <c r="H43" s="3">
        <v>-1.1351346452368192</v>
      </c>
    </row>
    <row r="44" spans="1:8" x14ac:dyDescent="0.25">
      <c r="A44" s="2">
        <f t="shared" si="3"/>
        <v>2021</v>
      </c>
      <c r="B44" s="2">
        <v>7</v>
      </c>
      <c r="C44" s="4">
        <v>130.23867358975048</v>
      </c>
      <c r="D44" s="3">
        <v>-32.319018985237449</v>
      </c>
      <c r="E44" s="3">
        <v>-3.0598355089235314</v>
      </c>
      <c r="F44" s="4">
        <v>94.328582608506196</v>
      </c>
      <c r="G44" s="3">
        <v>-4.3784531983230579</v>
      </c>
      <c r="H44" s="3">
        <v>-1.3289830250761687</v>
      </c>
    </row>
    <row r="45" spans="1:8" x14ac:dyDescent="0.25">
      <c r="A45" s="2">
        <f t="shared" si="3"/>
        <v>2021</v>
      </c>
      <c r="B45" s="2">
        <v>8</v>
      </c>
      <c r="C45" s="4">
        <v>94.347088743562821</v>
      </c>
      <c r="D45" s="3">
        <v>-27.267781158159593</v>
      </c>
      <c r="E45" s="3">
        <v>-3.3636573889074155</v>
      </c>
      <c r="F45" s="4">
        <v>85.075110650706208</v>
      </c>
      <c r="G45" s="3">
        <v>-5.9773316797816847</v>
      </c>
      <c r="H45" s="3">
        <v>-1.5098259507343836</v>
      </c>
    </row>
    <row r="46" spans="1:8" x14ac:dyDescent="0.25">
      <c r="A46" s="2">
        <f t="shared" si="3"/>
        <v>2021</v>
      </c>
      <c r="B46" s="2">
        <v>9</v>
      </c>
      <c r="C46" s="4">
        <v>136.98178771655873</v>
      </c>
      <c r="D46" s="3">
        <v>3.9213869367187044</v>
      </c>
      <c r="E46" s="3">
        <v>-3.6169442376135557</v>
      </c>
      <c r="F46" s="4">
        <v>92.203099513604229</v>
      </c>
      <c r="G46" s="3">
        <v>-1.7752158214128571</v>
      </c>
      <c r="H46" s="3">
        <v>-1.6742123474949573</v>
      </c>
    </row>
    <row r="47" spans="1:8" x14ac:dyDescent="0.25">
      <c r="A47" s="2">
        <f t="shared" si="3"/>
        <v>2021</v>
      </c>
      <c r="B47" s="2">
        <v>10</v>
      </c>
      <c r="C47" s="4">
        <v>102.62714015720935</v>
      </c>
      <c r="D47" s="3">
        <v>-44.383977308776949</v>
      </c>
      <c r="E47" s="3">
        <v>-3.8158056059677969</v>
      </c>
      <c r="F47" s="4">
        <v>89.522038216516506</v>
      </c>
      <c r="G47" s="3">
        <v>-7.9686467242299415</v>
      </c>
      <c r="H47" s="3">
        <v>-1.819001384094789</v>
      </c>
    </row>
    <row r="48" spans="1:8" x14ac:dyDescent="0.25">
      <c r="A48" s="2">
        <f t="shared" si="3"/>
        <v>2021</v>
      </c>
      <c r="B48" s="2">
        <v>11</v>
      </c>
      <c r="C48" s="4">
        <v>101.16032273986295</v>
      </c>
      <c r="D48" s="3">
        <v>-43.014028388564697</v>
      </c>
      <c r="E48" s="3">
        <v>-3.9558275496755448</v>
      </c>
      <c r="F48" s="4">
        <v>87.811153110123101</v>
      </c>
      <c r="G48" s="3">
        <v>-9.8466674254175217</v>
      </c>
      <c r="H48" s="3">
        <v>-1.9410592434009113</v>
      </c>
    </row>
    <row r="49" spans="1:8" x14ac:dyDescent="0.25">
      <c r="A49" s="2">
        <f t="shared" si="3"/>
        <v>2021</v>
      </c>
      <c r="B49" s="2">
        <v>12</v>
      </c>
      <c r="C49" s="4">
        <v>115.73648689368628</v>
      </c>
      <c r="D49" s="3">
        <v>-9.9936864117129858</v>
      </c>
      <c r="E49" s="3">
        <v>-4.035413358588233</v>
      </c>
      <c r="F49" s="4">
        <v>83.792717907846566</v>
      </c>
      <c r="G49" s="3">
        <v>-11.705444466647364</v>
      </c>
      <c r="H49" s="3">
        <v>-2.0376791669845331</v>
      </c>
    </row>
    <row r="50" spans="1:8" x14ac:dyDescent="0.25">
      <c r="A50" s="2">
        <v>2022</v>
      </c>
      <c r="B50" s="2">
        <v>1</v>
      </c>
      <c r="C50" s="4">
        <v>86.180422467856516</v>
      </c>
      <c r="D50" s="3">
        <v>-38.382511731473045</v>
      </c>
      <c r="E50" s="3">
        <v>-4.0556786976155506</v>
      </c>
      <c r="F50" s="4">
        <v>80.663697312319044</v>
      </c>
      <c r="G50" s="3">
        <v>-11.391186186176782</v>
      </c>
      <c r="H50" s="3">
        <v>-2.1067033969850582</v>
      </c>
    </row>
    <row r="51" spans="1:8" x14ac:dyDescent="0.25">
      <c r="A51" s="2">
        <f>A50</f>
        <v>2022</v>
      </c>
      <c r="B51" s="2">
        <v>2</v>
      </c>
      <c r="C51" s="4">
        <v>122.39238966251416</v>
      </c>
      <c r="D51" s="3">
        <v>2.1719570054890482</v>
      </c>
      <c r="E51" s="3">
        <v>-4.0181530006292094</v>
      </c>
      <c r="F51" s="4">
        <v>87.557427746101439</v>
      </c>
      <c r="G51" s="3">
        <v>-8.049176087802465</v>
      </c>
      <c r="H51" s="3">
        <v>-2.1466455481321449</v>
      </c>
    </row>
    <row r="52" spans="1:8" x14ac:dyDescent="0.25">
      <c r="A52" s="2">
        <f t="shared" ref="A52:A61" si="4">A51</f>
        <v>2022</v>
      </c>
      <c r="B52" s="2">
        <v>3</v>
      </c>
      <c r="C52" s="4">
        <v>120.01001260385517</v>
      </c>
      <c r="D52" s="3">
        <v>-14.436485616719509</v>
      </c>
      <c r="E52" s="3">
        <v>-3.926749509350496</v>
      </c>
      <c r="F52" s="4">
        <v>87.697977575861927</v>
      </c>
      <c r="G52" s="3">
        <v>-10.865916592454681</v>
      </c>
      <c r="H52" s="3">
        <v>-2.1566639909047018</v>
      </c>
    </row>
    <row r="53" spans="1:8" x14ac:dyDescent="0.25">
      <c r="A53" s="2">
        <f t="shared" si="4"/>
        <v>2022</v>
      </c>
      <c r="B53" s="2">
        <v>4</v>
      </c>
      <c r="C53" s="4">
        <v>133.95195755281622</v>
      </c>
      <c r="D53" s="3">
        <v>3.4901705463744293</v>
      </c>
      <c r="E53" s="3">
        <v>-3.7849515967502709</v>
      </c>
      <c r="F53" s="4">
        <v>83.042090080714345</v>
      </c>
      <c r="G53" s="3">
        <v>-12.179046612404164</v>
      </c>
      <c r="H53" s="3">
        <v>-2.1363269937357803</v>
      </c>
    </row>
    <row r="54" spans="1:8" x14ac:dyDescent="0.25">
      <c r="A54" s="2">
        <f t="shared" si="4"/>
        <v>2022</v>
      </c>
      <c r="B54" s="2">
        <v>5</v>
      </c>
      <c r="C54" s="4">
        <v>140.9022160508604</v>
      </c>
      <c r="D54" s="3">
        <v>-1.6416977718526198</v>
      </c>
      <c r="E54" s="3">
        <v>-3.5969724785846293</v>
      </c>
      <c r="F54" s="4">
        <v>88.04452161862713</v>
      </c>
      <c r="G54" s="3">
        <v>-12.473268858482413</v>
      </c>
      <c r="H54" s="3">
        <v>-2.0858076342668732</v>
      </c>
    </row>
    <row r="55" spans="1:8" x14ac:dyDescent="0.25">
      <c r="A55" s="2">
        <f t="shared" si="4"/>
        <v>2022</v>
      </c>
      <c r="B55" s="2">
        <v>6</v>
      </c>
      <c r="C55" s="4">
        <v>143.63687192869327</v>
      </c>
      <c r="D55" s="3">
        <v>13.403314608451325</v>
      </c>
      <c r="E55" s="3">
        <v>-3.3665201537941716</v>
      </c>
      <c r="F55" s="4">
        <v>86.630696610713301</v>
      </c>
      <c r="G55" s="3">
        <v>-9.9490937871361638</v>
      </c>
      <c r="H55" s="3">
        <v>-2.0059764012241033</v>
      </c>
    </row>
    <row r="56" spans="1:8" x14ac:dyDescent="0.25">
      <c r="A56" s="2">
        <f t="shared" si="4"/>
        <v>2022</v>
      </c>
      <c r="B56" s="2">
        <v>7</v>
      </c>
      <c r="C56" s="4">
        <v>124.5663645383915</v>
      </c>
      <c r="D56" s="3">
        <v>-5.6723090513589796</v>
      </c>
      <c r="E56" s="3">
        <v>-3.0971668383537527</v>
      </c>
      <c r="F56" s="4">
        <v>83.004711402239366</v>
      </c>
      <c r="G56" s="3">
        <v>-11.32387120626683</v>
      </c>
      <c r="H56" s="3">
        <v>-1.8984251348074972</v>
      </c>
    </row>
    <row r="57" spans="1:8" x14ac:dyDescent="0.25">
      <c r="A57" s="2">
        <f t="shared" si="4"/>
        <v>2022</v>
      </c>
      <c r="B57" s="2">
        <v>8</v>
      </c>
      <c r="C57" s="4">
        <v>86.87268311985305</v>
      </c>
      <c r="D57" s="3">
        <v>-7.4744056237097709</v>
      </c>
      <c r="E57" s="3">
        <v>-2.7913201763797391</v>
      </c>
      <c r="F57" s="4">
        <v>78.564388570497684</v>
      </c>
      <c r="G57" s="3">
        <v>-6.5107220802085237</v>
      </c>
      <c r="H57" s="3">
        <v>-1.7652972805911034</v>
      </c>
    </row>
    <row r="58" spans="1:8" x14ac:dyDescent="0.25">
      <c r="A58" s="2">
        <f t="shared" si="4"/>
        <v>2022</v>
      </c>
      <c r="B58" s="2">
        <v>9</v>
      </c>
      <c r="C58" s="4">
        <v>127.35220042670134</v>
      </c>
      <c r="D58" s="3">
        <v>-9.6295872898573833</v>
      </c>
      <c r="E58" s="3">
        <v>-2.4515666413088453</v>
      </c>
      <c r="F58" s="4">
        <v>83.229716925892376</v>
      </c>
      <c r="G58" s="3">
        <v>-8.9733825877118534</v>
      </c>
      <c r="H58" s="3">
        <v>-1.6093908290150443</v>
      </c>
    </row>
    <row r="59" spans="1:8" x14ac:dyDescent="0.25">
      <c r="A59" s="2">
        <f t="shared" si="4"/>
        <v>2022</v>
      </c>
      <c r="B59" s="2">
        <v>10</v>
      </c>
      <c r="C59" s="4">
        <v>105.38543947407445</v>
      </c>
      <c r="D59" s="3">
        <v>2.7582993168650916</v>
      </c>
      <c r="E59" s="3">
        <v>-2.0808179208449618</v>
      </c>
      <c r="F59" s="4">
        <v>82.830336712451341</v>
      </c>
      <c r="G59" s="3">
        <v>-6.6917015040651648</v>
      </c>
      <c r="H59" s="3">
        <v>-1.4338333139083046</v>
      </c>
    </row>
    <row r="60" spans="1:8" x14ac:dyDescent="0.25">
      <c r="A60" s="2">
        <f t="shared" si="4"/>
        <v>2022</v>
      </c>
      <c r="B60" s="2">
        <v>11</v>
      </c>
      <c r="C60" s="4">
        <v>95.760784572548658</v>
      </c>
      <c r="D60" s="3">
        <v>-5.3995381673142901</v>
      </c>
      <c r="E60" s="3">
        <v>-1.6824841763481277</v>
      </c>
      <c r="F60" s="4">
        <v>91.85760881765087</v>
      </c>
      <c r="G60" s="3">
        <v>4.0464557075277696</v>
      </c>
      <c r="H60" s="3">
        <v>-1.2422636574164454</v>
      </c>
    </row>
    <row r="61" spans="1:8" x14ac:dyDescent="0.25">
      <c r="A61" s="2">
        <f t="shared" si="4"/>
        <v>2022</v>
      </c>
      <c r="B61" s="2">
        <v>12</v>
      </c>
      <c r="C61" s="4">
        <v>103.49832608509435</v>
      </c>
      <c r="D61" s="3">
        <v>-12.238160808591928</v>
      </c>
      <c r="E61" s="3">
        <v>-1.2596395193702088</v>
      </c>
      <c r="F61" s="4">
        <v>87.681898509549299</v>
      </c>
      <c r="G61" s="3">
        <v>3.8891806017027335</v>
      </c>
      <c r="H61" s="3">
        <v>-1.0386859114204554</v>
      </c>
    </row>
    <row r="62" spans="1:8" x14ac:dyDescent="0.25">
      <c r="A62" s="2">
        <v>2023</v>
      </c>
      <c r="B62" s="2">
        <v>1</v>
      </c>
      <c r="C62" s="4">
        <v>127.18419690602629</v>
      </c>
      <c r="D62" s="3">
        <v>41.003774438169771</v>
      </c>
      <c r="E62" s="3">
        <v>-0.81561619021244325</v>
      </c>
      <c r="F62" s="4">
        <v>88.657849784636724</v>
      </c>
      <c r="G62" s="3">
        <v>7.9941524723176798</v>
      </c>
      <c r="H62" s="3">
        <v>-0.8267368556232022</v>
      </c>
    </row>
    <row r="63" spans="1:8" x14ac:dyDescent="0.25">
      <c r="A63" s="2">
        <f>A62</f>
        <v>2023</v>
      </c>
      <c r="B63" s="2">
        <v>2</v>
      </c>
      <c r="C63" s="4">
        <v>108.21157700342189</v>
      </c>
      <c r="D63" s="3">
        <v>-14.180812659092268</v>
      </c>
      <c r="E63" s="3">
        <v>-0.35450882648782051</v>
      </c>
      <c r="F63" s="4">
        <v>93.016492072595312</v>
      </c>
      <c r="G63" s="3">
        <v>5.4590643264938734</v>
      </c>
      <c r="H63" s="3">
        <v>-0.60971105677525317</v>
      </c>
    </row>
    <row r="64" spans="1:8" x14ac:dyDescent="0.25">
      <c r="A64" s="2">
        <f t="shared" ref="A64:A73" si="5">A63</f>
        <v>2023</v>
      </c>
      <c r="B64" s="2">
        <v>3</v>
      </c>
      <c r="C64" s="4">
        <v>130.31018493130117</v>
      </c>
      <c r="D64" s="3">
        <v>10.300172327445992</v>
      </c>
      <c r="E64" s="3">
        <v>0.12249205853986321</v>
      </c>
      <c r="F64" s="4">
        <v>99.596526498589569</v>
      </c>
      <c r="G64" s="3">
        <v>11.898548922727642</v>
      </c>
      <c r="H64" s="3">
        <v>-0.39029051986829078</v>
      </c>
    </row>
    <row r="65" spans="1:8" x14ac:dyDescent="0.25">
      <c r="A65" s="2">
        <f t="shared" si="5"/>
        <v>2023</v>
      </c>
      <c r="B65" s="2">
        <v>4</v>
      </c>
      <c r="C65" s="4">
        <v>131.25668346338551</v>
      </c>
      <c r="D65" s="3">
        <v>-2.6952740894307112</v>
      </c>
      <c r="E65" s="3">
        <v>0.61323579161843622</v>
      </c>
      <c r="F65" s="4">
        <v>87.023491094541711</v>
      </c>
      <c r="G65" s="3">
        <v>3.9814010138273659</v>
      </c>
      <c r="H65" s="3">
        <v>-0.17073580715904835</v>
      </c>
    </row>
    <row r="66" spans="1:8" x14ac:dyDescent="0.25">
      <c r="A66" s="2">
        <f t="shared" si="5"/>
        <v>2023</v>
      </c>
      <c r="B66" s="2">
        <v>5</v>
      </c>
      <c r="C66" s="4">
        <v>132.69106155006145</v>
      </c>
      <c r="D66" s="3">
        <v>-8.2111545007989548</v>
      </c>
      <c r="E66" s="3">
        <v>1.1162784828477341</v>
      </c>
      <c r="F66" s="4">
        <v>91.602923011814752</v>
      </c>
      <c r="G66" s="3">
        <v>3.5584013931876228</v>
      </c>
      <c r="H66" s="3">
        <v>4.7545910723698862E-2</v>
      </c>
    </row>
    <row r="67" spans="1:8" x14ac:dyDescent="0.25">
      <c r="A67" s="2">
        <f t="shared" si="5"/>
        <v>2023</v>
      </c>
      <c r="B67" s="2">
        <v>6</v>
      </c>
      <c r="C67" s="4">
        <v>155.43614285887998</v>
      </c>
      <c r="D67" s="3">
        <v>11.799270930186708</v>
      </c>
      <c r="E67" s="3">
        <v>1.6299464846969642</v>
      </c>
      <c r="F67" s="4">
        <v>93.518466667922482</v>
      </c>
      <c r="G67" s="3">
        <v>6.8877700572091811</v>
      </c>
      <c r="H67" s="3">
        <v>0.26343580598596633</v>
      </c>
    </row>
    <row r="68" spans="1:8" x14ac:dyDescent="0.25">
      <c r="A68" s="2">
        <f t="shared" si="5"/>
        <v>2023</v>
      </c>
      <c r="B68" s="2">
        <v>7</v>
      </c>
      <c r="C68" s="4">
        <v>140.59468631307345</v>
      </c>
      <c r="D68" s="3">
        <v>16.028321774681956</v>
      </c>
      <c r="E68" s="3">
        <v>2.1519184112336918</v>
      </c>
      <c r="F68" s="4">
        <v>86.130664247901876</v>
      </c>
      <c r="G68" s="3">
        <v>3.1259528456625105</v>
      </c>
      <c r="H68" s="3">
        <v>0.47605886024227395</v>
      </c>
    </row>
    <row r="69" spans="1:8" x14ac:dyDescent="0.25">
      <c r="A69" s="2">
        <f t="shared" si="5"/>
        <v>2023</v>
      </c>
      <c r="B69" s="2">
        <v>8</v>
      </c>
      <c r="C69" s="4">
        <v>103.39337168995407</v>
      </c>
      <c r="D69" s="3">
        <v>16.520688570101015</v>
      </c>
      <c r="E69" s="3">
        <v>2.6805790796119742</v>
      </c>
      <c r="F69" s="4">
        <v>85.510407747159917</v>
      </c>
      <c r="G69" s="3">
        <v>6.946019176662233</v>
      </c>
      <c r="H69" s="3">
        <v>0.68500007831903209</v>
      </c>
    </row>
    <row r="70" spans="1:8" x14ac:dyDescent="0.25">
      <c r="A70" s="2">
        <f t="shared" si="5"/>
        <v>2023</v>
      </c>
      <c r="B70" s="2">
        <v>9</v>
      </c>
      <c r="C70" s="4">
        <v>102.58158217165554</v>
      </c>
      <c r="D70" s="3">
        <v>-24.770618255045804</v>
      </c>
      <c r="E70" s="3">
        <v>3.2152769461083306</v>
      </c>
      <c r="F70" s="4">
        <v>88.98709383705706</v>
      </c>
      <c r="G70" s="3">
        <v>5.757376911164684</v>
      </c>
      <c r="H70" s="3">
        <v>0.89002848545830537</v>
      </c>
    </row>
    <row r="71" spans="1:8" x14ac:dyDescent="0.25">
      <c r="A71" s="2">
        <f t="shared" si="5"/>
        <v>2023</v>
      </c>
      <c r="B71" s="2">
        <v>10</v>
      </c>
      <c r="C71" s="4">
        <v>115.5794057689484</v>
      </c>
      <c r="D71" s="3">
        <v>10.19396629487396</v>
      </c>
      <c r="E71" s="3">
        <v>3.7563215857138976</v>
      </c>
      <c r="F71" s="4">
        <v>86.272264301080398</v>
      </c>
      <c r="G71" s="3">
        <v>3.4419275886290563</v>
      </c>
      <c r="H71" s="3">
        <v>1.0913478998950989</v>
      </c>
    </row>
    <row r="72" spans="1:8" x14ac:dyDescent="0.25">
      <c r="A72" s="2">
        <f t="shared" si="5"/>
        <v>2023</v>
      </c>
      <c r="B72" s="2">
        <v>11</v>
      </c>
      <c r="C72" s="4">
        <v>124.68128888741089</v>
      </c>
      <c r="D72" s="3">
        <v>28.920504314862228</v>
      </c>
      <c r="E72" s="3">
        <v>4.3020791084752874</v>
      </c>
      <c r="F72" s="4">
        <v>93.496927099174513</v>
      </c>
      <c r="G72" s="3">
        <v>1.6393182815236429</v>
      </c>
      <c r="H72" s="3">
        <v>1.2895001501717587</v>
      </c>
    </row>
    <row r="73" spans="1:8" x14ac:dyDescent="0.25">
      <c r="A73" s="2">
        <f t="shared" si="5"/>
        <v>2023</v>
      </c>
      <c r="B73" s="2">
        <v>12</v>
      </c>
      <c r="C73" s="4">
        <v>102.71903425271141</v>
      </c>
      <c r="D73" s="3">
        <v>-0.77929183238293831</v>
      </c>
      <c r="E73" s="3">
        <v>4.8513626830994703</v>
      </c>
      <c r="F73" s="4">
        <v>89.484097777044241</v>
      </c>
      <c r="G73" s="3">
        <v>1.8021992674949416</v>
      </c>
      <c r="H73" s="3">
        <v>1.4851902995312369</v>
      </c>
    </row>
    <row r="74" spans="1:8" x14ac:dyDescent="0.25">
      <c r="A74" s="2">
        <v>2024</v>
      </c>
      <c r="B74" s="2">
        <v>1</v>
      </c>
      <c r="C74" s="4">
        <v>115.69199274365116</v>
      </c>
      <c r="D74" s="3">
        <v>-11.492204162375131</v>
      </c>
      <c r="E74" s="3">
        <v>5.4046950911549709</v>
      </c>
      <c r="F74" s="4">
        <v>88.991913993776507</v>
      </c>
      <c r="G74" s="3">
        <v>0.33406420913978252</v>
      </c>
      <c r="H74" s="3">
        <v>1.679147704142274</v>
      </c>
    </row>
    <row r="75" spans="1:8" x14ac:dyDescent="0.25">
      <c r="A75" s="2">
        <f>A74</f>
        <v>2024</v>
      </c>
      <c r="B75" s="2">
        <v>2</v>
      </c>
      <c r="C75" s="4">
        <v>121.35635460905058</v>
      </c>
      <c r="D75" s="3">
        <v>13.14477760562869</v>
      </c>
      <c r="E75" s="3">
        <v>5.9622080965356261</v>
      </c>
      <c r="F75" s="4">
        <v>93.125431392377322</v>
      </c>
      <c r="G75" s="3">
        <v>0.1089393197820101</v>
      </c>
      <c r="H75" s="3">
        <v>1.8721237346852744</v>
      </c>
    </row>
    <row r="76" spans="1:8" x14ac:dyDescent="0.25">
      <c r="A76" s="2">
        <f t="shared" ref="A76:A85" si="6">A75</f>
        <v>2024</v>
      </c>
      <c r="B76" s="2">
        <v>3</v>
      </c>
      <c r="C76" s="4">
        <v>142.40993025707112</v>
      </c>
      <c r="D76" s="3">
        <v>12.099745325769959</v>
      </c>
      <c r="E76" s="3">
        <v>6.5228600673537791</v>
      </c>
      <c r="F76" s="4">
        <v>93.9472977998755</v>
      </c>
      <c r="G76" s="3">
        <v>-5.6492286987140687</v>
      </c>
      <c r="H76" s="3">
        <v>2.0647763532646008</v>
      </c>
    </row>
    <row r="77" spans="1:8" x14ac:dyDescent="0.25">
      <c r="A77" s="2">
        <f t="shared" si="6"/>
        <v>2024</v>
      </c>
      <c r="B77" s="2">
        <v>4</v>
      </c>
      <c r="C77" s="4">
        <v>134.42664066526788</v>
      </c>
      <c r="D77" s="3">
        <v>3.1699572018823687</v>
      </c>
      <c r="E77" s="3">
        <v>7.0861081612710146</v>
      </c>
      <c r="F77" s="4">
        <v>87.952878916921591</v>
      </c>
      <c r="G77" s="3">
        <v>0.92938782237987994</v>
      </c>
      <c r="H77" s="3">
        <v>2.2576410786224699</v>
      </c>
    </row>
    <row r="78" spans="1:8" x14ac:dyDescent="0.25">
      <c r="A78" s="2">
        <f t="shared" si="6"/>
        <v>2024</v>
      </c>
      <c r="B78" s="2">
        <v>5</v>
      </c>
      <c r="C78" s="4">
        <v>117.51112090598919</v>
      </c>
      <c r="D78" s="3">
        <v>-15.179940644072261</v>
      </c>
      <c r="E78" s="3">
        <v>7.6517968196474184</v>
      </c>
      <c r="F78" s="4">
        <v>93.663415140176809</v>
      </c>
      <c r="G78" s="3">
        <v>2.060492128362057</v>
      </c>
      <c r="H78" s="3">
        <v>2.450717734705822</v>
      </c>
    </row>
    <row r="79" spans="1:8" x14ac:dyDescent="0.25">
      <c r="A79" s="2">
        <f t="shared" si="6"/>
        <v>2024</v>
      </c>
      <c r="B79" s="2">
        <v>6</v>
      </c>
      <c r="C79" s="4">
        <v>192.64357422566613</v>
      </c>
      <c r="D79" s="3">
        <v>37.207431366786153</v>
      </c>
      <c r="E79" s="3">
        <v>8.2194985289153415</v>
      </c>
      <c r="F79" s="4">
        <v>97.883394600222019</v>
      </c>
      <c r="G79" s="3">
        <v>4.3649279322995369</v>
      </c>
      <c r="H79" s="3">
        <v>2.6439139056521359</v>
      </c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5"/>
  <sheetViews>
    <sheetView topLeftCell="A46" workbookViewId="0">
      <selection activeCell="H85" sqref="A81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5" width="20.5546875" style="2" bestFit="1" customWidth="1"/>
    <col min="6" max="6" width="11.109375" style="2" bestFit="1" customWidth="1"/>
    <col min="7" max="8" width="18.332031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188</v>
      </c>
      <c r="D1" s="2" t="s">
        <v>189</v>
      </c>
      <c r="E1" s="2" t="s">
        <v>190</v>
      </c>
      <c r="F1" s="2" t="s">
        <v>191</v>
      </c>
      <c r="G1" s="2" t="s">
        <v>192</v>
      </c>
      <c r="H1" s="2" t="s">
        <v>193</v>
      </c>
    </row>
    <row r="2" spans="1:8" x14ac:dyDescent="0.25">
      <c r="A2" s="2">
        <v>2018</v>
      </c>
      <c r="B2" s="2">
        <v>1</v>
      </c>
      <c r="C2" s="4">
        <v>95.161000000000001</v>
      </c>
      <c r="D2" s="3">
        <v>0.4</v>
      </c>
      <c r="E2" s="3">
        <v>1.0406451388902036</v>
      </c>
      <c r="F2" s="4">
        <v>95.153000000000006</v>
      </c>
      <c r="G2" s="3">
        <v>0.6</v>
      </c>
      <c r="H2" s="3">
        <v>1.074067454748582</v>
      </c>
    </row>
    <row r="3" spans="1:8" x14ac:dyDescent="0.25">
      <c r="A3" s="2">
        <f>A2</f>
        <v>2018</v>
      </c>
      <c r="B3" s="2">
        <v>2</v>
      </c>
      <c r="C3" s="4">
        <v>95.134</v>
      </c>
      <c r="D3" s="3">
        <v>1</v>
      </c>
      <c r="E3" s="3">
        <v>1.0521834968536341</v>
      </c>
      <c r="F3" s="4">
        <v>95.281000000000006</v>
      </c>
      <c r="G3" s="3">
        <v>1.1000000000000001</v>
      </c>
      <c r="H3" s="3">
        <v>1.0806226043349922</v>
      </c>
    </row>
    <row r="4" spans="1:8" x14ac:dyDescent="0.25">
      <c r="A4" s="2">
        <f t="shared" ref="A4:A13" si="0">A3</f>
        <v>2018</v>
      </c>
      <c r="B4" s="2">
        <v>3</v>
      </c>
      <c r="C4" s="4">
        <v>95.153999999999996</v>
      </c>
      <c r="D4" s="3">
        <v>1.2</v>
      </c>
      <c r="E4" s="3">
        <v>1.0600973941605285</v>
      </c>
      <c r="F4" s="4">
        <v>95.393000000000001</v>
      </c>
      <c r="G4" s="3">
        <v>1.2</v>
      </c>
      <c r="H4" s="3">
        <v>1.0838536678686626</v>
      </c>
    </row>
    <row r="5" spans="1:8" x14ac:dyDescent="0.25">
      <c r="A5" s="2">
        <f t="shared" si="0"/>
        <v>2018</v>
      </c>
      <c r="B5" s="2">
        <v>4</v>
      </c>
      <c r="C5" s="4">
        <v>95.784000000000006</v>
      </c>
      <c r="D5" s="3">
        <v>1.2</v>
      </c>
      <c r="E5" s="3">
        <v>1.0645290593846273</v>
      </c>
      <c r="F5" s="4">
        <v>96.180999999999997</v>
      </c>
      <c r="G5" s="3">
        <v>1.1000000000000001</v>
      </c>
      <c r="H5" s="3">
        <v>1.0839199148108671</v>
      </c>
    </row>
    <row r="6" spans="1:8" x14ac:dyDescent="0.25">
      <c r="A6" s="2">
        <f t="shared" si="0"/>
        <v>2018</v>
      </c>
      <c r="B6" s="2">
        <v>5</v>
      </c>
      <c r="C6" s="4">
        <v>96.736000000000004</v>
      </c>
      <c r="D6" s="3">
        <v>2.1</v>
      </c>
      <c r="E6" s="3">
        <v>1.0656304365584099</v>
      </c>
      <c r="F6" s="4">
        <v>97.048000000000002</v>
      </c>
      <c r="G6" s="3">
        <v>2.1</v>
      </c>
      <c r="H6" s="3">
        <v>1.0809886803403896</v>
      </c>
    </row>
    <row r="7" spans="1:8" x14ac:dyDescent="0.25">
      <c r="A7" s="2">
        <f t="shared" si="0"/>
        <v>2018</v>
      </c>
      <c r="B7" s="2">
        <v>6</v>
      </c>
      <c r="C7" s="4">
        <v>97.102999999999994</v>
      </c>
      <c r="D7" s="3">
        <v>2.5</v>
      </c>
      <c r="E7" s="3">
        <v>1.0635628774185657</v>
      </c>
      <c r="F7" s="4">
        <v>97.302000000000007</v>
      </c>
      <c r="G7" s="3">
        <v>2.2999999999999998</v>
      </c>
      <c r="H7" s="3">
        <v>1.0752284163085966</v>
      </c>
    </row>
    <row r="8" spans="1:8" x14ac:dyDescent="0.25">
      <c r="A8" s="2">
        <f t="shared" si="0"/>
        <v>2018</v>
      </c>
      <c r="B8" s="2">
        <v>7</v>
      </c>
      <c r="C8" s="4">
        <v>96.634</v>
      </c>
      <c r="D8" s="3">
        <v>2.5</v>
      </c>
      <c r="E8" s="3">
        <v>1.0585595649214672</v>
      </c>
      <c r="F8" s="4">
        <v>96.603999999999999</v>
      </c>
      <c r="G8" s="3">
        <v>2.2000000000000002</v>
      </c>
      <c r="H8" s="3">
        <v>1.0668783392418306</v>
      </c>
    </row>
    <row r="9" spans="1:8" x14ac:dyDescent="0.25">
      <c r="A9" s="2">
        <f t="shared" si="0"/>
        <v>2018</v>
      </c>
      <c r="B9" s="2">
        <v>8</v>
      </c>
      <c r="C9" s="4">
        <v>96.968000000000004</v>
      </c>
      <c r="D9" s="3">
        <v>2.4</v>
      </c>
      <c r="E9" s="3">
        <v>1.0509534346014442</v>
      </c>
      <c r="F9" s="4">
        <v>96.742000000000004</v>
      </c>
      <c r="G9" s="3">
        <v>2.2000000000000002</v>
      </c>
      <c r="H9" s="3">
        <v>1.0562627192486356</v>
      </c>
    </row>
    <row r="10" spans="1:8" x14ac:dyDescent="0.25">
      <c r="A10" s="2">
        <f t="shared" si="0"/>
        <v>2018</v>
      </c>
      <c r="B10" s="2">
        <v>9</v>
      </c>
      <c r="C10" s="4">
        <v>96.741</v>
      </c>
      <c r="D10" s="3">
        <v>2.2000000000000002</v>
      </c>
      <c r="E10" s="3">
        <v>1.0411775220230399</v>
      </c>
      <c r="F10" s="4">
        <v>96.977999999999994</v>
      </c>
      <c r="G10" s="3">
        <v>2.2999999999999998</v>
      </c>
      <c r="H10" s="3">
        <v>1.0437845154417742</v>
      </c>
    </row>
    <row r="11" spans="1:8" x14ac:dyDescent="0.25">
      <c r="A11" s="2">
        <f t="shared" si="0"/>
        <v>2018</v>
      </c>
      <c r="B11" s="2">
        <v>10</v>
      </c>
      <c r="C11" s="4">
        <v>97.724000000000004</v>
      </c>
      <c r="D11" s="3">
        <v>2.4</v>
      </c>
      <c r="E11" s="3">
        <v>1.0297585465400616</v>
      </c>
      <c r="F11" s="4">
        <v>97.875</v>
      </c>
      <c r="G11" s="3">
        <v>2.2999999999999998</v>
      </c>
      <c r="H11" s="3">
        <v>1.0299261131340613</v>
      </c>
    </row>
    <row r="12" spans="1:8" x14ac:dyDescent="0.25">
      <c r="A12" s="2">
        <f t="shared" si="0"/>
        <v>2018</v>
      </c>
      <c r="B12" s="2">
        <v>11</v>
      </c>
      <c r="C12" s="4">
        <v>97.823999999999998</v>
      </c>
      <c r="D12" s="3">
        <v>1.6</v>
      </c>
      <c r="E12" s="3">
        <v>1.0173037012895094</v>
      </c>
      <c r="F12" s="4">
        <v>97.768000000000001</v>
      </c>
      <c r="G12" s="3">
        <v>1.7</v>
      </c>
      <c r="H12" s="3">
        <v>1.0152571348247399</v>
      </c>
    </row>
    <row r="13" spans="1:8" x14ac:dyDescent="0.25">
      <c r="A13" s="2">
        <f t="shared" si="0"/>
        <v>2018</v>
      </c>
      <c r="B13" s="2">
        <v>12</v>
      </c>
      <c r="C13" s="4">
        <v>97.275999999999996</v>
      </c>
      <c r="D13" s="3">
        <v>1</v>
      </c>
      <c r="E13" s="3">
        <v>1.0045153350648734</v>
      </c>
      <c r="F13" s="4">
        <v>97.328999999999994</v>
      </c>
      <c r="G13" s="3">
        <v>1.2</v>
      </c>
      <c r="H13" s="3">
        <v>1.0004354025885294</v>
      </c>
    </row>
    <row r="14" spans="1:8" x14ac:dyDescent="0.25">
      <c r="A14" s="2">
        <v>2019</v>
      </c>
      <c r="B14" s="2">
        <v>1</v>
      </c>
      <c r="C14" s="4">
        <v>96.024000000000001</v>
      </c>
      <c r="D14" s="3">
        <v>0.9</v>
      </c>
      <c r="E14" s="3">
        <v>0.99213626168038782</v>
      </c>
      <c r="F14" s="4">
        <v>96.084999999999994</v>
      </c>
      <c r="G14" s="3">
        <v>1</v>
      </c>
      <c r="H14" s="3">
        <v>0.98616629008800838</v>
      </c>
    </row>
    <row r="15" spans="1:8" x14ac:dyDescent="0.25">
      <c r="A15" s="2">
        <f>A14</f>
        <v>2019</v>
      </c>
      <c r="B15" s="2">
        <v>2</v>
      </c>
      <c r="C15" s="4">
        <v>96.143000000000001</v>
      </c>
      <c r="D15" s="3">
        <v>1.1000000000000001</v>
      </c>
      <c r="E15" s="3">
        <v>0.98090898138535121</v>
      </c>
      <c r="F15" s="4">
        <v>96.32</v>
      </c>
      <c r="G15" s="3">
        <v>1.1000000000000001</v>
      </c>
      <c r="H15" s="3">
        <v>0.97316902963835361</v>
      </c>
    </row>
    <row r="16" spans="1:8" x14ac:dyDescent="0.25">
      <c r="A16" s="2">
        <f t="shared" ref="A16:A25" si="1">A15</f>
        <v>2019</v>
      </c>
      <c r="B16" s="2">
        <v>3</v>
      </c>
      <c r="C16" s="4">
        <v>96.364000000000004</v>
      </c>
      <c r="D16" s="3">
        <v>1.3</v>
      </c>
      <c r="E16" s="3">
        <v>0.97156959607755666</v>
      </c>
      <c r="F16" s="4">
        <v>96.668999999999997</v>
      </c>
      <c r="G16" s="3">
        <v>1.3</v>
      </c>
      <c r="H16" s="3">
        <v>0.96216381422904107</v>
      </c>
    </row>
    <row r="17" spans="1:8" x14ac:dyDescent="0.25">
      <c r="A17" s="2">
        <f t="shared" si="1"/>
        <v>2019</v>
      </c>
      <c r="B17" s="2">
        <v>4</v>
      </c>
      <c r="C17" s="4">
        <v>97.26</v>
      </c>
      <c r="D17" s="3">
        <v>1.5</v>
      </c>
      <c r="E17" s="3">
        <v>0.96486247786442314</v>
      </c>
      <c r="F17" s="4">
        <v>97.644000000000005</v>
      </c>
      <c r="G17" s="3">
        <v>1.5</v>
      </c>
      <c r="H17" s="3">
        <v>0.95387964455582175</v>
      </c>
    </row>
    <row r="18" spans="1:8" x14ac:dyDescent="0.25">
      <c r="A18" s="2">
        <f t="shared" si="1"/>
        <v>2019</v>
      </c>
      <c r="B18" s="2">
        <v>5</v>
      </c>
      <c r="C18" s="4">
        <v>97.679000000000002</v>
      </c>
      <c r="D18" s="3">
        <v>1</v>
      </c>
      <c r="E18" s="3">
        <v>0.96155480652030867</v>
      </c>
      <c r="F18" s="4">
        <v>97.834000000000003</v>
      </c>
      <c r="G18" s="3">
        <v>0.8</v>
      </c>
      <c r="H18" s="3">
        <v>0.9490689821606807</v>
      </c>
    </row>
    <row r="19" spans="1:8" x14ac:dyDescent="0.25">
      <c r="A19" s="2">
        <f t="shared" si="1"/>
        <v>2019</v>
      </c>
      <c r="B19" s="2">
        <v>6</v>
      </c>
      <c r="C19" s="4">
        <v>97.488</v>
      </c>
      <c r="D19" s="3">
        <v>0.4</v>
      </c>
      <c r="E19" s="3">
        <v>0.96245092414749711</v>
      </c>
      <c r="F19" s="4">
        <v>97.718999999999994</v>
      </c>
      <c r="G19" s="3">
        <v>0.4</v>
      </c>
      <c r="H19" s="3">
        <v>0.94852221361028644</v>
      </c>
    </row>
    <row r="20" spans="1:8" x14ac:dyDescent="0.25">
      <c r="A20" s="2">
        <f t="shared" si="1"/>
        <v>2019</v>
      </c>
      <c r="B20" s="2">
        <v>7</v>
      </c>
      <c r="C20" s="4">
        <v>97.018000000000001</v>
      </c>
      <c r="D20" s="3">
        <v>0.4</v>
      </c>
      <c r="E20" s="3">
        <v>0.9683578426533751</v>
      </c>
      <c r="F20" s="4">
        <v>97.113</v>
      </c>
      <c r="G20" s="3">
        <v>0.5</v>
      </c>
      <c r="H20" s="3">
        <v>0.95301937345865728</v>
      </c>
    </row>
    <row r="21" spans="1:8" x14ac:dyDescent="0.25">
      <c r="A21" s="2">
        <f t="shared" si="1"/>
        <v>2019</v>
      </c>
      <c r="B21" s="2">
        <v>8</v>
      </c>
      <c r="C21" s="4">
        <v>97.231999999999999</v>
      </c>
      <c r="D21" s="3">
        <v>0.3</v>
      </c>
      <c r="E21" s="3">
        <v>0.98004351485337426</v>
      </c>
      <c r="F21" s="4">
        <v>97.058999999999997</v>
      </c>
      <c r="G21" s="3">
        <v>0.3</v>
      </c>
      <c r="H21" s="3">
        <v>0.96330240443942183</v>
      </c>
    </row>
    <row r="22" spans="1:8" x14ac:dyDescent="0.25">
      <c r="A22" s="2">
        <f t="shared" si="1"/>
        <v>2019</v>
      </c>
      <c r="B22" s="2">
        <v>9</v>
      </c>
      <c r="C22" s="4">
        <v>96.819000000000003</v>
      </c>
      <c r="D22" s="3">
        <v>0.1</v>
      </c>
      <c r="E22" s="3">
        <v>0.99823642426829751</v>
      </c>
      <c r="F22" s="4">
        <v>97.058999999999997</v>
      </c>
      <c r="G22" s="3">
        <v>0.1</v>
      </c>
      <c r="H22" s="3">
        <v>0.98008178960749603</v>
      </c>
    </row>
    <row r="23" spans="1:8" x14ac:dyDescent="0.25">
      <c r="A23" s="2">
        <f t="shared" si="1"/>
        <v>2019</v>
      </c>
      <c r="B23" s="2">
        <v>10</v>
      </c>
      <c r="C23" s="4">
        <v>97.751999999999995</v>
      </c>
      <c r="D23" s="3">
        <v>0</v>
      </c>
      <c r="E23" s="3">
        <v>1.0236178291748608</v>
      </c>
      <c r="F23" s="4">
        <v>98.001000000000005</v>
      </c>
      <c r="G23" s="3">
        <v>0.1</v>
      </c>
      <c r="H23" s="3">
        <v>1.0040219493508211</v>
      </c>
    </row>
    <row r="24" spans="1:8" x14ac:dyDescent="0.25">
      <c r="A24" s="2">
        <f t="shared" si="1"/>
        <v>2019</v>
      </c>
      <c r="B24" s="2">
        <v>11</v>
      </c>
      <c r="C24" s="4">
        <v>98.222999999999999</v>
      </c>
      <c r="D24" s="3">
        <v>0.4</v>
      </c>
      <c r="E24" s="3">
        <v>1.0568066103203171</v>
      </c>
      <c r="F24" s="4">
        <v>98.167000000000002</v>
      </c>
      <c r="G24" s="3">
        <v>0.4</v>
      </c>
      <c r="H24" s="3">
        <v>1.0357261872663934</v>
      </c>
    </row>
    <row r="25" spans="1:8" x14ac:dyDescent="0.25">
      <c r="A25" s="2">
        <f t="shared" si="1"/>
        <v>2019</v>
      </c>
      <c r="B25" s="2">
        <v>12</v>
      </c>
      <c r="C25" s="4">
        <v>98.194000000000003</v>
      </c>
      <c r="D25" s="3">
        <v>0.9</v>
      </c>
      <c r="E25" s="3">
        <v>1.0983505638804489</v>
      </c>
      <c r="F25" s="4">
        <v>98.096000000000004</v>
      </c>
      <c r="G25" s="3">
        <v>0.8</v>
      </c>
      <c r="H25" s="3">
        <v>1.0757350276491713</v>
      </c>
    </row>
    <row r="26" spans="1:8" x14ac:dyDescent="0.25">
      <c r="A26" s="2">
        <v>2020</v>
      </c>
      <c r="B26" s="2">
        <v>1</v>
      </c>
      <c r="C26" s="4">
        <v>97.087000000000003</v>
      </c>
      <c r="D26" s="3">
        <v>1.1000000000000001</v>
      </c>
      <c r="E26" s="3">
        <v>1.1487518744608778</v>
      </c>
      <c r="F26" s="4">
        <v>97.138999999999996</v>
      </c>
      <c r="G26" s="3">
        <v>1.1000000000000001</v>
      </c>
      <c r="H26" s="3">
        <v>1.1245448471422193</v>
      </c>
    </row>
    <row r="27" spans="1:8" x14ac:dyDescent="0.25">
      <c r="A27" s="2">
        <f>A26</f>
        <v>2020</v>
      </c>
      <c r="B27" s="2">
        <v>2</v>
      </c>
      <c r="C27" s="4">
        <v>96.882000000000005</v>
      </c>
      <c r="D27" s="3">
        <v>0.8</v>
      </c>
      <c r="E27" s="3">
        <v>1.2084989523225107</v>
      </c>
      <c r="F27" s="4">
        <v>97.024000000000001</v>
      </c>
      <c r="G27" s="3">
        <v>0.7</v>
      </c>
      <c r="H27" s="3">
        <v>1.1826328741227925</v>
      </c>
    </row>
    <row r="28" spans="1:8" x14ac:dyDescent="0.25">
      <c r="A28" s="2">
        <f t="shared" ref="A28:A37" si="2">A27</f>
        <v>2020</v>
      </c>
      <c r="B28" s="2">
        <v>3</v>
      </c>
      <c r="C28" s="4">
        <v>96.34</v>
      </c>
      <c r="D28" s="3">
        <v>0</v>
      </c>
      <c r="E28" s="3">
        <v>1.2780768221794174</v>
      </c>
      <c r="F28" s="4">
        <v>96.652000000000001</v>
      </c>
      <c r="G28" s="3">
        <v>0</v>
      </c>
      <c r="H28" s="3">
        <v>1.2504746324648728</v>
      </c>
    </row>
    <row r="29" spans="1:8" x14ac:dyDescent="0.25">
      <c r="A29" s="2">
        <f t="shared" si="2"/>
        <v>2020</v>
      </c>
      <c r="B29" s="2">
        <v>4</v>
      </c>
      <c r="C29" s="4">
        <v>96.582999999999998</v>
      </c>
      <c r="D29" s="3">
        <v>-0.7</v>
      </c>
      <c r="E29" s="3">
        <v>1.3579421407628673</v>
      </c>
      <c r="F29" s="4">
        <v>96.944000000000003</v>
      </c>
      <c r="G29" s="3">
        <v>-0.7</v>
      </c>
      <c r="H29" s="3">
        <v>1.3285121298706275</v>
      </c>
    </row>
    <row r="30" spans="1:8" x14ac:dyDescent="0.25">
      <c r="A30" s="2">
        <f t="shared" si="2"/>
        <v>2020</v>
      </c>
      <c r="B30" s="2">
        <v>5</v>
      </c>
      <c r="C30" s="4">
        <v>96.628</v>
      </c>
      <c r="D30" s="3">
        <v>-1.1000000000000001</v>
      </c>
      <c r="E30" s="3">
        <v>1.4484628094692564</v>
      </c>
      <c r="F30" s="4">
        <v>96.938000000000002</v>
      </c>
      <c r="G30" s="3">
        <v>-0.9</v>
      </c>
      <c r="H30" s="3">
        <v>1.4171005355260811</v>
      </c>
    </row>
    <row r="31" spans="1:8" x14ac:dyDescent="0.25">
      <c r="A31" s="2">
        <f t="shared" si="2"/>
        <v>2020</v>
      </c>
      <c r="B31" s="2">
        <v>6</v>
      </c>
      <c r="C31" s="4">
        <v>97.003</v>
      </c>
      <c r="D31" s="3">
        <v>-0.5</v>
      </c>
      <c r="E31" s="3">
        <v>1.5498638170463166</v>
      </c>
      <c r="F31" s="4">
        <v>97.385000000000005</v>
      </c>
      <c r="G31" s="3">
        <v>-0.3</v>
      </c>
      <c r="H31" s="3">
        <v>1.51645414971935</v>
      </c>
    </row>
    <row r="32" spans="1:8" x14ac:dyDescent="0.25">
      <c r="A32" s="2">
        <f t="shared" si="2"/>
        <v>2020</v>
      </c>
      <c r="B32" s="2">
        <v>7</v>
      </c>
      <c r="C32" s="4">
        <v>96.623999999999995</v>
      </c>
      <c r="D32" s="3">
        <v>-0.4</v>
      </c>
      <c r="E32" s="3">
        <v>1.662193175657789</v>
      </c>
      <c r="F32" s="4">
        <v>96.510999999999996</v>
      </c>
      <c r="G32" s="3">
        <v>-0.6</v>
      </c>
      <c r="H32" s="3">
        <v>1.6266263629791395</v>
      </c>
    </row>
    <row r="33" spans="1:8" x14ac:dyDescent="0.25">
      <c r="A33" s="2">
        <f t="shared" si="2"/>
        <v>2020</v>
      </c>
      <c r="B33" s="2">
        <v>8</v>
      </c>
      <c r="C33" s="4">
        <v>96.679000000000002</v>
      </c>
      <c r="D33" s="3">
        <v>-0.6</v>
      </c>
      <c r="E33" s="3">
        <v>1.7853565458134537</v>
      </c>
      <c r="F33" s="4">
        <v>96.555000000000007</v>
      </c>
      <c r="G33" s="3">
        <v>-0.5</v>
      </c>
      <c r="H33" s="3">
        <v>1.7475444231848691</v>
      </c>
    </row>
    <row r="34" spans="1:8" x14ac:dyDescent="0.25">
      <c r="A34" s="2">
        <f t="shared" si="2"/>
        <v>2020</v>
      </c>
      <c r="B34" s="2">
        <v>9</v>
      </c>
      <c r="C34" s="4">
        <v>96.400999999999996</v>
      </c>
      <c r="D34" s="3">
        <v>-0.4</v>
      </c>
      <c r="E34" s="3">
        <v>1.9191163801636701</v>
      </c>
      <c r="F34" s="4">
        <v>96.7</v>
      </c>
      <c r="G34" s="3">
        <v>-0.4</v>
      </c>
      <c r="H34" s="3">
        <v>1.8789809513851958</v>
      </c>
    </row>
    <row r="35" spans="1:8" x14ac:dyDescent="0.25">
      <c r="A35" s="2">
        <f t="shared" si="2"/>
        <v>2020</v>
      </c>
      <c r="B35" s="2">
        <v>10</v>
      </c>
      <c r="C35" s="4">
        <v>96.971999999999994</v>
      </c>
      <c r="D35" s="3">
        <v>-0.8</v>
      </c>
      <c r="E35" s="3">
        <v>2.0630694815986717</v>
      </c>
      <c r="F35" s="4">
        <v>97.207999999999998</v>
      </c>
      <c r="G35" s="3">
        <v>-0.8</v>
      </c>
      <c r="H35" s="3">
        <v>2.0205524891549445</v>
      </c>
    </row>
    <row r="36" spans="1:8" x14ac:dyDescent="0.25">
      <c r="A36" s="2">
        <f t="shared" si="2"/>
        <v>2020</v>
      </c>
      <c r="B36" s="2">
        <v>11</v>
      </c>
      <c r="C36" s="4">
        <v>97.314999999999998</v>
      </c>
      <c r="D36" s="3">
        <v>-0.9</v>
      </c>
      <c r="E36" s="3">
        <v>2.2166516032600692</v>
      </c>
      <c r="F36" s="4">
        <v>97.367000000000004</v>
      </c>
      <c r="G36" s="3">
        <v>-0.8</v>
      </c>
      <c r="H36" s="3">
        <v>2.1717173155028715</v>
      </c>
    </row>
    <row r="37" spans="1:8" x14ac:dyDescent="0.25">
      <c r="A37" s="2">
        <f t="shared" si="2"/>
        <v>2020</v>
      </c>
      <c r="B37" s="2">
        <v>12</v>
      </c>
      <c r="C37" s="4">
        <v>97.656999999999996</v>
      </c>
      <c r="D37" s="3">
        <v>-0.5</v>
      </c>
      <c r="E37" s="3">
        <v>2.3790996740199182</v>
      </c>
      <c r="F37" s="4">
        <v>97.573999999999998</v>
      </c>
      <c r="G37" s="3">
        <v>-0.5</v>
      </c>
      <c r="H37" s="3">
        <v>2.3317378377370974</v>
      </c>
    </row>
    <row r="38" spans="1:8" x14ac:dyDescent="0.25">
      <c r="A38" s="2">
        <v>2021</v>
      </c>
      <c r="B38" s="2">
        <v>1</v>
      </c>
      <c r="C38" s="4">
        <v>97.566999999999993</v>
      </c>
      <c r="D38" s="3">
        <v>0.5</v>
      </c>
      <c r="E38" s="3">
        <v>2.5494341886111589</v>
      </c>
      <c r="F38" s="4">
        <v>97.582999999999998</v>
      </c>
      <c r="G38" s="3">
        <v>0.5</v>
      </c>
      <c r="H38" s="3">
        <v>2.4996700939077217</v>
      </c>
    </row>
    <row r="39" spans="1:8" x14ac:dyDescent="0.25">
      <c r="A39" s="2">
        <f>A38</f>
        <v>2021</v>
      </c>
      <c r="B39" s="2">
        <v>2</v>
      </c>
      <c r="C39" s="4">
        <v>96.828999999999994</v>
      </c>
      <c r="D39" s="3">
        <v>-0.1</v>
      </c>
      <c r="E39" s="3">
        <v>2.7264757042893684</v>
      </c>
      <c r="F39" s="4">
        <v>97.007999999999996</v>
      </c>
      <c r="G39" s="3">
        <v>0</v>
      </c>
      <c r="H39" s="3">
        <v>2.6743734736038896</v>
      </c>
    </row>
    <row r="40" spans="1:8" x14ac:dyDescent="0.25">
      <c r="A40" s="2">
        <f t="shared" ref="A40:A49" si="3">A39</f>
        <v>2021</v>
      </c>
      <c r="B40" s="2">
        <v>3</v>
      </c>
      <c r="C40" s="4">
        <v>97.768000000000001</v>
      </c>
      <c r="D40" s="3">
        <v>1.5</v>
      </c>
      <c r="E40" s="3">
        <v>2.9089024564914698</v>
      </c>
      <c r="F40" s="4">
        <v>97.948999999999998</v>
      </c>
      <c r="G40" s="3">
        <v>1.3</v>
      </c>
      <c r="H40" s="3">
        <v>2.8545685004360024</v>
      </c>
    </row>
    <row r="41" spans="1:8" x14ac:dyDescent="0.25">
      <c r="A41" s="2">
        <f t="shared" si="3"/>
        <v>2021</v>
      </c>
      <c r="B41" s="2">
        <v>4</v>
      </c>
      <c r="C41" s="4">
        <v>98.784999999999997</v>
      </c>
      <c r="D41" s="3">
        <v>2.2999999999999998</v>
      </c>
      <c r="E41" s="3">
        <v>3.0951963976193668</v>
      </c>
      <c r="F41" s="4">
        <v>99.105000000000004</v>
      </c>
      <c r="G41" s="3">
        <v>2.2000000000000002</v>
      </c>
      <c r="H41" s="3">
        <v>3.0387899776343499</v>
      </c>
    </row>
    <row r="42" spans="1:8" x14ac:dyDescent="0.25">
      <c r="A42" s="2">
        <f t="shared" si="3"/>
        <v>2021</v>
      </c>
      <c r="B42" s="2">
        <v>5</v>
      </c>
      <c r="C42" s="4">
        <v>99.27</v>
      </c>
      <c r="D42" s="3">
        <v>2.7</v>
      </c>
      <c r="E42" s="3">
        <v>3.2837416396265957</v>
      </c>
      <c r="F42" s="4">
        <v>99.572000000000003</v>
      </c>
      <c r="G42" s="3">
        <v>2.7</v>
      </c>
      <c r="H42" s="3">
        <v>3.2254647522833588</v>
      </c>
    </row>
    <row r="43" spans="1:8" x14ac:dyDescent="0.25">
      <c r="A43" s="2">
        <f t="shared" si="3"/>
        <v>2021</v>
      </c>
      <c r="B43" s="2">
        <v>6</v>
      </c>
      <c r="C43" s="4">
        <v>100.02200000000001</v>
      </c>
      <c r="D43" s="3">
        <v>3.1</v>
      </c>
      <c r="E43" s="3">
        <v>3.4728670724946364</v>
      </c>
      <c r="F43" s="4">
        <v>100.04600000000001</v>
      </c>
      <c r="G43" s="3">
        <v>2.7</v>
      </c>
      <c r="H43" s="3">
        <v>3.4129614221634541</v>
      </c>
    </row>
    <row r="44" spans="1:8" x14ac:dyDescent="0.25">
      <c r="A44" s="2">
        <f t="shared" si="3"/>
        <v>2021</v>
      </c>
      <c r="B44" s="2">
        <v>7</v>
      </c>
      <c r="C44" s="4">
        <v>99.503</v>
      </c>
      <c r="D44" s="3">
        <v>3</v>
      </c>
      <c r="E44" s="3">
        <v>3.6608610485911055</v>
      </c>
      <c r="F44" s="4">
        <v>99.292000000000002</v>
      </c>
      <c r="G44" s="3">
        <v>2.9</v>
      </c>
      <c r="H44" s="3">
        <v>3.5996120944472629</v>
      </c>
    </row>
    <row r="45" spans="1:8" x14ac:dyDescent="0.25">
      <c r="A45" s="2">
        <f t="shared" si="3"/>
        <v>2021</v>
      </c>
      <c r="B45" s="2">
        <v>8</v>
      </c>
      <c r="C45" s="4">
        <v>100.11</v>
      </c>
      <c r="D45" s="3">
        <v>3.5</v>
      </c>
      <c r="E45" s="3">
        <v>3.8459860267369192</v>
      </c>
      <c r="F45" s="4">
        <v>99.742999999999995</v>
      </c>
      <c r="G45" s="3">
        <v>3.3</v>
      </c>
      <c r="H45" s="3">
        <v>3.7836993650975406</v>
      </c>
    </row>
    <row r="46" spans="1:8" x14ac:dyDescent="0.25">
      <c r="A46" s="2">
        <f t="shared" si="3"/>
        <v>2021</v>
      </c>
      <c r="B46" s="2">
        <v>9</v>
      </c>
      <c r="C46" s="4">
        <v>100.747</v>
      </c>
      <c r="D46" s="3">
        <v>4.5</v>
      </c>
      <c r="E46" s="3">
        <v>4.0264585726246196</v>
      </c>
      <c r="F46" s="4">
        <v>100.575</v>
      </c>
      <c r="G46" s="3">
        <v>4</v>
      </c>
      <c r="H46" s="3">
        <v>3.9634572459038169</v>
      </c>
    </row>
    <row r="47" spans="1:8" x14ac:dyDescent="0.25">
      <c r="A47" s="2">
        <f t="shared" si="3"/>
        <v>2021</v>
      </c>
      <c r="B47" s="2">
        <v>10</v>
      </c>
      <c r="C47" s="4">
        <v>102.28700000000001</v>
      </c>
      <c r="D47" s="3">
        <v>5.5</v>
      </c>
      <c r="E47" s="3">
        <v>4.200471225139335</v>
      </c>
      <c r="F47" s="4">
        <v>102.425</v>
      </c>
      <c r="G47" s="3">
        <v>5.4</v>
      </c>
      <c r="H47" s="3">
        <v>4.1370861584219334</v>
      </c>
    </row>
    <row r="48" spans="1:8" x14ac:dyDescent="0.25">
      <c r="A48" s="2">
        <f t="shared" si="3"/>
        <v>2021</v>
      </c>
      <c r="B48" s="2">
        <v>11</v>
      </c>
      <c r="C48" s="4">
        <v>102.85</v>
      </c>
      <c r="D48" s="3">
        <v>5.7</v>
      </c>
      <c r="E48" s="3">
        <v>4.3662494079875396</v>
      </c>
      <c r="F48" s="4">
        <v>102.738</v>
      </c>
      <c r="G48" s="3">
        <v>5.5</v>
      </c>
      <c r="H48" s="3">
        <v>4.3027890618989888</v>
      </c>
    </row>
    <row r="49" spans="1:8" x14ac:dyDescent="0.25">
      <c r="A49" s="2">
        <f t="shared" si="3"/>
        <v>2021</v>
      </c>
      <c r="B49" s="2">
        <v>12</v>
      </c>
      <c r="C49" s="4">
        <v>104.261</v>
      </c>
      <c r="D49" s="3">
        <v>6.8</v>
      </c>
      <c r="E49" s="3">
        <v>4.5221087899295176</v>
      </c>
      <c r="F49" s="4">
        <v>103.965</v>
      </c>
      <c r="G49" s="3">
        <v>6.5</v>
      </c>
      <c r="H49" s="3">
        <v>4.4588566179321907</v>
      </c>
    </row>
    <row r="50" spans="1:8" x14ac:dyDescent="0.25">
      <c r="A50" s="2">
        <v>2022</v>
      </c>
      <c r="B50" s="2">
        <v>1</v>
      </c>
      <c r="C50" s="4">
        <v>103.63500000000001</v>
      </c>
      <c r="D50" s="3">
        <v>6.2</v>
      </c>
      <c r="E50" s="3">
        <v>4.6664576612944426</v>
      </c>
      <c r="F50" s="4">
        <v>103.56699999999999</v>
      </c>
      <c r="G50" s="3">
        <v>6.1</v>
      </c>
      <c r="H50" s="3">
        <v>4.6036626277672257</v>
      </c>
    </row>
    <row r="51" spans="1:8" x14ac:dyDescent="0.25">
      <c r="A51" s="2">
        <f>A50</f>
        <v>2022</v>
      </c>
      <c r="B51" s="2">
        <v>2</v>
      </c>
      <c r="C51" s="4">
        <v>104.313</v>
      </c>
      <c r="D51" s="3">
        <v>7.7</v>
      </c>
      <c r="E51" s="3">
        <v>4.7978624993010763</v>
      </c>
      <c r="F51" s="4">
        <v>104.40300000000001</v>
      </c>
      <c r="G51" s="3">
        <v>7.6</v>
      </c>
      <c r="H51" s="3">
        <v>4.7357226387179798</v>
      </c>
    </row>
    <row r="52" spans="1:8" x14ac:dyDescent="0.25">
      <c r="A52" s="2">
        <f t="shared" ref="A52:A61" si="4">A51</f>
        <v>2022</v>
      </c>
      <c r="B52" s="2">
        <v>3</v>
      </c>
      <c r="C52" s="4">
        <v>107.727</v>
      </c>
      <c r="D52" s="3">
        <v>10.199999999999999</v>
      </c>
      <c r="E52" s="3">
        <v>4.9149962771639242</v>
      </c>
      <c r="F52" s="4">
        <v>107.566</v>
      </c>
      <c r="G52" s="3">
        <v>9.8000000000000007</v>
      </c>
      <c r="H52" s="3">
        <v>4.853656110415856</v>
      </c>
    </row>
    <row r="53" spans="1:8" x14ac:dyDescent="0.25">
      <c r="A53" s="2">
        <f t="shared" si="4"/>
        <v>2022</v>
      </c>
      <c r="B53" s="2">
        <v>4</v>
      </c>
      <c r="C53" s="4">
        <v>107.21</v>
      </c>
      <c r="D53" s="3">
        <v>8.5</v>
      </c>
      <c r="E53" s="3">
        <v>5.0167335054239297</v>
      </c>
      <c r="F53" s="4">
        <v>107.375</v>
      </c>
      <c r="G53" s="3">
        <v>8.3000000000000007</v>
      </c>
      <c r="H53" s="3">
        <v>4.9562814106423456</v>
      </c>
    </row>
    <row r="54" spans="1:8" x14ac:dyDescent="0.25">
      <c r="A54" s="2">
        <f t="shared" si="4"/>
        <v>2022</v>
      </c>
      <c r="B54" s="2">
        <v>5</v>
      </c>
      <c r="C54" s="4">
        <v>107.995</v>
      </c>
      <c r="D54" s="3">
        <v>8.8000000000000007</v>
      </c>
      <c r="E54" s="3">
        <v>5.1023157087694555</v>
      </c>
      <c r="F54" s="4">
        <v>108.262</v>
      </c>
      <c r="G54" s="3">
        <v>8.6999999999999993</v>
      </c>
      <c r="H54" s="3">
        <v>5.0427604032823838</v>
      </c>
    </row>
    <row r="55" spans="1:8" x14ac:dyDescent="0.25">
      <c r="A55" s="2">
        <f t="shared" si="4"/>
        <v>2022</v>
      </c>
      <c r="B55" s="2">
        <v>6</v>
      </c>
      <c r="C55" s="4">
        <v>110.033</v>
      </c>
      <c r="D55" s="3">
        <v>10</v>
      </c>
      <c r="E55" s="3">
        <v>5.1712263053954324</v>
      </c>
      <c r="F55" s="4">
        <v>110.267</v>
      </c>
      <c r="G55" s="3">
        <v>10.199999999999999</v>
      </c>
      <c r="H55" s="3">
        <v>5.1124871549007231</v>
      </c>
    </row>
    <row r="56" spans="1:8" x14ac:dyDescent="0.25">
      <c r="A56" s="2">
        <f t="shared" si="4"/>
        <v>2022</v>
      </c>
      <c r="B56" s="2">
        <v>7</v>
      </c>
      <c r="C56" s="4">
        <v>109.929</v>
      </c>
      <c r="D56" s="3">
        <v>10.5</v>
      </c>
      <c r="E56" s="3">
        <v>5.2232054971281263</v>
      </c>
      <c r="F56" s="4">
        <v>109.986</v>
      </c>
      <c r="G56" s="3">
        <v>10.8</v>
      </c>
      <c r="H56" s="3">
        <v>5.1651097070341097</v>
      </c>
    </row>
    <row r="57" spans="1:8" x14ac:dyDescent="0.25">
      <c r="A57" s="2">
        <f t="shared" si="4"/>
        <v>2022</v>
      </c>
      <c r="B57" s="2">
        <v>8</v>
      </c>
      <c r="C57" s="4">
        <v>110.17700000000001</v>
      </c>
      <c r="D57" s="3">
        <v>10.1</v>
      </c>
      <c r="E57" s="3">
        <v>5.258328817300371</v>
      </c>
      <c r="F57" s="4">
        <v>110.265</v>
      </c>
      <c r="G57" s="3">
        <v>10.5</v>
      </c>
      <c r="H57" s="3">
        <v>5.2006294007224199</v>
      </c>
    </row>
    <row r="58" spans="1:8" x14ac:dyDescent="0.25">
      <c r="A58" s="2">
        <f t="shared" si="4"/>
        <v>2022</v>
      </c>
      <c r="B58" s="2">
        <v>9</v>
      </c>
      <c r="C58" s="4">
        <v>109.145</v>
      </c>
      <c r="D58" s="3">
        <v>8.3000000000000007</v>
      </c>
      <c r="E58" s="3">
        <v>5.2770382433077012</v>
      </c>
      <c r="F58" s="4">
        <v>109.498</v>
      </c>
      <c r="G58" s="3">
        <v>8.9</v>
      </c>
      <c r="H58" s="3">
        <v>5.2194388888314318</v>
      </c>
    </row>
    <row r="59" spans="1:8" x14ac:dyDescent="0.25">
      <c r="A59" s="2">
        <f t="shared" si="4"/>
        <v>2022</v>
      </c>
      <c r="B59" s="2">
        <v>10</v>
      </c>
      <c r="C59" s="4">
        <v>109.523</v>
      </c>
      <c r="D59" s="3">
        <v>7.1</v>
      </c>
      <c r="E59" s="3">
        <v>5.2801119797111165</v>
      </c>
      <c r="F59" s="4">
        <v>109.866</v>
      </c>
      <c r="G59" s="3">
        <v>7.3</v>
      </c>
      <c r="H59" s="3">
        <v>5.2222988360740947</v>
      </c>
    </row>
    <row r="60" spans="1:8" x14ac:dyDescent="0.25">
      <c r="A60" s="2">
        <f t="shared" si="4"/>
        <v>2022</v>
      </c>
      <c r="B60" s="2">
        <v>11</v>
      </c>
      <c r="C60" s="4">
        <v>109.75700000000001</v>
      </c>
      <c r="D60" s="3">
        <v>6.7</v>
      </c>
      <c r="E60" s="3">
        <v>5.2685381589713858</v>
      </c>
      <c r="F60" s="4">
        <v>109.73399999999999</v>
      </c>
      <c r="G60" s="3">
        <v>6.8</v>
      </c>
      <c r="H60" s="3">
        <v>5.2102255016849677</v>
      </c>
    </row>
    <row r="61" spans="1:8" x14ac:dyDescent="0.25">
      <c r="A61" s="2">
        <f t="shared" si="4"/>
        <v>2022</v>
      </c>
      <c r="B61" s="2">
        <v>12</v>
      </c>
      <c r="C61" s="4">
        <v>109.755</v>
      </c>
      <c r="D61" s="3">
        <v>5.3</v>
      </c>
      <c r="E61" s="3">
        <v>5.2434312946617991</v>
      </c>
      <c r="F61" s="4">
        <v>109.899</v>
      </c>
      <c r="G61" s="3">
        <v>5.7</v>
      </c>
      <c r="H61" s="3">
        <v>5.184379429701659</v>
      </c>
    </row>
    <row r="62" spans="1:8" x14ac:dyDescent="0.25">
      <c r="A62" s="2">
        <v>2023</v>
      </c>
      <c r="B62" s="2">
        <v>1</v>
      </c>
      <c r="C62" s="4">
        <v>109.562</v>
      </c>
      <c r="D62" s="3">
        <v>5.7</v>
      </c>
      <c r="E62" s="3">
        <v>5.2060053074279393</v>
      </c>
      <c r="F62" s="4">
        <v>109.66800000000001</v>
      </c>
      <c r="G62" s="3">
        <v>5.9</v>
      </c>
      <c r="H62" s="3">
        <v>5.1460315651686042</v>
      </c>
    </row>
    <row r="63" spans="1:8" x14ac:dyDescent="0.25">
      <c r="A63" s="2">
        <f>A62</f>
        <v>2023</v>
      </c>
      <c r="B63" s="2">
        <v>2</v>
      </c>
      <c r="C63" s="4">
        <v>110.67400000000001</v>
      </c>
      <c r="D63" s="3">
        <v>6.1</v>
      </c>
      <c r="E63" s="3">
        <v>5.1574780462977037</v>
      </c>
      <c r="F63" s="4">
        <v>110.703</v>
      </c>
      <c r="G63" s="3">
        <v>6</v>
      </c>
      <c r="H63" s="3">
        <v>5.0964886601142876</v>
      </c>
    </row>
    <row r="64" spans="1:8" x14ac:dyDescent="0.25">
      <c r="A64" s="2">
        <f t="shared" ref="A64:A73" si="5">A63</f>
        <v>2023</v>
      </c>
      <c r="B64" s="2">
        <v>3</v>
      </c>
      <c r="C64" s="4">
        <v>111.17100000000001</v>
      </c>
      <c r="D64" s="3">
        <v>3.2</v>
      </c>
      <c r="E64" s="3">
        <v>5.099101665485974</v>
      </c>
      <c r="F64" s="4">
        <v>111.111</v>
      </c>
      <c r="G64" s="3">
        <v>3.3</v>
      </c>
      <c r="H64" s="3">
        <v>5.0371098254862785</v>
      </c>
    </row>
    <row r="65" spans="1:8" x14ac:dyDescent="0.25">
      <c r="A65" s="2">
        <f t="shared" si="5"/>
        <v>2023</v>
      </c>
      <c r="B65" s="2">
        <v>4</v>
      </c>
      <c r="C65" s="4">
        <v>111.857</v>
      </c>
      <c r="D65" s="3">
        <v>4.3</v>
      </c>
      <c r="E65" s="3">
        <v>5.032193772121083</v>
      </c>
      <c r="F65" s="4">
        <v>111.773</v>
      </c>
      <c r="G65" s="3">
        <v>4.0999999999999996</v>
      </c>
      <c r="H65" s="3">
        <v>4.9693169160751935</v>
      </c>
    </row>
    <row r="66" spans="1:8" x14ac:dyDescent="0.25">
      <c r="A66" s="2">
        <f t="shared" si="5"/>
        <v>2023</v>
      </c>
      <c r="B66" s="2">
        <v>5</v>
      </c>
      <c r="C66" s="4">
        <v>111.82599999999999</v>
      </c>
      <c r="D66" s="3">
        <v>3.5</v>
      </c>
      <c r="E66" s="3">
        <v>4.9579400912712597</v>
      </c>
      <c r="F66" s="4">
        <v>111.71899999999999</v>
      </c>
      <c r="G66" s="3">
        <v>3.2</v>
      </c>
      <c r="H66" s="3">
        <v>4.8944111540448789</v>
      </c>
    </row>
    <row r="67" spans="1:8" x14ac:dyDescent="0.25">
      <c r="A67" s="2">
        <f t="shared" si="5"/>
        <v>2023</v>
      </c>
      <c r="B67" s="2">
        <v>6</v>
      </c>
      <c r="C67" s="4">
        <v>112.56100000000001</v>
      </c>
      <c r="D67" s="3">
        <v>2.2999999999999998</v>
      </c>
      <c r="E67" s="3">
        <v>4.8774755012150033</v>
      </c>
      <c r="F67" s="4">
        <v>112.354</v>
      </c>
      <c r="G67" s="3">
        <v>1.9</v>
      </c>
      <c r="H67" s="3">
        <v>4.8136333923288976</v>
      </c>
    </row>
    <row r="68" spans="1:8" x14ac:dyDescent="0.25">
      <c r="A68" s="2">
        <f t="shared" si="5"/>
        <v>2023</v>
      </c>
      <c r="B68" s="2">
        <v>7</v>
      </c>
      <c r="C68" s="4">
        <v>112.825</v>
      </c>
      <c r="D68" s="3">
        <v>2.6</v>
      </c>
      <c r="E68" s="3">
        <v>4.7918336343911401</v>
      </c>
      <c r="F68" s="4">
        <v>112.544</v>
      </c>
      <c r="G68" s="3">
        <v>2.2999999999999998</v>
      </c>
      <c r="H68" s="3">
        <v>4.7281068164195599</v>
      </c>
    </row>
    <row r="69" spans="1:8" x14ac:dyDescent="0.25">
      <c r="A69" s="2">
        <f t="shared" si="5"/>
        <v>2023</v>
      </c>
      <c r="B69" s="2">
        <v>8</v>
      </c>
      <c r="C69" s="4">
        <v>113.675</v>
      </c>
      <c r="D69" s="3">
        <v>3.2</v>
      </c>
      <c r="E69" s="3">
        <v>4.701869131884246</v>
      </c>
      <c r="F69" s="4">
        <v>113.149</v>
      </c>
      <c r="G69" s="3">
        <v>2.6</v>
      </c>
      <c r="H69" s="3">
        <v>4.6387522761569304</v>
      </c>
    </row>
    <row r="70" spans="1:8" x14ac:dyDescent="0.25">
      <c r="A70" s="2">
        <f t="shared" si="5"/>
        <v>2023</v>
      </c>
      <c r="B70" s="2">
        <v>9</v>
      </c>
      <c r="C70" s="4">
        <v>113.648</v>
      </c>
      <c r="D70" s="3">
        <v>4.0999999999999996</v>
      </c>
      <c r="E70" s="3">
        <v>4.6082844241098417</v>
      </c>
      <c r="F70" s="4">
        <v>113.348</v>
      </c>
      <c r="G70" s="3">
        <v>3.5</v>
      </c>
      <c r="H70" s="3">
        <v>4.5463220028521567</v>
      </c>
    </row>
    <row r="71" spans="1:8" x14ac:dyDescent="0.25">
      <c r="A71" s="2">
        <f t="shared" si="5"/>
        <v>2023</v>
      </c>
      <c r="B71" s="2">
        <v>10</v>
      </c>
      <c r="C71" s="4">
        <v>113.76</v>
      </c>
      <c r="D71" s="3">
        <v>3.9</v>
      </c>
      <c r="E71" s="3">
        <v>4.5116776450159559</v>
      </c>
      <c r="F71" s="4">
        <v>113.676</v>
      </c>
      <c r="G71" s="3">
        <v>3.5</v>
      </c>
      <c r="H71" s="3">
        <v>4.4514266477972075</v>
      </c>
    </row>
    <row r="72" spans="1:8" x14ac:dyDescent="0.25">
      <c r="A72" s="2">
        <f t="shared" si="5"/>
        <v>2023</v>
      </c>
      <c r="B72" s="2">
        <v>11</v>
      </c>
      <c r="C72" s="4">
        <v>113.503</v>
      </c>
      <c r="D72" s="3">
        <v>3.4</v>
      </c>
      <c r="E72" s="3">
        <v>4.4126116310211652</v>
      </c>
      <c r="F72" s="4">
        <v>113.28</v>
      </c>
      <c r="G72" s="3">
        <v>3.2</v>
      </c>
      <c r="H72" s="3">
        <v>4.3546042010338537</v>
      </c>
    </row>
    <row r="73" spans="1:8" x14ac:dyDescent="0.25">
      <c r="A73" s="2">
        <f t="shared" si="5"/>
        <v>2023</v>
      </c>
      <c r="B73" s="2">
        <v>12</v>
      </c>
      <c r="C73" s="4">
        <v>113.345</v>
      </c>
      <c r="D73" s="3">
        <v>3.3</v>
      </c>
      <c r="E73" s="3">
        <v>4.3116067409298093</v>
      </c>
      <c r="F73" s="4">
        <v>113.30800000000001</v>
      </c>
      <c r="G73" s="3">
        <v>3.1</v>
      </c>
      <c r="H73" s="3">
        <v>4.2563265813088806</v>
      </c>
    </row>
    <row r="74" spans="1:8" x14ac:dyDescent="0.25">
      <c r="A74" s="2">
        <v>2024</v>
      </c>
      <c r="B74" s="2">
        <v>1</v>
      </c>
      <c r="C74" s="4">
        <v>113.61799999999999</v>
      </c>
      <c r="D74" s="3">
        <v>3.7</v>
      </c>
      <c r="E74" s="3">
        <v>4.2091130132940737</v>
      </c>
      <c r="F74" s="4">
        <v>113.404</v>
      </c>
      <c r="G74" s="3">
        <v>3.4</v>
      </c>
      <c r="H74" s="3">
        <v>4.1569855265217805</v>
      </c>
    </row>
    <row r="75" spans="1:8" x14ac:dyDescent="0.25">
      <c r="A75" s="2">
        <f>A74</f>
        <v>2024</v>
      </c>
      <c r="B75" s="2">
        <v>2</v>
      </c>
      <c r="C75" s="4">
        <v>113.798</v>
      </c>
      <c r="D75" s="3">
        <v>2.8</v>
      </c>
      <c r="E75" s="3">
        <v>4.1055102361980227</v>
      </c>
      <c r="F75" s="4">
        <v>113.807</v>
      </c>
      <c r="G75" s="3">
        <v>2.8</v>
      </c>
      <c r="H75" s="3">
        <v>4.056892474115009</v>
      </c>
    </row>
    <row r="76" spans="1:8" x14ac:dyDescent="0.25">
      <c r="A76" s="2">
        <f t="shared" ref="A76:A85" si="6">A75</f>
        <v>2024</v>
      </c>
      <c r="B76" s="2">
        <v>3</v>
      </c>
      <c r="C76" s="4">
        <v>114.48399999999999</v>
      </c>
      <c r="D76" s="3">
        <v>3</v>
      </c>
      <c r="E76" s="3">
        <v>4.0011428426553541</v>
      </c>
      <c r="F76" s="4">
        <v>114.67400000000001</v>
      </c>
      <c r="G76" s="3">
        <v>3.2</v>
      </c>
      <c r="H76" s="3">
        <v>3.9563062930916804</v>
      </c>
    </row>
    <row r="77" spans="1:8" x14ac:dyDescent="0.25">
      <c r="A77" s="2">
        <f t="shared" si="6"/>
        <v>2024</v>
      </c>
      <c r="B77" s="2">
        <v>4</v>
      </c>
      <c r="C77" s="4">
        <v>115.393</v>
      </c>
      <c r="D77" s="3">
        <v>3.2</v>
      </c>
      <c r="E77" s="3">
        <v>3.8962646052466967</v>
      </c>
      <c r="F77" s="4">
        <v>115.47199999999999</v>
      </c>
      <c r="G77" s="3">
        <v>3.3</v>
      </c>
      <c r="H77" s="3">
        <v>3.855398568255318</v>
      </c>
    </row>
    <row r="78" spans="1:8" x14ac:dyDescent="0.25">
      <c r="A78" s="2">
        <f t="shared" si="6"/>
        <v>2024</v>
      </c>
      <c r="B78" s="2">
        <v>5</v>
      </c>
      <c r="C78" s="4">
        <v>115.759</v>
      </c>
      <c r="D78" s="3">
        <v>3.5</v>
      </c>
      <c r="E78" s="3">
        <v>3.7910597727441622</v>
      </c>
      <c r="F78" s="4">
        <v>115.776</v>
      </c>
      <c r="G78" s="3">
        <v>3.6</v>
      </c>
      <c r="H78" s="3">
        <v>3.7542883631390924</v>
      </c>
    </row>
    <row r="79" spans="1:8" x14ac:dyDescent="0.25">
      <c r="A79" s="2">
        <f t="shared" si="6"/>
        <v>2024</v>
      </c>
      <c r="B79" s="2">
        <v>6</v>
      </c>
      <c r="C79" s="4">
        <v>116.004</v>
      </c>
      <c r="D79" s="3">
        <v>3.1</v>
      </c>
      <c r="E79" s="3">
        <v>3.6856642422111654</v>
      </c>
      <c r="F79" s="4">
        <v>116.212</v>
      </c>
      <c r="G79" s="3">
        <v>3.4</v>
      </c>
      <c r="H79" s="3">
        <v>3.6530561719311567</v>
      </c>
    </row>
    <row r="80" spans="1:8" x14ac:dyDescent="0.25">
      <c r="A80" s="2">
        <f t="shared" si="6"/>
        <v>2024</v>
      </c>
      <c r="B80" s="2">
        <v>7</v>
      </c>
      <c r="C80" s="4">
        <v>115.604</v>
      </c>
      <c r="D80" s="3">
        <v>2.5</v>
      </c>
      <c r="E80" s="3">
        <v>3.5801936982269029</v>
      </c>
      <c r="F80" s="4">
        <v>115.66</v>
      </c>
      <c r="G80" s="3">
        <v>2.8</v>
      </c>
      <c r="H80" s="3">
        <v>3.5517717743500024</v>
      </c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177"/>
  <sheetViews>
    <sheetView topLeftCell="A52" workbookViewId="0">
      <selection activeCell="H85" sqref="A80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8" width="19.6640625" style="2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194</v>
      </c>
      <c r="D1" s="2" t="s">
        <v>195</v>
      </c>
      <c r="E1" s="2" t="s">
        <v>196</v>
      </c>
      <c r="F1" s="2" t="s">
        <v>197</v>
      </c>
      <c r="G1" s="2" t="s">
        <v>198</v>
      </c>
      <c r="H1" s="2" t="s">
        <v>199</v>
      </c>
    </row>
    <row r="2" spans="1:8" x14ac:dyDescent="0.25">
      <c r="A2" s="2">
        <v>2018</v>
      </c>
      <c r="B2" s="2">
        <v>1</v>
      </c>
      <c r="C2" s="4">
        <v>20988</v>
      </c>
      <c r="D2" s="3">
        <v>-7.6029055690072678</v>
      </c>
      <c r="E2" s="3">
        <v>-3.3285951181103037</v>
      </c>
      <c r="F2" s="4">
        <v>1953278</v>
      </c>
      <c r="G2" s="3">
        <v>-3.0431577719480685</v>
      </c>
      <c r="H2" s="3">
        <v>-1.1103407440147959</v>
      </c>
    </row>
    <row r="3" spans="1:8" x14ac:dyDescent="0.25">
      <c r="A3" s="2">
        <f>A2</f>
        <v>2018</v>
      </c>
      <c r="B3" s="2">
        <v>2</v>
      </c>
      <c r="C3" s="4">
        <v>21048</v>
      </c>
      <c r="D3" s="3">
        <v>-5.1464623704371331</v>
      </c>
      <c r="E3" s="3">
        <v>-2.5260228589409657</v>
      </c>
      <c r="F3" s="4">
        <v>1913555</v>
      </c>
      <c r="G3" s="3">
        <v>-2.8584728988767294</v>
      </c>
      <c r="H3" s="3">
        <v>-0.34345893213564344</v>
      </c>
    </row>
    <row r="4" spans="1:8" x14ac:dyDescent="0.25">
      <c r="A4" s="2">
        <f t="shared" ref="A4:A13" si="0">A3</f>
        <v>2018</v>
      </c>
      <c r="B4" s="2">
        <v>3</v>
      </c>
      <c r="C4" s="4">
        <v>18598</v>
      </c>
      <c r="D4" s="3">
        <v>-10.448767334360554</v>
      </c>
      <c r="E4" s="3">
        <v>-1.6874999963736628</v>
      </c>
      <c r="F4" s="4">
        <v>1825393</v>
      </c>
      <c r="G4" s="3">
        <v>-4.7967417767309728</v>
      </c>
      <c r="H4" s="3">
        <v>0.44791367998346382</v>
      </c>
    </row>
    <row r="5" spans="1:8" x14ac:dyDescent="0.25">
      <c r="A5" s="2">
        <f t="shared" si="0"/>
        <v>2018</v>
      </c>
      <c r="B5" s="2">
        <v>4</v>
      </c>
      <c r="C5" s="4">
        <v>18055</v>
      </c>
      <c r="D5" s="3">
        <v>-9.1252264948661121</v>
      </c>
      <c r="E5" s="3">
        <v>-0.81384839527493213</v>
      </c>
      <c r="F5" s="4">
        <v>1769587</v>
      </c>
      <c r="G5" s="3">
        <v>-2.2741744244289874</v>
      </c>
      <c r="H5" s="3">
        <v>1.2634457375336066</v>
      </c>
    </row>
    <row r="6" spans="1:8" x14ac:dyDescent="0.25">
      <c r="A6" s="2">
        <f t="shared" si="0"/>
        <v>2018</v>
      </c>
      <c r="B6" s="2">
        <v>5</v>
      </c>
      <c r="C6" s="4">
        <v>17116</v>
      </c>
      <c r="D6" s="3">
        <v>-8.587908566545611</v>
      </c>
      <c r="E6" s="3">
        <v>9.3501658145772618E-2</v>
      </c>
      <c r="F6" s="4">
        <v>1716471</v>
      </c>
      <c r="G6" s="3">
        <v>-2.4464668428892722</v>
      </c>
      <c r="H6" s="3">
        <v>2.1024416735213713</v>
      </c>
    </row>
    <row r="7" spans="1:8" x14ac:dyDescent="0.25">
      <c r="A7" s="2">
        <f t="shared" si="0"/>
        <v>2018</v>
      </c>
      <c r="B7" s="2">
        <v>6</v>
      </c>
      <c r="C7" s="4">
        <v>16466</v>
      </c>
      <c r="D7" s="3">
        <v>-5.5956885678247854</v>
      </c>
      <c r="E7" s="3">
        <v>1.0325426986443045</v>
      </c>
      <c r="F7" s="4">
        <v>1714146</v>
      </c>
      <c r="G7" s="3">
        <v>-2.880311028491489</v>
      </c>
      <c r="H7" s="3">
        <v>2.9639602528865421</v>
      </c>
    </row>
    <row r="8" spans="1:8" x14ac:dyDescent="0.25">
      <c r="A8" s="2">
        <f t="shared" si="0"/>
        <v>2018</v>
      </c>
      <c r="B8" s="2">
        <v>7</v>
      </c>
      <c r="C8" s="4">
        <v>16119</v>
      </c>
      <c r="D8" s="3">
        <v>-5.0706713780918733</v>
      </c>
      <c r="E8" s="3">
        <v>2.0006643852664685</v>
      </c>
      <c r="F8" s="4">
        <v>1778421</v>
      </c>
      <c r="G8" s="3">
        <v>-3.9301524707280544</v>
      </c>
      <c r="H8" s="3">
        <v>3.8467443441441516</v>
      </c>
    </row>
    <row r="9" spans="1:8" x14ac:dyDescent="0.25">
      <c r="A9" s="2">
        <f t="shared" si="0"/>
        <v>2018</v>
      </c>
      <c r="B9" s="2">
        <v>8</v>
      </c>
      <c r="C9" s="4">
        <v>16111</v>
      </c>
      <c r="D9" s="3">
        <v>-4.3630535438679789</v>
      </c>
      <c r="E9" s="3">
        <v>2.9947960832201206</v>
      </c>
      <c r="F9" s="4">
        <v>1836288</v>
      </c>
      <c r="G9" s="3">
        <v>-3.133631412697846</v>
      </c>
      <c r="H9" s="3">
        <v>4.7491309636369143</v>
      </c>
    </row>
    <row r="10" spans="1:8" x14ac:dyDescent="0.25">
      <c r="A10" s="2">
        <f t="shared" si="0"/>
        <v>2018</v>
      </c>
      <c r="B10" s="2">
        <v>9</v>
      </c>
      <c r="C10" s="4">
        <v>15604</v>
      </c>
      <c r="D10" s="3">
        <v>-6.741573033707871</v>
      </c>
      <c r="E10" s="3">
        <v>4.0113760927295505</v>
      </c>
      <c r="F10" s="4">
        <v>1711575</v>
      </c>
      <c r="G10" s="3">
        <v>-2.7842859942235454</v>
      </c>
      <c r="H10" s="3">
        <v>5.668917065428734</v>
      </c>
    </row>
    <row r="11" spans="1:8" x14ac:dyDescent="0.25">
      <c r="A11" s="2">
        <f t="shared" si="0"/>
        <v>2018</v>
      </c>
      <c r="B11" s="2">
        <v>10</v>
      </c>
      <c r="C11" s="4">
        <v>17168</v>
      </c>
      <c r="D11" s="3">
        <v>-4.0893854748603298</v>
      </c>
      <c r="E11" s="3">
        <v>5.0463317522393885</v>
      </c>
      <c r="F11" s="4">
        <v>1756973</v>
      </c>
      <c r="G11" s="3">
        <v>-2.8757403972924145</v>
      </c>
      <c r="H11" s="3">
        <v>6.6033521895296019</v>
      </c>
    </row>
    <row r="12" spans="1:8" x14ac:dyDescent="0.25">
      <c r="A12" s="2">
        <f t="shared" si="0"/>
        <v>2018</v>
      </c>
      <c r="B12" s="2">
        <v>11</v>
      </c>
      <c r="C12" s="4">
        <v>18479</v>
      </c>
      <c r="D12" s="3">
        <v>-3.8553590010405814</v>
      </c>
      <c r="E12" s="3">
        <v>6.0948436676160389</v>
      </c>
      <c r="F12" s="4">
        <v>1844843</v>
      </c>
      <c r="G12" s="3">
        <v>-2.9568334197766055</v>
      </c>
      <c r="H12" s="3">
        <v>7.5490988479592565</v>
      </c>
    </row>
    <row r="13" spans="1:8" x14ac:dyDescent="0.25">
      <c r="A13" s="2">
        <f t="shared" si="0"/>
        <v>2018</v>
      </c>
      <c r="B13" s="2">
        <v>12</v>
      </c>
      <c r="C13" s="4">
        <v>19347</v>
      </c>
      <c r="D13" s="3">
        <v>-0.66235366605051915</v>
      </c>
      <c r="E13" s="3">
        <v>7.1514580199184703</v>
      </c>
      <c r="F13" s="4">
        <v>1835488</v>
      </c>
      <c r="G13" s="3">
        <v>-3.1000275048846282</v>
      </c>
      <c r="H13" s="3">
        <v>8.502161282418907</v>
      </c>
    </row>
    <row r="14" spans="1:8" x14ac:dyDescent="0.25">
      <c r="A14" s="2">
        <v>2019</v>
      </c>
      <c r="B14" s="2">
        <v>1</v>
      </c>
      <c r="C14" s="4">
        <v>21246</v>
      </c>
      <c r="D14" s="3">
        <v>1.2292738707833095</v>
      </c>
      <c r="E14" s="3">
        <v>8.2100300039092176</v>
      </c>
      <c r="F14" s="4">
        <v>1930243</v>
      </c>
      <c r="G14" s="3">
        <v>-1.179299618385099</v>
      </c>
      <c r="H14" s="3">
        <v>9.4578141559800581</v>
      </c>
    </row>
    <row r="15" spans="1:8" x14ac:dyDescent="0.25">
      <c r="A15" s="2">
        <f>A14</f>
        <v>2019</v>
      </c>
      <c r="B15" s="2">
        <v>2</v>
      </c>
      <c r="C15" s="4">
        <v>20607</v>
      </c>
      <c r="D15" s="3">
        <v>-2.0952109464082103</v>
      </c>
      <c r="E15" s="3">
        <v>9.2638721885392901</v>
      </c>
      <c r="F15" s="4">
        <v>1898369</v>
      </c>
      <c r="G15" s="3">
        <v>-0.79360143816090689</v>
      </c>
      <c r="H15" s="3">
        <v>10.41052642415954</v>
      </c>
    </row>
    <row r="16" spans="1:8" x14ac:dyDescent="0.25">
      <c r="A16" s="2">
        <f t="shared" ref="A16:A25" si="1">A15</f>
        <v>2019</v>
      </c>
      <c r="B16" s="2">
        <v>3</v>
      </c>
      <c r="C16" s="4">
        <v>19047</v>
      </c>
      <c r="D16" s="3">
        <v>2.4142380901172267</v>
      </c>
      <c r="E16" s="3">
        <v>10.305812368028231</v>
      </c>
      <c r="F16" s="4">
        <v>1830772</v>
      </c>
      <c r="G16" s="3">
        <v>0.29467626971286798</v>
      </c>
      <c r="H16" s="3">
        <v>11.354028354017629</v>
      </c>
    </row>
    <row r="17" spans="1:8" x14ac:dyDescent="0.25">
      <c r="A17" s="2">
        <f t="shared" si="1"/>
        <v>2019</v>
      </c>
      <c r="B17" s="2">
        <v>4</v>
      </c>
      <c r="C17" s="4">
        <v>18056</v>
      </c>
      <c r="D17" s="3">
        <v>5.5386319579131538E-3</v>
      </c>
      <c r="E17" s="3">
        <v>11.327889511377879</v>
      </c>
      <c r="F17" s="4">
        <v>1764110</v>
      </c>
      <c r="G17" s="3">
        <v>-0.30950724660613327</v>
      </c>
      <c r="H17" s="3">
        <v>12.281272148179715</v>
      </c>
    </row>
    <row r="18" spans="1:8" x14ac:dyDescent="0.25">
      <c r="A18" s="2">
        <f t="shared" si="1"/>
        <v>2019</v>
      </c>
      <c r="B18" s="2">
        <v>5</v>
      </c>
      <c r="C18" s="4">
        <v>17733</v>
      </c>
      <c r="D18" s="3">
        <v>3.6048142089273094</v>
      </c>
      <c r="E18" s="3">
        <v>12.321594561598552</v>
      </c>
      <c r="F18" s="4">
        <v>1745593</v>
      </c>
      <c r="G18" s="3">
        <v>1.6966205662664935</v>
      </c>
      <c r="H18" s="3">
        <v>13.184441998709779</v>
      </c>
    </row>
    <row r="19" spans="1:8" x14ac:dyDescent="0.25">
      <c r="A19" s="2">
        <f t="shared" si="1"/>
        <v>2019</v>
      </c>
      <c r="B19" s="2">
        <v>6</v>
      </c>
      <c r="C19" s="4">
        <v>16722</v>
      </c>
      <c r="D19" s="3">
        <v>1.554718814526912</v>
      </c>
      <c r="E19" s="3">
        <v>13.277632187333939</v>
      </c>
      <c r="F19" s="4">
        <v>1748650</v>
      </c>
      <c r="G19" s="3">
        <v>2.0128973844701692</v>
      </c>
      <c r="H19" s="3">
        <v>14.054847737991608</v>
      </c>
    </row>
    <row r="20" spans="1:8" x14ac:dyDescent="0.25">
      <c r="A20" s="2">
        <f t="shared" si="1"/>
        <v>2019</v>
      </c>
      <c r="B20" s="2">
        <v>7</v>
      </c>
      <c r="C20" s="4">
        <v>16974</v>
      </c>
      <c r="D20" s="3">
        <v>5.3042992741485273</v>
      </c>
      <c r="E20" s="3">
        <v>14.186101725258801</v>
      </c>
      <c r="F20" s="4">
        <v>1884469</v>
      </c>
      <c r="G20" s="3">
        <v>5.9630424966866657</v>
      </c>
      <c r="H20" s="3">
        <v>14.883001433031737</v>
      </c>
    </row>
    <row r="21" spans="1:8" x14ac:dyDescent="0.25">
      <c r="A21" s="2">
        <f t="shared" si="1"/>
        <v>2019</v>
      </c>
      <c r="B21" s="2">
        <v>8</v>
      </c>
      <c r="C21" s="4">
        <v>17037</v>
      </c>
      <c r="D21" s="3">
        <v>5.747625845695481</v>
      </c>
      <c r="E21" s="3">
        <v>15.036288420841453</v>
      </c>
      <c r="F21" s="4">
        <v>1927778</v>
      </c>
      <c r="G21" s="3">
        <v>4.9823339258329824</v>
      </c>
      <c r="H21" s="3">
        <v>15.658578904284374</v>
      </c>
    </row>
    <row r="22" spans="1:8" x14ac:dyDescent="0.25">
      <c r="A22" s="2">
        <f t="shared" si="1"/>
        <v>2019</v>
      </c>
      <c r="B22" s="2">
        <v>9</v>
      </c>
      <c r="C22" s="4">
        <v>17124</v>
      </c>
      <c r="D22" s="3">
        <v>9.7410920276852053</v>
      </c>
      <c r="E22" s="3">
        <v>15.816860727713326</v>
      </c>
      <c r="F22" s="4">
        <v>1795559</v>
      </c>
      <c r="G22" s="3">
        <v>4.906825584622343</v>
      </c>
      <c r="H22" s="3">
        <v>16.370636530610923</v>
      </c>
    </row>
    <row r="23" spans="1:8" x14ac:dyDescent="0.25">
      <c r="A23" s="2">
        <f t="shared" si="1"/>
        <v>2019</v>
      </c>
      <c r="B23" s="2">
        <v>10</v>
      </c>
      <c r="C23" s="4">
        <v>18799</v>
      </c>
      <c r="D23" s="3">
        <v>9.5002329916123109</v>
      </c>
      <c r="E23" s="3">
        <v>16.515842053493689</v>
      </c>
      <c r="F23" s="4">
        <v>1879345</v>
      </c>
      <c r="G23" s="3">
        <v>6.9649334395007756</v>
      </c>
      <c r="H23" s="3">
        <v>17.007489284971513</v>
      </c>
    </row>
    <row r="24" spans="1:8" x14ac:dyDescent="0.25">
      <c r="A24" s="2">
        <f t="shared" si="1"/>
        <v>2019</v>
      </c>
      <c r="B24" s="2">
        <v>11</v>
      </c>
      <c r="C24" s="4">
        <v>20124</v>
      </c>
      <c r="D24" s="3">
        <v>8.9019968613020204</v>
      </c>
      <c r="E24" s="3">
        <v>17.120833877419866</v>
      </c>
      <c r="F24" s="4">
        <v>1964132</v>
      </c>
      <c r="G24" s="3">
        <v>6.4660786852865026</v>
      </c>
      <c r="H24" s="3">
        <v>17.556656042343906</v>
      </c>
    </row>
    <row r="25" spans="1:8" x14ac:dyDescent="0.25">
      <c r="A25" s="2">
        <f t="shared" si="1"/>
        <v>2019</v>
      </c>
      <c r="B25" s="2">
        <v>12</v>
      </c>
      <c r="C25" s="4">
        <v>20765</v>
      </c>
      <c r="D25" s="3">
        <v>7.3293017005220396</v>
      </c>
      <c r="E25" s="3">
        <v>17.618950483655443</v>
      </c>
      <c r="F25" s="4">
        <v>1964182</v>
      </c>
      <c r="G25" s="3">
        <v>7.0114323820150259</v>
      </c>
      <c r="H25" s="3">
        <v>18.00495827799438</v>
      </c>
    </row>
    <row r="26" spans="1:8" x14ac:dyDescent="0.25">
      <c r="A26" s="2">
        <v>2020</v>
      </c>
      <c r="B26" s="2">
        <v>1</v>
      </c>
      <c r="C26" s="4">
        <v>22427</v>
      </c>
      <c r="D26" s="3">
        <v>5.5586934011107925</v>
      </c>
      <c r="E26" s="3">
        <v>17.996735403793437</v>
      </c>
      <c r="F26" s="4">
        <v>2047497</v>
      </c>
      <c r="G26" s="3">
        <v>6.0745719580384439</v>
      </c>
      <c r="H26" s="3">
        <v>18.338447288206073</v>
      </c>
    </row>
    <row r="27" spans="1:8" x14ac:dyDescent="0.25">
      <c r="A27" s="2">
        <f>A26</f>
        <v>2020</v>
      </c>
      <c r="B27" s="2">
        <v>2</v>
      </c>
      <c r="C27" s="4">
        <v>21507</v>
      </c>
      <c r="D27" s="3">
        <v>4.3674479545785516</v>
      </c>
      <c r="E27" s="3">
        <v>18.240017610483594</v>
      </c>
      <c r="F27" s="4">
        <v>2002295</v>
      </c>
      <c r="G27" s="3">
        <v>5.4744888901999467</v>
      </c>
      <c r="H27" s="3">
        <v>18.542410929963793</v>
      </c>
    </row>
    <row r="28" spans="1:8" x14ac:dyDescent="0.25">
      <c r="A28" s="2">
        <f t="shared" ref="A28:A37" si="2">A27</f>
        <v>2020</v>
      </c>
      <c r="B28" s="2">
        <v>3</v>
      </c>
      <c r="C28" s="4">
        <v>22820</v>
      </c>
      <c r="D28" s="3">
        <v>19.808893789048156</v>
      </c>
      <c r="E28" s="3">
        <v>18.333762323458807</v>
      </c>
      <c r="F28" s="4">
        <v>2109487</v>
      </c>
      <c r="G28" s="3">
        <v>15.223905543672277</v>
      </c>
      <c r="H28" s="3">
        <v>18.60128540224331</v>
      </c>
    </row>
    <row r="29" spans="1:8" x14ac:dyDescent="0.25">
      <c r="A29" s="2">
        <f t="shared" si="2"/>
        <v>2020</v>
      </c>
      <c r="B29" s="2">
        <v>4</v>
      </c>
      <c r="C29" s="4">
        <v>50621</v>
      </c>
      <c r="D29" s="3">
        <v>180.35556047851128</v>
      </c>
      <c r="E29" s="3">
        <v>18.261971389559196</v>
      </c>
      <c r="F29" s="4">
        <v>4647765</v>
      </c>
      <c r="G29" s="3">
        <v>163.46231244083418</v>
      </c>
      <c r="H29" s="3">
        <v>18.498599409434295</v>
      </c>
    </row>
    <row r="30" spans="1:8" x14ac:dyDescent="0.25">
      <c r="A30" s="2">
        <f t="shared" si="2"/>
        <v>2020</v>
      </c>
      <c r="B30" s="2">
        <v>5</v>
      </c>
      <c r="C30" s="4">
        <v>53367</v>
      </c>
      <c r="D30" s="3">
        <v>200.94738622906445</v>
      </c>
      <c r="E30" s="3">
        <v>18.008749095309998</v>
      </c>
      <c r="F30" s="4">
        <v>4947921</v>
      </c>
      <c r="G30" s="3">
        <v>183.45215637322104</v>
      </c>
      <c r="H30" s="3">
        <v>18.217647115658465</v>
      </c>
    </row>
    <row r="31" spans="1:8" x14ac:dyDescent="0.25">
      <c r="A31" s="2">
        <f t="shared" si="2"/>
        <v>2020</v>
      </c>
      <c r="B31" s="2">
        <v>6</v>
      </c>
      <c r="C31" s="4">
        <v>36884</v>
      </c>
      <c r="D31" s="3">
        <v>120.57170194952755</v>
      </c>
      <c r="E31" s="3">
        <v>17.569456226478732</v>
      </c>
      <c r="F31" s="4">
        <v>3981072</v>
      </c>
      <c r="G31" s="3">
        <v>127.66545620907559</v>
      </c>
      <c r="H31" s="3">
        <v>17.751789609553612</v>
      </c>
    </row>
    <row r="32" spans="1:8" x14ac:dyDescent="0.25">
      <c r="A32" s="2">
        <f t="shared" si="2"/>
        <v>2020</v>
      </c>
      <c r="B32" s="2">
        <v>7</v>
      </c>
      <c r="C32" s="4">
        <v>28132</v>
      </c>
      <c r="D32" s="3">
        <v>65.735831271356176</v>
      </c>
      <c r="E32" s="3">
        <v>16.9521576408561</v>
      </c>
      <c r="F32" s="4">
        <v>3241832</v>
      </c>
      <c r="G32" s="3">
        <v>72.02893759462215</v>
      </c>
      <c r="H32" s="3">
        <v>17.105862598455957</v>
      </c>
    </row>
    <row r="33" spans="1:8" x14ac:dyDescent="0.25">
      <c r="A33" s="2">
        <f t="shared" si="2"/>
        <v>2020</v>
      </c>
      <c r="B33" s="2">
        <v>8</v>
      </c>
      <c r="C33" s="4">
        <v>24782</v>
      </c>
      <c r="D33" s="3">
        <v>45.45988143452486</v>
      </c>
      <c r="E33" s="3">
        <v>16.172071129963573</v>
      </c>
      <c r="F33" s="4">
        <v>2942301</v>
      </c>
      <c r="G33" s="3">
        <v>52.626547247660248</v>
      </c>
      <c r="H33" s="3">
        <v>16.292334683215586</v>
      </c>
    </row>
    <row r="34" spans="1:8" x14ac:dyDescent="0.25">
      <c r="A34" s="2">
        <f t="shared" si="2"/>
        <v>2020</v>
      </c>
      <c r="B34" s="2">
        <v>9</v>
      </c>
      <c r="C34" s="4">
        <v>22663</v>
      </c>
      <c r="D34" s="3">
        <v>32.346414389161417</v>
      </c>
      <c r="E34" s="3">
        <v>15.247802240435847</v>
      </c>
      <c r="F34" s="4">
        <v>2543056</v>
      </c>
      <c r="G34" s="3">
        <v>41.630322367574671</v>
      </c>
      <c r="H34" s="3">
        <v>15.327488567112866</v>
      </c>
    </row>
    <row r="35" spans="1:8" x14ac:dyDescent="0.25">
      <c r="A35" s="2">
        <f t="shared" si="2"/>
        <v>2020</v>
      </c>
      <c r="B35" s="2">
        <v>10</v>
      </c>
      <c r="C35" s="4">
        <v>21480</v>
      </c>
      <c r="D35" s="3">
        <v>14.261396882812916</v>
      </c>
      <c r="E35" s="3">
        <v>14.199990394623216</v>
      </c>
      <c r="F35" s="4">
        <v>2553677</v>
      </c>
      <c r="G35" s="3">
        <v>35.881224575583516</v>
      </c>
      <c r="H35" s="3">
        <v>14.230130162634033</v>
      </c>
    </row>
    <row r="36" spans="1:8" x14ac:dyDescent="0.25">
      <c r="A36" s="2">
        <f t="shared" si="2"/>
        <v>2020</v>
      </c>
      <c r="B36" s="2">
        <v>11</v>
      </c>
      <c r="C36" s="4">
        <v>23224</v>
      </c>
      <c r="D36" s="3">
        <v>15.404492148678205</v>
      </c>
      <c r="E36" s="3">
        <v>13.050462418497409</v>
      </c>
      <c r="F36" s="4">
        <v>2381723</v>
      </c>
      <c r="G36" s="3">
        <v>21.260841939340125</v>
      </c>
      <c r="H36" s="3">
        <v>13.020891967945911</v>
      </c>
    </row>
    <row r="37" spans="1:8" x14ac:dyDescent="0.25">
      <c r="A37" s="2">
        <f t="shared" si="2"/>
        <v>2020</v>
      </c>
      <c r="B37" s="2">
        <v>12</v>
      </c>
      <c r="C37" s="4">
        <v>24642</v>
      </c>
      <c r="D37" s="3">
        <v>18.670840356368899</v>
      </c>
      <c r="E37" s="3">
        <v>11.821049402369617</v>
      </c>
      <c r="F37" s="4">
        <v>2299575</v>
      </c>
      <c r="G37" s="3">
        <v>17.075454311260362</v>
      </c>
      <c r="H37" s="3">
        <v>11.721910029438442</v>
      </c>
    </row>
    <row r="38" spans="1:8" x14ac:dyDescent="0.25">
      <c r="A38" s="2">
        <v>2021</v>
      </c>
      <c r="B38" s="2">
        <v>1</v>
      </c>
      <c r="C38" s="4">
        <v>25187</v>
      </c>
      <c r="D38" s="3">
        <v>12.306594729567033</v>
      </c>
      <c r="E38" s="3">
        <v>10.533745910837848</v>
      </c>
      <c r="F38" s="4">
        <v>2376847</v>
      </c>
      <c r="G38" s="3">
        <v>16.085493653958949</v>
      </c>
      <c r="H38" s="3">
        <v>10.355892612249582</v>
      </c>
    </row>
    <row r="39" spans="1:8" x14ac:dyDescent="0.25">
      <c r="A39" s="2">
        <f>A38</f>
        <v>2021</v>
      </c>
      <c r="B39" s="2">
        <v>2</v>
      </c>
      <c r="C39" s="4">
        <v>24206</v>
      </c>
      <c r="D39" s="3">
        <v>12.549402520109743</v>
      </c>
      <c r="E39" s="3">
        <v>9.211022188427469</v>
      </c>
      <c r="F39" s="4">
        <v>2359191</v>
      </c>
      <c r="G39" s="3">
        <v>17.824346562319747</v>
      </c>
      <c r="H39" s="3">
        <v>8.9459197554257468</v>
      </c>
    </row>
    <row r="40" spans="1:8" x14ac:dyDescent="0.25">
      <c r="A40" s="2">
        <f t="shared" ref="A40:A49" si="3">A39</f>
        <v>2021</v>
      </c>
      <c r="B40" s="2">
        <v>3</v>
      </c>
      <c r="C40" s="4">
        <v>22319</v>
      </c>
      <c r="D40" s="3">
        <v>-2.195442594215602</v>
      </c>
      <c r="E40" s="3">
        <v>7.8754715941651465</v>
      </c>
      <c r="F40" s="4">
        <v>2228589</v>
      </c>
      <c r="G40" s="3">
        <v>5.646017254432012</v>
      </c>
      <c r="H40" s="3">
        <v>7.5154693869745843</v>
      </c>
    </row>
    <row r="41" spans="1:8" x14ac:dyDescent="0.25">
      <c r="A41" s="2">
        <f t="shared" si="3"/>
        <v>2021</v>
      </c>
      <c r="B41" s="2">
        <v>4</v>
      </c>
      <c r="C41" s="4">
        <v>21624</v>
      </c>
      <c r="D41" s="3">
        <v>-57.282550720056889</v>
      </c>
      <c r="E41" s="3">
        <v>6.5499193190450216</v>
      </c>
      <c r="F41" s="4">
        <v>2168915</v>
      </c>
      <c r="G41" s="3">
        <v>-53.334236993479657</v>
      </c>
      <c r="H41" s="3">
        <v>6.0886359923208859</v>
      </c>
    </row>
    <row r="42" spans="1:8" x14ac:dyDescent="0.25">
      <c r="A42" s="2">
        <f t="shared" si="3"/>
        <v>2021</v>
      </c>
      <c r="B42" s="2">
        <v>5</v>
      </c>
      <c r="C42" s="4">
        <v>20074</v>
      </c>
      <c r="D42" s="3">
        <v>-62.384994472239399</v>
      </c>
      <c r="E42" s="3">
        <v>5.2564911850203755</v>
      </c>
      <c r="F42" s="4">
        <v>2070546</v>
      </c>
      <c r="G42" s="3">
        <v>-58.153212227923603</v>
      </c>
      <c r="H42" s="3">
        <v>4.6893842338246836</v>
      </c>
    </row>
    <row r="43" spans="1:8" x14ac:dyDescent="0.25">
      <c r="A43" s="2">
        <f t="shared" si="3"/>
        <v>2021</v>
      </c>
      <c r="B43" s="2">
        <v>6</v>
      </c>
      <c r="C43" s="4">
        <v>18568</v>
      </c>
      <c r="D43" s="3">
        <v>-49.658388461121348</v>
      </c>
      <c r="E43" s="3">
        <v>4.0128802036251088</v>
      </c>
      <c r="F43" s="4">
        <v>1957244</v>
      </c>
      <c r="G43" s="3">
        <v>-50.836257168923346</v>
      </c>
      <c r="H43" s="3">
        <v>3.3375521854442183</v>
      </c>
    </row>
    <row r="44" spans="1:8" x14ac:dyDescent="0.25">
      <c r="A44" s="2">
        <f t="shared" si="3"/>
        <v>2021</v>
      </c>
      <c r="B44" s="2">
        <v>7</v>
      </c>
      <c r="C44" s="4">
        <v>18645</v>
      </c>
      <c r="D44" s="3">
        <v>-33.723162235177014</v>
      </c>
      <c r="E44" s="3">
        <v>2.8320820610002557</v>
      </c>
      <c r="F44" s="4">
        <v>1977597</v>
      </c>
      <c r="G44" s="3">
        <v>-38.997548299850202</v>
      </c>
      <c r="H44" s="3">
        <v>2.048613851938998</v>
      </c>
    </row>
    <row r="45" spans="1:8" x14ac:dyDescent="0.25">
      <c r="A45" s="2">
        <f t="shared" si="3"/>
        <v>2021</v>
      </c>
      <c r="B45" s="2">
        <v>8</v>
      </c>
      <c r="C45" s="4">
        <v>18256</v>
      </c>
      <c r="D45" s="3">
        <v>-26.333629247034139</v>
      </c>
      <c r="E45" s="3">
        <v>1.7233652718517991</v>
      </c>
      <c r="F45" s="4">
        <v>1977033</v>
      </c>
      <c r="G45" s="3">
        <v>-32.806568736509277</v>
      </c>
      <c r="H45" s="3">
        <v>0.83428116797447904</v>
      </c>
    </row>
    <row r="46" spans="1:8" x14ac:dyDescent="0.25">
      <c r="A46" s="2">
        <f t="shared" si="3"/>
        <v>2021</v>
      </c>
      <c r="B46" s="2">
        <v>9</v>
      </c>
      <c r="C46" s="4">
        <v>17715</v>
      </c>
      <c r="D46" s="3">
        <v>-21.832943564400122</v>
      </c>
      <c r="E46" s="3">
        <v>0.69345979225404264</v>
      </c>
      <c r="F46" s="4">
        <v>1834913</v>
      </c>
      <c r="G46" s="3">
        <v>-27.846142593792667</v>
      </c>
      <c r="H46" s="3">
        <v>-0.29658435971109015</v>
      </c>
    </row>
    <row r="47" spans="1:8" x14ac:dyDescent="0.25">
      <c r="A47" s="2">
        <f t="shared" si="3"/>
        <v>2021</v>
      </c>
      <c r="B47" s="2">
        <v>10</v>
      </c>
      <c r="C47" s="4">
        <v>18339</v>
      </c>
      <c r="D47" s="3">
        <v>-14.622905027932964</v>
      </c>
      <c r="E47" s="3">
        <v>-0.25285282411585469</v>
      </c>
      <c r="F47" s="4">
        <v>1821886</v>
      </c>
      <c r="G47" s="3">
        <v>-28.656364920074072</v>
      </c>
      <c r="H47" s="3">
        <v>-1.3374573945117174</v>
      </c>
    </row>
    <row r="48" spans="1:8" x14ac:dyDescent="0.25">
      <c r="A48" s="2">
        <f t="shared" si="3"/>
        <v>2021</v>
      </c>
      <c r="B48" s="2">
        <v>11</v>
      </c>
      <c r="C48" s="4">
        <v>18778</v>
      </c>
      <c r="D48" s="3">
        <v>-19.143988976920422</v>
      </c>
      <c r="E48" s="3">
        <v>-1.1123553571471678</v>
      </c>
      <c r="F48" s="4">
        <v>1821130</v>
      </c>
      <c r="G48" s="3">
        <v>-23.537287921391361</v>
      </c>
      <c r="H48" s="3">
        <v>-2.283725763587666</v>
      </c>
    </row>
    <row r="49" spans="1:8" x14ac:dyDescent="0.25">
      <c r="A49" s="2">
        <f t="shared" si="3"/>
        <v>2021</v>
      </c>
      <c r="B49" s="2">
        <v>12</v>
      </c>
      <c r="C49" s="4">
        <v>19572</v>
      </c>
      <c r="D49" s="3">
        <v>-20.574628682736794</v>
      </c>
      <c r="E49" s="3">
        <v>-1.8828285070211035</v>
      </c>
      <c r="F49" s="4">
        <v>1842238</v>
      </c>
      <c r="G49" s="3">
        <v>-19.887892327930157</v>
      </c>
      <c r="H49" s="3">
        <v>-3.1326744404551414</v>
      </c>
    </row>
    <row r="50" spans="1:8" x14ac:dyDescent="0.25">
      <c r="A50" s="2">
        <v>2022</v>
      </c>
      <c r="B50" s="2">
        <v>1</v>
      </c>
      <c r="C50" s="4">
        <v>20299</v>
      </c>
      <c r="D50" s="3">
        <v>-19.406836860285072</v>
      </c>
      <c r="E50" s="3">
        <v>-2.5633051706980194</v>
      </c>
      <c r="F50" s="4">
        <v>1864824</v>
      </c>
      <c r="G50" s="3">
        <v>-21.542110198931606</v>
      </c>
      <c r="H50" s="3">
        <v>-3.8830643404468632</v>
      </c>
    </row>
    <row r="51" spans="1:8" x14ac:dyDescent="0.25">
      <c r="A51" s="2">
        <f>A50</f>
        <v>2022</v>
      </c>
      <c r="B51" s="2">
        <v>2</v>
      </c>
      <c r="C51" s="4">
        <v>19985</v>
      </c>
      <c r="D51" s="3">
        <v>-17.437825332562173</v>
      </c>
      <c r="E51" s="3">
        <v>-3.1541162868171426</v>
      </c>
      <c r="F51" s="4">
        <v>1844256</v>
      </c>
      <c r="G51" s="3">
        <v>-21.826761800973305</v>
      </c>
      <c r="H51" s="3">
        <v>-4.5348199356932923</v>
      </c>
    </row>
    <row r="52" spans="1:8" x14ac:dyDescent="0.25">
      <c r="A52" s="2">
        <f t="shared" ref="A52:A61" si="4">A51</f>
        <v>2022</v>
      </c>
      <c r="B52" s="2">
        <v>3</v>
      </c>
      <c r="C52" s="4">
        <v>18851</v>
      </c>
      <c r="D52" s="3">
        <v>-15.538330570366055</v>
      </c>
      <c r="E52" s="3">
        <v>-3.6567624837183654</v>
      </c>
      <c r="F52" s="4">
        <v>1758590</v>
      </c>
      <c r="G52" s="3">
        <v>-21.089532435096825</v>
      </c>
      <c r="H52" s="3">
        <v>-5.0890920209539505</v>
      </c>
    </row>
    <row r="53" spans="1:8" x14ac:dyDescent="0.25">
      <c r="A53" s="2">
        <f t="shared" si="4"/>
        <v>2022</v>
      </c>
      <c r="B53" s="2">
        <v>4</v>
      </c>
      <c r="C53" s="4">
        <v>17870</v>
      </c>
      <c r="D53" s="3">
        <v>-17.360340362560123</v>
      </c>
      <c r="E53" s="3">
        <v>-4.0737363139808682</v>
      </c>
      <c r="F53" s="4">
        <v>1698299</v>
      </c>
      <c r="G53" s="3">
        <v>-21.698222383080946</v>
      </c>
      <c r="H53" s="3">
        <v>-5.5482322202845609</v>
      </c>
    </row>
    <row r="54" spans="1:8" x14ac:dyDescent="0.25">
      <c r="A54" s="2">
        <f t="shared" si="4"/>
        <v>2022</v>
      </c>
      <c r="B54" s="2">
        <v>5</v>
      </c>
      <c r="C54" s="4">
        <v>17188</v>
      </c>
      <c r="D54" s="3">
        <v>-14.376805818471649</v>
      </c>
      <c r="E54" s="3">
        <v>-4.4083554390787372</v>
      </c>
      <c r="F54" s="4">
        <v>1675407</v>
      </c>
      <c r="G54" s="3">
        <v>-19.083806879924424</v>
      </c>
      <c r="H54" s="3">
        <v>-5.915703299436271</v>
      </c>
    </row>
    <row r="55" spans="1:8" x14ac:dyDescent="0.25">
      <c r="A55" s="2">
        <f t="shared" si="4"/>
        <v>2022</v>
      </c>
      <c r="B55" s="2">
        <v>6</v>
      </c>
      <c r="C55" s="4">
        <v>16422</v>
      </c>
      <c r="D55" s="3">
        <v>-11.557518311072812</v>
      </c>
      <c r="E55" s="3">
        <v>-4.6648602013227656</v>
      </c>
      <c r="F55" s="4">
        <v>1674838</v>
      </c>
      <c r="G55" s="3">
        <v>-14.428757988273311</v>
      </c>
      <c r="H55" s="3">
        <v>-6.196089551254869</v>
      </c>
    </row>
    <row r="56" spans="1:8" x14ac:dyDescent="0.25">
      <c r="A56" s="2">
        <f t="shared" si="4"/>
        <v>2022</v>
      </c>
      <c r="B56" s="2">
        <v>7</v>
      </c>
      <c r="C56" s="4">
        <v>16939</v>
      </c>
      <c r="D56" s="3">
        <v>-9.1499061410565847</v>
      </c>
      <c r="E56" s="3">
        <v>-4.8481831965223163</v>
      </c>
      <c r="F56" s="4">
        <v>1758496</v>
      </c>
      <c r="G56" s="3">
        <v>-11.079153133828578</v>
      </c>
      <c r="H56" s="3">
        <v>-6.3948897202236763</v>
      </c>
    </row>
    <row r="57" spans="1:8" x14ac:dyDescent="0.25">
      <c r="A57" s="2">
        <f t="shared" si="4"/>
        <v>2022</v>
      </c>
      <c r="B57" s="2">
        <v>8</v>
      </c>
      <c r="C57" s="4">
        <v>17236</v>
      </c>
      <c r="D57" s="3">
        <v>-5.5872042068361054</v>
      </c>
      <c r="E57" s="3">
        <v>-4.9637356772999306</v>
      </c>
      <c r="F57" s="4">
        <v>1796339</v>
      </c>
      <c r="G57" s="3">
        <v>-9.1396552308433918</v>
      </c>
      <c r="H57" s="3">
        <v>-6.5181742639119191</v>
      </c>
    </row>
    <row r="58" spans="1:8" x14ac:dyDescent="0.25">
      <c r="A58" s="2">
        <f t="shared" si="4"/>
        <v>2022</v>
      </c>
      <c r="B58" s="2">
        <v>9</v>
      </c>
      <c r="C58" s="4">
        <v>16923</v>
      </c>
      <c r="D58" s="3">
        <v>-4.4707874682472504</v>
      </c>
      <c r="E58" s="3">
        <v>-5.0172276270381868</v>
      </c>
      <c r="F58" s="4">
        <v>1698523</v>
      </c>
      <c r="G58" s="3">
        <v>-7.4330499593168735</v>
      </c>
      <c r="H58" s="3">
        <v>-6.5723389359592117</v>
      </c>
    </row>
    <row r="59" spans="1:8" x14ac:dyDescent="0.25">
      <c r="A59" s="2">
        <f t="shared" si="4"/>
        <v>2022</v>
      </c>
      <c r="B59" s="2">
        <v>10</v>
      </c>
      <c r="C59" s="4">
        <v>18025</v>
      </c>
      <c r="D59" s="3">
        <v>-1.7121980478761123</v>
      </c>
      <c r="E59" s="3">
        <v>-5.0144123255453241</v>
      </c>
      <c r="F59" s="4">
        <v>1735379</v>
      </c>
      <c r="G59" s="3">
        <v>-4.7482114687746657</v>
      </c>
      <c r="H59" s="3">
        <v>-6.5639615372945395</v>
      </c>
    </row>
    <row r="60" spans="1:8" x14ac:dyDescent="0.25">
      <c r="A60" s="2">
        <f t="shared" si="4"/>
        <v>2022</v>
      </c>
      <c r="B60" s="2">
        <v>11</v>
      </c>
      <c r="C60" s="4">
        <v>19170</v>
      </c>
      <c r="D60" s="3">
        <v>2.0875492597720813</v>
      </c>
      <c r="E60" s="3">
        <v>-4.9610051053963327</v>
      </c>
      <c r="F60" s="4">
        <v>1799838</v>
      </c>
      <c r="G60" s="3">
        <v>-1.1691642002492952</v>
      </c>
      <c r="H60" s="3">
        <v>-6.4996796404457324</v>
      </c>
    </row>
    <row r="61" spans="1:8" x14ac:dyDescent="0.25">
      <c r="A61" s="2">
        <f t="shared" si="4"/>
        <v>2022</v>
      </c>
      <c r="B61" s="2">
        <v>12</v>
      </c>
      <c r="C61" s="4">
        <v>19623</v>
      </c>
      <c r="D61" s="3">
        <v>0.26057633353770981</v>
      </c>
      <c r="E61" s="3">
        <v>-4.8624919787302545</v>
      </c>
      <c r="F61" s="4">
        <v>1838199</v>
      </c>
      <c r="G61" s="3">
        <v>-0.21924420188922378</v>
      </c>
      <c r="H61" s="3">
        <v>-6.3860047241858622</v>
      </c>
    </row>
    <row r="62" spans="1:8" x14ac:dyDescent="0.25">
      <c r="A62" s="2">
        <v>2023</v>
      </c>
      <c r="B62" s="2">
        <v>1</v>
      </c>
      <c r="C62" s="4">
        <v>20643</v>
      </c>
      <c r="D62" s="3">
        <v>1.6946647618109267</v>
      </c>
      <c r="E62" s="3">
        <v>-4.723869474744105</v>
      </c>
      <c r="F62" s="4">
        <v>1901340</v>
      </c>
      <c r="G62" s="3">
        <v>1.9581472567920644</v>
      </c>
      <c r="H62" s="3">
        <v>-6.2290780926046523</v>
      </c>
    </row>
    <row r="63" spans="1:8" x14ac:dyDescent="0.25">
      <c r="A63" s="2">
        <f>A62</f>
        <v>2023</v>
      </c>
      <c r="B63" s="2">
        <v>2</v>
      </c>
      <c r="C63" s="4">
        <v>20085</v>
      </c>
      <c r="D63" s="3">
        <v>0.50037528146109622</v>
      </c>
      <c r="E63" s="3">
        <v>-4.5497783540021022</v>
      </c>
      <c r="F63" s="4">
        <v>1863952</v>
      </c>
      <c r="G63" s="3">
        <v>1.0679645342078325</v>
      </c>
      <c r="H63" s="3">
        <v>-6.0346128025333332</v>
      </c>
    </row>
    <row r="64" spans="1:8" x14ac:dyDescent="0.25">
      <c r="A64" s="2">
        <f t="shared" ref="A64:A73" si="5">A63</f>
        <v>2023</v>
      </c>
      <c r="B64" s="2">
        <v>3</v>
      </c>
      <c r="C64" s="4">
        <v>18658</v>
      </c>
      <c r="D64" s="3">
        <v>-1.02381836507347</v>
      </c>
      <c r="E64" s="3">
        <v>-4.3444136455242592</v>
      </c>
      <c r="F64" s="4">
        <v>1787538</v>
      </c>
      <c r="G64" s="3">
        <v>1.6460914710080266</v>
      </c>
      <c r="H64" s="3">
        <v>-5.8077533534872048</v>
      </c>
    </row>
    <row r="65" spans="1:8" x14ac:dyDescent="0.25">
      <c r="A65" s="2">
        <f t="shared" si="5"/>
        <v>2023</v>
      </c>
      <c r="B65" s="2">
        <v>4</v>
      </c>
      <c r="C65" s="4">
        <v>17682</v>
      </c>
      <c r="D65" s="3">
        <v>-1.0520425293788493</v>
      </c>
      <c r="E65" s="3">
        <v>-4.1116196732170138</v>
      </c>
      <c r="F65" s="4">
        <v>1698070</v>
      </c>
      <c r="G65" s="3">
        <v>-1.348408024735015E-2</v>
      </c>
      <c r="H65" s="3">
        <v>-5.553151010444294</v>
      </c>
    </row>
    <row r="66" spans="1:8" x14ac:dyDescent="0.25">
      <c r="A66" s="2">
        <f t="shared" si="5"/>
        <v>2023</v>
      </c>
      <c r="B66" s="2">
        <v>5</v>
      </c>
      <c r="C66" s="4">
        <v>17049</v>
      </c>
      <c r="D66" s="3">
        <v>-0.80870374680008794</v>
      </c>
      <c r="E66" s="3">
        <v>-3.8550101640923287</v>
      </c>
      <c r="F66" s="4">
        <v>1668948</v>
      </c>
      <c r="G66" s="3">
        <v>-0.38551826511409315</v>
      </c>
      <c r="H66" s="3">
        <v>-5.2749394102698153</v>
      </c>
    </row>
    <row r="67" spans="1:8" x14ac:dyDescent="0.25">
      <c r="A67" s="2">
        <f t="shared" si="5"/>
        <v>2023</v>
      </c>
      <c r="B67" s="2">
        <v>6</v>
      </c>
      <c r="C67" s="4">
        <v>16625</v>
      </c>
      <c r="D67" s="3">
        <v>1.2361466325660597</v>
      </c>
      <c r="E67" s="3">
        <v>-3.5779863745271765</v>
      </c>
      <c r="F67" s="4">
        <v>1694048</v>
      </c>
      <c r="G67" s="3">
        <v>1.1469766031102724</v>
      </c>
      <c r="H67" s="3">
        <v>-4.9768674907366073</v>
      </c>
    </row>
    <row r="68" spans="1:8" x14ac:dyDescent="0.25">
      <c r="A68" s="2">
        <f t="shared" si="5"/>
        <v>2023</v>
      </c>
      <c r="B68" s="2">
        <v>7</v>
      </c>
      <c r="C68" s="4">
        <v>17095</v>
      </c>
      <c r="D68" s="3">
        <v>0.92095165003838186</v>
      </c>
      <c r="E68" s="3">
        <v>-3.2837380118417738</v>
      </c>
      <c r="F68" s="4">
        <v>1779849</v>
      </c>
      <c r="G68" s="3">
        <v>1.214276290648364</v>
      </c>
      <c r="H68" s="3">
        <v>-4.6623446464824276</v>
      </c>
    </row>
    <row r="69" spans="1:8" x14ac:dyDescent="0.25">
      <c r="A69" s="2">
        <f t="shared" si="5"/>
        <v>2023</v>
      </c>
      <c r="B69" s="2">
        <v>8</v>
      </c>
      <c r="C69" s="4">
        <v>17465</v>
      </c>
      <c r="D69" s="3">
        <v>1.3286145277326522</v>
      </c>
      <c r="E69" s="3">
        <v>-2.9751204685641772</v>
      </c>
      <c r="F69" s="4">
        <v>1816798</v>
      </c>
      <c r="G69" s="3">
        <v>1.1389275632271989</v>
      </c>
      <c r="H69" s="3">
        <v>-4.3343550051940731</v>
      </c>
    </row>
    <row r="70" spans="1:8" x14ac:dyDescent="0.25">
      <c r="A70" s="2">
        <f t="shared" si="5"/>
        <v>2023</v>
      </c>
      <c r="B70" s="2">
        <v>9</v>
      </c>
      <c r="C70" s="4">
        <v>17039</v>
      </c>
      <c r="D70" s="3">
        <v>0.6854576611711849</v>
      </c>
      <c r="E70" s="3">
        <v>-2.6546971448848122</v>
      </c>
      <c r="F70" s="4">
        <v>1687270</v>
      </c>
      <c r="G70" s="3">
        <v>-0.66251678664345226</v>
      </c>
      <c r="H70" s="3">
        <v>-3.99547459588215</v>
      </c>
    </row>
    <row r="71" spans="1:8" x14ac:dyDescent="0.25">
      <c r="A71" s="2">
        <f t="shared" si="5"/>
        <v>2023</v>
      </c>
      <c r="B71" s="2">
        <v>10</v>
      </c>
      <c r="C71" s="4">
        <v>18204</v>
      </c>
      <c r="D71" s="3">
        <v>0.99306518723993875</v>
      </c>
      <c r="E71" s="3">
        <v>-2.3247325705082496</v>
      </c>
      <c r="F71" s="4">
        <v>1736502</v>
      </c>
      <c r="G71" s="3">
        <v>6.4712088829010916E-2</v>
      </c>
      <c r="H71" s="3">
        <v>-3.6478993584900139</v>
      </c>
    </row>
    <row r="72" spans="1:8" x14ac:dyDescent="0.25">
      <c r="A72" s="2">
        <f t="shared" si="5"/>
        <v>2023</v>
      </c>
      <c r="B72" s="2">
        <v>11</v>
      </c>
      <c r="C72" s="4">
        <v>19639</v>
      </c>
      <c r="D72" s="3">
        <v>2.446531038080324</v>
      </c>
      <c r="E72" s="3">
        <v>-1.9872593199441959</v>
      </c>
      <c r="F72" s="4">
        <v>1824163</v>
      </c>
      <c r="G72" s="3">
        <v>1.3515105248361303</v>
      </c>
      <c r="H72" s="3">
        <v>-3.2935937775575996</v>
      </c>
    </row>
    <row r="73" spans="1:8" x14ac:dyDescent="0.25">
      <c r="A73" s="2">
        <f t="shared" si="5"/>
        <v>2023</v>
      </c>
      <c r="B73" s="2">
        <v>12</v>
      </c>
      <c r="C73" s="4">
        <v>19888</v>
      </c>
      <c r="D73" s="3">
        <v>1.3504560974366919</v>
      </c>
      <c r="E73" s="3">
        <v>-1.6440795650802922</v>
      </c>
      <c r="F73" s="4">
        <v>1835927</v>
      </c>
      <c r="G73" s="3">
        <v>-0.1235992403433972</v>
      </c>
      <c r="H73" s="3">
        <v>-2.9342645173854445</v>
      </c>
    </row>
    <row r="74" spans="1:8" x14ac:dyDescent="0.25">
      <c r="A74" s="2">
        <v>2024</v>
      </c>
      <c r="B74" s="2">
        <v>1</v>
      </c>
      <c r="C74" s="4">
        <v>20890</v>
      </c>
      <c r="D74" s="3">
        <v>1.1965315118926512</v>
      </c>
      <c r="E74" s="3">
        <v>-1.2966875756959833</v>
      </c>
      <c r="F74" s="4">
        <v>1922316</v>
      </c>
      <c r="G74" s="3">
        <v>1.1032219382119957</v>
      </c>
      <c r="H74" s="3">
        <v>-2.5712956655864203</v>
      </c>
    </row>
    <row r="75" spans="1:8" x14ac:dyDescent="0.25">
      <c r="A75" s="2">
        <f>A74</f>
        <v>2024</v>
      </c>
      <c r="B75" s="2">
        <v>2</v>
      </c>
      <c r="C75" s="4">
        <v>20765</v>
      </c>
      <c r="D75" s="3">
        <v>3.3856111526014532</v>
      </c>
      <c r="E75" s="3">
        <v>-0.94636966770526121</v>
      </c>
      <c r="F75" s="4">
        <v>1893595</v>
      </c>
      <c r="G75" s="3">
        <v>1.5903306522914828</v>
      </c>
      <c r="H75" s="3">
        <v>-2.2058761246847158</v>
      </c>
    </row>
    <row r="76" spans="1:8" x14ac:dyDescent="0.25">
      <c r="A76" s="2">
        <f t="shared" ref="A76:A85" si="6">A75</f>
        <v>2024</v>
      </c>
      <c r="B76" s="2">
        <v>3</v>
      </c>
      <c r="C76" s="4">
        <v>18937</v>
      </c>
      <c r="D76" s="3">
        <v>1.495337120806095</v>
      </c>
      <c r="E76" s="3">
        <v>-0.5942390168077023</v>
      </c>
      <c r="F76" s="4">
        <v>1794934</v>
      </c>
      <c r="G76" s="3">
        <v>0.41375344188487873</v>
      </c>
      <c r="H76" s="3">
        <v>-1.8389396223709225</v>
      </c>
    </row>
    <row r="77" spans="1:8" x14ac:dyDescent="0.25">
      <c r="A77" s="2">
        <f t="shared" si="6"/>
        <v>2024</v>
      </c>
      <c r="B77" s="2">
        <v>4</v>
      </c>
      <c r="C77" s="4">
        <v>18615</v>
      </c>
      <c r="D77" s="3">
        <v>5.276552426196135</v>
      </c>
      <c r="E77" s="3">
        <v>-0.24110796670147241</v>
      </c>
      <c r="F77" s="4">
        <v>1735535</v>
      </c>
      <c r="G77" s="3">
        <v>2.2063283610216367</v>
      </c>
      <c r="H77" s="3">
        <v>-1.4711562608650082</v>
      </c>
    </row>
    <row r="78" spans="1:8" x14ac:dyDescent="0.25">
      <c r="A78" s="2">
        <f t="shared" si="6"/>
        <v>2024</v>
      </c>
      <c r="B78" s="2">
        <v>5</v>
      </c>
      <c r="C78" s="4">
        <v>17645</v>
      </c>
      <c r="D78" s="3">
        <v>3.4958062056425598</v>
      </c>
      <c r="E78" s="3">
        <v>0.11235624836926345</v>
      </c>
      <c r="F78" s="4">
        <v>1694609</v>
      </c>
      <c r="G78" s="3">
        <v>1.5375553941764597</v>
      </c>
      <c r="H78" s="3">
        <v>-1.1030397053685901</v>
      </c>
    </row>
    <row r="79" spans="1:8" x14ac:dyDescent="0.25">
      <c r="A79" s="2">
        <f t="shared" si="6"/>
        <v>2024</v>
      </c>
      <c r="B79" s="2">
        <v>6</v>
      </c>
      <c r="C79" s="4">
        <v>16820</v>
      </c>
      <c r="D79" s="3">
        <v>1.17293233082707</v>
      </c>
      <c r="E79" s="3">
        <v>0.46586956502095805</v>
      </c>
      <c r="F79" s="4">
        <v>1699873</v>
      </c>
      <c r="G79" s="3">
        <v>0.34385094164981478</v>
      </c>
      <c r="H79" s="3">
        <v>-0.73484824020676531</v>
      </c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  <row r="86" spans="3:8" x14ac:dyDescent="0.25">
      <c r="C86" s="6"/>
      <c r="D86" s="3"/>
      <c r="E86" s="3"/>
      <c r="F86" s="6"/>
      <c r="G86" s="3"/>
      <c r="H86" s="3"/>
    </row>
    <row r="87" spans="3:8" x14ac:dyDescent="0.25">
      <c r="C87" s="6"/>
      <c r="D87" s="3"/>
      <c r="E87" s="3"/>
      <c r="F87" s="6"/>
      <c r="G87" s="3"/>
      <c r="H87" s="3"/>
    </row>
    <row r="88" spans="3:8" x14ac:dyDescent="0.25">
      <c r="C88" s="6"/>
      <c r="D88" s="3"/>
      <c r="E88" s="3"/>
      <c r="F88" s="6"/>
      <c r="G88" s="3"/>
      <c r="H88" s="3"/>
    </row>
    <row r="89" spans="3:8" x14ac:dyDescent="0.25">
      <c r="C89" s="6"/>
      <c r="D89" s="3"/>
      <c r="E89" s="3"/>
      <c r="F89" s="6"/>
      <c r="G89" s="3"/>
      <c r="H89" s="3"/>
    </row>
    <row r="90" spans="3:8" x14ac:dyDescent="0.25">
      <c r="C90" s="6"/>
      <c r="D90" s="3"/>
      <c r="E90" s="3"/>
      <c r="F90" s="6"/>
      <c r="G90" s="3"/>
      <c r="H90" s="3"/>
    </row>
    <row r="91" spans="3:8" x14ac:dyDescent="0.25">
      <c r="C91" s="6"/>
      <c r="D91" s="3"/>
      <c r="E91" s="3"/>
      <c r="F91" s="6"/>
      <c r="G91" s="3"/>
      <c r="H91" s="3"/>
    </row>
    <row r="92" spans="3:8" x14ac:dyDescent="0.25">
      <c r="C92" s="6"/>
      <c r="D92" s="3"/>
      <c r="E92" s="3"/>
      <c r="F92" s="6"/>
      <c r="G92" s="3"/>
      <c r="H92" s="3"/>
    </row>
    <row r="93" spans="3:8" x14ac:dyDescent="0.25">
      <c r="C93" s="6"/>
      <c r="D93" s="3"/>
      <c r="E93" s="3"/>
      <c r="F93" s="6"/>
      <c r="G93" s="3"/>
      <c r="H93" s="3"/>
    </row>
    <row r="94" spans="3:8" x14ac:dyDescent="0.25">
      <c r="C94" s="6"/>
      <c r="D94" s="3"/>
      <c r="E94" s="3"/>
      <c r="F94" s="6"/>
      <c r="G94" s="3"/>
      <c r="H94" s="3"/>
    </row>
    <row r="95" spans="3:8" x14ac:dyDescent="0.25">
      <c r="C95" s="6"/>
      <c r="D95" s="3"/>
      <c r="E95" s="3"/>
      <c r="F95" s="6"/>
      <c r="G95" s="3"/>
      <c r="H95" s="3"/>
    </row>
    <row r="96" spans="3:8" x14ac:dyDescent="0.25">
      <c r="C96" s="6"/>
      <c r="D96" s="3"/>
      <c r="E96" s="3"/>
      <c r="F96" s="6"/>
      <c r="G96" s="3"/>
      <c r="H96" s="3"/>
    </row>
    <row r="97" spans="3:8" x14ac:dyDescent="0.25">
      <c r="C97" s="6"/>
      <c r="D97" s="3"/>
      <c r="E97" s="3"/>
      <c r="F97" s="6"/>
      <c r="G97" s="3"/>
      <c r="H97" s="3"/>
    </row>
    <row r="98" spans="3:8" x14ac:dyDescent="0.25">
      <c r="C98" s="6"/>
      <c r="D98" s="3"/>
      <c r="E98" s="3"/>
      <c r="F98" s="6"/>
      <c r="G98" s="3"/>
      <c r="H98" s="3"/>
    </row>
    <row r="99" spans="3:8" x14ac:dyDescent="0.25">
      <c r="C99" s="6"/>
      <c r="D99" s="3"/>
      <c r="E99" s="3"/>
      <c r="F99" s="6"/>
      <c r="G99" s="3"/>
      <c r="H99" s="3"/>
    </row>
    <row r="100" spans="3:8" x14ac:dyDescent="0.25">
      <c r="C100" s="6"/>
      <c r="D100" s="3"/>
      <c r="E100" s="3"/>
      <c r="F100" s="6"/>
      <c r="G100" s="3"/>
      <c r="H100" s="3"/>
    </row>
    <row r="101" spans="3:8" x14ac:dyDescent="0.25">
      <c r="C101" s="6"/>
      <c r="D101" s="3"/>
      <c r="E101" s="3"/>
      <c r="F101" s="6"/>
      <c r="G101" s="3"/>
      <c r="H101" s="3"/>
    </row>
    <row r="102" spans="3:8" x14ac:dyDescent="0.25">
      <c r="C102" s="6"/>
      <c r="D102" s="3"/>
      <c r="E102" s="3"/>
      <c r="F102" s="6"/>
      <c r="G102" s="3"/>
      <c r="H102" s="3"/>
    </row>
    <row r="103" spans="3:8" x14ac:dyDescent="0.25">
      <c r="C103" s="6"/>
      <c r="D103" s="3"/>
      <c r="E103" s="3"/>
      <c r="F103" s="6"/>
      <c r="G103" s="3"/>
      <c r="H103" s="3"/>
    </row>
    <row r="104" spans="3:8" x14ac:dyDescent="0.25">
      <c r="C104" s="6"/>
      <c r="D104" s="3"/>
      <c r="E104" s="3"/>
      <c r="F104" s="6"/>
      <c r="G104" s="3"/>
      <c r="H104" s="3"/>
    </row>
    <row r="105" spans="3:8" x14ac:dyDescent="0.25">
      <c r="C105" s="6"/>
      <c r="D105" s="3"/>
      <c r="E105" s="3"/>
      <c r="F105" s="6"/>
      <c r="G105" s="3"/>
      <c r="H105" s="3"/>
    </row>
    <row r="106" spans="3:8" x14ac:dyDescent="0.25">
      <c r="C106" s="6"/>
      <c r="D106" s="3"/>
      <c r="E106" s="3"/>
      <c r="F106" s="6"/>
      <c r="G106" s="3"/>
      <c r="H106" s="3"/>
    </row>
    <row r="107" spans="3:8" x14ac:dyDescent="0.25">
      <c r="C107" s="6"/>
      <c r="D107" s="3"/>
      <c r="E107" s="3"/>
      <c r="F107" s="6"/>
      <c r="G107" s="3"/>
      <c r="H107" s="3"/>
    </row>
    <row r="108" spans="3:8" x14ac:dyDescent="0.25">
      <c r="C108" s="6"/>
      <c r="D108" s="3"/>
      <c r="E108" s="3"/>
      <c r="F108" s="6"/>
      <c r="G108" s="3"/>
      <c r="H108" s="3"/>
    </row>
    <row r="109" spans="3:8" x14ac:dyDescent="0.25">
      <c r="C109" s="6"/>
      <c r="D109" s="3"/>
      <c r="E109" s="3"/>
      <c r="F109" s="6"/>
      <c r="G109" s="3"/>
      <c r="H109" s="3"/>
    </row>
    <row r="110" spans="3:8" x14ac:dyDescent="0.25">
      <c r="C110" s="6"/>
      <c r="D110" s="3"/>
      <c r="E110" s="3"/>
      <c r="F110" s="6"/>
      <c r="G110" s="3"/>
      <c r="H110" s="3"/>
    </row>
    <row r="111" spans="3:8" x14ac:dyDescent="0.25">
      <c r="C111" s="6"/>
      <c r="D111" s="3"/>
      <c r="E111" s="3"/>
      <c r="F111" s="6"/>
      <c r="G111" s="3"/>
      <c r="H111" s="3"/>
    </row>
    <row r="112" spans="3:8" x14ac:dyDescent="0.25">
      <c r="C112" s="6"/>
      <c r="D112" s="3"/>
      <c r="E112" s="3"/>
      <c r="F112" s="6"/>
      <c r="G112" s="3"/>
      <c r="H112" s="3"/>
    </row>
    <row r="113" spans="3:8" x14ac:dyDescent="0.25">
      <c r="C113" s="6"/>
      <c r="D113" s="3"/>
      <c r="E113" s="3"/>
      <c r="F113" s="6"/>
      <c r="G113" s="3"/>
      <c r="H113" s="3"/>
    </row>
    <row r="114" spans="3:8" x14ac:dyDescent="0.25">
      <c r="C114" s="6"/>
      <c r="D114" s="3"/>
      <c r="E114" s="3"/>
      <c r="F114" s="6"/>
      <c r="G114" s="3"/>
      <c r="H114" s="3"/>
    </row>
    <row r="115" spans="3:8" x14ac:dyDescent="0.25">
      <c r="C115" s="6"/>
      <c r="D115" s="3"/>
      <c r="E115" s="3"/>
      <c r="F115" s="6"/>
      <c r="G115" s="3"/>
      <c r="H115" s="3"/>
    </row>
    <row r="116" spans="3:8" x14ac:dyDescent="0.25">
      <c r="C116" s="6"/>
      <c r="D116" s="3"/>
      <c r="E116" s="3"/>
      <c r="F116" s="6"/>
      <c r="G116" s="3"/>
      <c r="H116" s="3"/>
    </row>
    <row r="117" spans="3:8" x14ac:dyDescent="0.25">
      <c r="C117" s="6"/>
      <c r="D117" s="3"/>
      <c r="E117" s="3"/>
      <c r="F117" s="6"/>
      <c r="G117" s="3"/>
      <c r="H117" s="3"/>
    </row>
    <row r="118" spans="3:8" x14ac:dyDescent="0.25">
      <c r="C118" s="6"/>
      <c r="D118" s="3"/>
      <c r="E118" s="3"/>
      <c r="F118" s="6"/>
      <c r="G118" s="3"/>
      <c r="H118" s="3"/>
    </row>
    <row r="119" spans="3:8" x14ac:dyDescent="0.25">
      <c r="C119" s="6"/>
      <c r="D119" s="3"/>
      <c r="E119" s="3"/>
      <c r="F119" s="6"/>
      <c r="G119" s="3"/>
      <c r="H119" s="3"/>
    </row>
    <row r="120" spans="3:8" x14ac:dyDescent="0.25">
      <c r="C120" s="6"/>
      <c r="D120" s="3"/>
      <c r="E120" s="3"/>
      <c r="F120" s="6"/>
      <c r="G120" s="3"/>
      <c r="H120" s="3"/>
    </row>
    <row r="121" spans="3:8" x14ac:dyDescent="0.25">
      <c r="C121" s="6"/>
      <c r="D121" s="3"/>
      <c r="E121" s="3"/>
      <c r="F121" s="6"/>
      <c r="G121" s="3"/>
      <c r="H121" s="3"/>
    </row>
    <row r="122" spans="3:8" x14ac:dyDescent="0.25">
      <c r="C122" s="6"/>
      <c r="D122" s="3"/>
      <c r="E122" s="3"/>
      <c r="F122" s="6"/>
      <c r="G122" s="3"/>
      <c r="H122" s="3"/>
    </row>
    <row r="123" spans="3:8" x14ac:dyDescent="0.25">
      <c r="C123" s="6"/>
      <c r="D123" s="3"/>
      <c r="E123" s="3"/>
      <c r="F123" s="6"/>
      <c r="G123" s="3"/>
      <c r="H123" s="3"/>
    </row>
    <row r="124" spans="3:8" x14ac:dyDescent="0.25">
      <c r="C124" s="6"/>
      <c r="D124" s="3"/>
      <c r="E124" s="3"/>
      <c r="F124" s="6"/>
      <c r="G124" s="3"/>
      <c r="H124" s="3"/>
    </row>
    <row r="125" spans="3:8" x14ac:dyDescent="0.25">
      <c r="C125" s="6"/>
      <c r="D125" s="3"/>
      <c r="E125" s="3"/>
      <c r="F125" s="6"/>
      <c r="G125" s="3"/>
      <c r="H125" s="3"/>
    </row>
    <row r="126" spans="3:8" x14ac:dyDescent="0.25">
      <c r="C126" s="6"/>
      <c r="D126" s="3"/>
      <c r="E126" s="3"/>
      <c r="F126" s="6"/>
      <c r="G126" s="3"/>
      <c r="H126" s="3"/>
    </row>
    <row r="127" spans="3:8" x14ac:dyDescent="0.25">
      <c r="C127" s="6"/>
      <c r="D127" s="3"/>
      <c r="E127" s="3"/>
      <c r="F127" s="6"/>
      <c r="G127" s="3"/>
      <c r="H127" s="3"/>
    </row>
    <row r="128" spans="3:8" x14ac:dyDescent="0.25">
      <c r="C128" s="6"/>
      <c r="D128" s="3"/>
      <c r="E128" s="3"/>
      <c r="F128" s="6"/>
      <c r="G128" s="3"/>
      <c r="H128" s="3"/>
    </row>
    <row r="129" spans="3:8" x14ac:dyDescent="0.25">
      <c r="C129" s="6"/>
      <c r="D129" s="3"/>
      <c r="E129" s="3"/>
      <c r="F129" s="6"/>
      <c r="G129" s="3"/>
      <c r="H129" s="3"/>
    </row>
    <row r="130" spans="3:8" x14ac:dyDescent="0.25">
      <c r="C130" s="6"/>
      <c r="D130" s="3"/>
      <c r="E130" s="3"/>
      <c r="F130" s="6"/>
      <c r="G130" s="3"/>
      <c r="H130" s="3"/>
    </row>
    <row r="131" spans="3:8" x14ac:dyDescent="0.25">
      <c r="C131" s="6"/>
      <c r="D131" s="3"/>
      <c r="E131" s="3"/>
      <c r="F131" s="6"/>
      <c r="G131" s="3"/>
      <c r="H131" s="3"/>
    </row>
    <row r="132" spans="3:8" x14ac:dyDescent="0.25">
      <c r="C132" s="6"/>
      <c r="D132" s="3"/>
      <c r="E132" s="3"/>
      <c r="F132" s="6"/>
      <c r="G132" s="3"/>
      <c r="H132" s="3"/>
    </row>
    <row r="133" spans="3:8" x14ac:dyDescent="0.25">
      <c r="C133" s="6"/>
      <c r="D133" s="3"/>
      <c r="E133" s="3"/>
      <c r="F133" s="6"/>
      <c r="G133" s="3"/>
      <c r="H133" s="3"/>
    </row>
    <row r="134" spans="3:8" x14ac:dyDescent="0.25">
      <c r="C134" s="6"/>
      <c r="D134" s="3"/>
      <c r="E134" s="3"/>
      <c r="F134" s="6"/>
      <c r="G134" s="3"/>
      <c r="H134" s="3"/>
    </row>
    <row r="135" spans="3:8" x14ac:dyDescent="0.25">
      <c r="C135" s="6"/>
      <c r="D135" s="3"/>
      <c r="E135" s="3"/>
      <c r="F135" s="6"/>
      <c r="G135" s="3"/>
      <c r="H135" s="3"/>
    </row>
    <row r="136" spans="3:8" x14ac:dyDescent="0.25">
      <c r="C136" s="6"/>
      <c r="D136" s="3"/>
      <c r="E136" s="3"/>
      <c r="F136" s="6"/>
      <c r="G136" s="3"/>
      <c r="H136" s="3"/>
    </row>
    <row r="137" spans="3:8" x14ac:dyDescent="0.25">
      <c r="C137" s="6"/>
      <c r="D137" s="3"/>
      <c r="E137" s="3"/>
      <c r="F137" s="6"/>
      <c r="G137" s="3"/>
      <c r="H137" s="3"/>
    </row>
    <row r="138" spans="3:8" x14ac:dyDescent="0.25">
      <c r="C138" s="6"/>
      <c r="D138" s="3"/>
      <c r="E138" s="3"/>
      <c r="F138" s="6"/>
      <c r="G138" s="3"/>
      <c r="H138" s="3"/>
    </row>
    <row r="139" spans="3:8" x14ac:dyDescent="0.25">
      <c r="C139" s="6"/>
      <c r="D139" s="3"/>
      <c r="E139" s="3"/>
      <c r="F139" s="6"/>
      <c r="G139" s="3"/>
      <c r="H139" s="3"/>
    </row>
    <row r="140" spans="3:8" x14ac:dyDescent="0.25">
      <c r="C140" s="6"/>
      <c r="D140" s="3"/>
      <c r="E140" s="3"/>
      <c r="F140" s="6"/>
      <c r="G140" s="3"/>
      <c r="H140" s="3"/>
    </row>
    <row r="141" spans="3:8" x14ac:dyDescent="0.25">
      <c r="C141" s="6"/>
      <c r="D141" s="3"/>
      <c r="E141" s="3"/>
      <c r="F141" s="6"/>
      <c r="G141" s="3"/>
      <c r="H141" s="3"/>
    </row>
    <row r="142" spans="3:8" x14ac:dyDescent="0.25">
      <c r="C142" s="6"/>
      <c r="D142" s="3"/>
      <c r="E142" s="3"/>
      <c r="F142" s="6"/>
      <c r="G142" s="3"/>
      <c r="H142" s="3"/>
    </row>
    <row r="143" spans="3:8" x14ac:dyDescent="0.25">
      <c r="C143" s="6"/>
      <c r="D143" s="3"/>
      <c r="E143" s="3"/>
      <c r="F143" s="6"/>
      <c r="G143" s="3"/>
      <c r="H143" s="3"/>
    </row>
    <row r="144" spans="3:8" x14ac:dyDescent="0.25">
      <c r="C144" s="6"/>
      <c r="D144" s="3"/>
      <c r="E144" s="3"/>
      <c r="F144" s="6"/>
      <c r="G144" s="3"/>
      <c r="H144" s="3"/>
    </row>
    <row r="145" spans="3:8" x14ac:dyDescent="0.25">
      <c r="C145" s="6"/>
      <c r="D145" s="3"/>
      <c r="E145" s="3"/>
      <c r="F145" s="6"/>
      <c r="G145" s="3"/>
      <c r="H145" s="3"/>
    </row>
    <row r="146" spans="3:8" x14ac:dyDescent="0.25">
      <c r="C146" s="6"/>
      <c r="D146" s="3"/>
      <c r="E146" s="3"/>
      <c r="F146" s="6"/>
      <c r="G146" s="3"/>
      <c r="H146" s="3"/>
    </row>
    <row r="147" spans="3:8" x14ac:dyDescent="0.25">
      <c r="C147" s="6"/>
      <c r="D147" s="3"/>
      <c r="E147" s="3"/>
      <c r="F147" s="6"/>
      <c r="G147" s="3"/>
      <c r="H147" s="3"/>
    </row>
    <row r="148" spans="3:8" x14ac:dyDescent="0.25">
      <c r="C148" s="6"/>
      <c r="D148" s="3"/>
      <c r="E148" s="3"/>
      <c r="F148" s="6"/>
      <c r="G148" s="3"/>
      <c r="H148" s="3"/>
    </row>
    <row r="149" spans="3:8" x14ac:dyDescent="0.25">
      <c r="C149" s="6"/>
      <c r="D149" s="3"/>
      <c r="E149" s="3"/>
      <c r="F149" s="6"/>
      <c r="G149" s="3"/>
      <c r="H149" s="3"/>
    </row>
    <row r="150" spans="3:8" x14ac:dyDescent="0.25">
      <c r="C150" s="6"/>
      <c r="D150" s="3"/>
      <c r="E150" s="3"/>
      <c r="F150" s="6"/>
      <c r="G150" s="3"/>
      <c r="H150" s="3"/>
    </row>
    <row r="151" spans="3:8" x14ac:dyDescent="0.25">
      <c r="C151" s="6"/>
      <c r="D151" s="3"/>
      <c r="E151" s="3"/>
      <c r="F151" s="6"/>
      <c r="G151" s="3"/>
      <c r="H151" s="3"/>
    </row>
    <row r="152" spans="3:8" x14ac:dyDescent="0.25">
      <c r="C152" s="6"/>
      <c r="D152" s="3"/>
      <c r="E152" s="3"/>
      <c r="F152" s="6"/>
      <c r="G152" s="3"/>
      <c r="H152" s="3"/>
    </row>
    <row r="153" spans="3:8" x14ac:dyDescent="0.25">
      <c r="C153" s="6"/>
      <c r="D153" s="3"/>
      <c r="E153" s="3"/>
      <c r="F153" s="6"/>
      <c r="G153" s="3"/>
      <c r="H153" s="3"/>
    </row>
    <row r="154" spans="3:8" x14ac:dyDescent="0.25">
      <c r="C154" s="6"/>
      <c r="D154" s="3"/>
      <c r="E154" s="3"/>
      <c r="F154" s="6"/>
      <c r="G154" s="3"/>
      <c r="H154" s="3"/>
    </row>
    <row r="155" spans="3:8" x14ac:dyDescent="0.25">
      <c r="C155" s="6"/>
      <c r="D155" s="3"/>
      <c r="E155" s="3"/>
      <c r="F155" s="6"/>
      <c r="G155" s="3"/>
      <c r="H155" s="3"/>
    </row>
    <row r="156" spans="3:8" x14ac:dyDescent="0.25">
      <c r="C156" s="6"/>
      <c r="D156" s="3"/>
      <c r="E156" s="3"/>
      <c r="F156" s="6"/>
      <c r="G156" s="3"/>
      <c r="H156" s="3"/>
    </row>
    <row r="157" spans="3:8" x14ac:dyDescent="0.25">
      <c r="C157" s="6"/>
      <c r="D157" s="3"/>
      <c r="E157" s="3"/>
      <c r="F157" s="6"/>
      <c r="G157" s="3"/>
      <c r="H157" s="3"/>
    </row>
    <row r="158" spans="3:8" x14ac:dyDescent="0.25">
      <c r="C158" s="6"/>
      <c r="D158" s="3"/>
      <c r="E158" s="3"/>
      <c r="F158" s="6"/>
      <c r="G158" s="3"/>
      <c r="H158" s="3"/>
    </row>
    <row r="159" spans="3:8" x14ac:dyDescent="0.25">
      <c r="C159" s="6"/>
      <c r="D159" s="3"/>
      <c r="E159" s="3"/>
      <c r="F159" s="6"/>
      <c r="G159" s="3"/>
      <c r="H159" s="3"/>
    </row>
    <row r="160" spans="3:8" x14ac:dyDescent="0.25">
      <c r="C160" s="6"/>
      <c r="D160" s="3"/>
      <c r="E160" s="3"/>
      <c r="F160" s="6"/>
      <c r="G160" s="3"/>
      <c r="H160" s="3"/>
    </row>
    <row r="161" spans="3:8" x14ac:dyDescent="0.25">
      <c r="C161" s="6"/>
      <c r="D161" s="3"/>
      <c r="E161" s="3"/>
      <c r="F161" s="6"/>
      <c r="G161" s="3"/>
      <c r="H161" s="3"/>
    </row>
    <row r="162" spans="3:8" x14ac:dyDescent="0.25">
      <c r="C162" s="6"/>
      <c r="D162" s="3"/>
      <c r="E162" s="3"/>
      <c r="F162" s="6"/>
      <c r="G162" s="3"/>
      <c r="H162" s="3"/>
    </row>
    <row r="163" spans="3:8" x14ac:dyDescent="0.25">
      <c r="C163" s="6"/>
      <c r="D163" s="3"/>
      <c r="E163" s="3"/>
      <c r="F163" s="6"/>
      <c r="G163" s="3"/>
      <c r="H163" s="3"/>
    </row>
    <row r="164" spans="3:8" x14ac:dyDescent="0.25">
      <c r="C164" s="6"/>
      <c r="D164" s="3"/>
      <c r="E164" s="3"/>
      <c r="F164" s="6"/>
      <c r="G164" s="3"/>
      <c r="H164" s="3"/>
    </row>
    <row r="165" spans="3:8" x14ac:dyDescent="0.25">
      <c r="C165" s="6"/>
      <c r="D165" s="3"/>
      <c r="E165" s="3"/>
      <c r="F165" s="6"/>
      <c r="G165" s="3"/>
      <c r="H165" s="3"/>
    </row>
    <row r="166" spans="3:8" x14ac:dyDescent="0.25">
      <c r="C166" s="6"/>
      <c r="D166" s="3"/>
      <c r="E166" s="3"/>
      <c r="F166" s="6"/>
      <c r="G166" s="3"/>
      <c r="H166" s="3"/>
    </row>
    <row r="167" spans="3:8" x14ac:dyDescent="0.25">
      <c r="C167" s="6"/>
      <c r="D167" s="3"/>
      <c r="E167" s="3"/>
      <c r="F167" s="6"/>
      <c r="G167" s="3"/>
      <c r="H167" s="3"/>
    </row>
    <row r="168" spans="3:8" x14ac:dyDescent="0.25">
      <c r="C168" s="6"/>
      <c r="D168" s="3"/>
      <c r="E168" s="3"/>
      <c r="F168" s="6"/>
      <c r="G168" s="3"/>
      <c r="H168" s="3"/>
    </row>
    <row r="169" spans="3:8" x14ac:dyDescent="0.25">
      <c r="C169" s="6"/>
      <c r="D169" s="3"/>
      <c r="E169" s="3"/>
      <c r="F169" s="6"/>
      <c r="G169" s="3"/>
      <c r="H169" s="3"/>
    </row>
    <row r="170" spans="3:8" x14ac:dyDescent="0.25">
      <c r="C170" s="6"/>
      <c r="D170" s="3"/>
      <c r="E170" s="3"/>
      <c r="F170" s="6"/>
      <c r="G170" s="3"/>
      <c r="H170" s="3"/>
    </row>
    <row r="171" spans="3:8" x14ac:dyDescent="0.25">
      <c r="C171" s="6"/>
      <c r="D171" s="3"/>
      <c r="E171" s="3"/>
      <c r="F171" s="6"/>
      <c r="G171" s="3"/>
      <c r="H171" s="3"/>
    </row>
    <row r="172" spans="3:8" x14ac:dyDescent="0.25">
      <c r="C172" s="6"/>
      <c r="D172" s="3"/>
      <c r="E172" s="3"/>
      <c r="F172" s="6"/>
      <c r="G172" s="3"/>
      <c r="H172" s="3"/>
    </row>
    <row r="173" spans="3:8" x14ac:dyDescent="0.25">
      <c r="C173" s="6"/>
      <c r="D173" s="3"/>
      <c r="E173" s="3"/>
      <c r="F173" s="6"/>
      <c r="G173" s="3"/>
      <c r="H173" s="3"/>
    </row>
    <row r="174" spans="3:8" x14ac:dyDescent="0.25">
      <c r="C174" s="6"/>
      <c r="D174" s="3"/>
      <c r="E174" s="3"/>
      <c r="F174" s="6"/>
      <c r="G174" s="3"/>
      <c r="H174" s="3"/>
    </row>
    <row r="175" spans="3:8" x14ac:dyDescent="0.25">
      <c r="C175" s="6"/>
      <c r="D175" s="3"/>
      <c r="E175" s="3"/>
      <c r="F175" s="6"/>
      <c r="G175" s="3"/>
      <c r="H175" s="3"/>
    </row>
    <row r="176" spans="3:8" x14ac:dyDescent="0.25">
      <c r="C176" s="6"/>
      <c r="D176" s="3"/>
      <c r="E176" s="3"/>
      <c r="F176" s="6"/>
      <c r="G176" s="3"/>
      <c r="H176" s="3"/>
    </row>
    <row r="177" spans="3:8" x14ac:dyDescent="0.25">
      <c r="C177" s="6"/>
      <c r="D177" s="3"/>
      <c r="E177" s="3"/>
      <c r="F177" s="6"/>
      <c r="G177" s="3"/>
      <c r="H177" s="3"/>
    </row>
  </sheetData>
  <pageMargins left="0.7" right="0.7" top="0.75" bottom="0.75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0"/>
  <sheetViews>
    <sheetView topLeftCell="A43" workbookViewId="0">
      <selection activeCell="H85" sqref="A80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200</v>
      </c>
      <c r="D1" s="2" t="s">
        <v>201</v>
      </c>
      <c r="E1" s="2" t="s">
        <v>202</v>
      </c>
      <c r="F1" s="2" t="s">
        <v>203</v>
      </c>
      <c r="G1" s="2" t="s">
        <v>204</v>
      </c>
      <c r="H1" s="2" t="s">
        <v>205</v>
      </c>
    </row>
    <row r="2" spans="1:8" x14ac:dyDescent="0.25">
      <c r="A2" s="2">
        <v>2018</v>
      </c>
      <c r="B2" s="2">
        <v>1</v>
      </c>
      <c r="C2" s="4">
        <v>18236</v>
      </c>
      <c r="D2" s="3">
        <v>-4.8721961398017761</v>
      </c>
      <c r="E2" s="3">
        <v>-5.6422499188699432E-2</v>
      </c>
      <c r="F2" s="4">
        <v>1596963</v>
      </c>
      <c r="G2" s="3">
        <v>-0.75488934877043778</v>
      </c>
      <c r="H2" s="3">
        <v>2.5297209527923328</v>
      </c>
    </row>
    <row r="3" spans="1:8" x14ac:dyDescent="0.25">
      <c r="A3" s="2">
        <f>A2</f>
        <v>2018</v>
      </c>
      <c r="B3" s="2">
        <v>2</v>
      </c>
      <c r="C3" s="4">
        <v>18656</v>
      </c>
      <c r="D3" s="3">
        <v>-1.7277707543194243</v>
      </c>
      <c r="E3" s="3">
        <v>1.092659397323626</v>
      </c>
      <c r="F3" s="4">
        <v>1547593</v>
      </c>
      <c r="G3" s="3">
        <v>-1.1860788969772718</v>
      </c>
      <c r="H3" s="3">
        <v>3.668130317951015</v>
      </c>
    </row>
    <row r="4" spans="1:8" x14ac:dyDescent="0.25">
      <c r="A4" s="2">
        <f t="shared" ref="A4:A13" si="0">A3</f>
        <v>2018</v>
      </c>
      <c r="B4" s="2">
        <v>3</v>
      </c>
      <c r="C4" s="4">
        <v>16737</v>
      </c>
      <c r="D4" s="3">
        <v>-4.3599999999999977</v>
      </c>
      <c r="E4" s="3">
        <v>2.2865141855108835</v>
      </c>
      <c r="F4" s="4">
        <v>1469617</v>
      </c>
      <c r="G4" s="3">
        <v>-1.9990077314259724</v>
      </c>
      <c r="H4" s="3">
        <v>4.8519210195849656</v>
      </c>
    </row>
    <row r="5" spans="1:8" x14ac:dyDescent="0.25">
      <c r="A5" s="2">
        <f t="shared" si="0"/>
        <v>2018</v>
      </c>
      <c r="B5" s="2">
        <v>4</v>
      </c>
      <c r="C5" s="4">
        <v>15548</v>
      </c>
      <c r="D5" s="3">
        <v>-3.6440257808626697</v>
      </c>
      <c r="E5" s="3">
        <v>3.5246966029159164</v>
      </c>
      <c r="F5" s="4">
        <v>1399495</v>
      </c>
      <c r="G5" s="3">
        <v>0.76718700498257242</v>
      </c>
      <c r="H5" s="3">
        <v>6.0805491095937088</v>
      </c>
    </row>
    <row r="6" spans="1:8" x14ac:dyDescent="0.25">
      <c r="A6" s="2">
        <f t="shared" si="0"/>
        <v>2018</v>
      </c>
      <c r="B6" s="2">
        <v>5</v>
      </c>
      <c r="C6" s="4">
        <v>14486</v>
      </c>
      <c r="D6" s="3">
        <v>-6.6563567240157218</v>
      </c>
      <c r="E6" s="3">
        <v>4.806299823596464</v>
      </c>
      <c r="F6" s="4">
        <v>1343722</v>
      </c>
      <c r="G6" s="3">
        <v>-0.88287080167973597</v>
      </c>
      <c r="H6" s="3">
        <v>7.352994880935726</v>
      </c>
    </row>
    <row r="7" spans="1:8" x14ac:dyDescent="0.25">
      <c r="A7" s="2">
        <f t="shared" si="0"/>
        <v>2018</v>
      </c>
      <c r="B7" s="2">
        <v>6</v>
      </c>
      <c r="C7" s="4">
        <v>13710</v>
      </c>
      <c r="D7" s="3">
        <v>-4.2798296446275197</v>
      </c>
      <c r="E7" s="3">
        <v>6.1299191936669484</v>
      </c>
      <c r="F7" s="4">
        <v>1318885</v>
      </c>
      <c r="G7" s="3">
        <v>-0.47472939443515827</v>
      </c>
      <c r="H7" s="3">
        <v>8.6678696430900128</v>
      </c>
    </row>
    <row r="8" spans="1:8" x14ac:dyDescent="0.25">
      <c r="A8" s="2">
        <f t="shared" si="0"/>
        <v>2018</v>
      </c>
      <c r="B8" s="2">
        <v>7</v>
      </c>
      <c r="C8" s="4">
        <v>13299</v>
      </c>
      <c r="D8" s="3">
        <v>-4.2548596112310992</v>
      </c>
      <c r="E8" s="3">
        <v>7.4933540414259845</v>
      </c>
      <c r="F8" s="4">
        <v>1400991</v>
      </c>
      <c r="G8" s="3">
        <v>-1.0143795024262547</v>
      </c>
      <c r="H8" s="3">
        <v>10.023212770418716</v>
      </c>
    </row>
    <row r="9" spans="1:8" x14ac:dyDescent="0.25">
      <c r="A9" s="2">
        <f t="shared" si="0"/>
        <v>2018</v>
      </c>
      <c r="B9" s="2">
        <v>8</v>
      </c>
      <c r="C9" s="4">
        <v>13990</v>
      </c>
      <c r="D9" s="3">
        <v>-2.0788129068383898</v>
      </c>
      <c r="E9" s="3">
        <v>8.8936807959473079</v>
      </c>
      <c r="F9" s="4">
        <v>1503242</v>
      </c>
      <c r="G9" s="3">
        <v>-0.42136906193217527</v>
      </c>
      <c r="H9" s="3">
        <v>11.416428734573044</v>
      </c>
    </row>
    <row r="10" spans="1:8" x14ac:dyDescent="0.25">
      <c r="A10" s="2">
        <f t="shared" si="0"/>
        <v>2018</v>
      </c>
      <c r="B10" s="2">
        <v>9</v>
      </c>
      <c r="C10" s="4">
        <v>13375</v>
      </c>
      <c r="D10" s="3">
        <v>-4.1424783200745381</v>
      </c>
      <c r="E10" s="3">
        <v>10.32716003813433</v>
      </c>
      <c r="F10" s="4">
        <v>1425853</v>
      </c>
      <c r="G10" s="3">
        <v>0.79841137768024151</v>
      </c>
      <c r="H10" s="3">
        <v>12.844155507740808</v>
      </c>
    </row>
    <row r="11" spans="1:8" x14ac:dyDescent="0.25">
      <c r="A11" s="2">
        <f t="shared" si="0"/>
        <v>2018</v>
      </c>
      <c r="B11" s="2">
        <v>10</v>
      </c>
      <c r="C11" s="4">
        <v>14433</v>
      </c>
      <c r="D11" s="3">
        <v>-1.1979737130339507</v>
      </c>
      <c r="E11" s="3">
        <v>11.789290370161103</v>
      </c>
      <c r="F11" s="4">
        <v>1431092</v>
      </c>
      <c r="G11" s="3">
        <v>0.80320408202076976</v>
      </c>
      <c r="H11" s="3">
        <v>14.302208992818397</v>
      </c>
    </row>
    <row r="12" spans="1:8" x14ac:dyDescent="0.25">
      <c r="A12" s="2">
        <f t="shared" si="0"/>
        <v>2018</v>
      </c>
      <c r="B12" s="2">
        <v>11</v>
      </c>
      <c r="C12" s="4">
        <v>15558</v>
      </c>
      <c r="D12" s="3">
        <v>1.8127085923696162</v>
      </c>
      <c r="E12" s="3">
        <v>13.274565558204577</v>
      </c>
      <c r="F12" s="4">
        <v>1507439</v>
      </c>
      <c r="G12" s="3">
        <v>2.051262609679938</v>
      </c>
      <c r="H12" s="3">
        <v>15.785568582693164</v>
      </c>
    </row>
    <row r="13" spans="1:8" x14ac:dyDescent="0.25">
      <c r="A13" s="2">
        <f t="shared" si="0"/>
        <v>2018</v>
      </c>
      <c r="B13" s="2">
        <v>12</v>
      </c>
      <c r="C13" s="4">
        <v>16407</v>
      </c>
      <c r="D13" s="3">
        <v>0.97236753030955914</v>
      </c>
      <c r="E13" s="3">
        <v>14.776577475102597</v>
      </c>
      <c r="F13" s="4">
        <v>1524414</v>
      </c>
      <c r="G13" s="3">
        <v>2.0649824715514242</v>
      </c>
      <c r="H13" s="3">
        <v>17.288276239355884</v>
      </c>
    </row>
    <row r="14" spans="1:8" x14ac:dyDescent="0.25">
      <c r="A14" s="2">
        <v>2019</v>
      </c>
      <c r="B14" s="2">
        <v>1</v>
      </c>
      <c r="C14" s="4">
        <v>18812</v>
      </c>
      <c r="D14" s="3">
        <v>3.158587409519642</v>
      </c>
      <c r="E14" s="3">
        <v>16.288122031403713</v>
      </c>
      <c r="F14" s="4">
        <v>1660178</v>
      </c>
      <c r="G14" s="3">
        <v>3.9584511350607476</v>
      </c>
      <c r="H14" s="3">
        <v>18.803420153549204</v>
      </c>
    </row>
    <row r="15" spans="1:8" x14ac:dyDescent="0.25">
      <c r="A15" s="2">
        <f>A14</f>
        <v>2019</v>
      </c>
      <c r="B15" s="2">
        <v>2</v>
      </c>
      <c r="C15" s="4">
        <v>18365</v>
      </c>
      <c r="D15" s="3">
        <v>-1.5598198970840471</v>
      </c>
      <c r="E15" s="3">
        <v>17.801036511965865</v>
      </c>
      <c r="F15" s="4">
        <v>1599468</v>
      </c>
      <c r="G15" s="3">
        <v>3.3519794933164038</v>
      </c>
      <c r="H15" s="3">
        <v>20.323031342837453</v>
      </c>
    </row>
    <row r="16" spans="1:8" x14ac:dyDescent="0.25">
      <c r="A16" s="2">
        <f t="shared" ref="A16:A25" si="1">A15</f>
        <v>2019</v>
      </c>
      <c r="B16" s="2">
        <v>3</v>
      </c>
      <c r="C16" s="4">
        <v>17101</v>
      </c>
      <c r="D16" s="3">
        <v>2.1748222501045689</v>
      </c>
      <c r="E16" s="3">
        <v>19.306246428409366</v>
      </c>
      <c r="F16" s="4">
        <v>1522193</v>
      </c>
      <c r="G16" s="3">
        <v>3.5775307444048332</v>
      </c>
      <c r="H16" s="3">
        <v>21.838109924158672</v>
      </c>
    </row>
    <row r="17" spans="1:8" x14ac:dyDescent="0.25">
      <c r="A17" s="2">
        <f t="shared" si="1"/>
        <v>2019</v>
      </c>
      <c r="B17" s="2">
        <v>4</v>
      </c>
      <c r="C17" s="4">
        <v>15887</v>
      </c>
      <c r="D17" s="3">
        <v>2.1803447388731634</v>
      </c>
      <c r="E17" s="3">
        <v>20.793332788437233</v>
      </c>
      <c r="F17" s="4">
        <v>1468853</v>
      </c>
      <c r="G17" s="3">
        <v>4.9559305320847846</v>
      </c>
      <c r="H17" s="3">
        <v>23.338477469183573</v>
      </c>
    </row>
    <row r="18" spans="1:8" x14ac:dyDescent="0.25">
      <c r="A18" s="2">
        <f t="shared" si="1"/>
        <v>2019</v>
      </c>
      <c r="B18" s="2">
        <v>5</v>
      </c>
      <c r="C18" s="4">
        <v>15918</v>
      </c>
      <c r="D18" s="3">
        <v>9.8854065994753668</v>
      </c>
      <c r="E18" s="3">
        <v>22.250686917517875</v>
      </c>
      <c r="F18" s="4">
        <v>1457504</v>
      </c>
      <c r="G18" s="3">
        <v>8.467674117116486</v>
      </c>
      <c r="H18" s="3">
        <v>24.812687453806497</v>
      </c>
    </row>
    <row r="19" spans="1:8" x14ac:dyDescent="0.25">
      <c r="A19" s="2">
        <f t="shared" si="1"/>
        <v>2019</v>
      </c>
      <c r="B19" s="2">
        <v>6</v>
      </c>
      <c r="C19" s="4">
        <v>14847</v>
      </c>
      <c r="D19" s="3">
        <v>8.2932166301969303</v>
      </c>
      <c r="E19" s="3">
        <v>23.665407572505156</v>
      </c>
      <c r="F19" s="4">
        <v>1429088</v>
      </c>
      <c r="G19" s="3">
        <v>8.3557702149922086</v>
      </c>
      <c r="H19" s="3">
        <v>26.248016788162264</v>
      </c>
    </row>
    <row r="20" spans="1:8" x14ac:dyDescent="0.25">
      <c r="A20" s="2">
        <f t="shared" si="1"/>
        <v>2019</v>
      </c>
      <c r="B20" s="2">
        <v>7</v>
      </c>
      <c r="C20" s="4">
        <v>14556</v>
      </c>
      <c r="D20" s="3">
        <v>9.451838484096541</v>
      </c>
      <c r="E20" s="3">
        <v>25.023734810230856</v>
      </c>
      <c r="F20" s="4">
        <v>1567230</v>
      </c>
      <c r="G20" s="3">
        <v>11.865814983822176</v>
      </c>
      <c r="H20" s="3">
        <v>27.630607312015094</v>
      </c>
    </row>
    <row r="21" spans="1:8" x14ac:dyDescent="0.25">
      <c r="A21" s="2">
        <f t="shared" si="1"/>
        <v>2019</v>
      </c>
      <c r="B21" s="2">
        <v>8</v>
      </c>
      <c r="C21" s="4">
        <v>15254</v>
      </c>
      <c r="D21" s="3">
        <v>9.0350250178699021</v>
      </c>
      <c r="E21" s="3">
        <v>26.310841174266873</v>
      </c>
      <c r="F21" s="4">
        <v>1661110</v>
      </c>
      <c r="G21" s="3">
        <v>10.501835366494561</v>
      </c>
      <c r="H21" s="3">
        <v>28.945358348006067</v>
      </c>
    </row>
    <row r="22" spans="1:8" x14ac:dyDescent="0.25">
      <c r="A22" s="2">
        <f t="shared" si="1"/>
        <v>2019</v>
      </c>
      <c r="B22" s="2">
        <v>9</v>
      </c>
      <c r="C22" s="4">
        <v>15512</v>
      </c>
      <c r="D22" s="3">
        <v>15.977570093457949</v>
      </c>
      <c r="E22" s="3">
        <v>27.510817826495789</v>
      </c>
      <c r="F22" s="4">
        <v>1590970</v>
      </c>
      <c r="G22" s="3">
        <v>11.580226012078377</v>
      </c>
      <c r="H22" s="3">
        <v>30.176074441531249</v>
      </c>
    </row>
    <row r="23" spans="1:8" x14ac:dyDescent="0.25">
      <c r="A23" s="2">
        <f t="shared" si="1"/>
        <v>2019</v>
      </c>
      <c r="B23" s="2">
        <v>10</v>
      </c>
      <c r="C23" s="4">
        <v>16811</v>
      </c>
      <c r="D23" s="3">
        <v>16.476131088477786</v>
      </c>
      <c r="E23" s="3">
        <v>28.606556219344881</v>
      </c>
      <c r="F23" s="4">
        <v>1639199</v>
      </c>
      <c r="G23" s="3">
        <v>14.541832390929454</v>
      </c>
      <c r="H23" s="3">
        <v>31.305279337779652</v>
      </c>
    </row>
    <row r="24" spans="1:8" x14ac:dyDescent="0.25">
      <c r="A24" s="2">
        <f t="shared" si="1"/>
        <v>2019</v>
      </c>
      <c r="B24" s="2">
        <v>11</v>
      </c>
      <c r="C24" s="4">
        <v>18014</v>
      </c>
      <c r="D24" s="3">
        <v>15.786090757166725</v>
      </c>
      <c r="E24" s="3">
        <v>29.580146885259975</v>
      </c>
      <c r="F24" s="4">
        <v>1701239</v>
      </c>
      <c r="G24" s="3">
        <v>12.856241612430086</v>
      </c>
      <c r="H24" s="3">
        <v>32.314205403577141</v>
      </c>
    </row>
    <row r="25" spans="1:8" x14ac:dyDescent="0.25">
      <c r="A25" s="2">
        <f t="shared" si="1"/>
        <v>2019</v>
      </c>
      <c r="B25" s="2">
        <v>12</v>
      </c>
      <c r="C25" s="4">
        <v>18580</v>
      </c>
      <c r="D25" s="3">
        <v>13.244346925092954</v>
      </c>
      <c r="E25" s="3">
        <v>30.412837966052798</v>
      </c>
      <c r="F25" s="4">
        <v>1725934</v>
      </c>
      <c r="G25" s="3">
        <v>13.219505987218705</v>
      </c>
      <c r="H25" s="3">
        <v>33.18292087748938</v>
      </c>
    </row>
    <row r="26" spans="1:8" x14ac:dyDescent="0.25">
      <c r="A26" s="2">
        <v>2020</v>
      </c>
      <c r="B26" s="2">
        <v>1</v>
      </c>
      <c r="C26" s="4">
        <v>21237</v>
      </c>
      <c r="D26" s="3">
        <v>12.890708058685952</v>
      </c>
      <c r="E26" s="3">
        <v>31.084919682970636</v>
      </c>
      <c r="F26" s="4">
        <v>1867077</v>
      </c>
      <c r="G26" s="3">
        <v>12.462458844774481</v>
      </c>
      <c r="H26" s="3">
        <v>33.890142750596539</v>
      </c>
    </row>
    <row r="27" spans="1:8" x14ac:dyDescent="0.25">
      <c r="A27" s="2">
        <f>A26</f>
        <v>2020</v>
      </c>
      <c r="B27" s="2">
        <v>2</v>
      </c>
      <c r="C27" s="4">
        <v>20711</v>
      </c>
      <c r="D27" s="3">
        <v>12.77429893819766</v>
      </c>
      <c r="E27" s="3">
        <v>31.57549000093848</v>
      </c>
      <c r="F27" s="4">
        <v>1810993</v>
      </c>
      <c r="G27" s="3">
        <v>13.224709715980554</v>
      </c>
      <c r="H27" s="3">
        <v>34.413201665722518</v>
      </c>
    </row>
    <row r="28" spans="1:8" x14ac:dyDescent="0.25">
      <c r="A28" s="2">
        <f t="shared" ref="A28:A37" si="2">A27</f>
        <v>2020</v>
      </c>
      <c r="B28" s="2">
        <v>3</v>
      </c>
      <c r="C28" s="4">
        <v>20181</v>
      </c>
      <c r="D28" s="3">
        <v>18.01064265247647</v>
      </c>
      <c r="E28" s="3">
        <v>31.862383397962969</v>
      </c>
      <c r="F28" s="4">
        <v>1789266</v>
      </c>
      <c r="G28" s="3">
        <v>17.545278423958056</v>
      </c>
      <c r="H28" s="3">
        <v>34.727940232086645</v>
      </c>
    </row>
    <row r="29" spans="1:8" x14ac:dyDescent="0.25">
      <c r="A29" s="2">
        <f t="shared" si="2"/>
        <v>2020</v>
      </c>
      <c r="B29" s="2">
        <v>4</v>
      </c>
      <c r="C29" s="4">
        <v>55776</v>
      </c>
      <c r="D29" s="3">
        <v>251.079498961415</v>
      </c>
      <c r="E29" s="3">
        <v>31.922128713782495</v>
      </c>
      <c r="F29" s="4">
        <v>4938729</v>
      </c>
      <c r="G29" s="3">
        <v>236.23031031696163</v>
      </c>
      <c r="H29" s="3">
        <v>34.808729635856189</v>
      </c>
    </row>
    <row r="30" spans="1:8" x14ac:dyDescent="0.25">
      <c r="A30" s="2">
        <f t="shared" si="2"/>
        <v>2020</v>
      </c>
      <c r="B30" s="2">
        <v>5</v>
      </c>
      <c r="C30" s="4">
        <v>62661</v>
      </c>
      <c r="D30" s="3">
        <v>293.64869958537503</v>
      </c>
      <c r="E30" s="3">
        <v>31.730292861694796</v>
      </c>
      <c r="F30" s="4">
        <v>5526120</v>
      </c>
      <c r="G30" s="3">
        <v>279.14955979537621</v>
      </c>
      <c r="H30" s="3">
        <v>34.628747822795084</v>
      </c>
    </row>
    <row r="31" spans="1:8" x14ac:dyDescent="0.25">
      <c r="A31" s="2">
        <f t="shared" si="2"/>
        <v>2020</v>
      </c>
      <c r="B31" s="2">
        <v>6</v>
      </c>
      <c r="C31" s="4">
        <v>39542</v>
      </c>
      <c r="D31" s="3">
        <v>166.32989829595206</v>
      </c>
      <c r="E31" s="3">
        <v>31.277662016820365</v>
      </c>
      <c r="F31" s="4">
        <v>4188778</v>
      </c>
      <c r="G31" s="3">
        <v>193.10847197653328</v>
      </c>
      <c r="H31" s="3">
        <v>34.175160348436791</v>
      </c>
    </row>
    <row r="32" spans="1:8" x14ac:dyDescent="0.25">
      <c r="A32" s="2">
        <f t="shared" si="2"/>
        <v>2020</v>
      </c>
      <c r="B32" s="2">
        <v>7</v>
      </c>
      <c r="C32" s="4">
        <v>28889</v>
      </c>
      <c r="D32" s="3">
        <v>98.467985710359997</v>
      </c>
      <c r="E32" s="3">
        <v>30.573211132524396</v>
      </c>
      <c r="F32" s="4">
        <v>3237910</v>
      </c>
      <c r="G32" s="3">
        <v>106.60081800373908</v>
      </c>
      <c r="H32" s="3">
        <v>33.452113380257302</v>
      </c>
    </row>
    <row r="33" spans="1:8" x14ac:dyDescent="0.25">
      <c r="A33" s="2">
        <f t="shared" si="2"/>
        <v>2020</v>
      </c>
      <c r="B33" s="2">
        <v>8</v>
      </c>
      <c r="C33" s="4">
        <v>24553</v>
      </c>
      <c r="D33" s="3">
        <v>60.961059394257248</v>
      </c>
      <c r="E33" s="3">
        <v>29.635293789691467</v>
      </c>
      <c r="F33" s="4">
        <v>2876216</v>
      </c>
      <c r="G33" s="3">
        <v>73.150242909861475</v>
      </c>
      <c r="H33" s="3">
        <v>32.474790121262352</v>
      </c>
    </row>
    <row r="34" spans="1:8" x14ac:dyDescent="0.25">
      <c r="A34" s="2">
        <f t="shared" si="2"/>
        <v>2020</v>
      </c>
      <c r="B34" s="2">
        <v>9</v>
      </c>
      <c r="C34" s="4">
        <v>22522</v>
      </c>
      <c r="D34" s="3">
        <v>45.190820010314603</v>
      </c>
      <c r="E34" s="3">
        <v>28.486978484107389</v>
      </c>
      <c r="F34" s="4">
        <v>2605807</v>
      </c>
      <c r="G34" s="3">
        <v>63.787312142906536</v>
      </c>
      <c r="H34" s="3">
        <v>31.263453545612084</v>
      </c>
    </row>
    <row r="35" spans="1:8" x14ac:dyDescent="0.25">
      <c r="A35" s="2">
        <f t="shared" si="2"/>
        <v>2020</v>
      </c>
      <c r="B35" s="2">
        <v>10</v>
      </c>
      <c r="C35" s="4">
        <v>21958</v>
      </c>
      <c r="D35" s="3">
        <v>30.616858009636537</v>
      </c>
      <c r="E35" s="3">
        <v>27.153509111947187</v>
      </c>
      <c r="F35" s="4">
        <v>2653118</v>
      </c>
      <c r="G35" s="3">
        <v>61.854539930783268</v>
      </c>
      <c r="H35" s="3">
        <v>29.841191311688064</v>
      </c>
    </row>
    <row r="36" spans="1:8" x14ac:dyDescent="0.25">
      <c r="A36" s="2">
        <f t="shared" si="2"/>
        <v>2020</v>
      </c>
      <c r="B36" s="2">
        <v>11</v>
      </c>
      <c r="C36" s="4">
        <v>23335</v>
      </c>
      <c r="D36" s="3">
        <v>29.538137004552013</v>
      </c>
      <c r="E36" s="3">
        <v>25.661289558380759</v>
      </c>
      <c r="F36" s="4">
        <v>2430642</v>
      </c>
      <c r="G36" s="3">
        <v>42.874810652706643</v>
      </c>
      <c r="H36" s="3">
        <v>28.233349679163336</v>
      </c>
    </row>
    <row r="37" spans="1:8" x14ac:dyDescent="0.25">
      <c r="A37" s="2">
        <f t="shared" si="2"/>
        <v>2020</v>
      </c>
      <c r="B37" s="2">
        <v>12</v>
      </c>
      <c r="C37" s="4">
        <v>26125</v>
      </c>
      <c r="D37" s="3">
        <v>40.608180839612487</v>
      </c>
      <c r="E37" s="3">
        <v>24.036964218918119</v>
      </c>
      <c r="F37" s="4">
        <v>2472049</v>
      </c>
      <c r="G37" s="3">
        <v>43.22963682272902</v>
      </c>
      <c r="H37" s="3">
        <v>26.467498056920608</v>
      </c>
    </row>
    <row r="38" spans="1:8" x14ac:dyDescent="0.25">
      <c r="A38" s="2">
        <v>2021</v>
      </c>
      <c r="B38" s="2">
        <v>1</v>
      </c>
      <c r="C38" s="4">
        <v>28302</v>
      </c>
      <c r="D38" s="3">
        <v>33.267410651221915</v>
      </c>
      <c r="E38" s="3">
        <v>22.30744671458638</v>
      </c>
      <c r="F38" s="4">
        <v>2629476</v>
      </c>
      <c r="G38" s="3">
        <v>40.833827421150829</v>
      </c>
      <c r="H38" s="3">
        <v>24.57222262196575</v>
      </c>
    </row>
    <row r="39" spans="1:8" x14ac:dyDescent="0.25">
      <c r="A39" s="2">
        <f>A38</f>
        <v>2021</v>
      </c>
      <c r="B39" s="2">
        <v>2</v>
      </c>
      <c r="C39" s="4">
        <v>28451</v>
      </c>
      <c r="D39" s="3">
        <v>37.371445125778571</v>
      </c>
      <c r="E39" s="3">
        <v>20.500801445344642</v>
      </c>
      <c r="F39" s="4">
        <v>2734971</v>
      </c>
      <c r="G39" s="3">
        <v>51.020517473010663</v>
      </c>
      <c r="H39" s="3">
        <v>22.577273588718924</v>
      </c>
    </row>
    <row r="40" spans="1:8" x14ac:dyDescent="0.25">
      <c r="A40" s="2">
        <f t="shared" ref="A40:A49" si="3">A39</f>
        <v>2021</v>
      </c>
      <c r="B40" s="2">
        <v>3</v>
      </c>
      <c r="C40" s="4">
        <v>26896</v>
      </c>
      <c r="D40" s="3">
        <v>33.273871463257507</v>
      </c>
      <c r="E40" s="3">
        <v>18.645853919758714</v>
      </c>
      <c r="F40" s="4">
        <v>2579302</v>
      </c>
      <c r="G40" s="3">
        <v>44.154195072169266</v>
      </c>
      <c r="H40" s="3">
        <v>20.513530449711347</v>
      </c>
    </row>
    <row r="41" spans="1:8" x14ac:dyDescent="0.25">
      <c r="A41" s="2">
        <f t="shared" si="3"/>
        <v>2021</v>
      </c>
      <c r="B41" s="2">
        <v>4</v>
      </c>
      <c r="C41" s="4">
        <v>24620</v>
      </c>
      <c r="D41" s="3">
        <v>-55.859150889271369</v>
      </c>
      <c r="E41" s="3">
        <v>16.772601218872204</v>
      </c>
      <c r="F41" s="4">
        <v>2499809</v>
      </c>
      <c r="G41" s="3">
        <v>-49.383555971587022</v>
      </c>
      <c r="H41" s="3">
        <v>18.41384792274398</v>
      </c>
    </row>
    <row r="42" spans="1:8" x14ac:dyDescent="0.25">
      <c r="A42" s="2">
        <f t="shared" si="3"/>
        <v>2021</v>
      </c>
      <c r="B42" s="2">
        <v>5</v>
      </c>
      <c r="C42" s="4">
        <v>23246</v>
      </c>
      <c r="D42" s="3">
        <v>-62.901964539346643</v>
      </c>
      <c r="E42" s="3">
        <v>14.912056258280355</v>
      </c>
      <c r="F42" s="4">
        <v>2332810</v>
      </c>
      <c r="G42" s="3">
        <v>-57.785752028548053</v>
      </c>
      <c r="H42" s="3">
        <v>16.312722438438787</v>
      </c>
    </row>
    <row r="43" spans="1:8" x14ac:dyDescent="0.25">
      <c r="A43" s="2">
        <f t="shared" si="3"/>
        <v>2021</v>
      </c>
      <c r="B43" s="2">
        <v>6</v>
      </c>
      <c r="C43" s="4">
        <v>21265</v>
      </c>
      <c r="D43" s="3">
        <v>-46.221738910525509</v>
      </c>
      <c r="E43" s="3">
        <v>13.090188081904232</v>
      </c>
      <c r="F43" s="4">
        <v>2064910</v>
      </c>
      <c r="G43" s="3">
        <v>-50.703761335644913</v>
      </c>
      <c r="H43" s="3">
        <v>14.239942274369513</v>
      </c>
    </row>
    <row r="44" spans="1:8" x14ac:dyDescent="0.25">
      <c r="A44" s="2">
        <f t="shared" si="3"/>
        <v>2021</v>
      </c>
      <c r="B44" s="2">
        <v>7</v>
      </c>
      <c r="C44" s="4">
        <v>19211</v>
      </c>
      <c r="D44" s="3">
        <v>-33.500640382152383</v>
      </c>
      <c r="E44" s="3">
        <v>11.327561982220622</v>
      </c>
      <c r="F44" s="4">
        <v>2027283</v>
      </c>
      <c r="G44" s="3">
        <v>-37.389149173386535</v>
      </c>
      <c r="H44" s="3">
        <v>12.22014998071637</v>
      </c>
    </row>
    <row r="45" spans="1:8" x14ac:dyDescent="0.25">
      <c r="A45" s="2">
        <f t="shared" si="3"/>
        <v>2021</v>
      </c>
      <c r="B45" s="2">
        <v>8</v>
      </c>
      <c r="C45" s="4">
        <v>18818</v>
      </c>
      <c r="D45" s="3">
        <v>-23.357634504948479</v>
      </c>
      <c r="E45" s="3">
        <v>9.6406243678873924</v>
      </c>
      <c r="F45" s="4">
        <v>2021980</v>
      </c>
      <c r="G45" s="3">
        <v>-29.699994715278688</v>
      </c>
      <c r="H45" s="3">
        <v>10.273478128242202</v>
      </c>
    </row>
    <row r="46" spans="1:8" x14ac:dyDescent="0.25">
      <c r="A46" s="2">
        <f t="shared" si="3"/>
        <v>2021</v>
      </c>
      <c r="B46" s="2">
        <v>9</v>
      </c>
      <c r="C46" s="4">
        <v>17937</v>
      </c>
      <c r="D46" s="3">
        <v>-20.357872302637425</v>
      </c>
      <c r="E46" s="3">
        <v>8.0427085779537713</v>
      </c>
      <c r="F46" s="4">
        <v>1920619</v>
      </c>
      <c r="G46" s="3">
        <v>-26.294656511399349</v>
      </c>
      <c r="H46" s="3">
        <v>8.4166141974908175</v>
      </c>
    </row>
    <row r="47" spans="1:8" x14ac:dyDescent="0.25">
      <c r="A47" s="2">
        <f t="shared" si="3"/>
        <v>2021</v>
      </c>
      <c r="B47" s="2">
        <v>10</v>
      </c>
      <c r="C47" s="4">
        <v>18362</v>
      </c>
      <c r="D47" s="3">
        <v>-16.376719191183163</v>
      </c>
      <c r="E47" s="3">
        <v>6.544856405713932</v>
      </c>
      <c r="F47" s="4">
        <v>1864466</v>
      </c>
      <c r="G47" s="3">
        <v>-29.725477720930616</v>
      </c>
      <c r="H47" s="3">
        <v>6.6634697333918922</v>
      </c>
    </row>
    <row r="48" spans="1:8" x14ac:dyDescent="0.25">
      <c r="A48" s="2">
        <f t="shared" si="3"/>
        <v>2021</v>
      </c>
      <c r="B48" s="2">
        <v>11</v>
      </c>
      <c r="C48" s="4">
        <v>18977</v>
      </c>
      <c r="D48" s="3">
        <v>-18.675808870794942</v>
      </c>
      <c r="E48" s="3">
        <v>5.1561373819008978</v>
      </c>
      <c r="F48" s="4">
        <v>1849947</v>
      </c>
      <c r="G48" s="3">
        <v>-23.890601742255747</v>
      </c>
      <c r="H48" s="3">
        <v>5.025545775964761</v>
      </c>
    </row>
    <row r="49" spans="1:8" x14ac:dyDescent="0.25">
      <c r="A49" s="2">
        <f t="shared" si="3"/>
        <v>2021</v>
      </c>
      <c r="B49" s="2">
        <v>12</v>
      </c>
      <c r="C49" s="4">
        <v>19142</v>
      </c>
      <c r="D49" s="3">
        <v>-26.729186602870815</v>
      </c>
      <c r="E49" s="3">
        <v>3.8840292611645748</v>
      </c>
      <c r="F49" s="4">
        <v>1834016</v>
      </c>
      <c r="G49" s="3">
        <v>-25.809884836425169</v>
      </c>
      <c r="H49" s="3">
        <v>3.5118163549888761</v>
      </c>
    </row>
    <row r="50" spans="1:8" x14ac:dyDescent="0.25">
      <c r="A50" s="2">
        <v>2022</v>
      </c>
      <c r="B50" s="2">
        <v>1</v>
      </c>
      <c r="C50" s="4">
        <v>20796</v>
      </c>
      <c r="D50" s="3">
        <v>-26.521093915624338</v>
      </c>
      <c r="E50" s="3">
        <v>2.7343548018873221</v>
      </c>
      <c r="F50" s="4">
        <v>1906578</v>
      </c>
      <c r="G50" s="3">
        <v>-27.49209348174313</v>
      </c>
      <c r="H50" s="3">
        <v>2.1292474344438133</v>
      </c>
    </row>
    <row r="51" spans="1:8" x14ac:dyDescent="0.25">
      <c r="A51" s="2">
        <f>A50</f>
        <v>2022</v>
      </c>
      <c r="B51" s="2">
        <v>2</v>
      </c>
      <c r="C51" s="4">
        <v>20498</v>
      </c>
      <c r="D51" s="3">
        <v>-27.953323257530492</v>
      </c>
      <c r="E51" s="3">
        <v>1.710810844683162</v>
      </c>
      <c r="F51" s="4">
        <v>1881880</v>
      </c>
      <c r="G51" s="3">
        <v>-31.191957794068013</v>
      </c>
      <c r="H51" s="3">
        <v>0.88276874905974434</v>
      </c>
    </row>
    <row r="52" spans="1:8" x14ac:dyDescent="0.25">
      <c r="A52" s="2">
        <f t="shared" ref="A52:A61" si="4">A51</f>
        <v>2022</v>
      </c>
      <c r="B52" s="2">
        <v>3</v>
      </c>
      <c r="C52" s="4">
        <v>19984</v>
      </c>
      <c r="D52" s="3">
        <v>-25.698988697204051</v>
      </c>
      <c r="E52" s="3">
        <v>0.81506260178295742</v>
      </c>
      <c r="F52" s="4">
        <v>1848058</v>
      </c>
      <c r="G52" s="3">
        <v>-28.350460706035975</v>
      </c>
      <c r="H52" s="3">
        <v>-0.2247470039967826</v>
      </c>
    </row>
    <row r="53" spans="1:8" x14ac:dyDescent="0.25">
      <c r="A53" s="2">
        <f t="shared" si="4"/>
        <v>2022</v>
      </c>
      <c r="B53" s="2">
        <v>4</v>
      </c>
      <c r="C53" s="4">
        <v>17998</v>
      </c>
      <c r="D53" s="3">
        <v>-26.896831844029244</v>
      </c>
      <c r="E53" s="3">
        <v>4.6715276104916811E-2</v>
      </c>
      <c r="F53" s="4">
        <v>1638535</v>
      </c>
      <c r="G53" s="3">
        <v>-34.453592254448239</v>
      </c>
      <c r="H53" s="3">
        <v>-1.192654539124715</v>
      </c>
    </row>
    <row r="54" spans="1:8" x14ac:dyDescent="0.25">
      <c r="A54" s="2">
        <f t="shared" si="4"/>
        <v>2022</v>
      </c>
      <c r="B54" s="2">
        <v>5</v>
      </c>
      <c r="C54" s="4">
        <v>17058</v>
      </c>
      <c r="D54" s="3">
        <v>-26.619633485330809</v>
      </c>
      <c r="E54" s="3">
        <v>-0.59646718299518076</v>
      </c>
      <c r="F54" s="4">
        <v>1591775</v>
      </c>
      <c r="G54" s="3">
        <v>-31.765767464988581</v>
      </c>
      <c r="H54" s="3">
        <v>-2.0222617452856415</v>
      </c>
    </row>
    <row r="55" spans="1:8" x14ac:dyDescent="0.25">
      <c r="A55" s="2">
        <f t="shared" si="4"/>
        <v>2022</v>
      </c>
      <c r="B55" s="2">
        <v>6</v>
      </c>
      <c r="C55" s="4">
        <v>15769</v>
      </c>
      <c r="D55" s="3">
        <v>-25.845285680695984</v>
      </c>
      <c r="E55" s="3">
        <v>-1.1185919058226768</v>
      </c>
      <c r="F55" s="4">
        <v>1544632</v>
      </c>
      <c r="G55" s="3">
        <v>-25.196158670353675</v>
      </c>
      <c r="H55" s="3">
        <v>-2.7171862987824933</v>
      </c>
    </row>
    <row r="56" spans="1:8" x14ac:dyDescent="0.25">
      <c r="A56" s="2">
        <f t="shared" si="4"/>
        <v>2022</v>
      </c>
      <c r="B56" s="2">
        <v>7</v>
      </c>
      <c r="C56" s="4">
        <v>16486</v>
      </c>
      <c r="D56" s="3">
        <v>-14.184581750039039</v>
      </c>
      <c r="E56" s="3">
        <v>-1.5255731870094638</v>
      </c>
      <c r="F56" s="4">
        <v>1643444</v>
      </c>
      <c r="G56" s="3">
        <v>-18.933666389941617</v>
      </c>
      <c r="H56" s="3">
        <v>-3.2831113971487356</v>
      </c>
    </row>
    <row r="57" spans="1:8" x14ac:dyDescent="0.25">
      <c r="A57" s="2">
        <f t="shared" si="4"/>
        <v>2022</v>
      </c>
      <c r="B57" s="2">
        <v>8</v>
      </c>
      <c r="C57" s="4">
        <v>17400</v>
      </c>
      <c r="D57" s="3">
        <v>-7.53533850568604</v>
      </c>
      <c r="E57" s="3">
        <v>-1.8250424526995788</v>
      </c>
      <c r="F57" s="4">
        <v>1763367</v>
      </c>
      <c r="G57" s="3">
        <v>-12.790086944480162</v>
      </c>
      <c r="H57" s="3">
        <v>-3.7272812776658593</v>
      </c>
    </row>
    <row r="58" spans="1:8" x14ac:dyDescent="0.25">
      <c r="A58" s="2">
        <f t="shared" si="4"/>
        <v>2022</v>
      </c>
      <c r="B58" s="2">
        <v>9</v>
      </c>
      <c r="C58" s="4">
        <v>16843</v>
      </c>
      <c r="D58" s="3">
        <v>-6.0991247142777478</v>
      </c>
      <c r="E58" s="3">
        <v>-2.0255102268539353</v>
      </c>
      <c r="F58" s="4">
        <v>1702177</v>
      </c>
      <c r="G58" s="3">
        <v>-11.37352072430815</v>
      </c>
      <c r="H58" s="3">
        <v>-4.0580270217120775</v>
      </c>
    </row>
    <row r="59" spans="1:8" x14ac:dyDescent="0.25">
      <c r="A59" s="2">
        <f t="shared" si="4"/>
        <v>2022</v>
      </c>
      <c r="B59" s="2">
        <v>10</v>
      </c>
      <c r="C59" s="4">
        <v>17944</v>
      </c>
      <c r="D59" s="3">
        <v>-2.2764404748938039</v>
      </c>
      <c r="E59" s="3">
        <v>-2.13588358177046</v>
      </c>
      <c r="F59" s="4">
        <v>1697784</v>
      </c>
      <c r="G59" s="3">
        <v>-8.9399323988745287</v>
      </c>
      <c r="H59" s="3">
        <v>-4.2843090721702435</v>
      </c>
    </row>
    <row r="60" spans="1:8" x14ac:dyDescent="0.25">
      <c r="A60" s="2">
        <f t="shared" si="4"/>
        <v>2022</v>
      </c>
      <c r="B60" s="2">
        <v>11</v>
      </c>
      <c r="C60" s="4">
        <v>19309</v>
      </c>
      <c r="D60" s="3">
        <v>1.7494862201612449</v>
      </c>
      <c r="E60" s="3">
        <v>-2.1653524796420394</v>
      </c>
      <c r="F60" s="4">
        <v>1743387</v>
      </c>
      <c r="G60" s="3">
        <v>-5.7601650209438411</v>
      </c>
      <c r="H60" s="3">
        <v>-4.4155958923192244</v>
      </c>
    </row>
    <row r="61" spans="1:8" x14ac:dyDescent="0.25">
      <c r="A61" s="2">
        <f t="shared" si="4"/>
        <v>2022</v>
      </c>
      <c r="B61" s="2">
        <v>12</v>
      </c>
      <c r="C61" s="4">
        <v>19889.57</v>
      </c>
      <c r="D61" s="3">
        <v>3.9053912861769957</v>
      </c>
      <c r="E61" s="3">
        <v>-2.1231166435569162</v>
      </c>
      <c r="F61" s="4">
        <v>1824346.63</v>
      </c>
      <c r="G61" s="3">
        <v>-0.52722386282344491</v>
      </c>
      <c r="H61" s="3">
        <v>-4.4616792526133526</v>
      </c>
    </row>
    <row r="62" spans="1:8" x14ac:dyDescent="0.25">
      <c r="A62" s="2">
        <v>2023</v>
      </c>
      <c r="B62" s="2">
        <v>1</v>
      </c>
      <c r="C62" s="4">
        <v>22273</v>
      </c>
      <c r="D62" s="3">
        <v>7.1023273706481982</v>
      </c>
      <c r="E62" s="3">
        <v>-2.0181039328047352</v>
      </c>
      <c r="F62" s="4">
        <v>1992502</v>
      </c>
      <c r="G62" s="3">
        <v>4.5067130744191886</v>
      </c>
      <c r="H62" s="3">
        <v>-4.4324442963631157</v>
      </c>
    </row>
    <row r="63" spans="1:8" x14ac:dyDescent="0.25">
      <c r="A63" s="2">
        <f>A62</f>
        <v>2023</v>
      </c>
      <c r="B63" s="2">
        <v>2</v>
      </c>
      <c r="C63" s="4">
        <v>22561</v>
      </c>
      <c r="D63" s="3">
        <v>10.064396526490382</v>
      </c>
      <c r="E63" s="3">
        <v>-1.858823560291132</v>
      </c>
      <c r="F63" s="4">
        <v>1952665</v>
      </c>
      <c r="G63" s="3">
        <v>3.761398176291797</v>
      </c>
      <c r="H63" s="3">
        <v>-4.3375029408102659</v>
      </c>
    </row>
    <row r="64" spans="1:8" x14ac:dyDescent="0.25">
      <c r="A64" s="2">
        <f t="shared" ref="A64:A73" si="5">A63</f>
        <v>2023</v>
      </c>
      <c r="B64" s="2">
        <v>3</v>
      </c>
      <c r="C64" s="4">
        <v>20960</v>
      </c>
      <c r="D64" s="3">
        <v>4.8839071257005706</v>
      </c>
      <c r="E64" s="3">
        <v>-1.6531513756367795</v>
      </c>
      <c r="F64" s="4">
        <v>1904865</v>
      </c>
      <c r="G64" s="3">
        <v>3.0738753870279023</v>
      </c>
      <c r="H64" s="3">
        <v>-4.1858463283791396</v>
      </c>
    </row>
    <row r="65" spans="1:8" x14ac:dyDescent="0.25">
      <c r="A65" s="2">
        <f t="shared" si="5"/>
        <v>2023</v>
      </c>
      <c r="B65" s="2">
        <v>4</v>
      </c>
      <c r="C65" s="4">
        <v>18864.879999999997</v>
      </c>
      <c r="D65" s="3">
        <v>4.8165351705744985</v>
      </c>
      <c r="E65" s="3">
        <v>-1.4081352270674352</v>
      </c>
      <c r="F65" s="4">
        <v>1721169</v>
      </c>
      <c r="G65" s="3">
        <v>5.0431635576902556</v>
      </c>
      <c r="H65" s="3">
        <v>-3.9859031778053846</v>
      </c>
    </row>
    <row r="66" spans="1:8" x14ac:dyDescent="0.25">
      <c r="A66" s="2">
        <f t="shared" si="5"/>
        <v>2023</v>
      </c>
      <c r="B66" s="2">
        <v>5</v>
      </c>
      <c r="C66" s="4">
        <v>18397.57</v>
      </c>
      <c r="D66" s="3">
        <v>7.8530308359713974</v>
      </c>
      <c r="E66" s="3">
        <v>-1.1303690004129305</v>
      </c>
      <c r="F66" s="4">
        <v>1734315.91</v>
      </c>
      <c r="G66" s="3">
        <v>8.9548403511802821</v>
      </c>
      <c r="H66" s="3">
        <v>-3.7455980604833017</v>
      </c>
    </row>
    <row r="67" spans="1:8" x14ac:dyDescent="0.25">
      <c r="A67" s="2">
        <f t="shared" si="5"/>
        <v>2023</v>
      </c>
      <c r="B67" s="2">
        <v>6</v>
      </c>
      <c r="C67" s="4">
        <v>17508.400000000001</v>
      </c>
      <c r="D67" s="3">
        <v>11.030502885408078</v>
      </c>
      <c r="E67" s="3">
        <v>-0.82601431272548265</v>
      </c>
      <c r="F67" s="4">
        <v>1692655.81</v>
      </c>
      <c r="G67" s="3">
        <v>9.5831117055712909</v>
      </c>
      <c r="H67" s="3">
        <v>-3.4722285292838926</v>
      </c>
    </row>
    <row r="68" spans="1:8" x14ac:dyDescent="0.25">
      <c r="A68" s="2">
        <f t="shared" si="5"/>
        <v>2023</v>
      </c>
      <c r="B68" s="2">
        <v>7</v>
      </c>
      <c r="C68" s="4">
        <v>18096.98</v>
      </c>
      <c r="D68" s="3">
        <v>9.7718063811718991</v>
      </c>
      <c r="E68" s="3">
        <v>-0.50060893384644845</v>
      </c>
      <c r="F68" s="4">
        <v>1780661.47</v>
      </c>
      <c r="G68" s="3">
        <v>8.3493851935326102</v>
      </c>
      <c r="H68" s="3">
        <v>-3.1722101621884602</v>
      </c>
    </row>
    <row r="69" spans="1:8" x14ac:dyDescent="0.25">
      <c r="A69" s="2">
        <f t="shared" si="5"/>
        <v>2023</v>
      </c>
      <c r="B69" s="2">
        <v>8</v>
      </c>
      <c r="C69" s="4">
        <v>19183</v>
      </c>
      <c r="D69" s="3">
        <v>10.247126436781606</v>
      </c>
      <c r="E69" s="3">
        <v>-0.15886726436731435</v>
      </c>
      <c r="F69" s="4">
        <v>1890480.7300000002</v>
      </c>
      <c r="G69" s="3">
        <v>7.208580516704699</v>
      </c>
      <c r="H69" s="3">
        <v>-2.8510519163286649</v>
      </c>
    </row>
    <row r="70" spans="1:8" x14ac:dyDescent="0.25">
      <c r="A70" s="2">
        <f t="shared" si="5"/>
        <v>2023</v>
      </c>
      <c r="B70" s="2">
        <v>9</v>
      </c>
      <c r="C70" s="4">
        <v>18513</v>
      </c>
      <c r="D70" s="3">
        <v>9.9150982604049087</v>
      </c>
      <c r="E70" s="3">
        <v>0.19520965729508738</v>
      </c>
      <c r="F70" s="4">
        <v>1811456.7300000002</v>
      </c>
      <c r="G70" s="3">
        <v>6.4199980378068844</v>
      </c>
      <c r="H70" s="3">
        <v>-2.5134626380475753</v>
      </c>
    </row>
    <row r="71" spans="1:8" x14ac:dyDescent="0.25">
      <c r="A71" s="2">
        <f t="shared" si="5"/>
        <v>2023</v>
      </c>
      <c r="B71" s="2">
        <v>10</v>
      </c>
      <c r="C71" s="4">
        <v>19365</v>
      </c>
      <c r="D71" s="3">
        <v>7.9190815871600595</v>
      </c>
      <c r="E71" s="3">
        <v>0.5583434311753932</v>
      </c>
      <c r="F71" s="4">
        <v>1822538.57</v>
      </c>
      <c r="G71" s="3">
        <v>7.3480825593832844</v>
      </c>
      <c r="H71" s="3">
        <v>-2.1634525881026319</v>
      </c>
    </row>
    <row r="72" spans="1:8" x14ac:dyDescent="0.25">
      <c r="A72" s="2">
        <f t="shared" si="5"/>
        <v>2023</v>
      </c>
      <c r="B72" s="2">
        <v>11</v>
      </c>
      <c r="C72" s="4">
        <v>21192.37</v>
      </c>
      <c r="D72" s="3">
        <v>9.7538453570873642</v>
      </c>
      <c r="E72" s="3">
        <v>0.92793064957234439</v>
      </c>
      <c r="F72" s="4">
        <v>1904045.7900000003</v>
      </c>
      <c r="G72" s="3">
        <v>9.2153256850028278</v>
      </c>
      <c r="H72" s="3">
        <v>-1.8044116480376748</v>
      </c>
    </row>
    <row r="73" spans="1:8" x14ac:dyDescent="0.25">
      <c r="A73" s="2">
        <f t="shared" si="5"/>
        <v>2023</v>
      </c>
      <c r="B73" s="2">
        <v>12</v>
      </c>
      <c r="C73" s="4">
        <v>21538</v>
      </c>
      <c r="D73" s="3">
        <v>8.2879117044762687</v>
      </c>
      <c r="E73" s="3">
        <v>1.3018790671566256</v>
      </c>
      <c r="F73" s="4">
        <v>1923257</v>
      </c>
      <c r="G73" s="3">
        <v>5.4216873248479125</v>
      </c>
      <c r="H73" s="3">
        <v>-1.439069176122413</v>
      </c>
    </row>
    <row r="74" spans="1:8" x14ac:dyDescent="0.25">
      <c r="A74" s="2">
        <v>2024</v>
      </c>
      <c r="B74" s="2">
        <v>1</v>
      </c>
      <c r="C74" s="4">
        <v>23015</v>
      </c>
      <c r="D74" s="3">
        <v>3.3313877789251656</v>
      </c>
      <c r="E74" s="3">
        <v>1.6787093493424989</v>
      </c>
      <c r="F74" s="4">
        <v>2080842</v>
      </c>
      <c r="G74" s="3">
        <v>4.4336216475566959</v>
      </c>
      <c r="H74" s="3">
        <v>-1.069389271089539</v>
      </c>
    </row>
    <row r="75" spans="1:8" x14ac:dyDescent="0.25">
      <c r="A75" s="2">
        <f>A74</f>
        <v>2024</v>
      </c>
      <c r="B75" s="2">
        <v>2</v>
      </c>
      <c r="C75" s="4">
        <v>23682</v>
      </c>
      <c r="D75" s="3">
        <v>4.9687513851336407</v>
      </c>
      <c r="E75" s="3">
        <v>2.0574273026995957</v>
      </c>
      <c r="F75" s="4">
        <v>2027106</v>
      </c>
      <c r="G75" s="3">
        <v>3.8122770674949402</v>
      </c>
      <c r="H75" s="3">
        <v>-0.69685959024806687</v>
      </c>
    </row>
    <row r="76" spans="1:8" x14ac:dyDescent="0.25">
      <c r="A76" s="2">
        <f t="shared" ref="A76:A85" si="6">A75</f>
        <v>2024</v>
      </c>
      <c r="B76" s="2">
        <v>3</v>
      </c>
      <c r="C76" s="4">
        <v>21831</v>
      </c>
      <c r="D76" s="3">
        <v>4.1555343511450404</v>
      </c>
      <c r="E76" s="3">
        <v>2.4371535031329348</v>
      </c>
      <c r="F76" s="4">
        <v>1943321</v>
      </c>
      <c r="G76" s="3">
        <v>2.0188307307867026</v>
      </c>
      <c r="H76" s="3">
        <v>-0.32258563737099361</v>
      </c>
    </row>
    <row r="77" spans="1:8" x14ac:dyDescent="0.25">
      <c r="A77" s="2">
        <f t="shared" si="6"/>
        <v>2024</v>
      </c>
      <c r="B77" s="2">
        <v>4</v>
      </c>
      <c r="C77" s="4">
        <v>20588</v>
      </c>
      <c r="D77" s="3">
        <v>9.134009863831638</v>
      </c>
      <c r="E77" s="3">
        <v>2.8172107018310371</v>
      </c>
      <c r="F77" s="4">
        <v>1839736.81</v>
      </c>
      <c r="G77" s="3">
        <v>6.888795347813037</v>
      </c>
      <c r="H77" s="3">
        <v>5.2640218258804675E-2</v>
      </c>
    </row>
    <row r="78" spans="1:8" x14ac:dyDescent="0.25">
      <c r="A78" s="2">
        <f t="shared" si="6"/>
        <v>2024</v>
      </c>
      <c r="B78" s="2">
        <v>5</v>
      </c>
      <c r="C78" s="4">
        <v>19491</v>
      </c>
      <c r="D78" s="3">
        <v>5.9433392562169951</v>
      </c>
      <c r="E78" s="3">
        <v>3.1970409819857579</v>
      </c>
      <c r="F78" s="4">
        <v>1738731.17</v>
      </c>
      <c r="G78" s="3">
        <v>0.25458222314296286</v>
      </c>
      <c r="H78" s="3">
        <v>0.42818820571735167</v>
      </c>
    </row>
    <row r="79" spans="1:8" x14ac:dyDescent="0.25">
      <c r="A79" s="2">
        <f t="shared" si="6"/>
        <v>2024</v>
      </c>
      <c r="B79" s="2">
        <v>6</v>
      </c>
      <c r="C79" s="4">
        <v>18647</v>
      </c>
      <c r="D79" s="3">
        <v>6.5031641954718777</v>
      </c>
      <c r="E79" s="3">
        <v>3.5765250933974251</v>
      </c>
      <c r="F79" s="4">
        <v>1746991</v>
      </c>
      <c r="G79" s="3">
        <v>3.2100554453536434</v>
      </c>
      <c r="H79" s="3">
        <v>0.80390328707577907</v>
      </c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  <row r="86" spans="3:8" x14ac:dyDescent="0.25">
      <c r="C86" s="6"/>
      <c r="D86" s="3"/>
      <c r="E86" s="3"/>
      <c r="F86" s="6"/>
      <c r="G86" s="3"/>
      <c r="H86" s="3"/>
    </row>
    <row r="87" spans="3:8" x14ac:dyDescent="0.25">
      <c r="C87" s="6"/>
      <c r="D87" s="3"/>
      <c r="E87" s="3"/>
      <c r="F87" s="6"/>
      <c r="G87" s="3"/>
      <c r="H87" s="3"/>
    </row>
    <row r="88" spans="3:8" x14ac:dyDescent="0.25">
      <c r="C88" s="6"/>
      <c r="D88" s="3"/>
      <c r="E88" s="3"/>
      <c r="F88" s="6"/>
      <c r="G88" s="3"/>
      <c r="H88" s="3"/>
    </row>
    <row r="89" spans="3:8" x14ac:dyDescent="0.25">
      <c r="C89" s="6"/>
      <c r="D89" s="3"/>
      <c r="E89" s="3"/>
      <c r="F89" s="6"/>
      <c r="G89" s="3"/>
      <c r="H89" s="3"/>
    </row>
    <row r="90" spans="3:8" x14ac:dyDescent="0.25">
      <c r="C90" s="6"/>
      <c r="D90" s="3"/>
      <c r="E90" s="3"/>
      <c r="F90" s="6"/>
      <c r="G90" s="3"/>
      <c r="H90" s="3"/>
    </row>
  </sheetData>
  <pageMargins left="0.7" right="0.7" top="0.75" bottom="0.75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9"/>
  <sheetViews>
    <sheetView topLeftCell="A55" workbookViewId="0">
      <selection activeCell="H85" sqref="A80:H85"/>
    </sheetView>
  </sheetViews>
  <sheetFormatPr baseColWidth="10" defaultRowHeight="14.4" x14ac:dyDescent="0.3"/>
  <cols>
    <col min="1" max="1" width="4.44140625" bestFit="1" customWidth="1"/>
    <col min="2" max="2" width="4.109375" bestFit="1" customWidth="1"/>
    <col min="3" max="3" width="14" customWidth="1"/>
    <col min="4" max="4" width="15" customWidth="1"/>
    <col min="5" max="5" width="13.44140625" customWidth="1"/>
    <col min="6" max="6" width="13.6640625" customWidth="1"/>
    <col min="7" max="7" width="14" customWidth="1"/>
    <col min="8" max="8" width="14.6640625" customWidth="1"/>
  </cols>
  <sheetData>
    <row r="1" spans="1:8" ht="31.5" customHeight="1" x14ac:dyDescent="0.3">
      <c r="A1" s="1" t="s">
        <v>0</v>
      </c>
      <c r="B1" s="1" t="s">
        <v>1</v>
      </c>
      <c r="C1" s="1" t="s">
        <v>206</v>
      </c>
      <c r="D1" s="1" t="s">
        <v>207</v>
      </c>
      <c r="E1" s="1" t="s">
        <v>208</v>
      </c>
      <c r="F1" s="1" t="s">
        <v>209</v>
      </c>
      <c r="G1" s="1" t="s">
        <v>210</v>
      </c>
      <c r="H1" s="1" t="s">
        <v>211</v>
      </c>
    </row>
    <row r="2" spans="1:8" x14ac:dyDescent="0.3">
      <c r="A2" s="2">
        <v>2018</v>
      </c>
      <c r="B2" s="2">
        <v>1</v>
      </c>
      <c r="C2" s="4">
        <v>139314</v>
      </c>
      <c r="D2" s="3">
        <v>0.83891281531613959</v>
      </c>
      <c r="E2" s="3">
        <v>0.88235203979666732</v>
      </c>
      <c r="F2" s="4">
        <v>9572422</v>
      </c>
      <c r="G2" s="3">
        <v>1.1314346423071608</v>
      </c>
      <c r="H2" s="3">
        <v>1.1232224921520402</v>
      </c>
    </row>
    <row r="3" spans="1:8" x14ac:dyDescent="0.3">
      <c r="A3" s="2">
        <f>A2</f>
        <v>2018</v>
      </c>
      <c r="B3" s="2">
        <v>2</v>
      </c>
      <c r="C3" s="4">
        <v>139274</v>
      </c>
      <c r="D3" s="3">
        <v>0.89613654310076729</v>
      </c>
      <c r="E3" s="3">
        <v>0.88189692560036237</v>
      </c>
      <c r="F3" s="4">
        <v>9573282</v>
      </c>
      <c r="G3" s="3">
        <v>1.2002013584719862</v>
      </c>
      <c r="H3" s="3">
        <v>1.119575002429086</v>
      </c>
    </row>
    <row r="4" spans="1:8" x14ac:dyDescent="0.3">
      <c r="A4" s="2">
        <f t="shared" ref="A4:A67" si="0">A3</f>
        <v>2018</v>
      </c>
      <c r="B4" s="2">
        <v>3</v>
      </c>
      <c r="C4" s="4">
        <v>139343</v>
      </c>
      <c r="D4" s="3">
        <v>0.7993460553538112</v>
      </c>
      <c r="E4" s="3">
        <v>0.88101105099269117</v>
      </c>
      <c r="F4" s="4">
        <v>9583617</v>
      </c>
      <c r="G4" s="3">
        <v>1.1510935182609039</v>
      </c>
      <c r="H4" s="3">
        <v>1.1154116527435782</v>
      </c>
    </row>
    <row r="5" spans="1:8" x14ac:dyDescent="0.3">
      <c r="A5" s="2">
        <f t="shared" si="0"/>
        <v>2018</v>
      </c>
      <c r="B5" s="2">
        <v>4</v>
      </c>
      <c r="C5" s="4">
        <v>139447</v>
      </c>
      <c r="D5" s="3">
        <v>0.70847717129114418</v>
      </c>
      <c r="E5" s="3">
        <v>0.87970325529448246</v>
      </c>
      <c r="F5" s="4">
        <v>9592024</v>
      </c>
      <c r="G5" s="3">
        <v>1.0668574765948957</v>
      </c>
      <c r="H5" s="3">
        <v>1.1106852910391827</v>
      </c>
    </row>
    <row r="6" spans="1:8" x14ac:dyDescent="0.3">
      <c r="A6" s="2">
        <f t="shared" si="0"/>
        <v>2018</v>
      </c>
      <c r="B6" s="2">
        <v>5</v>
      </c>
      <c r="C6" s="4">
        <v>139484</v>
      </c>
      <c r="D6" s="3">
        <v>0.75266176449342304</v>
      </c>
      <c r="E6" s="3">
        <v>0.87797670664631244</v>
      </c>
      <c r="F6" s="4">
        <v>9592963</v>
      </c>
      <c r="G6" s="3">
        <v>1.1312127991093934</v>
      </c>
      <c r="H6" s="3">
        <v>1.105351243166893</v>
      </c>
    </row>
    <row r="7" spans="1:8" x14ac:dyDescent="0.3">
      <c r="A7" s="2">
        <f t="shared" si="0"/>
        <v>2018</v>
      </c>
      <c r="B7" s="2">
        <v>6</v>
      </c>
      <c r="C7" s="4">
        <v>139675</v>
      </c>
      <c r="D7" s="3">
        <v>0.7494445887071155</v>
      </c>
      <c r="E7" s="3">
        <v>0.87582268248847939</v>
      </c>
      <c r="F7" s="4">
        <v>9613641</v>
      </c>
      <c r="G7" s="3">
        <v>1.1327203498014082</v>
      </c>
      <c r="H7" s="3">
        <v>1.0993617913794778</v>
      </c>
    </row>
    <row r="8" spans="1:8" x14ac:dyDescent="0.3">
      <c r="A8" s="2">
        <f t="shared" si="0"/>
        <v>2018</v>
      </c>
      <c r="B8" s="2">
        <v>7</v>
      </c>
      <c r="C8" s="4">
        <v>139832</v>
      </c>
      <c r="D8" s="3">
        <v>0.74787094542991817</v>
      </c>
      <c r="E8" s="3">
        <v>0.87322375783474326</v>
      </c>
      <c r="F8" s="4">
        <v>9629489</v>
      </c>
      <c r="G8" s="3">
        <v>1.1289445663202224</v>
      </c>
      <c r="H8" s="3">
        <v>1.0926710138710902</v>
      </c>
    </row>
    <row r="9" spans="1:8" x14ac:dyDescent="0.3">
      <c r="A9" s="2">
        <f t="shared" si="0"/>
        <v>2018</v>
      </c>
      <c r="B9" s="2">
        <v>8</v>
      </c>
      <c r="C9" s="4">
        <v>139839</v>
      </c>
      <c r="D9" s="3">
        <v>0.72170963071802596</v>
      </c>
      <c r="E9" s="3">
        <v>0.87015373144235131</v>
      </c>
      <c r="F9" s="4">
        <v>9638029</v>
      </c>
      <c r="G9" s="3">
        <v>1.1070973548897634</v>
      </c>
      <c r="H9" s="3">
        <v>1.0852353054024408</v>
      </c>
    </row>
    <row r="10" spans="1:8" x14ac:dyDescent="0.3">
      <c r="A10" s="2">
        <f t="shared" si="0"/>
        <v>2018</v>
      </c>
      <c r="B10" s="2">
        <v>9</v>
      </c>
      <c r="C10" s="4">
        <v>140035</v>
      </c>
      <c r="D10" s="3">
        <v>0.76562736110410423</v>
      </c>
      <c r="E10" s="3">
        <v>0.86657769701213383</v>
      </c>
      <c r="F10" s="4">
        <v>9646404</v>
      </c>
      <c r="G10" s="3">
        <v>1.119119329819851</v>
      </c>
      <c r="H10" s="3">
        <v>1.0770135797309379</v>
      </c>
    </row>
    <row r="11" spans="1:8" x14ac:dyDescent="0.3">
      <c r="A11" s="2">
        <f t="shared" si="0"/>
        <v>2018</v>
      </c>
      <c r="B11" s="2">
        <v>10</v>
      </c>
      <c r="C11" s="4">
        <v>140142</v>
      </c>
      <c r="D11" s="3">
        <v>0.78025557864760398</v>
      </c>
      <c r="E11" s="3">
        <v>0.86245043962681522</v>
      </c>
      <c r="F11" s="4">
        <v>9656942</v>
      </c>
      <c r="G11" s="3">
        <v>1.0954427529615396</v>
      </c>
      <c r="H11" s="3">
        <v>1.067966268811871</v>
      </c>
    </row>
    <row r="12" spans="1:8" x14ac:dyDescent="0.3">
      <c r="A12" s="2">
        <f t="shared" si="0"/>
        <v>2018</v>
      </c>
      <c r="B12" s="2">
        <v>11</v>
      </c>
      <c r="C12" s="4">
        <v>140421</v>
      </c>
      <c r="D12" s="3">
        <v>0.83731284334493949</v>
      </c>
      <c r="E12" s="3">
        <v>0.85771973392912626</v>
      </c>
      <c r="F12" s="4">
        <v>9675138</v>
      </c>
      <c r="G12" s="3">
        <v>1.126232272197214</v>
      </c>
      <c r="H12" s="3">
        <v>1.0580567286109521</v>
      </c>
    </row>
    <row r="13" spans="1:8" x14ac:dyDescent="0.3">
      <c r="A13" s="2">
        <f t="shared" si="0"/>
        <v>2018</v>
      </c>
      <c r="B13" s="2">
        <v>12</v>
      </c>
      <c r="C13" s="4">
        <v>140786</v>
      </c>
      <c r="D13" s="3">
        <v>0.9558776075093478</v>
      </c>
      <c r="E13" s="3">
        <v>0.85232764658534088</v>
      </c>
      <c r="F13" s="4">
        <v>9696272</v>
      </c>
      <c r="G13" s="3">
        <v>1.1949984188724949</v>
      </c>
      <c r="H13" s="3">
        <v>1.0472502231830707</v>
      </c>
    </row>
    <row r="14" spans="1:8" x14ac:dyDescent="0.3">
      <c r="A14" s="2">
        <v>2019</v>
      </c>
      <c r="B14" s="2">
        <v>1</v>
      </c>
      <c r="C14" s="4">
        <v>140820</v>
      </c>
      <c r="D14" s="3">
        <v>1.081011240794183</v>
      </c>
      <c r="E14" s="3">
        <v>0.84621482711655371</v>
      </c>
      <c r="F14" s="4">
        <v>9695870</v>
      </c>
      <c r="G14" s="3">
        <v>1.2896213727309647</v>
      </c>
      <c r="H14" s="3">
        <v>1.0355167509958652</v>
      </c>
    </row>
    <row r="15" spans="1:8" x14ac:dyDescent="0.3">
      <c r="A15" s="2">
        <f t="shared" si="0"/>
        <v>2019</v>
      </c>
      <c r="B15" s="2">
        <v>2</v>
      </c>
      <c r="C15" s="4">
        <v>140968</v>
      </c>
      <c r="D15" s="3">
        <v>1.2163074227781179</v>
      </c>
      <c r="E15" s="3">
        <v>0.83932911601336802</v>
      </c>
      <c r="F15" s="4">
        <v>9707140</v>
      </c>
      <c r="G15" s="3">
        <v>1.3982456591167036</v>
      </c>
      <c r="H15" s="3">
        <v>1.0228365708083413</v>
      </c>
    </row>
    <row r="16" spans="1:8" x14ac:dyDescent="0.3">
      <c r="A16" s="2">
        <f t="shared" si="0"/>
        <v>2019</v>
      </c>
      <c r="B16" s="2">
        <v>3</v>
      </c>
      <c r="C16" s="4">
        <v>140943</v>
      </c>
      <c r="D16" s="3">
        <v>1.1482456958727738</v>
      </c>
      <c r="E16" s="3">
        <v>0.83163465907289247</v>
      </c>
      <c r="F16" s="4">
        <v>9705436</v>
      </c>
      <c r="G16" s="3">
        <v>1.2711171575408242</v>
      </c>
      <c r="H16" s="3">
        <v>1.0092075875337922</v>
      </c>
    </row>
    <row r="17" spans="1:8" x14ac:dyDescent="0.3">
      <c r="A17" s="2">
        <f t="shared" si="0"/>
        <v>2019</v>
      </c>
      <c r="B17" s="2">
        <v>4</v>
      </c>
      <c r="C17" s="4">
        <v>141062</v>
      </c>
      <c r="D17" s="3">
        <v>1.1581461056888953</v>
      </c>
      <c r="E17" s="3">
        <v>0.8231217811413164</v>
      </c>
      <c r="F17" s="4">
        <v>9715288</v>
      </c>
      <c r="G17" s="3">
        <v>1.2850676770616909</v>
      </c>
      <c r="H17" s="3">
        <v>0.99465377616108774</v>
      </c>
    </row>
    <row r="18" spans="1:8" x14ac:dyDescent="0.3">
      <c r="A18" s="2">
        <f t="shared" si="0"/>
        <v>2019</v>
      </c>
      <c r="B18" s="2">
        <v>5</v>
      </c>
      <c r="C18" s="4">
        <v>140967</v>
      </c>
      <c r="D18" s="3">
        <v>1.0632043818645798</v>
      </c>
      <c r="E18" s="3">
        <v>0.81380279394238497</v>
      </c>
      <c r="F18" s="4">
        <v>9707946</v>
      </c>
      <c r="G18" s="3">
        <v>1.1986181954418029</v>
      </c>
      <c r="H18" s="3">
        <v>0.97921729984368178</v>
      </c>
    </row>
    <row r="19" spans="1:8" x14ac:dyDescent="0.3">
      <c r="A19" s="2">
        <f t="shared" si="0"/>
        <v>2019</v>
      </c>
      <c r="B19" s="2">
        <v>6</v>
      </c>
      <c r="C19" s="4">
        <v>141211</v>
      </c>
      <c r="D19" s="3">
        <v>1.0996957222122683</v>
      </c>
      <c r="E19" s="3">
        <v>0.80371327477793675</v>
      </c>
      <c r="F19" s="4">
        <v>9733234</v>
      </c>
      <c r="G19" s="3">
        <v>1.2439927806748852</v>
      </c>
      <c r="H19" s="3">
        <v>0.96296048936703504</v>
      </c>
    </row>
    <row r="20" spans="1:8" x14ac:dyDescent="0.3">
      <c r="A20" s="2">
        <f t="shared" si="0"/>
        <v>2019</v>
      </c>
      <c r="B20" s="2">
        <v>7</v>
      </c>
      <c r="C20" s="4">
        <v>141320</v>
      </c>
      <c r="D20" s="3">
        <v>1.0641341037816776</v>
      </c>
      <c r="E20" s="3">
        <v>0.79290612050452736</v>
      </c>
      <c r="F20" s="4">
        <v>9745121</v>
      </c>
      <c r="G20" s="3">
        <v>1.2008113826185385</v>
      </c>
      <c r="H20" s="3">
        <v>0.94596091168991381</v>
      </c>
    </row>
    <row r="21" spans="1:8" x14ac:dyDescent="0.3">
      <c r="A21" s="2">
        <f t="shared" si="0"/>
        <v>2019</v>
      </c>
      <c r="B21" s="2">
        <v>8</v>
      </c>
      <c r="C21" s="4">
        <v>141421</v>
      </c>
      <c r="D21" s="3">
        <v>1.1313009961455567</v>
      </c>
      <c r="E21" s="3">
        <v>0.7814547823153396</v>
      </c>
      <c r="F21" s="4">
        <v>9756142</v>
      </c>
      <c r="G21" s="3">
        <v>1.2254891534358325</v>
      </c>
      <c r="H21" s="3">
        <v>0.9283156499024251</v>
      </c>
    </row>
    <row r="22" spans="1:8" x14ac:dyDescent="0.3">
      <c r="A22" s="2">
        <f t="shared" si="0"/>
        <v>2019</v>
      </c>
      <c r="B22" s="2">
        <v>9</v>
      </c>
      <c r="C22" s="4">
        <v>141505</v>
      </c>
      <c r="D22" s="3">
        <v>1.0497375656085994</v>
      </c>
      <c r="E22" s="3">
        <v>0.76945154668017279</v>
      </c>
      <c r="F22" s="4">
        <v>9760299</v>
      </c>
      <c r="G22" s="3">
        <v>1.1806990459864553</v>
      </c>
      <c r="H22" s="3">
        <v>0.91013948504404596</v>
      </c>
    </row>
    <row r="23" spans="1:8" x14ac:dyDescent="0.3">
      <c r="A23" s="2">
        <f t="shared" si="0"/>
        <v>2019</v>
      </c>
      <c r="B23" s="2">
        <v>10</v>
      </c>
      <c r="C23" s="4">
        <v>141566</v>
      </c>
      <c r="D23" s="3">
        <v>1.0161122290248459</v>
      </c>
      <c r="E23" s="3">
        <v>0.75701299494478647</v>
      </c>
      <c r="F23" s="4">
        <v>9768801</v>
      </c>
      <c r="G23" s="3">
        <v>1.1583273462758781</v>
      </c>
      <c r="H23" s="3">
        <v>0.89156783520310967</v>
      </c>
    </row>
    <row r="24" spans="1:8" x14ac:dyDescent="0.3">
      <c r="A24" s="2">
        <f t="shared" si="0"/>
        <v>2019</v>
      </c>
      <c r="B24" s="2">
        <v>11</v>
      </c>
      <c r="C24" s="4">
        <v>141784</v>
      </c>
      <c r="D24" s="3">
        <v>0.97065253772583571</v>
      </c>
      <c r="E24" s="3">
        <v>0.74427517276180999</v>
      </c>
      <c r="F24" s="4">
        <v>9784262</v>
      </c>
      <c r="G24" s="3">
        <v>1.1278805532282776</v>
      </c>
      <c r="H24" s="3">
        <v>0.87275490732634808</v>
      </c>
    </row>
    <row r="25" spans="1:8" x14ac:dyDescent="0.3">
      <c r="A25" s="2">
        <f t="shared" si="0"/>
        <v>2019</v>
      </c>
      <c r="B25" s="2">
        <v>12</v>
      </c>
      <c r="C25" s="4">
        <v>141936</v>
      </c>
      <c r="D25" s="3">
        <v>0.81684258377963115</v>
      </c>
      <c r="E25" s="3">
        <v>0.73139211878623933</v>
      </c>
      <c r="F25" s="4">
        <v>9801379</v>
      </c>
      <c r="G25" s="3">
        <v>1.0839939308633362</v>
      </c>
      <c r="H25" s="3">
        <v>0.85387343332653975</v>
      </c>
    </row>
    <row r="26" spans="1:8" x14ac:dyDescent="0.3">
      <c r="A26" s="2">
        <v>2020</v>
      </c>
      <c r="B26" s="2">
        <v>1</v>
      </c>
      <c r="C26" s="4">
        <v>141940</v>
      </c>
      <c r="D26" s="3">
        <v>0.79534157079961254</v>
      </c>
      <c r="E26" s="3">
        <v>0.71853359232341529</v>
      </c>
      <c r="F26" s="4">
        <v>9801016</v>
      </c>
      <c r="G26" s="3">
        <v>1.0844411073993365</v>
      </c>
      <c r="H26" s="3">
        <v>0.83511386217520645</v>
      </c>
    </row>
    <row r="27" spans="1:8" x14ac:dyDescent="0.3">
      <c r="A27" s="2">
        <f t="shared" si="0"/>
        <v>2020</v>
      </c>
      <c r="B27" s="2">
        <v>2</v>
      </c>
      <c r="C27" s="4">
        <v>142043</v>
      </c>
      <c r="D27" s="3">
        <v>0.76258441632144347</v>
      </c>
      <c r="E27" s="3">
        <v>0.70587528673874766</v>
      </c>
      <c r="F27" s="4">
        <v>9805148</v>
      </c>
      <c r="G27" s="3">
        <v>1.0096485679613076</v>
      </c>
      <c r="H27" s="3">
        <v>0.81668262343397668</v>
      </c>
    </row>
    <row r="28" spans="1:8" x14ac:dyDescent="0.3">
      <c r="A28" s="2">
        <f t="shared" si="0"/>
        <v>2020</v>
      </c>
      <c r="B28" s="2">
        <v>3</v>
      </c>
      <c r="C28" s="4">
        <v>141862</v>
      </c>
      <c r="D28" s="3">
        <v>0.65203663892494657</v>
      </c>
      <c r="E28" s="3">
        <v>0.69359822928504034</v>
      </c>
      <c r="F28" s="4">
        <v>9799395</v>
      </c>
      <c r="G28" s="3">
        <v>0.96810694542728282</v>
      </c>
      <c r="H28" s="3">
        <v>0.79880346105650846</v>
      </c>
    </row>
    <row r="29" spans="1:8" x14ac:dyDescent="0.3">
      <c r="A29" s="2">
        <f t="shared" si="0"/>
        <v>2020</v>
      </c>
      <c r="B29" s="2">
        <v>4</v>
      </c>
      <c r="C29" s="4">
        <v>141829</v>
      </c>
      <c r="D29" s="3">
        <v>0.54373254313706543</v>
      </c>
      <c r="E29" s="3">
        <v>0.6818873853490961</v>
      </c>
      <c r="F29" s="4">
        <v>9792645</v>
      </c>
      <c r="G29" s="3">
        <v>0.79623990560033775</v>
      </c>
      <c r="H29" s="3">
        <v>0.78171351940927414</v>
      </c>
    </row>
    <row r="30" spans="1:8" x14ac:dyDescent="0.3">
      <c r="A30" s="2">
        <f t="shared" si="0"/>
        <v>2020</v>
      </c>
      <c r="B30" s="2">
        <v>5</v>
      </c>
      <c r="C30" s="4">
        <v>141368</v>
      </c>
      <c r="D30" s="3">
        <v>0.28446373974051475</v>
      </c>
      <c r="E30" s="3">
        <v>0.67092483409616499</v>
      </c>
      <c r="F30" s="4">
        <v>9754137</v>
      </c>
      <c r="G30" s="3">
        <v>0.47580610769775156</v>
      </c>
      <c r="H30" s="3">
        <v>0.76566170004516076</v>
      </c>
    </row>
    <row r="31" spans="1:8" x14ac:dyDescent="0.3">
      <c r="A31" s="2">
        <f t="shared" si="0"/>
        <v>2020</v>
      </c>
      <c r="B31" s="2">
        <v>6</v>
      </c>
      <c r="C31" s="4">
        <v>141356</v>
      </c>
      <c r="D31" s="3">
        <v>0.10268321872941577</v>
      </c>
      <c r="E31" s="3">
        <v>0.66088306060523239</v>
      </c>
      <c r="F31" s="4">
        <v>9754740</v>
      </c>
      <c r="G31" s="3">
        <v>0.22095430973918528</v>
      </c>
      <c r="H31" s="3">
        <v>0.75089791329387434</v>
      </c>
    </row>
    <row r="32" spans="1:8" x14ac:dyDescent="0.3">
      <c r="A32" s="2">
        <f t="shared" si="0"/>
        <v>2020</v>
      </c>
      <c r="B32" s="2">
        <v>7</v>
      </c>
      <c r="C32" s="4">
        <v>141427</v>
      </c>
      <c r="D32" s="3">
        <v>7.5714690065109558E-2</v>
      </c>
      <c r="E32" s="3">
        <v>0.65190771237928691</v>
      </c>
      <c r="F32" s="4">
        <v>9767050</v>
      </c>
      <c r="G32" s="3">
        <v>0.2250254255437234</v>
      </c>
      <c r="H32" s="3">
        <v>0.73765194062454142</v>
      </c>
    </row>
    <row r="33" spans="1:8" x14ac:dyDescent="0.3">
      <c r="A33" s="2">
        <f t="shared" si="0"/>
        <v>2020</v>
      </c>
      <c r="B33" s="2">
        <v>8</v>
      </c>
      <c r="C33" s="4">
        <v>141594</v>
      </c>
      <c r="D33" s="3">
        <v>0.12232978129131933</v>
      </c>
      <c r="E33" s="3">
        <v>0.64410567304340927</v>
      </c>
      <c r="F33" s="4">
        <v>9777556</v>
      </c>
      <c r="G33" s="3">
        <v>0.21949250021167099</v>
      </c>
      <c r="H33" s="3">
        <v>0.7261167618671529</v>
      </c>
    </row>
    <row r="34" spans="1:8" x14ac:dyDescent="0.3">
      <c r="A34" s="2">
        <f t="shared" si="0"/>
        <v>2020</v>
      </c>
      <c r="B34" s="2">
        <v>9</v>
      </c>
      <c r="C34" s="4">
        <v>141611</v>
      </c>
      <c r="D34" s="3">
        <v>7.490901381577153E-2</v>
      </c>
      <c r="E34" s="3">
        <v>0.63754381281835282</v>
      </c>
      <c r="F34" s="4">
        <v>9765352</v>
      </c>
      <c r="G34" s="3">
        <v>5.1770954967667038E-2</v>
      </c>
      <c r="H34" s="3">
        <v>0.71644975778815234</v>
      </c>
    </row>
    <row r="35" spans="1:8" x14ac:dyDescent="0.3">
      <c r="A35" s="2">
        <f t="shared" si="0"/>
        <v>2020</v>
      </c>
      <c r="B35" s="2">
        <v>10</v>
      </c>
      <c r="C35" s="4">
        <v>141635</v>
      </c>
      <c r="D35" s="3">
        <v>4.8740516790757304E-2</v>
      </c>
      <c r="E35" s="3">
        <v>0.63225276748794357</v>
      </c>
      <c r="F35" s="4">
        <v>9773471</v>
      </c>
      <c r="G35" s="3">
        <v>4.7805252660992892E-2</v>
      </c>
      <c r="H35" s="3">
        <v>0.70877312691359051</v>
      </c>
    </row>
    <row r="36" spans="1:8" x14ac:dyDescent="0.3">
      <c r="A36" s="2">
        <f t="shared" si="0"/>
        <v>2020</v>
      </c>
      <c r="B36" s="2">
        <v>11</v>
      </c>
      <c r="C36" s="4">
        <v>142008</v>
      </c>
      <c r="D36" s="3">
        <v>0.15798679681768846</v>
      </c>
      <c r="E36" s="3">
        <v>0.62822410097496584</v>
      </c>
      <c r="F36" s="4">
        <v>9788587</v>
      </c>
      <c r="G36" s="3">
        <v>4.420364049939618E-2</v>
      </c>
      <c r="H36" s="3">
        <v>0.70316290951932248</v>
      </c>
    </row>
    <row r="37" spans="1:8" x14ac:dyDescent="0.3">
      <c r="A37" s="2">
        <f t="shared" si="0"/>
        <v>2020</v>
      </c>
      <c r="B37" s="2">
        <v>12</v>
      </c>
      <c r="C37" s="4">
        <v>142336</v>
      </c>
      <c r="D37" s="3">
        <v>0.28181715702852994</v>
      </c>
      <c r="E37" s="3">
        <v>0.62540885551812764</v>
      </c>
      <c r="F37" s="4">
        <v>9809019</v>
      </c>
      <c r="G37" s="3">
        <v>7.7948215246048669E-2</v>
      </c>
      <c r="H37" s="3">
        <v>0.69964924533438</v>
      </c>
    </row>
    <row r="38" spans="1:8" x14ac:dyDescent="0.3">
      <c r="A38" s="2">
        <v>2021</v>
      </c>
      <c r="B38" s="2">
        <v>1</v>
      </c>
      <c r="C38" s="4">
        <v>142321</v>
      </c>
      <c r="D38" s="3">
        <v>0.26842327744116545</v>
      </c>
      <c r="E38" s="3">
        <v>0.6237254179877928</v>
      </c>
      <c r="F38" s="4">
        <v>9811124</v>
      </c>
      <c r="G38" s="3">
        <v>0.10313216507349399</v>
      </c>
      <c r="H38" s="3">
        <v>0.69821651302744636</v>
      </c>
    </row>
    <row r="39" spans="1:8" x14ac:dyDescent="0.3">
      <c r="A39" s="2">
        <f t="shared" si="0"/>
        <v>2021</v>
      </c>
      <c r="B39" s="2">
        <v>2</v>
      </c>
      <c r="C39" s="4">
        <v>142365</v>
      </c>
      <c r="D39" s="3">
        <v>0.22669191723632132</v>
      </c>
      <c r="E39" s="3">
        <v>0.62306831471970781</v>
      </c>
      <c r="F39" s="4">
        <v>9807250</v>
      </c>
      <c r="G39" s="3">
        <v>2.1437718227201863E-2</v>
      </c>
      <c r="H39" s="3">
        <v>0.69880591758456001</v>
      </c>
    </row>
    <row r="40" spans="1:8" x14ac:dyDescent="0.3">
      <c r="A40" s="2">
        <f t="shared" si="0"/>
        <v>2021</v>
      </c>
      <c r="B40" s="2">
        <v>3</v>
      </c>
      <c r="C40" s="4">
        <v>142461</v>
      </c>
      <c r="D40" s="3">
        <v>0.42224133312656065</v>
      </c>
      <c r="E40" s="3">
        <v>0.62330739828985926</v>
      </c>
      <c r="F40" s="4">
        <v>9815728</v>
      </c>
      <c r="G40" s="3">
        <v>0.16667355484700774</v>
      </c>
      <c r="H40" s="3">
        <v>0.70131733868981816</v>
      </c>
    </row>
    <row r="41" spans="1:8" x14ac:dyDescent="0.3">
      <c r="A41" s="2">
        <f t="shared" si="0"/>
        <v>2021</v>
      </c>
      <c r="B41" s="2">
        <v>4</v>
      </c>
      <c r="C41" s="4">
        <v>142592</v>
      </c>
      <c r="D41" s="3">
        <v>0.53797178292169789</v>
      </c>
      <c r="E41" s="3">
        <v>0.62428499513551949</v>
      </c>
      <c r="F41" s="4">
        <v>9825545</v>
      </c>
      <c r="G41" s="3">
        <v>0.33596643194968578</v>
      </c>
      <c r="H41" s="3">
        <v>0.70560361656902937</v>
      </c>
    </row>
    <row r="42" spans="1:8" x14ac:dyDescent="0.3">
      <c r="A42" s="2">
        <f t="shared" si="0"/>
        <v>2021</v>
      </c>
      <c r="B42" s="2">
        <v>5</v>
      </c>
      <c r="C42" s="4">
        <v>142717</v>
      </c>
      <c r="D42" s="3">
        <v>0.95424707147302446</v>
      </c>
      <c r="E42" s="3">
        <v>0.62582946877276879</v>
      </c>
      <c r="F42" s="4">
        <v>9836115</v>
      </c>
      <c r="G42" s="3">
        <v>0.84044339340323404</v>
      </c>
      <c r="H42" s="3">
        <v>0.71148046340745741</v>
      </c>
    </row>
    <row r="43" spans="1:8" x14ac:dyDescent="0.3">
      <c r="A43" s="2">
        <f t="shared" si="0"/>
        <v>2021</v>
      </c>
      <c r="B43" s="2">
        <v>6</v>
      </c>
      <c r="C43" s="4">
        <v>142931</v>
      </c>
      <c r="D43" s="3">
        <v>1.1142080987011527</v>
      </c>
      <c r="E43" s="3">
        <v>0.62776318874461712</v>
      </c>
      <c r="F43" s="4">
        <v>9854685</v>
      </c>
      <c r="G43" s="3">
        <v>1.0245788201428185</v>
      </c>
      <c r="H43" s="3">
        <v>0.71873792214143417</v>
      </c>
    </row>
    <row r="44" spans="1:8" x14ac:dyDescent="0.3">
      <c r="A44" s="2">
        <f t="shared" si="0"/>
        <v>2021</v>
      </c>
      <c r="B44" s="2">
        <v>7</v>
      </c>
      <c r="C44" s="4">
        <v>143101</v>
      </c>
      <c r="D44" s="3">
        <v>1.1836495152976356</v>
      </c>
      <c r="E44" s="3">
        <v>0.62993133137203983</v>
      </c>
      <c r="F44" s="4">
        <v>9868153</v>
      </c>
      <c r="G44" s="3">
        <v>1.0351436718354146</v>
      </c>
      <c r="H44" s="3">
        <v>0.72717499146631914</v>
      </c>
    </row>
    <row r="45" spans="1:8" x14ac:dyDescent="0.3">
      <c r="A45" s="2">
        <f t="shared" si="0"/>
        <v>2021</v>
      </c>
      <c r="B45" s="2">
        <v>8</v>
      </c>
      <c r="C45" s="4">
        <v>143030</v>
      </c>
      <c r="D45" s="3">
        <v>1.014167266974586</v>
      </c>
      <c r="E45" s="3">
        <v>0.63221285387253701</v>
      </c>
      <c r="F45" s="4">
        <v>9862327</v>
      </c>
      <c r="G45" s="3">
        <v>0.86699580140476851</v>
      </c>
      <c r="H45" s="3">
        <v>0.73661190902872176</v>
      </c>
    </row>
    <row r="46" spans="1:8" x14ac:dyDescent="0.3">
      <c r="A46" s="2">
        <f t="shared" si="0"/>
        <v>2021</v>
      </c>
      <c r="B46" s="2">
        <v>9</v>
      </c>
      <c r="C46" s="4">
        <v>143252</v>
      </c>
      <c r="D46" s="3">
        <v>1.1588082846671455</v>
      </c>
      <c r="E46" s="3">
        <v>0.6345251661152701</v>
      </c>
      <c r="F46" s="4">
        <v>9871644</v>
      </c>
      <c r="G46" s="3">
        <v>1.088460508131206</v>
      </c>
      <c r="H46" s="3">
        <v>0.74689029918916594</v>
      </c>
    </row>
    <row r="47" spans="1:8" x14ac:dyDescent="0.3">
      <c r="A47" s="2">
        <f t="shared" si="0"/>
        <v>2021</v>
      </c>
      <c r="B47" s="2">
        <v>10</v>
      </c>
      <c r="C47" s="4">
        <v>143270</v>
      </c>
      <c r="D47" s="3">
        <v>1.1543756839764274</v>
      </c>
      <c r="E47" s="3">
        <v>0.63681220258142146</v>
      </c>
      <c r="F47" s="4">
        <v>9881206</v>
      </c>
      <c r="G47" s="3">
        <v>1.1023207619892617</v>
      </c>
      <c r="H47" s="3">
        <v>0.75786084074514604</v>
      </c>
    </row>
    <row r="48" spans="1:8" x14ac:dyDescent="0.3">
      <c r="A48" s="2">
        <f t="shared" si="0"/>
        <v>2021</v>
      </c>
      <c r="B48" s="2">
        <v>11</v>
      </c>
      <c r="C48" s="4">
        <v>143487</v>
      </c>
      <c r="D48" s="3">
        <v>1.0414906202467433</v>
      </c>
      <c r="E48" s="3">
        <v>0.63905430630207272</v>
      </c>
      <c r="F48" s="4">
        <v>9899198</v>
      </c>
      <c r="G48" s="3">
        <v>1.1299996618510999</v>
      </c>
      <c r="H48" s="3">
        <v>0.76939793264755518</v>
      </c>
    </row>
    <row r="49" spans="1:8" x14ac:dyDescent="0.3">
      <c r="A49" s="2">
        <f t="shared" si="0"/>
        <v>2021</v>
      </c>
      <c r="B49" s="2">
        <v>12</v>
      </c>
      <c r="C49" s="4">
        <v>143720</v>
      </c>
      <c r="D49" s="3">
        <v>0.97234712230216402</v>
      </c>
      <c r="E49" s="3">
        <v>0.64126776221673576</v>
      </c>
      <c r="F49" s="4">
        <v>9916966</v>
      </c>
      <c r="G49" s="3">
        <v>1.1004872148784761</v>
      </c>
      <c r="H49" s="3">
        <v>0.78139989467515047</v>
      </c>
    </row>
    <row r="50" spans="1:8" x14ac:dyDescent="0.3">
      <c r="A50" s="2">
        <v>2022</v>
      </c>
      <c r="B50" s="2">
        <v>1</v>
      </c>
      <c r="C50" s="4">
        <v>143731</v>
      </c>
      <c r="D50" s="3">
        <v>0.99071816527427359</v>
      </c>
      <c r="E50" s="3">
        <v>0.64349680223116856</v>
      </c>
      <c r="F50" s="4">
        <v>9922051</v>
      </c>
      <c r="G50" s="3">
        <v>1.1306247887601817</v>
      </c>
      <c r="H50" s="3">
        <v>0.79379008839343923</v>
      </c>
    </row>
    <row r="51" spans="1:8" x14ac:dyDescent="0.3">
      <c r="A51" s="2">
        <f t="shared" si="0"/>
        <v>2022</v>
      </c>
      <c r="B51" s="2">
        <v>2</v>
      </c>
      <c r="C51" s="4">
        <v>143509</v>
      </c>
      <c r="D51" s="3">
        <v>0.8035682927685972</v>
      </c>
      <c r="E51" s="3">
        <v>0.64580864987335718</v>
      </c>
      <c r="F51" s="4">
        <v>9912271</v>
      </c>
      <c r="G51" s="3">
        <v>1.0708506462056233</v>
      </c>
      <c r="H51" s="3">
        <v>0.80651403420960954</v>
      </c>
    </row>
    <row r="52" spans="1:8" x14ac:dyDescent="0.3">
      <c r="A52" s="2">
        <f t="shared" si="0"/>
        <v>2022</v>
      </c>
      <c r="B52" s="2">
        <v>3</v>
      </c>
      <c r="C52" s="4">
        <v>143616</v>
      </c>
      <c r="D52" s="3">
        <v>0.8107482047718273</v>
      </c>
      <c r="E52" s="3">
        <v>0.64829464126594338</v>
      </c>
      <c r="F52" s="4">
        <v>9923175</v>
      </c>
      <c r="G52" s="3">
        <v>1.094641171801003</v>
      </c>
      <c r="H52" s="3">
        <v>0.81954064382948588</v>
      </c>
    </row>
    <row r="53" spans="1:8" x14ac:dyDescent="0.3">
      <c r="A53" s="2">
        <f t="shared" si="0"/>
        <v>2022</v>
      </c>
      <c r="B53" s="2">
        <v>4</v>
      </c>
      <c r="C53" s="4">
        <v>143593</v>
      </c>
      <c r="D53" s="3">
        <v>0.70200291741471244</v>
      </c>
      <c r="E53" s="3">
        <v>0.65105706806232544</v>
      </c>
      <c r="F53" s="4">
        <v>9929502</v>
      </c>
      <c r="G53" s="3">
        <v>1.0580278244107566</v>
      </c>
      <c r="H53" s="3">
        <v>0.832857185668059</v>
      </c>
    </row>
    <row r="54" spans="1:8" x14ac:dyDescent="0.3">
      <c r="A54" s="2">
        <f t="shared" si="0"/>
        <v>2022</v>
      </c>
      <c r="B54" s="2">
        <v>5</v>
      </c>
      <c r="C54" s="4">
        <v>143395</v>
      </c>
      <c r="D54" s="3">
        <v>0.47506603978502149</v>
      </c>
      <c r="E54" s="3">
        <v>0.65420950341336714</v>
      </c>
      <c r="F54" s="4">
        <v>9918996</v>
      </c>
      <c r="G54" s="3">
        <v>0.84261926583819591</v>
      </c>
      <c r="H54" s="3">
        <v>0.84647003234365092</v>
      </c>
    </row>
    <row r="55" spans="1:8" x14ac:dyDescent="0.3">
      <c r="A55" s="2">
        <f t="shared" si="0"/>
        <v>2022</v>
      </c>
      <c r="B55" s="2">
        <v>6</v>
      </c>
      <c r="C55" s="4">
        <v>143618</v>
      </c>
      <c r="D55" s="3">
        <v>0.48065150317286864</v>
      </c>
      <c r="E55" s="3">
        <v>0.65786905837613752</v>
      </c>
      <c r="F55" s="4">
        <v>9936182</v>
      </c>
      <c r="G55" s="3">
        <v>0.82698736692243813</v>
      </c>
      <c r="H55" s="3">
        <v>0.86040119332449649</v>
      </c>
    </row>
    <row r="56" spans="1:8" x14ac:dyDescent="0.3">
      <c r="A56" s="2">
        <f t="shared" si="0"/>
        <v>2022</v>
      </c>
      <c r="B56" s="2">
        <v>7</v>
      </c>
      <c r="C56" s="4">
        <v>143739</v>
      </c>
      <c r="D56" s="3">
        <v>0.44583895290739584</v>
      </c>
      <c r="E56" s="3">
        <v>0.66214040348939807</v>
      </c>
      <c r="F56" s="4">
        <v>9946399</v>
      </c>
      <c r="G56" s="3">
        <v>0.79291433766783825</v>
      </c>
      <c r="H56" s="3">
        <v>0.87467241066448997</v>
      </c>
    </row>
    <row r="57" spans="1:8" x14ac:dyDescent="0.3">
      <c r="A57" s="2">
        <f t="shared" si="0"/>
        <v>2022</v>
      </c>
      <c r="B57" s="2">
        <v>8</v>
      </c>
      <c r="C57" s="4">
        <v>143610</v>
      </c>
      <c r="D57" s="3">
        <v>0.40550933370622211</v>
      </c>
      <c r="E57" s="3">
        <v>0.6671159025172434</v>
      </c>
      <c r="F57" s="4">
        <v>9948815</v>
      </c>
      <c r="G57" s="3">
        <v>0.87695327887626906</v>
      </c>
      <c r="H57" s="3">
        <v>0.8893031060129144</v>
      </c>
    </row>
    <row r="58" spans="1:8" x14ac:dyDescent="0.3">
      <c r="A58" s="2">
        <f t="shared" si="0"/>
        <v>2022</v>
      </c>
      <c r="B58" s="2">
        <v>9</v>
      </c>
      <c r="C58" s="4">
        <v>143528</v>
      </c>
      <c r="D58" s="3">
        <v>0.19266746712087723</v>
      </c>
      <c r="E58" s="3">
        <v>0.67287289828969987</v>
      </c>
      <c r="F58" s="4">
        <v>9949869</v>
      </c>
      <c r="G58" s="3">
        <v>0.79242120157494433</v>
      </c>
      <c r="H58" s="3">
        <v>0.90430702337509461</v>
      </c>
    </row>
    <row r="59" spans="1:8" x14ac:dyDescent="0.3">
      <c r="A59" s="2">
        <f t="shared" si="0"/>
        <v>2022</v>
      </c>
      <c r="B59" s="2">
        <v>10</v>
      </c>
      <c r="C59" s="4">
        <v>143635</v>
      </c>
      <c r="D59" s="3">
        <v>0.2547637328121688</v>
      </c>
      <c r="E59" s="3">
        <v>0.67947056651395965</v>
      </c>
      <c r="F59" s="4">
        <v>9959123</v>
      </c>
      <c r="G59" s="3">
        <v>0.7885373506027582</v>
      </c>
      <c r="H59" s="3">
        <v>0.9196970491294707</v>
      </c>
    </row>
    <row r="60" spans="1:8" x14ac:dyDescent="0.3">
      <c r="A60" s="2">
        <f t="shared" si="0"/>
        <v>2022</v>
      </c>
      <c r="B60" s="2">
        <v>11</v>
      </c>
      <c r="C60" s="4">
        <v>143909</v>
      </c>
      <c r="D60" s="3">
        <v>0.29410329855665829</v>
      </c>
      <c r="E60" s="3">
        <v>0.68693473529782823</v>
      </c>
      <c r="F60" s="4">
        <v>9975234</v>
      </c>
      <c r="G60" s="3">
        <v>0.76810262811188856</v>
      </c>
      <c r="H60" s="3">
        <v>0.93547829980574682</v>
      </c>
    </row>
    <row r="61" spans="1:8" x14ac:dyDescent="0.3">
      <c r="A61" s="2">
        <f t="shared" si="0"/>
        <v>2022</v>
      </c>
      <c r="B61" s="2">
        <v>12</v>
      </c>
      <c r="C61" s="4">
        <v>144089</v>
      </c>
      <c r="D61" s="3">
        <v>0.25674923462288834</v>
      </c>
      <c r="E61" s="3">
        <v>0.69526173921899281</v>
      </c>
      <c r="F61" s="4">
        <v>9994836</v>
      </c>
      <c r="G61" s="3">
        <v>0.78521999571239398</v>
      </c>
      <c r="H61" s="3">
        <v>0.95164678362122934</v>
      </c>
    </row>
    <row r="62" spans="1:8" x14ac:dyDescent="0.3">
      <c r="A62" s="2">
        <v>2023</v>
      </c>
      <c r="B62" s="2">
        <v>1</v>
      </c>
      <c r="C62" s="4">
        <v>144277</v>
      </c>
      <c r="D62" s="3">
        <v>0.37987629669313794</v>
      </c>
      <c r="E62" s="3">
        <v>0.70442063289425594</v>
      </c>
      <c r="F62" s="4">
        <v>10009149</v>
      </c>
      <c r="G62" s="3">
        <v>0.87782253890853479</v>
      </c>
      <c r="H62" s="3">
        <v>0.9681868854826905</v>
      </c>
    </row>
    <row r="63" spans="1:8" x14ac:dyDescent="0.3">
      <c r="A63" s="2">
        <f t="shared" si="0"/>
        <v>2023</v>
      </c>
      <c r="B63" s="2">
        <v>2</v>
      </c>
      <c r="C63" s="4">
        <v>144397</v>
      </c>
      <c r="D63" s="3">
        <v>0.61877652272679384</v>
      </c>
      <c r="E63" s="3">
        <v>0.71435001868315651</v>
      </c>
      <c r="F63" s="4">
        <v>10007629</v>
      </c>
      <c r="G63" s="3">
        <v>0.96201970264937486</v>
      </c>
      <c r="H63" s="3">
        <v>0.98507143288107546</v>
      </c>
    </row>
    <row r="64" spans="1:8" x14ac:dyDescent="0.3">
      <c r="A64" s="2">
        <f t="shared" si="0"/>
        <v>2023</v>
      </c>
      <c r="B64" s="2">
        <v>3</v>
      </c>
      <c r="C64" s="4">
        <v>144513</v>
      </c>
      <c r="D64" s="3">
        <v>0.62458221925134616</v>
      </c>
      <c r="E64" s="3">
        <v>0.72496596114410838</v>
      </c>
      <c r="F64" s="4">
        <v>10019006</v>
      </c>
      <c r="G64" s="3">
        <v>0.96572921469186834</v>
      </c>
      <c r="H64" s="3">
        <v>1.002266978005484</v>
      </c>
    </row>
    <row r="65" spans="1:8" x14ac:dyDescent="0.3">
      <c r="A65" s="2">
        <f t="shared" si="0"/>
        <v>2023</v>
      </c>
      <c r="B65" s="2">
        <v>4</v>
      </c>
      <c r="C65" s="4">
        <v>144593</v>
      </c>
      <c r="D65" s="3">
        <v>0.696412777781652</v>
      </c>
      <c r="E65" s="3">
        <v>0.73617788778719528</v>
      </c>
      <c r="F65" s="4">
        <v>10026535</v>
      </c>
      <c r="G65" s="3">
        <v>0.97721919991555772</v>
      </c>
      <c r="H65" s="3">
        <v>1.0197384722304168</v>
      </c>
    </row>
    <row r="66" spans="1:8" x14ac:dyDescent="0.3">
      <c r="A66" s="2">
        <f t="shared" si="0"/>
        <v>2023</v>
      </c>
      <c r="B66" s="2">
        <v>5</v>
      </c>
      <c r="C66" s="4">
        <v>144557</v>
      </c>
      <c r="D66" s="3">
        <v>0.81034903587990925</v>
      </c>
      <c r="E66" s="3">
        <v>0.74788825502931411</v>
      </c>
      <c r="F66" s="4">
        <v>10019689</v>
      </c>
      <c r="G66" s="3">
        <v>1.0151531465482977</v>
      </c>
      <c r="H66" s="3">
        <v>1.0374483295857</v>
      </c>
    </row>
    <row r="67" spans="1:8" x14ac:dyDescent="0.3">
      <c r="A67" s="2">
        <f t="shared" si="0"/>
        <v>2023</v>
      </c>
      <c r="B67" s="2">
        <v>6</v>
      </c>
      <c r="C67" s="4">
        <v>144801</v>
      </c>
      <c r="D67" s="3">
        <v>0.82371290506761952</v>
      </c>
      <c r="E67" s="3">
        <v>0.75999675782138909</v>
      </c>
      <c r="F67" s="4">
        <v>10040732</v>
      </c>
      <c r="G67" s="3">
        <v>1.0522150258519769</v>
      </c>
      <c r="H67" s="3">
        <v>1.0553560113739155</v>
      </c>
    </row>
    <row r="68" spans="1:8" x14ac:dyDescent="0.3">
      <c r="A68" s="2">
        <f t="shared" ref="A68:A73" si="1">A67</f>
        <v>2023</v>
      </c>
      <c r="B68" s="2">
        <v>7</v>
      </c>
      <c r="C68" s="4">
        <v>144953</v>
      </c>
      <c r="D68" s="3">
        <v>0.84458636834818801</v>
      </c>
      <c r="E68" s="3">
        <v>0.77240742866857015</v>
      </c>
      <c r="F68" s="4">
        <v>10055940</v>
      </c>
      <c r="G68" s="3">
        <v>1.1013131486078631</v>
      </c>
      <c r="H68" s="3">
        <v>1.0734194306210458</v>
      </c>
    </row>
    <row r="69" spans="1:8" x14ac:dyDescent="0.3">
      <c r="A69" s="2">
        <f t="shared" si="1"/>
        <v>2023</v>
      </c>
      <c r="B69" s="2">
        <v>8</v>
      </c>
      <c r="C69" s="4">
        <v>145077</v>
      </c>
      <c r="D69" s="3">
        <v>1.0215166074785786</v>
      </c>
      <c r="E69" s="3">
        <v>0.78502872480845487</v>
      </c>
      <c r="F69" s="4">
        <v>10069148</v>
      </c>
      <c r="G69" s="3">
        <v>1.2095209328950141</v>
      </c>
      <c r="H69" s="3">
        <v>1.0915962822290786</v>
      </c>
    </row>
    <row r="70" spans="1:8" x14ac:dyDescent="0.3">
      <c r="A70" s="2">
        <f t="shared" si="1"/>
        <v>2023</v>
      </c>
      <c r="B70" s="2">
        <v>9</v>
      </c>
      <c r="C70" s="4">
        <v>145145</v>
      </c>
      <c r="D70" s="3">
        <v>1.1266094420600892</v>
      </c>
      <c r="E70" s="3">
        <v>0.79777411590500735</v>
      </c>
      <c r="F70" s="4">
        <v>10073434</v>
      </c>
      <c r="G70" s="3">
        <v>1.2418756468050018</v>
      </c>
      <c r="H70" s="3">
        <v>1.1098461981637502</v>
      </c>
    </row>
    <row r="71" spans="1:8" x14ac:dyDescent="0.3">
      <c r="A71" s="2">
        <f t="shared" si="1"/>
        <v>2023</v>
      </c>
      <c r="B71" s="2">
        <v>10</v>
      </c>
      <c r="C71" s="4">
        <v>145250</v>
      </c>
      <c r="D71" s="3">
        <v>1.1243777630800311</v>
      </c>
      <c r="E71" s="3">
        <v>0.81057349439182169</v>
      </c>
      <c r="F71" s="4">
        <v>10085672</v>
      </c>
      <c r="G71" s="3">
        <v>1.2706841757050391</v>
      </c>
      <c r="H71" s="3">
        <v>1.1281369996026491</v>
      </c>
    </row>
    <row r="72" spans="1:8" x14ac:dyDescent="0.3">
      <c r="A72" s="2">
        <f t="shared" si="1"/>
        <v>2023</v>
      </c>
      <c r="B72" s="2">
        <v>11</v>
      </c>
      <c r="C72" s="4">
        <v>145464</v>
      </c>
      <c r="D72" s="3">
        <v>1.080543954860369</v>
      </c>
      <c r="E72" s="3">
        <v>0.82337958848903015</v>
      </c>
      <c r="F72" s="4">
        <v>10101961</v>
      </c>
      <c r="G72" s="3">
        <v>1.2704163130408785</v>
      </c>
      <c r="H72" s="3">
        <v>1.1464456764350748</v>
      </c>
    </row>
    <row r="73" spans="1:8" x14ac:dyDescent="0.3">
      <c r="A73" s="2">
        <f t="shared" si="1"/>
        <v>2023</v>
      </c>
      <c r="B73" s="2">
        <v>12</v>
      </c>
      <c r="C73" s="4">
        <v>145534</v>
      </c>
      <c r="D73" s="3">
        <v>1.0028524037227093</v>
      </c>
      <c r="E73" s="3">
        <v>0.83616691837986856</v>
      </c>
      <c r="F73" s="4">
        <v>10111991</v>
      </c>
      <c r="G73" s="3">
        <v>1.172155300997435</v>
      </c>
      <c r="H73" s="3">
        <v>1.1647591176597782</v>
      </c>
    </row>
    <row r="74" spans="1:8" x14ac:dyDescent="0.3">
      <c r="A74" s="2">
        <v>2024</v>
      </c>
      <c r="B74" s="2">
        <v>1</v>
      </c>
      <c r="C74" s="4">
        <v>145682</v>
      </c>
      <c r="D74" s="3">
        <v>0.97382119118085697</v>
      </c>
      <c r="E74" s="3">
        <v>0.84892786288412636</v>
      </c>
      <c r="F74" s="4">
        <v>10132479</v>
      </c>
      <c r="G74" s="3">
        <v>1.2321726852102977</v>
      </c>
      <c r="H74" s="3">
        <v>1.183072821347497</v>
      </c>
    </row>
    <row r="75" spans="1:8" x14ac:dyDescent="0.3">
      <c r="A75" s="2">
        <f t="shared" ref="A75:A85" si="2">A74</f>
        <v>2024</v>
      </c>
      <c r="B75" s="2">
        <v>2</v>
      </c>
      <c r="C75" s="4">
        <v>145573</v>
      </c>
      <c r="D75" s="3">
        <v>0.81442135224416567</v>
      </c>
      <c r="E75" s="3">
        <v>0.86166637620251962</v>
      </c>
      <c r="F75" s="4">
        <v>10128762</v>
      </c>
      <c r="G75" s="3">
        <v>1.2104065808195008</v>
      </c>
      <c r="H75" s="3">
        <v>1.2013827991928119</v>
      </c>
    </row>
    <row r="76" spans="1:8" x14ac:dyDescent="0.3">
      <c r="A76" s="2">
        <f t="shared" si="2"/>
        <v>2024</v>
      </c>
      <c r="B76" s="2">
        <v>3</v>
      </c>
      <c r="C76" s="4">
        <v>145638</v>
      </c>
      <c r="D76" s="3">
        <v>0.77847667683876853</v>
      </c>
      <c r="E76" s="3">
        <v>0.87439508568356283</v>
      </c>
      <c r="F76" s="4">
        <v>10142082</v>
      </c>
      <c r="G76" s="3">
        <v>1.2284252549604302</v>
      </c>
      <c r="H76" s="3">
        <v>1.2196884726030717</v>
      </c>
    </row>
    <row r="77" spans="1:8" x14ac:dyDescent="0.3">
      <c r="A77" s="2">
        <f t="shared" si="2"/>
        <v>2024</v>
      </c>
      <c r="B77" s="2">
        <v>4</v>
      </c>
      <c r="C77" s="4">
        <v>145761</v>
      </c>
      <c r="D77" s="3">
        <v>0.80778460921344664</v>
      </c>
      <c r="E77" s="3">
        <v>0.88712333777132912</v>
      </c>
      <c r="F77" s="4">
        <v>10149834</v>
      </c>
      <c r="G77" s="3">
        <v>1.229726919618801</v>
      </c>
      <c r="H77" s="3">
        <v>1.2379898896371273</v>
      </c>
    </row>
    <row r="78" spans="1:8" x14ac:dyDescent="0.3">
      <c r="A78" s="2">
        <f t="shared" si="2"/>
        <v>2024</v>
      </c>
      <c r="B78" s="2">
        <v>5</v>
      </c>
      <c r="C78" s="4">
        <v>145929</v>
      </c>
      <c r="D78" s="3">
        <v>0.94910658079512267</v>
      </c>
      <c r="E78" s="3">
        <v>0.89985381790927732</v>
      </c>
      <c r="F78" s="4">
        <v>10150528</v>
      </c>
      <c r="G78" s="3">
        <v>1.3058189730240199</v>
      </c>
      <c r="H78" s="3">
        <v>1.2562877050748267</v>
      </c>
    </row>
    <row r="79" spans="1:8" x14ac:dyDescent="0.3">
      <c r="A79" s="2">
        <f t="shared" si="2"/>
        <v>2024</v>
      </c>
      <c r="B79" s="2">
        <v>6</v>
      </c>
      <c r="C79" s="4">
        <v>146110</v>
      </c>
      <c r="D79" s="3">
        <v>0.90399928177291589</v>
      </c>
      <c r="E79" s="3">
        <v>0.91258370190693838</v>
      </c>
      <c r="F79" s="4">
        <v>10163619</v>
      </c>
      <c r="G79" s="3">
        <v>1.2238848721388029</v>
      </c>
      <c r="H79" s="3">
        <v>1.2745819998786552</v>
      </c>
    </row>
    <row r="80" spans="1:8" x14ac:dyDescent="0.3">
      <c r="A80" s="2"/>
      <c r="B80" s="2"/>
      <c r="C80" s="4"/>
      <c r="D80" s="3"/>
      <c r="E80" s="3"/>
      <c r="F80" s="4"/>
      <c r="G80" s="3"/>
      <c r="H80" s="3"/>
    </row>
    <row r="81" spans="1:8" x14ac:dyDescent="0.3">
      <c r="A81" s="2"/>
      <c r="B81" s="2"/>
      <c r="C81" s="4"/>
      <c r="D81" s="3"/>
      <c r="E81" s="3"/>
      <c r="F81" s="4"/>
      <c r="G81" s="3"/>
      <c r="H81" s="3"/>
    </row>
    <row r="82" spans="1:8" x14ac:dyDescent="0.3">
      <c r="A82" s="2"/>
      <c r="B82" s="2"/>
      <c r="C82" s="4"/>
      <c r="D82" s="3"/>
      <c r="E82" s="3"/>
      <c r="F82" s="4"/>
      <c r="G82" s="3"/>
      <c r="H82" s="3"/>
    </row>
    <row r="83" spans="1:8" x14ac:dyDescent="0.3">
      <c r="A83" s="2"/>
      <c r="B83" s="2"/>
      <c r="C83" s="4"/>
      <c r="D83" s="3"/>
      <c r="E83" s="3"/>
      <c r="F83" s="4"/>
      <c r="G83" s="3"/>
      <c r="H83" s="3"/>
    </row>
    <row r="84" spans="1:8" x14ac:dyDescent="0.3">
      <c r="A84" s="2"/>
      <c r="B84" s="2"/>
      <c r="C84" s="4"/>
      <c r="D84" s="3"/>
      <c r="E84" s="3"/>
      <c r="F84" s="4"/>
      <c r="G84" s="3"/>
      <c r="H84" s="3"/>
    </row>
    <row r="85" spans="1:8" x14ac:dyDescent="0.3">
      <c r="A85" s="2"/>
      <c r="B85" s="2"/>
      <c r="C85" s="4"/>
      <c r="D85" s="3"/>
      <c r="E85" s="3"/>
      <c r="F85" s="4"/>
      <c r="G85" s="3"/>
      <c r="H85" s="3"/>
    </row>
    <row r="86" spans="1:8" x14ac:dyDescent="0.3">
      <c r="A86" s="2"/>
      <c r="B86" s="2"/>
      <c r="C86" s="4"/>
      <c r="D86" s="2"/>
      <c r="E86" s="2"/>
      <c r="F86" s="4"/>
      <c r="G86" s="2"/>
      <c r="H86" s="2"/>
    </row>
    <row r="87" spans="1:8" x14ac:dyDescent="0.3">
      <c r="A87" s="2"/>
      <c r="B87" s="2"/>
      <c r="C87" s="4"/>
      <c r="D87" s="2"/>
      <c r="E87" s="2"/>
      <c r="F87" s="4"/>
      <c r="G87" s="2"/>
      <c r="H87" s="2"/>
    </row>
    <row r="88" spans="1:8" x14ac:dyDescent="0.3">
      <c r="A88" s="2"/>
      <c r="B88" s="2"/>
      <c r="C88" s="4"/>
      <c r="D88" s="2"/>
      <c r="E88" s="2"/>
      <c r="F88" s="4"/>
      <c r="G88" s="2"/>
      <c r="H88" s="2"/>
    </row>
    <row r="89" spans="1:8" x14ac:dyDescent="0.3">
      <c r="A89" s="2"/>
      <c r="B89" s="2"/>
      <c r="C89" s="4"/>
      <c r="D89" s="2"/>
      <c r="E89" s="2"/>
      <c r="F89" s="4"/>
      <c r="G89" s="2"/>
      <c r="H89" s="2"/>
    </row>
    <row r="90" spans="1:8" x14ac:dyDescent="0.3">
      <c r="A90" s="2"/>
      <c r="B90" s="2"/>
      <c r="C90" s="4"/>
      <c r="D90" s="2"/>
      <c r="E90" s="2"/>
      <c r="F90" s="4"/>
      <c r="G90" s="2"/>
      <c r="H90" s="2"/>
    </row>
    <row r="91" spans="1:8" x14ac:dyDescent="0.3">
      <c r="A91" s="2"/>
      <c r="B91" s="2"/>
      <c r="C91" s="4"/>
      <c r="D91" s="2"/>
      <c r="E91" s="2"/>
      <c r="F91" s="4"/>
      <c r="G91" s="2"/>
      <c r="H91" s="2"/>
    </row>
    <row r="92" spans="1:8" x14ac:dyDescent="0.3">
      <c r="A92" s="2"/>
      <c r="B92" s="2"/>
      <c r="C92" s="4"/>
      <c r="D92" s="2"/>
      <c r="E92" s="2"/>
      <c r="F92" s="4"/>
      <c r="G92" s="2"/>
      <c r="H92" s="2"/>
    </row>
    <row r="93" spans="1:8" x14ac:dyDescent="0.3">
      <c r="A93" s="2"/>
      <c r="B93" s="2"/>
      <c r="C93" s="4"/>
      <c r="D93" s="2"/>
      <c r="E93" s="2"/>
      <c r="F93" s="4"/>
      <c r="G93" s="2"/>
      <c r="H93" s="2"/>
    </row>
    <row r="94" spans="1:8" x14ac:dyDescent="0.3">
      <c r="A94" s="2"/>
      <c r="B94" s="2"/>
      <c r="C94" s="4"/>
      <c r="D94" s="2"/>
      <c r="E94" s="2"/>
      <c r="F94" s="4"/>
      <c r="G94" s="2"/>
      <c r="H94" s="2"/>
    </row>
    <row r="95" spans="1:8" x14ac:dyDescent="0.3">
      <c r="A95" s="2"/>
      <c r="B95" s="2"/>
      <c r="C95" s="4"/>
      <c r="D95" s="2"/>
      <c r="E95" s="2"/>
      <c r="F95" s="4"/>
      <c r="G95" s="2"/>
      <c r="H95" s="2"/>
    </row>
    <row r="96" spans="1:8" x14ac:dyDescent="0.3">
      <c r="A96" s="2"/>
      <c r="B96" s="2"/>
      <c r="C96" s="4"/>
      <c r="D96" s="2"/>
      <c r="E96" s="2"/>
      <c r="F96" s="4"/>
      <c r="G96" s="2"/>
      <c r="H96" s="2"/>
    </row>
    <row r="97" spans="1:8" x14ac:dyDescent="0.3">
      <c r="A97" s="2"/>
      <c r="B97" s="2"/>
      <c r="C97" s="4"/>
      <c r="D97" s="2"/>
      <c r="E97" s="2"/>
      <c r="F97" s="4"/>
      <c r="G97" s="2"/>
      <c r="H97" s="2"/>
    </row>
    <row r="98" spans="1:8" x14ac:dyDescent="0.3">
      <c r="A98" s="2"/>
      <c r="B98" s="2"/>
      <c r="C98" s="4"/>
      <c r="D98" s="2"/>
      <c r="E98" s="2"/>
      <c r="F98" s="4"/>
      <c r="G98" s="2"/>
      <c r="H98" s="2"/>
    </row>
    <row r="99" spans="1:8" x14ac:dyDescent="0.3">
      <c r="A99" s="2"/>
      <c r="B99" s="2"/>
      <c r="C99" s="4"/>
      <c r="D99" s="2"/>
      <c r="E99" s="2"/>
      <c r="F99" s="4"/>
      <c r="G99" s="2"/>
      <c r="H99" s="2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1"/>
  <sheetViews>
    <sheetView topLeftCell="A43" workbookViewId="0">
      <selection activeCell="H85" sqref="A81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212</v>
      </c>
      <c r="D1" s="2" t="s">
        <v>213</v>
      </c>
      <c r="E1" s="2" t="s">
        <v>214</v>
      </c>
      <c r="F1" s="2" t="s">
        <v>215</v>
      </c>
      <c r="G1" s="2" t="s">
        <v>216</v>
      </c>
      <c r="H1" s="2" t="s">
        <v>217</v>
      </c>
    </row>
    <row r="2" spans="1:8" x14ac:dyDescent="0.25">
      <c r="A2" s="2">
        <v>2018</v>
      </c>
      <c r="B2" s="2">
        <v>1</v>
      </c>
      <c r="C2" s="4">
        <v>7029</v>
      </c>
      <c r="D2" s="3">
        <v>1.2240783410138345</v>
      </c>
      <c r="E2" s="3">
        <v>1.3205396628534489</v>
      </c>
      <c r="F2" s="4">
        <v>454496</v>
      </c>
      <c r="G2" s="3">
        <v>-0.11823292325409129</v>
      </c>
      <c r="H2" s="3">
        <v>-5.5208751703690169E-2</v>
      </c>
    </row>
    <row r="3" spans="1:8" x14ac:dyDescent="0.25">
      <c r="A3" s="2">
        <f>A2</f>
        <v>2018</v>
      </c>
      <c r="B3" s="2">
        <v>2</v>
      </c>
      <c r="C3" s="4">
        <v>7018</v>
      </c>
      <c r="D3" s="3">
        <v>0.58764511967894784</v>
      </c>
      <c r="E3" s="3">
        <v>1.2625091910926363</v>
      </c>
      <c r="F3" s="4">
        <v>454621</v>
      </c>
      <c r="G3" s="3">
        <v>-0.18859225432510396</v>
      </c>
      <c r="H3" s="3">
        <v>-8.2424534253936296E-2</v>
      </c>
    </row>
    <row r="4" spans="1:8" x14ac:dyDescent="0.25">
      <c r="A4" s="2">
        <f t="shared" ref="A4:A13" si="0">A3</f>
        <v>2018</v>
      </c>
      <c r="B4" s="2">
        <v>3</v>
      </c>
      <c r="C4" s="4">
        <v>7036</v>
      </c>
      <c r="D4" s="3">
        <v>0.48557554984289819</v>
      </c>
      <c r="E4" s="3">
        <v>1.20451790506288</v>
      </c>
      <c r="F4" s="4">
        <v>454559</v>
      </c>
      <c r="G4" s="3">
        <v>-0.31098059770559017</v>
      </c>
      <c r="H4" s="3">
        <v>-0.10896474012207109</v>
      </c>
    </row>
    <row r="5" spans="1:8" x14ac:dyDescent="0.25">
      <c r="A5" s="2">
        <f t="shared" si="0"/>
        <v>2018</v>
      </c>
      <c r="B5" s="2">
        <v>4</v>
      </c>
      <c r="C5" s="4">
        <v>7035</v>
      </c>
      <c r="D5" s="3">
        <v>0.17086715079026593</v>
      </c>
      <c r="E5" s="3">
        <v>1.146604665601499</v>
      </c>
      <c r="F5" s="4">
        <v>454127</v>
      </c>
      <c r="G5" s="3">
        <v>-0.42908762420957869</v>
      </c>
      <c r="H5" s="3">
        <v>-0.13473795310622072</v>
      </c>
    </row>
    <row r="6" spans="1:8" x14ac:dyDescent="0.25">
      <c r="A6" s="2">
        <f t="shared" si="0"/>
        <v>2018</v>
      </c>
      <c r="B6" s="2">
        <v>5</v>
      </c>
      <c r="C6" s="4">
        <v>7043</v>
      </c>
      <c r="D6" s="3">
        <v>0.22769318343531797</v>
      </c>
      <c r="E6" s="3">
        <v>1.088758406993366</v>
      </c>
      <c r="F6" s="4">
        <v>453206</v>
      </c>
      <c r="G6" s="3">
        <v>-0.53637660485021943</v>
      </c>
      <c r="H6" s="3">
        <v>-0.15966678588351021</v>
      </c>
    </row>
    <row r="7" spans="1:8" x14ac:dyDescent="0.25">
      <c r="A7" s="2">
        <f t="shared" si="0"/>
        <v>2018</v>
      </c>
      <c r="B7" s="2">
        <v>6</v>
      </c>
      <c r="C7" s="4">
        <v>7073</v>
      </c>
      <c r="D7" s="3">
        <v>0.69760820045559058</v>
      </c>
      <c r="E7" s="3">
        <v>1.0309003039737146</v>
      </c>
      <c r="F7" s="4">
        <v>452932</v>
      </c>
      <c r="G7" s="3">
        <v>-0.52818022695277911</v>
      </c>
      <c r="H7" s="3">
        <v>-0.18369429208044682</v>
      </c>
    </row>
    <row r="8" spans="1:8" x14ac:dyDescent="0.25">
      <c r="A8" s="2">
        <f t="shared" si="0"/>
        <v>2018</v>
      </c>
      <c r="B8" s="2">
        <v>7</v>
      </c>
      <c r="C8" s="4">
        <v>7072</v>
      </c>
      <c r="D8" s="3">
        <v>0.68337129840547739</v>
      </c>
      <c r="E8" s="3">
        <v>0.97289173508169791</v>
      </c>
      <c r="F8" s="4">
        <v>455941</v>
      </c>
      <c r="G8" s="3">
        <v>0.17797073809517894</v>
      </c>
      <c r="H8" s="3">
        <v>-0.2067896857276327</v>
      </c>
    </row>
    <row r="9" spans="1:8" x14ac:dyDescent="0.25">
      <c r="A9" s="2">
        <f t="shared" si="0"/>
        <v>2018</v>
      </c>
      <c r="B9" s="2">
        <v>8</v>
      </c>
      <c r="C9" s="4">
        <v>7223</v>
      </c>
      <c r="D9" s="3">
        <v>3.0532172920530787</v>
      </c>
      <c r="E9" s="3">
        <v>0.91457093357150288</v>
      </c>
      <c r="F9" s="4">
        <v>452545</v>
      </c>
      <c r="G9" s="3">
        <v>-0.59374231188275006</v>
      </c>
      <c r="H9" s="3">
        <v>-0.22894610349003616</v>
      </c>
    </row>
    <row r="10" spans="1:8" x14ac:dyDescent="0.25">
      <c r="A10" s="2">
        <f t="shared" si="0"/>
        <v>2018</v>
      </c>
      <c r="B10" s="2">
        <v>9</v>
      </c>
      <c r="C10" s="4">
        <v>7098</v>
      </c>
      <c r="D10" s="3">
        <v>1.2697959766015066</v>
      </c>
      <c r="E10" s="3">
        <v>0.85575602711143561</v>
      </c>
      <c r="F10" s="4">
        <v>451066</v>
      </c>
      <c r="G10" s="3">
        <v>-0.85350226069296209</v>
      </c>
      <c r="H10" s="3">
        <v>-0.25012996255874886</v>
      </c>
    </row>
    <row r="11" spans="1:8" x14ac:dyDescent="0.25">
      <c r="A11" s="2">
        <f t="shared" si="0"/>
        <v>2018</v>
      </c>
      <c r="B11" s="2">
        <v>10</v>
      </c>
      <c r="C11" s="4">
        <v>7087</v>
      </c>
      <c r="D11" s="3">
        <v>1.0119726339794743</v>
      </c>
      <c r="E11" s="3">
        <v>0.79641366047803019</v>
      </c>
      <c r="F11" s="4">
        <v>451229</v>
      </c>
      <c r="G11" s="3">
        <v>-0.82007209425004612</v>
      </c>
      <c r="H11" s="3">
        <v>-0.27033301319488978</v>
      </c>
    </row>
    <row r="12" spans="1:8" x14ac:dyDescent="0.25">
      <c r="A12" s="2">
        <f t="shared" si="0"/>
        <v>2018</v>
      </c>
      <c r="B12" s="2">
        <v>11</v>
      </c>
      <c r="C12" s="4">
        <v>7108</v>
      </c>
      <c r="D12" s="3">
        <v>0.98025287682910189</v>
      </c>
      <c r="E12" s="3">
        <v>0.73653923122209108</v>
      </c>
      <c r="F12" s="4">
        <v>452093</v>
      </c>
      <c r="G12" s="3">
        <v>-0.67099200917505319</v>
      </c>
      <c r="H12" s="3">
        <v>-0.28958890651361502</v>
      </c>
    </row>
    <row r="13" spans="1:8" x14ac:dyDescent="0.25">
      <c r="A13" s="2">
        <f t="shared" si="0"/>
        <v>2018</v>
      </c>
      <c r="B13" s="2">
        <v>12</v>
      </c>
      <c r="C13" s="4">
        <v>7125</v>
      </c>
      <c r="D13" s="3">
        <v>1.4379271070614985</v>
      </c>
      <c r="E13" s="3">
        <v>0.67614310626758234</v>
      </c>
      <c r="F13" s="4">
        <v>451780</v>
      </c>
      <c r="G13" s="3">
        <v>-0.6373741417002754</v>
      </c>
      <c r="H13" s="3">
        <v>-0.3079694699551539</v>
      </c>
    </row>
    <row r="14" spans="1:8" x14ac:dyDescent="0.25">
      <c r="A14" s="2">
        <v>2019</v>
      </c>
      <c r="B14" s="2">
        <v>1</v>
      </c>
      <c r="C14" s="4">
        <v>7156</v>
      </c>
      <c r="D14" s="3">
        <v>1.8068003983496839</v>
      </c>
      <c r="E14" s="3">
        <v>0.61525257709719072</v>
      </c>
      <c r="F14" s="4">
        <v>452030</v>
      </c>
      <c r="G14" s="3">
        <v>-0.54257903259874452</v>
      </c>
      <c r="H14" s="3">
        <v>-0.3255730172863095</v>
      </c>
    </row>
    <row r="15" spans="1:8" x14ac:dyDescent="0.25">
      <c r="A15" s="2">
        <f>A14</f>
        <v>2019</v>
      </c>
      <c r="B15" s="2">
        <v>2</v>
      </c>
      <c r="C15" s="4">
        <v>7148</v>
      </c>
      <c r="D15" s="3">
        <v>1.8523795953263145</v>
      </c>
      <c r="E15" s="3">
        <v>0.55394783686032467</v>
      </c>
      <c r="F15" s="4">
        <v>454616</v>
      </c>
      <c r="G15" s="3">
        <v>-1.0998172103815484E-3</v>
      </c>
      <c r="H15" s="3">
        <v>-0.34252073759831153</v>
      </c>
    </row>
    <row r="16" spans="1:8" x14ac:dyDescent="0.25">
      <c r="A16" s="2">
        <f t="shared" ref="A16:A25" si="1">A15</f>
        <v>2019</v>
      </c>
      <c r="B16" s="2">
        <v>3</v>
      </c>
      <c r="C16" s="4">
        <v>7147</v>
      </c>
      <c r="D16" s="3">
        <v>1.5776009096077237</v>
      </c>
      <c r="E16" s="3">
        <v>0.49239182508286844</v>
      </c>
      <c r="F16" s="4">
        <v>453112</v>
      </c>
      <c r="G16" s="3">
        <v>-0.31833051375068644</v>
      </c>
      <c r="H16" s="3">
        <v>-0.35894888984456413</v>
      </c>
    </row>
    <row r="17" spans="1:8" x14ac:dyDescent="0.25">
      <c r="A17" s="2">
        <f t="shared" si="1"/>
        <v>2019</v>
      </c>
      <c r="B17" s="2">
        <v>4</v>
      </c>
      <c r="C17" s="4">
        <v>7164</v>
      </c>
      <c r="D17" s="3">
        <v>1.8336886993603363</v>
      </c>
      <c r="E17" s="3">
        <v>0.43083765016282188</v>
      </c>
      <c r="F17" s="4">
        <v>453265</v>
      </c>
      <c r="G17" s="3">
        <v>-0.18981474345282079</v>
      </c>
      <c r="H17" s="3">
        <v>-0.37497002319233341</v>
      </c>
    </row>
    <row r="18" spans="1:8" x14ac:dyDescent="0.25">
      <c r="A18" s="2">
        <f t="shared" si="1"/>
        <v>2019</v>
      </c>
      <c r="B18" s="2">
        <v>5</v>
      </c>
      <c r="C18" s="4">
        <v>7145</v>
      </c>
      <c r="D18" s="3">
        <v>1.4482464858724953</v>
      </c>
      <c r="E18" s="3">
        <v>0.36961378224016578</v>
      </c>
      <c r="F18" s="4">
        <v>452991</v>
      </c>
      <c r="G18" s="3">
        <v>-4.7439795589643285E-2</v>
      </c>
      <c r="H18" s="3">
        <v>-0.39069386608832335</v>
      </c>
    </row>
    <row r="19" spans="1:8" x14ac:dyDescent="0.25">
      <c r="A19" s="2">
        <f t="shared" si="1"/>
        <v>2019</v>
      </c>
      <c r="B19" s="2">
        <v>6</v>
      </c>
      <c r="C19" s="4">
        <v>7143</v>
      </c>
      <c r="D19" s="3">
        <v>0.98967906121871785</v>
      </c>
      <c r="E19" s="3">
        <v>0.30914611166663064</v>
      </c>
      <c r="F19" s="4">
        <v>453905</v>
      </c>
      <c r="G19" s="3">
        <v>0.21482253406692742</v>
      </c>
      <c r="H19" s="3">
        <v>-0.40621728897370041</v>
      </c>
    </row>
    <row r="20" spans="1:8" x14ac:dyDescent="0.25">
      <c r="A20" s="2">
        <f t="shared" si="1"/>
        <v>2019</v>
      </c>
      <c r="B20" s="2">
        <v>7</v>
      </c>
      <c r="C20" s="4">
        <v>7098</v>
      </c>
      <c r="D20" s="3">
        <v>0.36764705882352811</v>
      </c>
      <c r="E20" s="3">
        <v>0.24993543384281028</v>
      </c>
      <c r="F20" s="4">
        <v>452194</v>
      </c>
      <c r="G20" s="3">
        <v>-0.8218168578829288</v>
      </c>
      <c r="H20" s="3">
        <v>-0.42161332520140193</v>
      </c>
    </row>
    <row r="21" spans="1:8" x14ac:dyDescent="0.25">
      <c r="A21" s="2">
        <f t="shared" si="1"/>
        <v>2019</v>
      </c>
      <c r="B21" s="2">
        <v>8</v>
      </c>
      <c r="C21" s="4">
        <v>7103</v>
      </c>
      <c r="D21" s="3">
        <v>-1.6613595458950581</v>
      </c>
      <c r="E21" s="3">
        <v>0.19252980340190626</v>
      </c>
      <c r="F21" s="4">
        <v>451707</v>
      </c>
      <c r="G21" s="3">
        <v>-0.18517495497685221</v>
      </c>
      <c r="H21" s="3">
        <v>-0.43691188035887624</v>
      </c>
    </row>
    <row r="22" spans="1:8" x14ac:dyDescent="0.25">
      <c r="A22" s="2">
        <f t="shared" si="1"/>
        <v>2019</v>
      </c>
      <c r="B22" s="2">
        <v>9</v>
      </c>
      <c r="C22" s="4">
        <v>7104</v>
      </c>
      <c r="D22" s="3">
        <v>8.453085376163294E-2</v>
      </c>
      <c r="E22" s="3">
        <v>0.13748544939552154</v>
      </c>
      <c r="F22" s="4">
        <v>451675</v>
      </c>
      <c r="G22" s="3">
        <v>0.13501350135014523</v>
      </c>
      <c r="H22" s="3">
        <v>-0.45217065194556338</v>
      </c>
    </row>
    <row r="23" spans="1:8" x14ac:dyDescent="0.25">
      <c r="A23" s="2">
        <f t="shared" si="1"/>
        <v>2019</v>
      </c>
      <c r="B23" s="2">
        <v>10</v>
      </c>
      <c r="C23" s="4">
        <v>7096</v>
      </c>
      <c r="D23" s="3">
        <v>0.12699308593198122</v>
      </c>
      <c r="E23" s="3">
        <v>8.5229858559335722E-2</v>
      </c>
      <c r="F23" s="4">
        <v>452189</v>
      </c>
      <c r="G23" s="3">
        <v>0.21275228320873918</v>
      </c>
      <c r="H23" s="3">
        <v>-0.4674298557299742</v>
      </c>
    </row>
    <row r="24" spans="1:8" x14ac:dyDescent="0.25">
      <c r="A24" s="2">
        <f t="shared" si="1"/>
        <v>2019</v>
      </c>
      <c r="B24" s="2">
        <v>11</v>
      </c>
      <c r="C24" s="4">
        <v>7087</v>
      </c>
      <c r="D24" s="3">
        <v>-0.29544175576814435</v>
      </c>
      <c r="E24" s="3">
        <v>3.618684022655385E-2</v>
      </c>
      <c r="F24" s="4">
        <v>452465</v>
      </c>
      <c r="G24" s="3">
        <v>8.2283954849993179E-2</v>
      </c>
      <c r="H24" s="3">
        <v>-0.48268893080330727</v>
      </c>
    </row>
    <row r="25" spans="1:8" x14ac:dyDescent="0.25">
      <c r="A25" s="2">
        <f t="shared" si="1"/>
        <v>2019</v>
      </c>
      <c r="B25" s="2">
        <v>12</v>
      </c>
      <c r="C25" s="4">
        <v>7093</v>
      </c>
      <c r="D25" s="3">
        <v>-0.44912280701754348</v>
      </c>
      <c r="E25" s="3">
        <v>-9.2168960454959356E-3</v>
      </c>
      <c r="F25" s="4">
        <v>452157</v>
      </c>
      <c r="G25" s="3">
        <v>8.3447695781124764E-2</v>
      </c>
      <c r="H25" s="3">
        <v>-0.49790008138600167</v>
      </c>
    </row>
    <row r="26" spans="1:8" x14ac:dyDescent="0.25">
      <c r="A26" s="2">
        <v>2020</v>
      </c>
      <c r="B26" s="2">
        <v>1</v>
      </c>
      <c r="C26" s="4">
        <v>7089</v>
      </c>
      <c r="D26" s="3">
        <v>-0.93627724986026228</v>
      </c>
      <c r="E26" s="3">
        <v>-5.0577670463096233E-2</v>
      </c>
      <c r="F26" s="4">
        <v>452146</v>
      </c>
      <c r="G26" s="3">
        <v>2.5662013583160892E-2</v>
      </c>
      <c r="H26" s="3">
        <v>-0.51297627747032604</v>
      </c>
    </row>
    <row r="27" spans="1:8" x14ac:dyDescent="0.25">
      <c r="A27" s="2">
        <f>A26</f>
        <v>2020</v>
      </c>
      <c r="B27" s="2">
        <v>2</v>
      </c>
      <c r="C27" s="4">
        <v>7073</v>
      </c>
      <c r="D27" s="3">
        <v>-1.0492445439283737</v>
      </c>
      <c r="E27" s="3">
        <v>-8.7522352254124913E-2</v>
      </c>
      <c r="F27" s="4">
        <v>452461</v>
      </c>
      <c r="G27" s="3">
        <v>-0.47402643109789588</v>
      </c>
      <c r="H27" s="3">
        <v>-0.52779011767513451</v>
      </c>
    </row>
    <row r="28" spans="1:8" x14ac:dyDescent="0.25">
      <c r="A28" s="2">
        <f t="shared" ref="A28:A37" si="2">A27</f>
        <v>2020</v>
      </c>
      <c r="B28" s="2">
        <v>3</v>
      </c>
      <c r="C28" s="4">
        <v>7074</v>
      </c>
      <c r="D28" s="3">
        <v>-1.021407583601508</v>
      </c>
      <c r="E28" s="3">
        <v>-0.11973931756169576</v>
      </c>
      <c r="F28" s="4">
        <v>452307</v>
      </c>
      <c r="G28" s="3">
        <v>-0.17766026942566127</v>
      </c>
      <c r="H28" s="3">
        <v>-0.54217679518240247</v>
      </c>
    </row>
    <row r="29" spans="1:8" x14ac:dyDescent="0.25">
      <c r="A29" s="2">
        <f t="shared" si="2"/>
        <v>2020</v>
      </c>
      <c r="B29" s="2">
        <v>4</v>
      </c>
      <c r="C29" s="4">
        <v>7066</v>
      </c>
      <c r="D29" s="3">
        <v>-1.3679508654383055</v>
      </c>
      <c r="E29" s="3">
        <v>-0.14698372879223326</v>
      </c>
      <c r="F29" s="4">
        <v>452487</v>
      </c>
      <c r="G29" s="3">
        <v>-0.17164351979526149</v>
      </c>
      <c r="H29" s="3">
        <v>-0.5559677695847598</v>
      </c>
    </row>
    <row r="30" spans="1:8" x14ac:dyDescent="0.25">
      <c r="A30" s="2">
        <f t="shared" si="2"/>
        <v>2020</v>
      </c>
      <c r="B30" s="2">
        <v>5</v>
      </c>
      <c r="C30" s="4">
        <v>7056</v>
      </c>
      <c r="D30" s="3">
        <v>-1.2456263121063627</v>
      </c>
      <c r="E30" s="3">
        <v>-0.16907336420397023</v>
      </c>
      <c r="F30" s="4">
        <v>451549</v>
      </c>
      <c r="G30" s="3">
        <v>-0.31832862021541342</v>
      </c>
      <c r="H30" s="3">
        <v>-0.56896918682721431</v>
      </c>
    </row>
    <row r="31" spans="1:8" x14ac:dyDescent="0.25">
      <c r="A31" s="2">
        <f t="shared" si="2"/>
        <v>2020</v>
      </c>
      <c r="B31" s="2">
        <v>6</v>
      </c>
      <c r="C31" s="4">
        <v>7052</v>
      </c>
      <c r="D31" s="3">
        <v>-1.2739745205095909</v>
      </c>
      <c r="E31" s="3">
        <v>-0.18591079143962883</v>
      </c>
      <c r="F31" s="4">
        <v>450767</v>
      </c>
      <c r="G31" s="3">
        <v>-0.6913340897324316</v>
      </c>
      <c r="H31" s="3">
        <v>-0.58096050367076069</v>
      </c>
    </row>
    <row r="32" spans="1:8" x14ac:dyDescent="0.25">
      <c r="A32" s="2">
        <f t="shared" si="2"/>
        <v>2020</v>
      </c>
      <c r="B32" s="2">
        <v>7</v>
      </c>
      <c r="C32" s="4">
        <v>7038</v>
      </c>
      <c r="D32" s="3">
        <v>-0.84530853761622948</v>
      </c>
      <c r="E32" s="3">
        <v>-0.19747333876331327</v>
      </c>
      <c r="F32" s="4">
        <v>450117</v>
      </c>
      <c r="G32" s="3">
        <v>-0.4593161342255736</v>
      </c>
      <c r="H32" s="3">
        <v>-0.5917037712814901</v>
      </c>
    </row>
    <row r="33" spans="1:8" x14ac:dyDescent="0.25">
      <c r="A33" s="2">
        <f t="shared" si="2"/>
        <v>2020</v>
      </c>
      <c r="B33" s="2">
        <v>8</v>
      </c>
      <c r="C33" s="4">
        <v>7041</v>
      </c>
      <c r="D33" s="3">
        <v>-0.87287061804871557</v>
      </c>
      <c r="E33" s="3">
        <v>-0.20381389442031328</v>
      </c>
      <c r="F33" s="4">
        <v>449588</v>
      </c>
      <c r="G33" s="3">
        <v>-0.46910940056275052</v>
      </c>
      <c r="H33" s="3">
        <v>-0.6009687056578592</v>
      </c>
    </row>
    <row r="34" spans="1:8" x14ac:dyDescent="0.25">
      <c r="A34" s="2">
        <f t="shared" si="2"/>
        <v>2020</v>
      </c>
      <c r="B34" s="2">
        <v>9</v>
      </c>
      <c r="C34" s="4">
        <v>7052</v>
      </c>
      <c r="D34" s="3">
        <v>-0.73198198198197728</v>
      </c>
      <c r="E34" s="3">
        <v>-0.20503033521139449</v>
      </c>
      <c r="F34" s="4">
        <v>449188</v>
      </c>
      <c r="G34" s="3">
        <v>-0.55061714728510402</v>
      </c>
      <c r="H34" s="3">
        <v>-0.60851582921241809</v>
      </c>
    </row>
    <row r="35" spans="1:8" x14ac:dyDescent="0.25">
      <c r="A35" s="2">
        <f t="shared" si="2"/>
        <v>2020</v>
      </c>
      <c r="B35" s="2">
        <v>10</v>
      </c>
      <c r="C35" s="4">
        <v>7070</v>
      </c>
      <c r="D35" s="3">
        <v>-0.36640360766628799</v>
      </c>
      <c r="E35" s="3">
        <v>-0.20126700020979674</v>
      </c>
      <c r="F35" s="4">
        <v>447428</v>
      </c>
      <c r="G35" s="3">
        <v>-1.0528783318479618</v>
      </c>
      <c r="H35" s="3">
        <v>-0.61409650746152966</v>
      </c>
    </row>
    <row r="36" spans="1:8" x14ac:dyDescent="0.25">
      <c r="A36" s="2">
        <f t="shared" si="2"/>
        <v>2020</v>
      </c>
      <c r="B36" s="2">
        <v>11</v>
      </c>
      <c r="C36" s="4">
        <v>7059</v>
      </c>
      <c r="D36" s="3">
        <v>-0.39508960067730081</v>
      </c>
      <c r="E36" s="3">
        <v>-0.19270482235311889</v>
      </c>
      <c r="F36" s="4">
        <v>445878</v>
      </c>
      <c r="G36" s="3">
        <v>-1.4558032112981123</v>
      </c>
      <c r="H36" s="3">
        <v>-0.6174580851797562</v>
      </c>
    </row>
    <row r="37" spans="1:8" x14ac:dyDescent="0.25">
      <c r="A37" s="2">
        <f t="shared" si="2"/>
        <v>2020</v>
      </c>
      <c r="B37" s="2">
        <v>12</v>
      </c>
      <c r="C37" s="4">
        <v>7061</v>
      </c>
      <c r="D37" s="3">
        <v>-0.45114902016072378</v>
      </c>
      <c r="E37" s="3">
        <v>-0.1795362023989221</v>
      </c>
      <c r="F37" s="4">
        <v>446021</v>
      </c>
      <c r="G37" s="3">
        <v>-1.3570507589178105</v>
      </c>
      <c r="H37" s="3">
        <v>-0.61837837810168694</v>
      </c>
    </row>
    <row r="38" spans="1:8" x14ac:dyDescent="0.25">
      <c r="A38" s="2">
        <v>2021</v>
      </c>
      <c r="B38" s="2">
        <v>1</v>
      </c>
      <c r="C38" s="4">
        <v>7040</v>
      </c>
      <c r="D38" s="3">
        <v>-0.69121173649315804</v>
      </c>
      <c r="E38" s="3">
        <v>-0.16196759560326221</v>
      </c>
      <c r="F38" s="4">
        <v>446359</v>
      </c>
      <c r="G38" s="3">
        <v>-1.2798963166764765</v>
      </c>
      <c r="H38" s="3">
        <v>-0.6166934203734471</v>
      </c>
    </row>
    <row r="39" spans="1:8" x14ac:dyDescent="0.25">
      <c r="A39" s="2">
        <f>A38</f>
        <v>2021</v>
      </c>
      <c r="B39" s="2">
        <v>2</v>
      </c>
      <c r="C39" s="4">
        <v>7039</v>
      </c>
      <c r="D39" s="3">
        <v>-0.48070125830623756</v>
      </c>
      <c r="E39" s="3">
        <v>-0.14022431922342857</v>
      </c>
      <c r="F39" s="4">
        <v>446831</v>
      </c>
      <c r="G39" s="3">
        <v>-1.2443061390926546</v>
      </c>
      <c r="H39" s="3">
        <v>-0.61229054283427398</v>
      </c>
    </row>
    <row r="40" spans="1:8" x14ac:dyDescent="0.25">
      <c r="A40" s="2">
        <f t="shared" ref="A40:A49" si="3">A39</f>
        <v>2021</v>
      </c>
      <c r="B40" s="2">
        <v>3</v>
      </c>
      <c r="C40" s="4">
        <v>7047</v>
      </c>
      <c r="D40" s="3">
        <v>-0.38167938931297218</v>
      </c>
      <c r="E40" s="3">
        <v>-0.11456844358205003</v>
      </c>
      <c r="F40" s="4">
        <v>447382</v>
      </c>
      <c r="G40" s="3">
        <v>-1.088862210843522</v>
      </c>
      <c r="H40" s="3">
        <v>-0.60510313208009259</v>
      </c>
    </row>
    <row r="41" spans="1:8" x14ac:dyDescent="0.25">
      <c r="A41" s="2">
        <f t="shared" si="3"/>
        <v>2021</v>
      </c>
      <c r="B41" s="2">
        <v>4</v>
      </c>
      <c r="C41" s="4">
        <v>7046</v>
      </c>
      <c r="D41" s="3">
        <v>-0.2830455703368262</v>
      </c>
      <c r="E41" s="3">
        <v>-8.5285683233636195E-2</v>
      </c>
      <c r="F41" s="4">
        <v>447358</v>
      </c>
      <c r="G41" s="3">
        <v>-1.1335132280043458</v>
      </c>
      <c r="H41" s="3">
        <v>-0.59510846467879031</v>
      </c>
    </row>
    <row r="42" spans="1:8" x14ac:dyDescent="0.25">
      <c r="A42" s="2">
        <f t="shared" si="3"/>
        <v>2021</v>
      </c>
      <c r="B42" s="2">
        <v>5</v>
      </c>
      <c r="C42" s="4">
        <v>7071</v>
      </c>
      <c r="D42" s="3">
        <v>0.21258503401360151</v>
      </c>
      <c r="E42" s="3">
        <v>-5.2680302103928003E-2</v>
      </c>
      <c r="F42" s="4">
        <v>447206</v>
      </c>
      <c r="G42" s="3">
        <v>-0.96180038046812522</v>
      </c>
      <c r="H42" s="3">
        <v>-0.58231741157872419</v>
      </c>
    </row>
    <row r="43" spans="1:8" x14ac:dyDescent="0.25">
      <c r="A43" s="2">
        <f t="shared" si="3"/>
        <v>2021</v>
      </c>
      <c r="B43" s="2">
        <v>6</v>
      </c>
      <c r="C43" s="4">
        <v>7068</v>
      </c>
      <c r="D43" s="3">
        <v>0.22688598979012653</v>
      </c>
      <c r="E43" s="3">
        <v>-1.7070297444159686E-2</v>
      </c>
      <c r="F43" s="4">
        <v>447009</v>
      </c>
      <c r="G43" s="3">
        <v>-0.83369013259622093</v>
      </c>
      <c r="H43" s="3">
        <v>-0.56677823294792684</v>
      </c>
    </row>
    <row r="44" spans="1:8" x14ac:dyDescent="0.25">
      <c r="A44" s="2">
        <f t="shared" si="3"/>
        <v>2021</v>
      </c>
      <c r="B44" s="2">
        <v>7</v>
      </c>
      <c r="C44" s="4">
        <v>7089</v>
      </c>
      <c r="D44" s="3">
        <v>0.72463768115942351</v>
      </c>
      <c r="E44" s="3">
        <v>2.1244754698331592E-2</v>
      </c>
      <c r="F44" s="4">
        <v>447290</v>
      </c>
      <c r="G44" s="3">
        <v>-0.62805892690123155</v>
      </c>
      <c r="H44" s="3">
        <v>-0.54856554193838147</v>
      </c>
    </row>
    <row r="45" spans="1:8" x14ac:dyDescent="0.25">
      <c r="A45" s="2">
        <f t="shared" si="3"/>
        <v>2021</v>
      </c>
      <c r="B45" s="2">
        <v>8</v>
      </c>
      <c r="C45" s="4">
        <v>7083</v>
      </c>
      <c r="D45" s="3">
        <v>0.5965061780996983</v>
      </c>
      <c r="E45" s="3">
        <v>6.198221968504438E-2</v>
      </c>
      <c r="F45" s="4">
        <v>446172</v>
      </c>
      <c r="G45" s="3">
        <v>-0.75980675640808792</v>
      </c>
      <c r="H45" s="3">
        <v>-0.52777248725065806</v>
      </c>
    </row>
    <row r="46" spans="1:8" x14ac:dyDescent="0.25">
      <c r="A46" s="2">
        <f t="shared" si="3"/>
        <v>2021</v>
      </c>
      <c r="B46" s="2">
        <v>9</v>
      </c>
      <c r="C46" s="4">
        <v>7054</v>
      </c>
      <c r="D46" s="3">
        <v>2.8360748723765816E-2</v>
      </c>
      <c r="E46" s="3">
        <v>0.10490830960848146</v>
      </c>
      <c r="F46" s="4">
        <v>445619</v>
      </c>
      <c r="G46" s="3">
        <v>-0.79454482310301611</v>
      </c>
      <c r="H46" s="3">
        <v>-0.50449773795928232</v>
      </c>
    </row>
    <row r="47" spans="1:8" x14ac:dyDescent="0.25">
      <c r="A47" s="2">
        <f t="shared" si="3"/>
        <v>2021</v>
      </c>
      <c r="B47" s="2">
        <v>10</v>
      </c>
      <c r="C47" s="4">
        <v>7067</v>
      </c>
      <c r="D47" s="3">
        <v>-4.2432814710047229E-2</v>
      </c>
      <c r="E47" s="3">
        <v>0.14982635628047997</v>
      </c>
      <c r="F47" s="4">
        <v>445730</v>
      </c>
      <c r="G47" s="3">
        <v>-0.3795024003862113</v>
      </c>
      <c r="H47" s="3">
        <v>-0.47885607662969365</v>
      </c>
    </row>
    <row r="48" spans="1:8" x14ac:dyDescent="0.25">
      <c r="A48" s="2">
        <f t="shared" si="3"/>
        <v>2021</v>
      </c>
      <c r="B48" s="2">
        <v>11</v>
      </c>
      <c r="C48" s="4">
        <v>7060</v>
      </c>
      <c r="D48" s="3">
        <v>1.4166312508856471E-2</v>
      </c>
      <c r="E48" s="3">
        <v>0.19653437571003779</v>
      </c>
      <c r="F48" s="4">
        <v>445593</v>
      </c>
      <c r="G48" s="3">
        <v>-6.3918829814435529E-2</v>
      </c>
      <c r="H48" s="3">
        <v>-0.45098242798602195</v>
      </c>
    </row>
    <row r="49" spans="1:8" x14ac:dyDescent="0.25">
      <c r="A49" s="2">
        <f t="shared" si="3"/>
        <v>2021</v>
      </c>
      <c r="B49" s="2">
        <v>12</v>
      </c>
      <c r="C49" s="4">
        <v>7047</v>
      </c>
      <c r="D49" s="3">
        <v>-0.19827219940518059</v>
      </c>
      <c r="E49" s="3">
        <v>0.24481703257483403</v>
      </c>
      <c r="F49" s="4">
        <v>446119</v>
      </c>
      <c r="G49" s="3">
        <v>2.1972059611541361E-2</v>
      </c>
      <c r="H49" s="3">
        <v>-0.42100481719154687</v>
      </c>
    </row>
    <row r="50" spans="1:8" x14ac:dyDescent="0.25">
      <c r="A50" s="2">
        <v>2022</v>
      </c>
      <c r="B50" s="2">
        <v>1</v>
      </c>
      <c r="C50" s="4">
        <v>7075</v>
      </c>
      <c r="D50" s="3">
        <v>0.49715909090908283</v>
      </c>
      <c r="E50" s="3">
        <v>0.29444632710371438</v>
      </c>
      <c r="F50" s="4">
        <v>448816</v>
      </c>
      <c r="G50" s="3">
        <v>0.55045378271749712</v>
      </c>
      <c r="H50" s="3">
        <v>-0.38902438999300831</v>
      </c>
    </row>
    <row r="51" spans="1:8" x14ac:dyDescent="0.25">
      <c r="A51" s="2">
        <f>A50</f>
        <v>2022</v>
      </c>
      <c r="B51" s="2">
        <v>2</v>
      </c>
      <c r="C51" s="4">
        <v>7064</v>
      </c>
      <c r="D51" s="3">
        <v>0.35516408580764658</v>
      </c>
      <c r="E51" s="3">
        <v>0.34516348943997033</v>
      </c>
      <c r="F51" s="4">
        <v>445860</v>
      </c>
      <c r="G51" s="3">
        <v>-0.21730810977752535</v>
      </c>
      <c r="H51" s="3">
        <v>-0.35511152985403494</v>
      </c>
    </row>
    <row r="52" spans="1:8" x14ac:dyDescent="0.25">
      <c r="A52" s="2">
        <f t="shared" ref="A52:A61" si="4">A51</f>
        <v>2022</v>
      </c>
      <c r="B52" s="2">
        <v>3</v>
      </c>
      <c r="C52" s="4">
        <v>7090</v>
      </c>
      <c r="D52" s="3">
        <v>0.61018873279410357</v>
      </c>
      <c r="E52" s="3">
        <v>0.39672382700215769</v>
      </c>
      <c r="F52" s="4">
        <v>446325</v>
      </c>
      <c r="G52" s="3">
        <v>-0.23626341694569231</v>
      </c>
      <c r="H52" s="3">
        <v>-0.31927137869848377</v>
      </c>
    </row>
    <row r="53" spans="1:8" x14ac:dyDescent="0.25">
      <c r="A53" s="2">
        <f t="shared" si="4"/>
        <v>2022</v>
      </c>
      <c r="B53" s="2">
        <v>4</v>
      </c>
      <c r="C53" s="4">
        <v>7111</v>
      </c>
      <c r="D53" s="3">
        <v>0.92250922509224953</v>
      </c>
      <c r="E53" s="3">
        <v>0.44888334169469107</v>
      </c>
      <c r="F53" s="4">
        <v>444868</v>
      </c>
      <c r="G53" s="3">
        <v>-0.55660120082797748</v>
      </c>
      <c r="H53" s="3">
        <v>-0.28149950876826213</v>
      </c>
    </row>
    <row r="54" spans="1:8" x14ac:dyDescent="0.25">
      <c r="A54" s="2">
        <f t="shared" si="4"/>
        <v>2022</v>
      </c>
      <c r="B54" s="2">
        <v>5</v>
      </c>
      <c r="C54" s="4">
        <v>7140</v>
      </c>
      <c r="D54" s="3">
        <v>0.97581671616462362</v>
      </c>
      <c r="E54" s="3">
        <v>0.50141285937377633</v>
      </c>
      <c r="F54" s="4">
        <v>445069</v>
      </c>
      <c r="G54" s="3">
        <v>-0.47785584272125314</v>
      </c>
      <c r="H54" s="3">
        <v>-0.24178572786348901</v>
      </c>
    </row>
    <row r="55" spans="1:8" x14ac:dyDescent="0.25">
      <c r="A55" s="2">
        <f t="shared" si="4"/>
        <v>2022</v>
      </c>
      <c r="B55" s="2">
        <v>6</v>
      </c>
      <c r="C55" s="4">
        <v>7147</v>
      </c>
      <c r="D55" s="3">
        <v>1.1177136389360465</v>
      </c>
      <c r="E55" s="3">
        <v>0.55411609658196637</v>
      </c>
      <c r="F55" s="4">
        <v>445724</v>
      </c>
      <c r="G55" s="3">
        <v>-0.28746624788315023</v>
      </c>
      <c r="H55" s="3">
        <v>-0.20013894806845423</v>
      </c>
    </row>
    <row r="56" spans="1:8" x14ac:dyDescent="0.25">
      <c r="A56" s="2">
        <f t="shared" si="4"/>
        <v>2022</v>
      </c>
      <c r="B56" s="2">
        <v>7</v>
      </c>
      <c r="C56" s="4">
        <v>7155</v>
      </c>
      <c r="D56" s="3">
        <v>0.93101988997037477</v>
      </c>
      <c r="E56" s="3">
        <v>0.60682971457409107</v>
      </c>
      <c r="F56" s="4">
        <v>447007</v>
      </c>
      <c r="G56" s="3">
        <v>-6.3269914373220715E-2</v>
      </c>
      <c r="H56" s="3">
        <v>-0.15658447522542376</v>
      </c>
    </row>
    <row r="57" spans="1:8" x14ac:dyDescent="0.25">
      <c r="A57" s="2">
        <f t="shared" si="4"/>
        <v>2022</v>
      </c>
      <c r="B57" s="2">
        <v>8</v>
      </c>
      <c r="C57" s="4">
        <v>7145</v>
      </c>
      <c r="D57" s="3">
        <v>0.87533530989694075</v>
      </c>
      <c r="E57" s="3">
        <v>0.65942951332319943</v>
      </c>
      <c r="F57" s="4">
        <v>446822</v>
      </c>
      <c r="G57" s="3">
        <v>0.14568372735177526</v>
      </c>
      <c r="H57" s="3">
        <v>-0.11115367957248405</v>
      </c>
    </row>
    <row r="58" spans="1:8" x14ac:dyDescent="0.25">
      <c r="A58" s="2">
        <f t="shared" si="4"/>
        <v>2022</v>
      </c>
      <c r="B58" s="2">
        <v>9</v>
      </c>
      <c r="C58" s="4">
        <v>7104</v>
      </c>
      <c r="D58" s="3">
        <v>0.70881769208959167</v>
      </c>
      <c r="E58" s="3">
        <v>0.71181380600896516</v>
      </c>
      <c r="F58" s="4">
        <v>445145</v>
      </c>
      <c r="G58" s="3">
        <v>-0.10636889360642332</v>
      </c>
      <c r="H58" s="3">
        <v>-6.3871451169884561E-2</v>
      </c>
    </row>
    <row r="59" spans="1:8" x14ac:dyDescent="0.25">
      <c r="A59" s="2">
        <f t="shared" si="4"/>
        <v>2022</v>
      </c>
      <c r="B59" s="2">
        <v>10</v>
      </c>
      <c r="C59" s="4">
        <v>7118</v>
      </c>
      <c r="D59" s="3">
        <v>0.72166407244940167</v>
      </c>
      <c r="E59" s="3">
        <v>0.76389589926915724</v>
      </c>
      <c r="F59" s="4">
        <v>444526</v>
      </c>
      <c r="G59" s="3">
        <v>-0.27011868171314957</v>
      </c>
      <c r="H59" s="3">
        <v>-1.4744844146838373E-2</v>
      </c>
    </row>
    <row r="60" spans="1:8" x14ac:dyDescent="0.25">
      <c r="A60" s="2">
        <f t="shared" si="4"/>
        <v>2022</v>
      </c>
      <c r="B60" s="2">
        <v>11</v>
      </c>
      <c r="C60" s="4">
        <v>7139</v>
      </c>
      <c r="D60" s="3">
        <v>1.1189801699716728</v>
      </c>
      <c r="E60" s="3">
        <v>0.81558889167807813</v>
      </c>
      <c r="F60" s="4">
        <v>444875</v>
      </c>
      <c r="G60" s="3">
        <v>-0.1611335905187028</v>
      </c>
      <c r="H60" s="3">
        <v>3.6216136156161136E-2</v>
      </c>
    </row>
    <row r="61" spans="1:8" x14ac:dyDescent="0.25">
      <c r="A61" s="2">
        <f t="shared" si="4"/>
        <v>2022</v>
      </c>
      <c r="B61" s="2">
        <v>12</v>
      </c>
      <c r="C61" s="4">
        <v>7152</v>
      </c>
      <c r="D61" s="3">
        <v>1.4899957428692989</v>
      </c>
      <c r="E61" s="3">
        <v>0.86680294904427879</v>
      </c>
      <c r="F61" s="4">
        <v>444536</v>
      </c>
      <c r="G61" s="3">
        <v>-0.35483805890356157</v>
      </c>
      <c r="H61" s="3">
        <v>8.898375010434513E-2</v>
      </c>
    </row>
    <row r="62" spans="1:8" x14ac:dyDescent="0.25">
      <c r="A62" s="2">
        <v>2023</v>
      </c>
      <c r="B62" s="2">
        <v>1</v>
      </c>
      <c r="C62" s="4">
        <v>7139</v>
      </c>
      <c r="D62" s="3">
        <v>0.90459363957597905</v>
      </c>
      <c r="E62" s="3">
        <v>0.91746930601508059</v>
      </c>
      <c r="F62" s="4">
        <v>444356</v>
      </c>
      <c r="G62" s="3">
        <v>-0.99372571387829067</v>
      </c>
      <c r="H62" s="3">
        <v>0.14351655322081458</v>
      </c>
    </row>
    <row r="63" spans="1:8" x14ac:dyDescent="0.25">
      <c r="A63" s="2">
        <f>A62</f>
        <v>2023</v>
      </c>
      <c r="B63" s="2">
        <v>2</v>
      </c>
      <c r="C63" s="4">
        <v>7147</v>
      </c>
      <c r="D63" s="3">
        <v>1.174971687429216</v>
      </c>
      <c r="E63" s="3">
        <v>0.96756247451515387</v>
      </c>
      <c r="F63" s="4">
        <v>445442</v>
      </c>
      <c r="G63" s="3">
        <v>-9.3751401785313604E-2</v>
      </c>
      <c r="H63" s="3">
        <v>0.19974228006971156</v>
      </c>
    </row>
    <row r="64" spans="1:8" x14ac:dyDescent="0.25">
      <c r="A64" s="2">
        <f t="shared" ref="A64:A73" si="5">A63</f>
        <v>2023</v>
      </c>
      <c r="B64" s="2">
        <v>3</v>
      </c>
      <c r="C64" s="4">
        <v>7139</v>
      </c>
      <c r="D64" s="3">
        <v>0.69111424541608013</v>
      </c>
      <c r="E64" s="3">
        <v>1.0170560723256661</v>
      </c>
      <c r="F64" s="4">
        <v>446163</v>
      </c>
      <c r="G64" s="3">
        <v>-3.6296420769621474E-2</v>
      </c>
      <c r="H64" s="3">
        <v>0.25750969005774071</v>
      </c>
    </row>
    <row r="65" spans="1:8" x14ac:dyDescent="0.25">
      <c r="A65" s="2">
        <f t="shared" si="5"/>
        <v>2023</v>
      </c>
      <c r="B65" s="2">
        <v>4</v>
      </c>
      <c r="C65" s="4">
        <v>7179</v>
      </c>
      <c r="D65" s="3">
        <v>0.95626494163971731</v>
      </c>
      <c r="E65" s="3">
        <v>1.0659381206453482</v>
      </c>
      <c r="F65" s="4">
        <v>447066</v>
      </c>
      <c r="G65" s="3">
        <v>0.4940791425771307</v>
      </c>
      <c r="H65" s="3">
        <v>0.31664716108592228</v>
      </c>
    </row>
    <row r="66" spans="1:8" x14ac:dyDescent="0.25">
      <c r="A66" s="2">
        <f t="shared" si="5"/>
        <v>2023</v>
      </c>
      <c r="B66" s="2">
        <v>5</v>
      </c>
      <c r="C66" s="4">
        <v>7182</v>
      </c>
      <c r="D66" s="3">
        <v>0.58823529411764497</v>
      </c>
      <c r="E66" s="3">
        <v>1.1141740058238401</v>
      </c>
      <c r="F66" s="4">
        <v>447866</v>
      </c>
      <c r="G66" s="3">
        <v>0.62844188204524976</v>
      </c>
      <c r="H66" s="3">
        <v>0.3769626678531357</v>
      </c>
    </row>
    <row r="67" spans="1:8" x14ac:dyDescent="0.25">
      <c r="A67" s="2">
        <f t="shared" si="5"/>
        <v>2023</v>
      </c>
      <c r="B67" s="2">
        <v>6</v>
      </c>
      <c r="C67" s="4">
        <v>7239</v>
      </c>
      <c r="D67" s="3">
        <v>1.2872533930320396</v>
      </c>
      <c r="E67" s="3">
        <v>1.1617214980177952</v>
      </c>
      <c r="F67" s="4">
        <v>448726</v>
      </c>
      <c r="G67" s="3">
        <v>0.67351096194057103</v>
      </c>
      <c r="H67" s="3">
        <v>0.43827650672364171</v>
      </c>
    </row>
    <row r="68" spans="1:8" x14ac:dyDescent="0.25">
      <c r="A68" s="2">
        <f t="shared" si="5"/>
        <v>2023</v>
      </c>
      <c r="B68" s="2">
        <v>7</v>
      </c>
      <c r="C68" s="4">
        <v>7265</v>
      </c>
      <c r="D68" s="3">
        <v>1.5373864430468176</v>
      </c>
      <c r="E68" s="3">
        <v>1.2085018438622206</v>
      </c>
      <c r="F68" s="4">
        <v>449515</v>
      </c>
      <c r="G68" s="3">
        <v>0.56106503924995277</v>
      </c>
      <c r="H68" s="3">
        <v>0.50042643789601993</v>
      </c>
    </row>
    <row r="69" spans="1:8" x14ac:dyDescent="0.25">
      <c r="A69" s="2">
        <f t="shared" si="5"/>
        <v>2023</v>
      </c>
      <c r="B69" s="2">
        <v>8</v>
      </c>
      <c r="C69" s="4">
        <v>7275</v>
      </c>
      <c r="D69" s="3">
        <v>1.8194541637508665</v>
      </c>
      <c r="E69" s="3">
        <v>1.2544450074848326</v>
      </c>
      <c r="F69" s="4">
        <v>449841</v>
      </c>
      <c r="G69" s="3">
        <v>0.67566055386709678</v>
      </c>
      <c r="H69" s="3">
        <v>0.56326655729490671</v>
      </c>
    </row>
    <row r="70" spans="1:8" x14ac:dyDescent="0.25">
      <c r="A70" s="2">
        <f t="shared" si="5"/>
        <v>2023</v>
      </c>
      <c r="B70" s="2">
        <v>9</v>
      </c>
      <c r="C70" s="4">
        <v>7237</v>
      </c>
      <c r="D70" s="3">
        <v>1.8721846846846857</v>
      </c>
      <c r="E70" s="3">
        <v>1.2995037922216244</v>
      </c>
      <c r="F70" s="4">
        <v>449637</v>
      </c>
      <c r="G70" s="3">
        <v>1.0091093913219273</v>
      </c>
      <c r="H70" s="3">
        <v>0.62665517185892139</v>
      </c>
    </row>
    <row r="71" spans="1:8" x14ac:dyDescent="0.25">
      <c r="A71" s="2">
        <f t="shared" si="5"/>
        <v>2023</v>
      </c>
      <c r="B71" s="2">
        <v>10</v>
      </c>
      <c r="C71" s="4">
        <v>7228</v>
      </c>
      <c r="D71" s="3">
        <v>1.5453779151447078</v>
      </c>
      <c r="E71" s="3">
        <v>1.3436702381555521</v>
      </c>
      <c r="F71" s="4">
        <v>449316</v>
      </c>
      <c r="G71" s="3">
        <v>1.0775522691585993</v>
      </c>
      <c r="H71" s="3">
        <v>0.69045839366533412</v>
      </c>
    </row>
    <row r="72" spans="1:8" x14ac:dyDescent="0.25">
      <c r="A72" s="2">
        <f t="shared" si="5"/>
        <v>2023</v>
      </c>
      <c r="B72" s="2">
        <v>11</v>
      </c>
      <c r="C72" s="4">
        <v>7226</v>
      </c>
      <c r="D72" s="3">
        <v>1.2186580753607013</v>
      </c>
      <c r="E72" s="3">
        <v>1.3869761548759927</v>
      </c>
      <c r="F72" s="4">
        <v>448633</v>
      </c>
      <c r="G72" s="3">
        <v>0.84473166619836171</v>
      </c>
      <c r="H72" s="3">
        <v>0.75456889411221106</v>
      </c>
    </row>
    <row r="73" spans="1:8" x14ac:dyDescent="0.25">
      <c r="A73" s="2">
        <f t="shared" si="5"/>
        <v>2023</v>
      </c>
      <c r="B73" s="2">
        <v>12</v>
      </c>
      <c r="C73" s="4">
        <v>7259</v>
      </c>
      <c r="D73" s="3">
        <v>1.4960850111856772</v>
      </c>
      <c r="E73" s="3">
        <v>1.4294673594498919</v>
      </c>
      <c r="F73" s="4">
        <v>449198</v>
      </c>
      <c r="G73" s="3">
        <v>1.0487339608040713</v>
      </c>
      <c r="H73" s="3">
        <v>0.8189062261167499</v>
      </c>
    </row>
    <row r="74" spans="1:8" x14ac:dyDescent="0.25">
      <c r="A74" s="2">
        <v>2024</v>
      </c>
      <c r="B74" s="2">
        <v>1</v>
      </c>
      <c r="C74" s="4">
        <v>7270</v>
      </c>
      <c r="D74" s="3">
        <v>1.8349908950833438</v>
      </c>
      <c r="E74" s="3">
        <v>1.4711779801886737</v>
      </c>
      <c r="F74" s="4">
        <v>449434</v>
      </c>
      <c r="G74" s="3">
        <v>1.1427774127051205</v>
      </c>
      <c r="H74" s="3">
        <v>0.88339620389976536</v>
      </c>
    </row>
    <row r="75" spans="1:8" x14ac:dyDescent="0.25">
      <c r="A75" s="2">
        <f>A74</f>
        <v>2024</v>
      </c>
      <c r="B75" s="2">
        <v>2</v>
      </c>
      <c r="C75" s="4">
        <v>7282</v>
      </c>
      <c r="D75" s="3">
        <v>1.8889044354274631</v>
      </c>
      <c r="E75" s="3">
        <v>1.5121467716295769</v>
      </c>
      <c r="F75" s="4">
        <v>450350</v>
      </c>
      <c r="G75" s="3">
        <v>1.1018269494120547</v>
      </c>
      <c r="H75" s="3">
        <v>0.94798060194142542</v>
      </c>
    </row>
    <row r="76" spans="1:8" x14ac:dyDescent="0.25">
      <c r="A76" s="2">
        <f t="shared" ref="A76:A85" si="6">A75</f>
        <v>2024</v>
      </c>
      <c r="B76" s="2">
        <v>3</v>
      </c>
      <c r="C76" s="4">
        <v>7314</v>
      </c>
      <c r="D76" s="3">
        <v>2.4513237148059863</v>
      </c>
      <c r="E76" s="3">
        <v>1.5524377530955968</v>
      </c>
      <c r="F76" s="4">
        <v>451712</v>
      </c>
      <c r="G76" s="3">
        <v>1.2437158616918076</v>
      </c>
      <c r="H76" s="3">
        <v>1.0126192073058429</v>
      </c>
    </row>
    <row r="77" spans="1:8" x14ac:dyDescent="0.25">
      <c r="A77" s="2">
        <f t="shared" si="6"/>
        <v>2024</v>
      </c>
      <c r="B77" s="2">
        <v>4</v>
      </c>
      <c r="C77" s="4">
        <v>7311</v>
      </c>
      <c r="D77" s="3">
        <v>1.8386961972419513</v>
      </c>
      <c r="E77" s="3">
        <v>1.5921411076363818</v>
      </c>
      <c r="F77" s="4">
        <v>452203</v>
      </c>
      <c r="G77" s="3">
        <v>1.1490473442399951</v>
      </c>
      <c r="H77" s="3">
        <v>1.0772824908312606</v>
      </c>
    </row>
    <row r="78" spans="1:8" x14ac:dyDescent="0.25">
      <c r="A78" s="2">
        <f t="shared" si="6"/>
        <v>2024</v>
      </c>
      <c r="B78" s="2">
        <v>5</v>
      </c>
      <c r="C78" s="4">
        <v>7296</v>
      </c>
      <c r="D78" s="3">
        <v>1.5873015873015817</v>
      </c>
      <c r="E78" s="3">
        <v>1.6314094409378104</v>
      </c>
      <c r="F78" s="4">
        <v>453236</v>
      </c>
      <c r="G78" s="3">
        <v>1.1990193495375889</v>
      </c>
      <c r="H78" s="3">
        <v>1.1419569717346985</v>
      </c>
    </row>
    <row r="79" spans="1:8" x14ac:dyDescent="0.25">
      <c r="A79" s="2">
        <f t="shared" si="6"/>
        <v>2024</v>
      </c>
      <c r="B79" s="2">
        <v>6</v>
      </c>
      <c r="C79" s="4">
        <v>7289</v>
      </c>
      <c r="D79" s="3">
        <v>0.69070313579222553</v>
      </c>
      <c r="E79" s="3">
        <v>1.6704124805669838</v>
      </c>
      <c r="F79" s="4">
        <v>454552</v>
      </c>
      <c r="G79" s="3">
        <v>1.2983424183131698</v>
      </c>
      <c r="H79" s="3">
        <v>1.206634152903552</v>
      </c>
    </row>
    <row r="80" spans="1:8" x14ac:dyDescent="0.25">
      <c r="A80" s="2">
        <f t="shared" si="6"/>
        <v>2024</v>
      </c>
      <c r="B80" s="2">
        <v>7</v>
      </c>
      <c r="C80" s="4">
        <v>7286</v>
      </c>
      <c r="D80" s="3">
        <v>0.2890571231934036</v>
      </c>
      <c r="E80" s="3">
        <v>1.7093168910456118</v>
      </c>
      <c r="F80" s="4">
        <v>455111</v>
      </c>
      <c r="G80" s="3">
        <v>1.2448972781775813</v>
      </c>
      <c r="H80" s="3">
        <v>1.2713094998903423</v>
      </c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  <row r="86" spans="3:8" x14ac:dyDescent="0.25">
      <c r="C86" s="4"/>
      <c r="D86" s="3"/>
      <c r="E86" s="3"/>
      <c r="F86" s="4"/>
      <c r="G86" s="3"/>
      <c r="H86" s="3"/>
    </row>
    <row r="87" spans="3:8" x14ac:dyDescent="0.25">
      <c r="C87" s="4"/>
      <c r="D87" s="3"/>
      <c r="E87" s="3"/>
      <c r="F87" s="4"/>
      <c r="G87" s="3"/>
      <c r="H87" s="3"/>
    </row>
    <row r="88" spans="3:8" x14ac:dyDescent="0.25">
      <c r="C88" s="4"/>
      <c r="D88" s="3"/>
      <c r="E88" s="3"/>
      <c r="F88" s="4"/>
      <c r="G88" s="3"/>
      <c r="H88" s="3"/>
    </row>
    <row r="89" spans="3:8" x14ac:dyDescent="0.25">
      <c r="C89" s="4"/>
      <c r="D89" s="3"/>
      <c r="E89" s="3"/>
      <c r="F89" s="4"/>
      <c r="G89" s="3"/>
      <c r="H89" s="3"/>
    </row>
    <row r="90" spans="3:8" x14ac:dyDescent="0.25">
      <c r="C90" s="4"/>
      <c r="D90" s="3"/>
      <c r="E90" s="3"/>
      <c r="F90" s="4"/>
      <c r="G90" s="3"/>
      <c r="H90" s="3"/>
    </row>
    <row r="91" spans="3:8" x14ac:dyDescent="0.25">
      <c r="C91" s="4"/>
      <c r="D91" s="3"/>
      <c r="E91" s="3"/>
      <c r="F91" s="4"/>
      <c r="G91" s="3"/>
      <c r="H91" s="3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85"/>
  <sheetViews>
    <sheetView topLeftCell="A49" workbookViewId="0">
      <selection activeCell="H85" sqref="A79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ht="54" x14ac:dyDescent="0.25">
      <c r="A1" s="1" t="s">
        <v>0</v>
      </c>
      <c r="B1" s="1" t="s">
        <v>1</v>
      </c>
      <c r="C1" s="1" t="s">
        <v>218</v>
      </c>
      <c r="D1" s="1" t="s">
        <v>219</v>
      </c>
      <c r="E1" s="1" t="s">
        <v>220</v>
      </c>
      <c r="F1" s="1" t="s">
        <v>221</v>
      </c>
      <c r="G1" s="1" t="s">
        <v>222</v>
      </c>
      <c r="H1" s="1" t="s">
        <v>223</v>
      </c>
    </row>
    <row r="2" spans="1:8" x14ac:dyDescent="0.25">
      <c r="A2" s="1">
        <v>2018</v>
      </c>
      <c r="B2" s="1">
        <v>1</v>
      </c>
      <c r="C2" s="4">
        <v>28054.1</v>
      </c>
      <c r="D2" s="3">
        <v>13.07755341579333</v>
      </c>
      <c r="E2" s="3">
        <v>3.4178024009283301</v>
      </c>
      <c r="F2" s="4">
        <v>1795693.9719449999</v>
      </c>
      <c r="G2" s="3">
        <v>11.854831852092085</v>
      </c>
      <c r="H2" s="3">
        <v>3.66479466992784</v>
      </c>
    </row>
    <row r="3" spans="1:8" x14ac:dyDescent="0.25">
      <c r="A3" s="2">
        <f>A2</f>
        <v>2018</v>
      </c>
      <c r="B3" s="1">
        <v>2</v>
      </c>
      <c r="C3" s="4">
        <v>54204.849999999991</v>
      </c>
      <c r="D3" s="3">
        <v>6.8658517855942236</v>
      </c>
      <c r="E3" s="3">
        <v>3.5410407218985362</v>
      </c>
      <c r="F3" s="4">
        <v>3554242.0989630003</v>
      </c>
      <c r="G3" s="3">
        <v>6.5064747770935183</v>
      </c>
      <c r="H3" s="3">
        <v>3.7551250920677903</v>
      </c>
    </row>
    <row r="4" spans="1:8" x14ac:dyDescent="0.25">
      <c r="A4" s="2">
        <f t="shared" ref="A4:A13" si="0">A3</f>
        <v>2018</v>
      </c>
      <c r="B4" s="1">
        <v>3</v>
      </c>
      <c r="C4" s="4">
        <v>78604.240000000005</v>
      </c>
      <c r="D4" s="3">
        <v>2.7236503872838602</v>
      </c>
      <c r="E4" s="3">
        <v>3.6665509095597728</v>
      </c>
      <c r="F4" s="4">
        <v>5459109.9298299998</v>
      </c>
      <c r="G4" s="3">
        <v>4.1304724219232369</v>
      </c>
      <c r="H4" s="3">
        <v>3.8493199549092689</v>
      </c>
    </row>
    <row r="5" spans="1:8" x14ac:dyDescent="0.25">
      <c r="A5" s="2">
        <f t="shared" si="0"/>
        <v>2018</v>
      </c>
      <c r="B5" s="1">
        <v>4</v>
      </c>
      <c r="C5" s="4">
        <v>107322.29000000001</v>
      </c>
      <c r="D5" s="3">
        <v>7.8263674853573217</v>
      </c>
      <c r="E5" s="3">
        <v>3.7926869857898118</v>
      </c>
      <c r="F5" s="4">
        <v>7322880.0957600009</v>
      </c>
      <c r="G5" s="3">
        <v>5.2673643763143652</v>
      </c>
      <c r="H5" s="3">
        <v>3.9466565478854969</v>
      </c>
    </row>
    <row r="6" spans="1:8" x14ac:dyDescent="0.25">
      <c r="A6" s="2">
        <f t="shared" si="0"/>
        <v>2018</v>
      </c>
      <c r="B6" s="1">
        <v>5</v>
      </c>
      <c r="C6" s="4">
        <v>138485.93</v>
      </c>
      <c r="D6" s="3">
        <v>9.0642806700424572</v>
      </c>
      <c r="E6" s="3">
        <v>3.9177374932634899</v>
      </c>
      <c r="F6" s="4">
        <v>9317008.7572799996</v>
      </c>
      <c r="G6" s="3">
        <v>5.250566957954983</v>
      </c>
      <c r="H6" s="3">
        <v>4.0464316849065716</v>
      </c>
    </row>
    <row r="7" spans="1:8" x14ac:dyDescent="0.25">
      <c r="A7" s="2">
        <f t="shared" si="0"/>
        <v>2018</v>
      </c>
      <c r="B7" s="1">
        <v>6</v>
      </c>
      <c r="C7" s="4">
        <v>164714.47</v>
      </c>
      <c r="D7" s="3">
        <v>7.7690187429648727</v>
      </c>
      <c r="E7" s="3">
        <v>4.0402710913570026</v>
      </c>
      <c r="F7" s="4">
        <v>11266649.71411</v>
      </c>
      <c r="G7" s="3">
        <v>4.996561535575994</v>
      </c>
      <c r="H7" s="3">
        <v>4.1480338957040086</v>
      </c>
    </row>
    <row r="8" spans="1:8" x14ac:dyDescent="0.25">
      <c r="A8" s="2">
        <f t="shared" si="0"/>
        <v>2018</v>
      </c>
      <c r="B8" s="1">
        <v>7</v>
      </c>
      <c r="C8" s="4">
        <v>192426.09</v>
      </c>
      <c r="D8" s="3">
        <v>7.2701997408025631</v>
      </c>
      <c r="E8" s="3">
        <v>4.1592138382782657</v>
      </c>
      <c r="F8" s="4">
        <v>13175683.727910001</v>
      </c>
      <c r="G8" s="3">
        <v>4.9893037548011332</v>
      </c>
      <c r="H8" s="3">
        <v>4.2509353305143964</v>
      </c>
    </row>
    <row r="9" spans="1:8" x14ac:dyDescent="0.25">
      <c r="A9" s="2">
        <f t="shared" si="0"/>
        <v>2018</v>
      </c>
      <c r="B9" s="1">
        <v>8</v>
      </c>
      <c r="C9" s="4">
        <v>218330.61</v>
      </c>
      <c r="D9" s="3">
        <v>6.7197055555191731</v>
      </c>
      <c r="E9" s="3">
        <v>4.2737507330443334</v>
      </c>
      <c r="F9" s="4">
        <v>14958733.248869998</v>
      </c>
      <c r="G9" s="3">
        <v>5.2656820698987472</v>
      </c>
      <c r="H9" s="3">
        <v>4.3546670651048682</v>
      </c>
    </row>
    <row r="10" spans="1:8" x14ac:dyDescent="0.25">
      <c r="A10" s="2">
        <f t="shared" si="0"/>
        <v>2018</v>
      </c>
      <c r="B10" s="1">
        <v>9</v>
      </c>
      <c r="C10" s="4">
        <v>244827.38</v>
      </c>
      <c r="D10" s="3">
        <v>6.0959751783983274</v>
      </c>
      <c r="E10" s="3">
        <v>4.3832828153599355</v>
      </c>
      <c r="F10" s="4">
        <v>16671971.805550002</v>
      </c>
      <c r="G10" s="3">
        <v>4.6727364842803931</v>
      </c>
      <c r="H10" s="3">
        <v>4.4588114508275778</v>
      </c>
    </row>
    <row r="11" spans="1:8" x14ac:dyDescent="0.25">
      <c r="A11" s="2">
        <f t="shared" si="0"/>
        <v>2018</v>
      </c>
      <c r="B11" s="1">
        <v>10</v>
      </c>
      <c r="C11" s="4">
        <v>274654.52</v>
      </c>
      <c r="D11" s="3">
        <v>7.5497465681759968</v>
      </c>
      <c r="E11" s="3">
        <v>4.4873809829035833</v>
      </c>
      <c r="F11" s="4">
        <v>18660037.451480001</v>
      </c>
      <c r="G11" s="3">
        <v>5.2020526271316037</v>
      </c>
      <c r="H11" s="3">
        <v>4.5630141039655667</v>
      </c>
    </row>
    <row r="12" spans="1:8" x14ac:dyDescent="0.25">
      <c r="A12" s="2">
        <f t="shared" si="0"/>
        <v>2018</v>
      </c>
      <c r="B12" s="1">
        <v>11</v>
      </c>
      <c r="C12" s="4">
        <v>298258.33</v>
      </c>
      <c r="D12" s="3">
        <v>4.916139784847906</v>
      </c>
      <c r="E12" s="3">
        <v>4.5857350703234436</v>
      </c>
      <c r="F12" s="4">
        <v>20657261.245180003</v>
      </c>
      <c r="G12" s="3">
        <v>5.14651875975769</v>
      </c>
      <c r="H12" s="3">
        <v>4.6669354967069774</v>
      </c>
    </row>
    <row r="13" spans="1:8" x14ac:dyDescent="0.25">
      <c r="A13" s="2">
        <f t="shared" si="0"/>
        <v>2018</v>
      </c>
      <c r="B13" s="1">
        <v>12</v>
      </c>
      <c r="C13" s="4">
        <v>338319.67</v>
      </c>
      <c r="D13" s="3">
        <v>7.0867661303396945</v>
      </c>
      <c r="E13" s="3">
        <v>4.6782475765444396</v>
      </c>
      <c r="F13" s="4">
        <v>22643603.501079999</v>
      </c>
      <c r="G13" s="3">
        <v>4.6963971292250495</v>
      </c>
      <c r="H13" s="3">
        <v>4.7702804789151729</v>
      </c>
    </row>
    <row r="14" spans="1:8" x14ac:dyDescent="0.25">
      <c r="A14" s="2">
        <v>2019</v>
      </c>
      <c r="B14" s="1">
        <v>1</v>
      </c>
      <c r="C14" s="4">
        <v>33387.24</v>
      </c>
      <c r="D14" s="3">
        <v>19.010198152854652</v>
      </c>
      <c r="E14" s="3">
        <v>4.7648439452633369</v>
      </c>
      <c r="F14" s="4">
        <v>1843444.31021</v>
      </c>
      <c r="G14" s="3">
        <v>2.6591579083645067</v>
      </c>
      <c r="H14" s="3">
        <v>4.8727872048467837</v>
      </c>
    </row>
    <row r="15" spans="1:8" x14ac:dyDescent="0.25">
      <c r="A15" s="2">
        <f>A14</f>
        <v>2019</v>
      </c>
      <c r="B15" s="1">
        <v>2</v>
      </c>
      <c r="C15" s="4">
        <v>54401.159999999996</v>
      </c>
      <c r="D15" s="3">
        <v>0.36216316436630258</v>
      </c>
      <c r="E15" s="3">
        <v>4.8456168784098024</v>
      </c>
      <c r="F15" s="4">
        <v>3731966.8548199995</v>
      </c>
      <c r="G15" s="3">
        <v>5.0003559382984397</v>
      </c>
      <c r="H15" s="3">
        <v>4.9741886979702672</v>
      </c>
    </row>
    <row r="16" spans="1:8" x14ac:dyDescent="0.25">
      <c r="A16" s="2">
        <f t="shared" ref="A16:A25" si="1">A15</f>
        <v>2019</v>
      </c>
      <c r="B16" s="1">
        <v>3</v>
      </c>
      <c r="C16" s="4">
        <v>83591.98000000001</v>
      </c>
      <c r="D16" s="3">
        <v>6.3453828953756286</v>
      </c>
      <c r="E16" s="3">
        <v>4.9216483386223642</v>
      </c>
      <c r="F16" s="4">
        <v>5706201.7636699993</v>
      </c>
      <c r="G16" s="3">
        <v>4.5262293123980779</v>
      </c>
      <c r="H16" s="3">
        <v>5.0740642574973807</v>
      </c>
    </row>
    <row r="17" spans="1:8" x14ac:dyDescent="0.25">
      <c r="A17" s="2">
        <f t="shared" si="1"/>
        <v>2019</v>
      </c>
      <c r="B17" s="1">
        <v>4</v>
      </c>
      <c r="C17" s="4">
        <v>112520.75</v>
      </c>
      <c r="D17" s="3">
        <v>4.8437840825051204</v>
      </c>
      <c r="E17" s="3">
        <v>4.9937089375871873</v>
      </c>
      <c r="F17" s="4">
        <v>7669657.0376200005</v>
      </c>
      <c r="G17" s="3">
        <v>4.7355266961258247</v>
      </c>
      <c r="H17" s="3">
        <v>5.1719949998093497</v>
      </c>
    </row>
    <row r="18" spans="1:8" x14ac:dyDescent="0.25">
      <c r="A18" s="2">
        <f t="shared" si="1"/>
        <v>2019</v>
      </c>
      <c r="B18" s="1">
        <v>5</v>
      </c>
      <c r="C18" s="4">
        <v>139997.37</v>
      </c>
      <c r="D18" s="3">
        <v>1.0914032927388462</v>
      </c>
      <c r="E18" s="3">
        <v>5.0626681574457661</v>
      </c>
      <c r="F18" s="4">
        <v>9751738.6414499991</v>
      </c>
      <c r="G18" s="3">
        <v>4.6659812767731568</v>
      </c>
      <c r="H18" s="3">
        <v>5.2675239971939893</v>
      </c>
    </row>
    <row r="19" spans="1:8" x14ac:dyDescent="0.25">
      <c r="A19" s="2">
        <f t="shared" si="1"/>
        <v>2019</v>
      </c>
      <c r="B19" s="1">
        <v>6</v>
      </c>
      <c r="C19" s="4">
        <v>168170.52</v>
      </c>
      <c r="D19" s="3">
        <v>2.0982066724313908</v>
      </c>
      <c r="E19" s="3">
        <v>5.1293850688913238</v>
      </c>
      <c r="F19" s="4">
        <v>11694644.040600002</v>
      </c>
      <c r="G19" s="3">
        <v>3.7987719273280929</v>
      </c>
      <c r="H19" s="3">
        <v>5.3601640116402463</v>
      </c>
    </row>
    <row r="20" spans="1:8" x14ac:dyDescent="0.25">
      <c r="A20" s="2">
        <f t="shared" si="1"/>
        <v>2019</v>
      </c>
      <c r="B20" s="1">
        <v>7</v>
      </c>
      <c r="C20" s="4">
        <v>197678.86000000002</v>
      </c>
      <c r="D20" s="3">
        <v>2.7297597742593105</v>
      </c>
      <c r="E20" s="3">
        <v>5.1944429603348121</v>
      </c>
      <c r="F20" s="4">
        <v>13758081.711369997</v>
      </c>
      <c r="G20" s="3">
        <v>4.420248660236914</v>
      </c>
      <c r="H20" s="3">
        <v>5.4493860313370384</v>
      </c>
    </row>
    <row r="21" spans="1:8" x14ac:dyDescent="0.25">
      <c r="A21" s="2">
        <f t="shared" si="1"/>
        <v>2019</v>
      </c>
      <c r="B21" s="1">
        <v>8</v>
      </c>
      <c r="C21" s="4">
        <v>223049.91999999998</v>
      </c>
      <c r="D21" s="3">
        <v>2.1615429920706086</v>
      </c>
      <c r="E21" s="3">
        <v>5.2582146216874275</v>
      </c>
      <c r="F21" s="4">
        <v>15546222.537390001</v>
      </c>
      <c r="G21" s="3">
        <v>3.9273999926723979</v>
      </c>
      <c r="H21" s="3">
        <v>5.5345526144674269</v>
      </c>
    </row>
    <row r="22" spans="1:8" x14ac:dyDescent="0.25">
      <c r="A22" s="2">
        <f t="shared" si="1"/>
        <v>2019</v>
      </c>
      <c r="B22" s="1">
        <v>9</v>
      </c>
      <c r="C22" s="4">
        <v>250600.7</v>
      </c>
      <c r="D22" s="3">
        <v>2.358118605852022</v>
      </c>
      <c r="E22" s="3">
        <v>5.3209016843057793</v>
      </c>
      <c r="F22" s="4">
        <v>17425193.176520001</v>
      </c>
      <c r="G22" s="3">
        <v>4.5178901437396668</v>
      </c>
      <c r="H22" s="3">
        <v>5.6149548513414809</v>
      </c>
    </row>
    <row r="23" spans="1:8" x14ac:dyDescent="0.25">
      <c r="A23" s="2">
        <f t="shared" si="1"/>
        <v>2019</v>
      </c>
      <c r="B23" s="1">
        <v>10</v>
      </c>
      <c r="C23" s="4">
        <v>286289.5</v>
      </c>
      <c r="D23" s="3">
        <v>4.2362237475647602</v>
      </c>
      <c r="E23" s="3">
        <v>5.3824907329055307</v>
      </c>
      <c r="F23" s="4">
        <v>19560469.60881</v>
      </c>
      <c r="G23" s="3">
        <v>4.8254573961671321</v>
      </c>
      <c r="H23" s="3">
        <v>5.6897722244483129</v>
      </c>
    </row>
    <row r="24" spans="1:8" x14ac:dyDescent="0.25">
      <c r="A24" s="2">
        <f t="shared" si="1"/>
        <v>2019</v>
      </c>
      <c r="B24" s="1">
        <v>11</v>
      </c>
      <c r="C24" s="4">
        <v>316649.01</v>
      </c>
      <c r="D24" s="3">
        <v>6.1660239296585484</v>
      </c>
      <c r="E24" s="3">
        <v>5.4427626033774539</v>
      </c>
      <c r="F24" s="4">
        <v>21550482.455449998</v>
      </c>
      <c r="G24" s="3">
        <v>4.3240059738239189</v>
      </c>
      <c r="H24" s="3">
        <v>5.7581080312278958</v>
      </c>
    </row>
    <row r="25" spans="1:8" x14ac:dyDescent="0.25">
      <c r="A25" s="2">
        <f t="shared" si="1"/>
        <v>2019</v>
      </c>
      <c r="B25" s="1">
        <v>12</v>
      </c>
      <c r="C25" s="4">
        <v>352340.73</v>
      </c>
      <c r="D25" s="3">
        <v>4.1443230303458201</v>
      </c>
      <c r="E25" s="3">
        <v>5.501418529738336</v>
      </c>
      <c r="F25" s="4">
        <v>23719361.989400003</v>
      </c>
      <c r="G25" s="3">
        <v>4.7508272624041226</v>
      </c>
      <c r="H25" s="3">
        <v>5.8190055472571256</v>
      </c>
    </row>
    <row r="26" spans="1:8" x14ac:dyDescent="0.25">
      <c r="A26" s="2">
        <v>2020</v>
      </c>
      <c r="B26" s="1">
        <v>1</v>
      </c>
      <c r="C26" s="4">
        <v>40503.550000000003</v>
      </c>
      <c r="D26" s="3">
        <v>21.314460254875822</v>
      </c>
      <c r="E26" s="3">
        <v>5.5582099724859564</v>
      </c>
      <c r="F26" s="4">
        <v>1972532.6998299998</v>
      </c>
      <c r="G26" s="3">
        <v>7.0025651930485822</v>
      </c>
      <c r="H26" s="3">
        <v>5.8714084576922456</v>
      </c>
    </row>
    <row r="27" spans="1:8" x14ac:dyDescent="0.25">
      <c r="A27" s="2">
        <f>A26</f>
        <v>2020</v>
      </c>
      <c r="B27" s="1">
        <v>2</v>
      </c>
      <c r="C27" s="4">
        <v>57983.950000000004</v>
      </c>
      <c r="D27" s="3">
        <v>6.5858705954064289</v>
      </c>
      <c r="E27" s="3">
        <v>5.6127941493750821</v>
      </c>
      <c r="F27" s="4">
        <v>3973241.7074099998</v>
      </c>
      <c r="G27" s="3">
        <v>6.4650856231047049</v>
      </c>
      <c r="H27" s="3">
        <v>5.9141862686419397</v>
      </c>
    </row>
    <row r="28" spans="1:8" x14ac:dyDescent="0.25">
      <c r="A28" s="2">
        <f t="shared" ref="A28:A37" si="2">A27</f>
        <v>2020</v>
      </c>
      <c r="B28" s="1">
        <v>3</v>
      </c>
      <c r="C28" s="4">
        <v>90109.890000000014</v>
      </c>
      <c r="D28" s="3">
        <v>7.7972910798380424</v>
      </c>
      <c r="E28" s="3">
        <v>5.6659224622078677</v>
      </c>
      <c r="F28" s="4">
        <v>6410777.2515899995</v>
      </c>
      <c r="G28" s="3">
        <v>12.34753899530614</v>
      </c>
      <c r="H28" s="3">
        <v>5.9462870387659583</v>
      </c>
    </row>
    <row r="29" spans="1:8" x14ac:dyDescent="0.25">
      <c r="A29" s="2">
        <f t="shared" si="2"/>
        <v>2020</v>
      </c>
      <c r="B29" s="1">
        <v>4</v>
      </c>
      <c r="C29" s="4">
        <v>114454.06</v>
      </c>
      <c r="D29" s="3">
        <v>1.7181808688619737</v>
      </c>
      <c r="E29" s="3">
        <v>5.718413887539664</v>
      </c>
      <c r="F29" s="4">
        <v>8631767.3445900008</v>
      </c>
      <c r="G29" s="3">
        <v>12.544371961494605</v>
      </c>
      <c r="H29" s="3">
        <v>5.9666970836236679</v>
      </c>
    </row>
    <row r="30" spans="1:8" x14ac:dyDescent="0.25">
      <c r="A30" s="2">
        <f t="shared" si="2"/>
        <v>2020</v>
      </c>
      <c r="B30" s="1">
        <v>5</v>
      </c>
      <c r="C30" s="4">
        <v>142794.79</v>
      </c>
      <c r="D30" s="3">
        <v>1.9981946803715012</v>
      </c>
      <c r="E30" s="3">
        <v>5.7712354136353801</v>
      </c>
      <c r="F30" s="4">
        <v>10629037.399470001</v>
      </c>
      <c r="G30" s="3">
        <v>8.9963317340255866</v>
      </c>
      <c r="H30" s="3">
        <v>5.9748472501603054</v>
      </c>
    </row>
    <row r="31" spans="1:8" x14ac:dyDescent="0.25">
      <c r="A31" s="2">
        <f t="shared" si="2"/>
        <v>2020</v>
      </c>
      <c r="B31" s="1">
        <v>6</v>
      </c>
      <c r="C31" s="4">
        <v>167093.69</v>
      </c>
      <c r="D31" s="3">
        <v>-0.64032031297756031</v>
      </c>
      <c r="E31" s="3">
        <v>5.8250762348002931</v>
      </c>
      <c r="F31" s="4">
        <v>12831432.845079998</v>
      </c>
      <c r="G31" s="3">
        <v>9.7205934659783999</v>
      </c>
      <c r="H31" s="3">
        <v>5.9706251682987359</v>
      </c>
    </row>
    <row r="32" spans="1:8" x14ac:dyDescent="0.25">
      <c r="A32" s="2">
        <f t="shared" si="2"/>
        <v>2020</v>
      </c>
      <c r="B32" s="1">
        <v>7</v>
      </c>
      <c r="C32" s="4">
        <v>201871.37</v>
      </c>
      <c r="D32" s="3">
        <v>2.1208691713418215</v>
      </c>
      <c r="E32" s="3">
        <v>5.8803635286220937</v>
      </c>
      <c r="F32" s="4">
        <v>15150981.755949998</v>
      </c>
      <c r="G32" s="3">
        <v>10.124231515712513</v>
      </c>
      <c r="H32" s="3">
        <v>5.9541282932732056</v>
      </c>
    </row>
    <row r="33" spans="1:8" x14ac:dyDescent="0.25">
      <c r="A33" s="2">
        <f t="shared" si="2"/>
        <v>2020</v>
      </c>
      <c r="B33" s="1">
        <v>8</v>
      </c>
      <c r="C33" s="4">
        <v>230771</v>
      </c>
      <c r="D33" s="3">
        <v>3.4615928129452023</v>
      </c>
      <c r="E33" s="3">
        <v>5.9370754868170996</v>
      </c>
      <c r="F33" s="4">
        <v>17149770.76261</v>
      </c>
      <c r="G33" s="3">
        <v>10.314712923755764</v>
      </c>
      <c r="H33" s="3">
        <v>5.9257144947830778</v>
      </c>
    </row>
    <row r="34" spans="1:8" x14ac:dyDescent="0.25">
      <c r="A34" s="2">
        <f t="shared" si="2"/>
        <v>2020</v>
      </c>
      <c r="B34" s="1">
        <v>9</v>
      </c>
      <c r="C34" s="4">
        <v>262202.94999999995</v>
      </c>
      <c r="D34" s="3">
        <v>4.6297755752477743</v>
      </c>
      <c r="E34" s="3">
        <v>5.9949292251045945</v>
      </c>
      <c r="F34" s="4">
        <v>19269151.82567</v>
      </c>
      <c r="G34" s="3">
        <v>10.582141790167853</v>
      </c>
      <c r="H34" s="3">
        <v>5.8860312330292732</v>
      </c>
    </row>
    <row r="35" spans="1:8" x14ac:dyDescent="0.25">
      <c r="A35" s="2">
        <f t="shared" si="2"/>
        <v>2020</v>
      </c>
      <c r="B35" s="1">
        <v>10</v>
      </c>
      <c r="C35" s="4">
        <v>295713.29000000004</v>
      </c>
      <c r="D35" s="3">
        <v>3.2916994860098026</v>
      </c>
      <c r="E35" s="3">
        <v>6.0534699506848426</v>
      </c>
      <c r="F35" s="4">
        <v>21630533.636209995</v>
      </c>
      <c r="G35" s="3">
        <v>10.582895343512821</v>
      </c>
      <c r="H35" s="3">
        <v>5.8360307597702814</v>
      </c>
    </row>
    <row r="36" spans="1:8" x14ac:dyDescent="0.25">
      <c r="A36" s="2">
        <f t="shared" si="2"/>
        <v>2020</v>
      </c>
      <c r="B36" s="1">
        <v>11</v>
      </c>
      <c r="C36" s="4">
        <v>329188.81</v>
      </c>
      <c r="D36" s="3">
        <v>3.96015765215878</v>
      </c>
      <c r="E36" s="3">
        <v>6.1121480684213143</v>
      </c>
      <c r="F36" s="4">
        <v>23922242.838830002</v>
      </c>
      <c r="G36" s="3">
        <v>11.005602256390311</v>
      </c>
      <c r="H36" s="3">
        <v>5.7769914455532811</v>
      </c>
    </row>
    <row r="37" spans="1:8" x14ac:dyDescent="0.25">
      <c r="A37" s="2">
        <f t="shared" si="2"/>
        <v>2020</v>
      </c>
      <c r="B37" s="1">
        <v>12</v>
      </c>
      <c r="C37" s="4">
        <v>375885.77</v>
      </c>
      <c r="D37" s="3">
        <v>6.6824633076056905</v>
      </c>
      <c r="E37" s="3">
        <v>6.1702221935618766</v>
      </c>
      <c r="F37" s="4">
        <v>26503456.9978</v>
      </c>
      <c r="G37" s="3">
        <v>11.73764711565255</v>
      </c>
      <c r="H37" s="3">
        <v>5.7105213042993226</v>
      </c>
    </row>
    <row r="38" spans="1:8" x14ac:dyDescent="0.25">
      <c r="A38" s="2">
        <v>2021</v>
      </c>
      <c r="B38" s="1">
        <v>1</v>
      </c>
      <c r="C38" s="4">
        <v>37692.120000000003</v>
      </c>
      <c r="D38" s="3">
        <v>-6.9411940434850772</v>
      </c>
      <c r="E38" s="3">
        <v>6.2268014975754911</v>
      </c>
      <c r="F38" s="4">
        <v>1964934.0915899999</v>
      </c>
      <c r="G38" s="3">
        <v>-0.38522090106059004</v>
      </c>
      <c r="H38" s="3">
        <v>5.6385914479024324</v>
      </c>
    </row>
    <row r="39" spans="1:8" x14ac:dyDescent="0.25">
      <c r="A39" s="2">
        <f>A38</f>
        <v>2021</v>
      </c>
      <c r="B39" s="1">
        <v>2</v>
      </c>
      <c r="C39" s="4">
        <v>57819.6</v>
      </c>
      <c r="D39" s="3">
        <v>-0.2834405037945964</v>
      </c>
      <c r="E39" s="3">
        <v>6.281030724230706</v>
      </c>
      <c r="F39" s="4">
        <v>4066806.1536100004</v>
      </c>
      <c r="G39" s="3">
        <v>2.3548641912598756</v>
      </c>
      <c r="H39" s="3">
        <v>5.5635915386602033</v>
      </c>
    </row>
    <row r="40" spans="1:8" x14ac:dyDescent="0.25">
      <c r="A40" s="2">
        <f t="shared" ref="A40:A49" si="3">A39</f>
        <v>2021</v>
      </c>
      <c r="B40" s="1">
        <v>3</v>
      </c>
      <c r="C40" s="4">
        <v>98623.039999999994</v>
      </c>
      <c r="D40" s="3">
        <v>9.4475201334725654</v>
      </c>
      <c r="E40" s="3">
        <v>6.3311401731612742</v>
      </c>
      <c r="F40" s="4">
        <v>6481921.1887100004</v>
      </c>
      <c r="G40" s="3">
        <v>1.1097552500729302</v>
      </c>
      <c r="H40" s="3">
        <v>5.4874929185682175</v>
      </c>
    </row>
    <row r="41" spans="1:8" x14ac:dyDescent="0.25">
      <c r="A41" s="2">
        <f t="shared" si="3"/>
        <v>2021</v>
      </c>
      <c r="B41" s="1">
        <v>4</v>
      </c>
      <c r="C41" s="4">
        <v>130770.48999999999</v>
      </c>
      <c r="D41" s="3">
        <v>14.255876986801507</v>
      </c>
      <c r="E41" s="3">
        <v>6.3749042779434468</v>
      </c>
      <c r="F41" s="4">
        <v>8748676.9855999984</v>
      </c>
      <c r="G41" s="3">
        <v>1.3544114008502639</v>
      </c>
      <c r="H41" s="3">
        <v>5.4120441013340441</v>
      </c>
    </row>
    <row r="42" spans="1:8" x14ac:dyDescent="0.25">
      <c r="A42" s="2">
        <f t="shared" si="3"/>
        <v>2021</v>
      </c>
      <c r="B42" s="1">
        <v>5</v>
      </c>
      <c r="C42" s="4">
        <v>163020.26</v>
      </c>
      <c r="D42" s="3">
        <v>14.164011165953605</v>
      </c>
      <c r="E42" s="3">
        <v>6.4103138874284982</v>
      </c>
      <c r="F42" s="4">
        <v>10975404.297630001</v>
      </c>
      <c r="G42" s="3">
        <v>3.2586854777392205</v>
      </c>
      <c r="H42" s="3">
        <v>5.3386895911049397</v>
      </c>
    </row>
    <row r="43" spans="1:8" x14ac:dyDescent="0.25">
      <c r="A43" s="2">
        <f t="shared" si="3"/>
        <v>2021</v>
      </c>
      <c r="B43" s="1">
        <v>6</v>
      </c>
      <c r="C43" s="4">
        <v>197322.9</v>
      </c>
      <c r="D43" s="3">
        <v>18.091173879755718</v>
      </c>
      <c r="E43" s="3">
        <v>6.4359071402391512</v>
      </c>
      <c r="F43" s="4">
        <v>13310759.484189998</v>
      </c>
      <c r="G43" s="3">
        <v>3.7355659722272616</v>
      </c>
      <c r="H43" s="3">
        <v>5.2685921119795172</v>
      </c>
    </row>
    <row r="44" spans="1:8" x14ac:dyDescent="0.25">
      <c r="A44" s="2">
        <f t="shared" si="3"/>
        <v>2021</v>
      </c>
      <c r="B44" s="1">
        <v>7</v>
      </c>
      <c r="C44" s="4">
        <v>232024.97999999998</v>
      </c>
      <c r="D44" s="3">
        <v>14.937041344693892</v>
      </c>
      <c r="E44" s="3">
        <v>6.4507606261980248</v>
      </c>
      <c r="F44" s="4">
        <v>15564130.714011602</v>
      </c>
      <c r="G44" s="3">
        <v>2.7268791205517395</v>
      </c>
      <c r="H44" s="3">
        <v>5.2027699433262926</v>
      </c>
    </row>
    <row r="45" spans="1:8" x14ac:dyDescent="0.25">
      <c r="A45" s="2">
        <f t="shared" si="3"/>
        <v>2021</v>
      </c>
      <c r="B45" s="1">
        <v>8</v>
      </c>
      <c r="C45" s="4">
        <v>265250.63</v>
      </c>
      <c r="D45" s="3">
        <v>14.941058451885203</v>
      </c>
      <c r="E45" s="3">
        <v>6.4547603286513162</v>
      </c>
      <c r="F45" s="4">
        <v>17636512.44221</v>
      </c>
      <c r="G45" s="3">
        <v>2.8381818412476667</v>
      </c>
      <c r="H45" s="3">
        <v>5.1421349043651894</v>
      </c>
    </row>
    <row r="46" spans="1:8" x14ac:dyDescent="0.25">
      <c r="A46" s="2">
        <f t="shared" si="3"/>
        <v>2021</v>
      </c>
      <c r="B46" s="1">
        <v>9</v>
      </c>
      <c r="C46" s="4">
        <v>299118.65000000002</v>
      </c>
      <c r="D46" s="3">
        <v>14.07905593739509</v>
      </c>
      <c r="E46" s="3">
        <v>6.4483815559951188</v>
      </c>
      <c r="F46" s="4">
        <v>19808781.574369997</v>
      </c>
      <c r="G46" s="3">
        <v>2.8004852189763341</v>
      </c>
      <c r="H46" s="3">
        <v>5.0874268774534386</v>
      </c>
    </row>
    <row r="47" spans="1:8" x14ac:dyDescent="0.25">
      <c r="A47" s="2">
        <f t="shared" si="3"/>
        <v>2021</v>
      </c>
      <c r="B47" s="1">
        <v>10</v>
      </c>
      <c r="C47" s="4">
        <v>330378.83999999997</v>
      </c>
      <c r="D47" s="3">
        <v>11.722689230504301</v>
      </c>
      <c r="E47" s="3">
        <v>6.4326889428840826</v>
      </c>
      <c r="F47" s="4">
        <v>22048159.372819997</v>
      </c>
      <c r="G47" s="3">
        <v>1.9307232250196815</v>
      </c>
      <c r="H47" s="3">
        <v>5.0392257482077758</v>
      </c>
    </row>
    <row r="48" spans="1:8" x14ac:dyDescent="0.25">
      <c r="A48" s="2">
        <f t="shared" si="3"/>
        <v>2021</v>
      </c>
      <c r="B48" s="1">
        <v>11</v>
      </c>
      <c r="C48" s="4">
        <v>367467.43999999994</v>
      </c>
      <c r="D48" s="3">
        <v>11.628168648867486</v>
      </c>
      <c r="E48" s="3">
        <v>6.4092770319160106</v>
      </c>
      <c r="F48" s="4">
        <v>24570763.019750003</v>
      </c>
      <c r="G48" s="3">
        <v>2.7109505797146216</v>
      </c>
      <c r="H48" s="3">
        <v>4.9979525868519881</v>
      </c>
    </row>
    <row r="49" spans="1:8" x14ac:dyDescent="0.25">
      <c r="A49" s="2">
        <f t="shared" si="3"/>
        <v>2021</v>
      </c>
      <c r="B49" s="1">
        <v>12</v>
      </c>
      <c r="C49" s="4">
        <v>400868.43</v>
      </c>
      <c r="D49" s="3">
        <v>6.6463436484972549</v>
      </c>
      <c r="E49" s="3">
        <v>6.3801077268197917</v>
      </c>
      <c r="F49" s="4">
        <v>27290437.865359996</v>
      </c>
      <c r="G49" s="3">
        <v>2.9693517627731314</v>
      </c>
      <c r="H49" s="3">
        <v>4.9638125953790855</v>
      </c>
    </row>
    <row r="50" spans="1:8" x14ac:dyDescent="0.25">
      <c r="A50" s="2">
        <v>2022</v>
      </c>
      <c r="B50" s="1">
        <v>1</v>
      </c>
      <c r="C50" s="4">
        <v>35448.04</v>
      </c>
      <c r="D50" s="3">
        <v>-5.9537112797051535</v>
      </c>
      <c r="E50" s="3">
        <v>6.3475053543532693</v>
      </c>
      <c r="F50" s="4">
        <v>2120152.67692</v>
      </c>
      <c r="G50" s="3">
        <v>7.8994296039924361</v>
      </c>
      <c r="H50" s="3">
        <v>4.9368521561982481</v>
      </c>
    </row>
    <row r="51" spans="1:8" x14ac:dyDescent="0.25">
      <c r="A51" s="2">
        <f>A50</f>
        <v>2022</v>
      </c>
      <c r="B51" s="1">
        <v>2</v>
      </c>
      <c r="C51" s="4">
        <v>58769.810000000005</v>
      </c>
      <c r="D51" s="3">
        <v>1.6434046586278894</v>
      </c>
      <c r="E51" s="3">
        <v>6.3138127298799587</v>
      </c>
      <c r="F51" s="4">
        <v>4308256.95536</v>
      </c>
      <c r="G51" s="3">
        <v>5.9371111538146337</v>
      </c>
      <c r="H51" s="3">
        <v>4.9169791474941711</v>
      </c>
    </row>
    <row r="52" spans="1:8" x14ac:dyDescent="0.25">
      <c r="A52" s="2">
        <f t="shared" ref="A52:A61" si="4">A51</f>
        <v>2022</v>
      </c>
      <c r="B52" s="1">
        <v>3</v>
      </c>
      <c r="C52" s="4">
        <v>100000.14000000001</v>
      </c>
      <c r="D52" s="3">
        <v>1.396326862364039</v>
      </c>
      <c r="E52" s="3">
        <v>6.2805184176082332</v>
      </c>
      <c r="F52" s="4">
        <v>6806508.5042599998</v>
      </c>
      <c r="G52" s="3">
        <v>5.0075788658978881</v>
      </c>
      <c r="H52" s="3">
        <v>4.9043071819965336</v>
      </c>
    </row>
    <row r="53" spans="1:8" x14ac:dyDescent="0.25">
      <c r="A53" s="2">
        <f t="shared" si="4"/>
        <v>2022</v>
      </c>
      <c r="B53" s="1">
        <v>4</v>
      </c>
      <c r="C53" s="4">
        <v>133882.72</v>
      </c>
      <c r="D53" s="3">
        <v>2.3799176710280756</v>
      </c>
      <c r="E53" s="3">
        <v>6.2487866478526293</v>
      </c>
      <c r="F53" s="4">
        <v>9051650.7629799992</v>
      </c>
      <c r="G53" s="3">
        <v>3.4630810793298661</v>
      </c>
      <c r="H53" s="3">
        <v>4.8990207149354559</v>
      </c>
    </row>
    <row r="54" spans="1:8" x14ac:dyDescent="0.25">
      <c r="A54" s="2">
        <f t="shared" si="4"/>
        <v>2022</v>
      </c>
      <c r="B54" s="1">
        <v>5</v>
      </c>
      <c r="C54" s="4">
        <v>167702.35999999999</v>
      </c>
      <c r="D54" s="3">
        <v>2.8720970019309178</v>
      </c>
      <c r="E54" s="3">
        <v>6.2194424709585681</v>
      </c>
      <c r="F54" s="4">
        <v>11493755.35348</v>
      </c>
      <c r="G54" s="3">
        <v>4.7228424738934738</v>
      </c>
      <c r="H54" s="3">
        <v>4.9013113731857727</v>
      </c>
    </row>
    <row r="55" spans="1:8" x14ac:dyDescent="0.25">
      <c r="A55" s="2">
        <f t="shared" si="4"/>
        <v>2022</v>
      </c>
      <c r="B55" s="1">
        <v>6</v>
      </c>
      <c r="C55" s="4">
        <v>204711.84999999998</v>
      </c>
      <c r="D55" s="3">
        <v>3.7445983208233669</v>
      </c>
      <c r="E55" s="3">
        <v>6.1930422658147464</v>
      </c>
      <c r="F55" s="4">
        <v>13903070.976989999</v>
      </c>
      <c r="G55" s="3">
        <v>4.4498699980532797</v>
      </c>
      <c r="H55" s="3">
        <v>4.9112710655920671</v>
      </c>
    </row>
    <row r="56" spans="1:8" x14ac:dyDescent="0.25">
      <c r="A56" s="2">
        <f t="shared" si="4"/>
        <v>2022</v>
      </c>
      <c r="B56" s="1">
        <v>7</v>
      </c>
      <c r="C56" s="4">
        <v>239482.19000000003</v>
      </c>
      <c r="D56" s="3">
        <v>3.2139685994154732</v>
      </c>
      <c r="E56" s="3">
        <v>6.1699099567634006</v>
      </c>
      <c r="F56" s="4">
        <v>16199078.048689999</v>
      </c>
      <c r="G56" s="3">
        <v>4.0795553978917987</v>
      </c>
      <c r="H56" s="3">
        <v>4.9289793073253598</v>
      </c>
    </row>
    <row r="57" spans="1:8" x14ac:dyDescent="0.25">
      <c r="A57" s="2">
        <f t="shared" si="4"/>
        <v>2022</v>
      </c>
      <c r="B57" s="1">
        <v>8</v>
      </c>
      <c r="C57" s="4">
        <v>276159.65999999997</v>
      </c>
      <c r="D57" s="3">
        <v>4.1127253873063152</v>
      </c>
      <c r="E57" s="3">
        <v>6.1501994373172542</v>
      </c>
      <c r="F57" s="4">
        <v>18352744.99388</v>
      </c>
      <c r="G57" s="3">
        <v>4.0610781412532493</v>
      </c>
      <c r="H57" s="3">
        <v>4.9544835718158708</v>
      </c>
    </row>
    <row r="58" spans="1:8" x14ac:dyDescent="0.25">
      <c r="A58" s="2">
        <f t="shared" si="4"/>
        <v>2022</v>
      </c>
      <c r="B58" s="1">
        <v>9</v>
      </c>
      <c r="C58" s="4">
        <v>310352.02</v>
      </c>
      <c r="D58" s="3">
        <v>3.7554896694004247</v>
      </c>
      <c r="E58" s="3">
        <v>6.133859327283659</v>
      </c>
      <c r="F58" s="4">
        <v>20624395</v>
      </c>
      <c r="G58" s="3">
        <v>4.1174335865528544</v>
      </c>
      <c r="H58" s="3">
        <v>4.9877723447223321</v>
      </c>
    </row>
    <row r="59" spans="1:8" x14ac:dyDescent="0.25">
      <c r="A59" s="2">
        <f t="shared" si="4"/>
        <v>2022</v>
      </c>
      <c r="B59" s="1">
        <v>10</v>
      </c>
      <c r="C59" s="4">
        <v>345442.01</v>
      </c>
      <c r="D59" s="3">
        <v>4.5593628211782811</v>
      </c>
      <c r="E59" s="3">
        <v>6.1206967552164935</v>
      </c>
      <c r="F59" s="4">
        <v>22974971.9487</v>
      </c>
      <c r="G59" s="3">
        <v>4.2035825313496922</v>
      </c>
      <c r="H59" s="3">
        <v>5.028772069659686</v>
      </c>
    </row>
    <row r="60" spans="1:8" x14ac:dyDescent="0.25">
      <c r="A60" s="2">
        <f t="shared" si="4"/>
        <v>2022</v>
      </c>
      <c r="B60" s="1">
        <v>11</v>
      </c>
      <c r="C60" s="4">
        <v>381585.25</v>
      </c>
      <c r="D60" s="3">
        <v>3.841921341384702</v>
      </c>
      <c r="E60" s="3">
        <v>6.1103536851100602</v>
      </c>
      <c r="F60" s="4">
        <v>25562560.907869998</v>
      </c>
      <c r="G60" s="3">
        <v>4.0364960881466683</v>
      </c>
      <c r="H60" s="3">
        <v>5.0773487500513346</v>
      </c>
    </row>
    <row r="61" spans="1:8" x14ac:dyDescent="0.25">
      <c r="A61" s="2">
        <f t="shared" si="4"/>
        <v>2022</v>
      </c>
      <c r="B61" s="1">
        <v>12</v>
      </c>
      <c r="C61" s="4">
        <v>417540.57</v>
      </c>
      <c r="D61" s="3">
        <v>4.1590054871619708</v>
      </c>
      <c r="E61" s="3">
        <v>6.1023636549910192</v>
      </c>
      <c r="F61" s="4">
        <v>28262791.811969999</v>
      </c>
      <c r="G61" s="3">
        <v>3.562984043741646</v>
      </c>
      <c r="H61" s="3">
        <v>5.1333110844916305</v>
      </c>
    </row>
    <row r="62" spans="1:8" x14ac:dyDescent="0.25">
      <c r="A62" s="2">
        <v>2023</v>
      </c>
      <c r="B62" s="1">
        <v>1</v>
      </c>
      <c r="C62" s="4">
        <v>37543.820000000007</v>
      </c>
      <c r="D62" s="3">
        <v>5.9122591827362125</v>
      </c>
      <c r="E62" s="3">
        <v>6.0961026728621617</v>
      </c>
      <c r="F62" s="4">
        <v>2253569.5634300001</v>
      </c>
      <c r="G62" s="3">
        <v>6.2927961727651693</v>
      </c>
      <c r="H62" s="3">
        <v>5.1963954901400715</v>
      </c>
    </row>
    <row r="63" spans="1:8" x14ac:dyDescent="0.25">
      <c r="A63" s="2">
        <f>A62</f>
        <v>2023</v>
      </c>
      <c r="B63" s="1">
        <v>2</v>
      </c>
      <c r="C63" s="4">
        <v>70634.98000000001</v>
      </c>
      <c r="D63" s="3">
        <v>20.189226407231885</v>
      </c>
      <c r="E63" s="3">
        <v>6.0908117912979565</v>
      </c>
      <c r="F63" s="4">
        <v>4556776.7736100005</v>
      </c>
      <c r="G63" s="3">
        <v>5.7684539437883764</v>
      </c>
      <c r="H63" s="3">
        <v>5.2662293336672139</v>
      </c>
    </row>
    <row r="64" spans="1:8" x14ac:dyDescent="0.25">
      <c r="A64" s="2">
        <f t="shared" ref="A64:A73" si="5">A63</f>
        <v>2023</v>
      </c>
      <c r="B64" s="1">
        <v>3</v>
      </c>
      <c r="C64" s="4">
        <v>107174.60999999999</v>
      </c>
      <c r="D64" s="3">
        <v>7.1744599557560296</v>
      </c>
      <c r="E64" s="3">
        <v>6.0857192959638367</v>
      </c>
      <c r="F64" s="4">
        <v>7142585.1832299996</v>
      </c>
      <c r="G64" s="3">
        <v>4.9375781835820698</v>
      </c>
      <c r="H64" s="3">
        <v>5.3425161206799086</v>
      </c>
    </row>
    <row r="65" spans="1:8" x14ac:dyDescent="0.25">
      <c r="A65" s="2">
        <f t="shared" si="5"/>
        <v>2023</v>
      </c>
      <c r="B65" s="1">
        <v>4</v>
      </c>
      <c r="C65" s="4">
        <v>139543.25</v>
      </c>
      <c r="D65" s="3">
        <v>4.2279765454421581</v>
      </c>
      <c r="E65" s="3">
        <v>6.0810325290957845</v>
      </c>
      <c r="F65" s="4">
        <v>9446826.9683100004</v>
      </c>
      <c r="G65" s="3">
        <v>4.3657915630839206</v>
      </c>
      <c r="H65" s="3">
        <v>5.42499423349404</v>
      </c>
    </row>
    <row r="66" spans="1:8" x14ac:dyDescent="0.25">
      <c r="A66" s="2">
        <f t="shared" si="5"/>
        <v>2023</v>
      </c>
      <c r="B66" s="1">
        <v>5</v>
      </c>
      <c r="C66" s="4">
        <v>179378.21000000002</v>
      </c>
      <c r="D66" s="3">
        <v>6.9622454925500454</v>
      </c>
      <c r="E66" s="3">
        <v>6.0770344399200447</v>
      </c>
      <c r="F66" s="4">
        <v>12069737.49595</v>
      </c>
      <c r="G66" s="3">
        <v>5.0112615481728406</v>
      </c>
      <c r="H66" s="3">
        <v>5.5133739337354175</v>
      </c>
    </row>
    <row r="67" spans="1:8" x14ac:dyDescent="0.25">
      <c r="A67" s="2">
        <f t="shared" si="5"/>
        <v>2023</v>
      </c>
      <c r="B67" s="1">
        <v>6</v>
      </c>
      <c r="C67" s="4">
        <v>216993.02</v>
      </c>
      <c r="D67" s="3">
        <v>5.9992472345885339</v>
      </c>
      <c r="E67" s="3">
        <v>6.0738792932195533</v>
      </c>
      <c r="F67" s="4">
        <v>14580242.04408</v>
      </c>
      <c r="G67" s="3">
        <v>4.870658203577749</v>
      </c>
      <c r="H67" s="3">
        <v>5.6072919272888493</v>
      </c>
    </row>
    <row r="68" spans="1:8" x14ac:dyDescent="0.25">
      <c r="A68" s="2">
        <f t="shared" si="5"/>
        <v>2023</v>
      </c>
      <c r="B68" s="1">
        <v>7</v>
      </c>
      <c r="C68" s="4">
        <v>254002.66</v>
      </c>
      <c r="D68" s="3">
        <v>6.0632776074078798</v>
      </c>
      <c r="E68" s="3">
        <v>6.0717828267670138</v>
      </c>
      <c r="F68" s="4">
        <v>17019557.015799999</v>
      </c>
      <c r="G68" s="3">
        <v>5.0649732326979668</v>
      </c>
      <c r="H68" s="3">
        <v>5.7063500511234801</v>
      </c>
    </row>
    <row r="69" spans="1:8" x14ac:dyDescent="0.25">
      <c r="A69" s="2">
        <f t="shared" si="5"/>
        <v>2023</v>
      </c>
      <c r="B69" s="1">
        <v>8</v>
      </c>
      <c r="C69" s="4">
        <v>289467.43999999994</v>
      </c>
      <c r="D69" s="3">
        <v>4.8188718077071702</v>
      </c>
      <c r="E69" s="3">
        <v>6.0709555955532801</v>
      </c>
      <c r="F69" s="4">
        <v>19353755.517649993</v>
      </c>
      <c r="G69" s="3">
        <v>5.4542823109229532</v>
      </c>
      <c r="H69" s="3">
        <v>5.8100989870887529</v>
      </c>
    </row>
    <row r="70" spans="1:8" x14ac:dyDescent="0.25">
      <c r="A70" s="2">
        <f t="shared" si="5"/>
        <v>2023</v>
      </c>
      <c r="B70" s="1">
        <v>9</v>
      </c>
      <c r="C70" s="4">
        <v>325232.01999999996</v>
      </c>
      <c r="D70" s="3">
        <v>4.7945555501781367</v>
      </c>
      <c r="E70" s="3">
        <v>6.0716075639289731</v>
      </c>
      <c r="F70" s="4">
        <v>21749111.58867</v>
      </c>
      <c r="G70" s="3">
        <v>5.4533313033909625</v>
      </c>
      <c r="H70" s="3">
        <v>5.9180448769772758</v>
      </c>
    </row>
    <row r="71" spans="1:8" x14ac:dyDescent="0.25">
      <c r="A71" s="2">
        <f t="shared" si="5"/>
        <v>2023</v>
      </c>
      <c r="B71" s="1">
        <v>10</v>
      </c>
      <c r="C71" s="4">
        <v>363850.88</v>
      </c>
      <c r="D71" s="3">
        <v>5.3290767964209174</v>
      </c>
      <c r="E71" s="3">
        <v>6.0738617459816684</v>
      </c>
      <c r="F71" s="4">
        <v>24316307.018030003</v>
      </c>
      <c r="G71" s="3">
        <v>5.8382446443243641</v>
      </c>
      <c r="H71" s="3">
        <v>6.0296691530902562</v>
      </c>
    </row>
    <row r="72" spans="1:8" x14ac:dyDescent="0.25">
      <c r="A72" s="2">
        <f t="shared" si="5"/>
        <v>2023</v>
      </c>
      <c r="B72" s="1">
        <v>11</v>
      </c>
      <c r="C72" s="4">
        <v>401761.56</v>
      </c>
      <c r="D72" s="3">
        <v>5.2874973547850646</v>
      </c>
      <c r="E72" s="3">
        <v>6.0777524716313209</v>
      </c>
      <c r="F72" s="4">
        <v>27042844.360800002</v>
      </c>
      <c r="G72" s="3">
        <v>5.7908261158382768</v>
      </c>
      <c r="H72" s="3">
        <v>6.1444209759529587</v>
      </c>
    </row>
    <row r="73" spans="1:8" x14ac:dyDescent="0.25">
      <c r="A73" s="2">
        <f t="shared" si="5"/>
        <v>2023</v>
      </c>
      <c r="B73" s="1">
        <v>12</v>
      </c>
      <c r="C73" s="4">
        <v>442144.19</v>
      </c>
      <c r="D73" s="3">
        <v>5.8925100380066153</v>
      </c>
      <c r="E73" s="3">
        <v>6.0832623496208313</v>
      </c>
      <c r="F73" s="4">
        <v>29687598.789999999</v>
      </c>
      <c r="G73" s="3">
        <v>5.0412817937772081</v>
      </c>
      <c r="H73" s="3">
        <v>6.2617362127219831</v>
      </c>
    </row>
    <row r="74" spans="1:8" x14ac:dyDescent="0.25">
      <c r="A74" s="2">
        <v>2024</v>
      </c>
      <c r="B74" s="1">
        <v>1</v>
      </c>
      <c r="C74" s="4">
        <v>37645.129999999997</v>
      </c>
      <c r="D74" s="3">
        <v>0.26984467749948671</v>
      </c>
      <c r="E74" s="3">
        <v>6.0903191098655416</v>
      </c>
      <c r="F74" s="4">
        <v>2426725.1302100001</v>
      </c>
      <c r="G74" s="3">
        <v>7.6836131260333618</v>
      </c>
      <c r="H74" s="3">
        <v>6.3810261753553092</v>
      </c>
    </row>
    <row r="75" spans="1:8" x14ac:dyDescent="0.25">
      <c r="A75" s="2">
        <f>A74</f>
        <v>2024</v>
      </c>
      <c r="B75" s="1">
        <v>2</v>
      </c>
      <c r="C75" s="4">
        <v>76373.919999999998</v>
      </c>
      <c r="D75" s="3">
        <v>8.1247846322034523</v>
      </c>
      <c r="E75" s="3">
        <v>6.0988372355924874</v>
      </c>
      <c r="F75" s="4">
        <v>5053391.14879</v>
      </c>
      <c r="G75" s="3">
        <v>10.898369611960778</v>
      </c>
      <c r="H75" s="3">
        <v>6.5016174220318241</v>
      </c>
    </row>
    <row r="76" spans="1:8" x14ac:dyDescent="0.25">
      <c r="A76" s="2">
        <f t="shared" ref="A76:A85" si="6">A75</f>
        <v>2024</v>
      </c>
      <c r="B76" s="1">
        <v>3</v>
      </c>
      <c r="C76" s="4">
        <v>111811.45000000001</v>
      </c>
      <c r="D76" s="3">
        <v>4.3264351510120092</v>
      </c>
      <c r="E76" s="3">
        <v>6.1083270104153442</v>
      </c>
      <c r="F76" s="4">
        <v>7580848.9449199997</v>
      </c>
      <c r="G76" s="3">
        <v>6.1359262850514629</v>
      </c>
      <c r="H76" s="3">
        <v>6.622926968357544</v>
      </c>
    </row>
    <row r="77" spans="1:8" x14ac:dyDescent="0.25">
      <c r="A77" s="2">
        <f t="shared" si="6"/>
        <v>2024</v>
      </c>
      <c r="B77" s="1">
        <v>4</v>
      </c>
      <c r="C77" s="4">
        <v>154569.80000000002</v>
      </c>
      <c r="D77" s="3">
        <v>10.768381845771845</v>
      </c>
      <c r="E77" s="3">
        <v>6.1184394087392198</v>
      </c>
      <c r="F77" s="4">
        <v>10331978.862819999</v>
      </c>
      <c r="G77" s="3">
        <v>9.369832828306258</v>
      </c>
      <c r="H77" s="3">
        <v>6.7446771599516744</v>
      </c>
    </row>
    <row r="78" spans="1:8" x14ac:dyDescent="0.25">
      <c r="A78" s="2">
        <f t="shared" si="6"/>
        <v>2024</v>
      </c>
      <c r="B78" s="1">
        <v>5</v>
      </c>
      <c r="C78" s="4">
        <v>194242.6</v>
      </c>
      <c r="D78" s="3">
        <v>8.2866196512943127</v>
      </c>
      <c r="E78" s="3">
        <v>6.128701662478985</v>
      </c>
      <c r="F78" s="4">
        <v>13123018.18</v>
      </c>
      <c r="G78" s="3">
        <v>8.7266246213177912</v>
      </c>
      <c r="H78" s="3">
        <v>6.8665565229415249</v>
      </c>
    </row>
    <row r="79" spans="1:8" x14ac:dyDescent="0.25">
      <c r="B79" s="1"/>
      <c r="C79" s="4"/>
      <c r="D79" s="3"/>
      <c r="E79" s="3"/>
      <c r="F79" s="4"/>
      <c r="G79" s="3"/>
      <c r="H79" s="3"/>
    </row>
    <row r="80" spans="1:8" x14ac:dyDescent="0.25">
      <c r="B80" s="1"/>
      <c r="C80" s="4"/>
      <c r="D80" s="3"/>
      <c r="E80" s="3"/>
      <c r="F80" s="4"/>
      <c r="G80" s="3"/>
      <c r="H80" s="3"/>
    </row>
    <row r="81" spans="2:8" x14ac:dyDescent="0.25">
      <c r="B81" s="1"/>
      <c r="C81" s="4"/>
      <c r="D81" s="3"/>
      <c r="E81" s="3"/>
      <c r="F81" s="4"/>
      <c r="G81" s="3"/>
      <c r="H81" s="3"/>
    </row>
    <row r="82" spans="2:8" x14ac:dyDescent="0.25">
      <c r="B82" s="1"/>
      <c r="C82" s="4"/>
      <c r="D82" s="3"/>
      <c r="E82" s="3"/>
      <c r="F82" s="4"/>
      <c r="G82" s="3"/>
      <c r="H82" s="3"/>
    </row>
    <row r="83" spans="2:8" x14ac:dyDescent="0.25">
      <c r="B83" s="1"/>
      <c r="C83" s="4"/>
      <c r="D83" s="3"/>
      <c r="E83" s="3"/>
      <c r="F83" s="4"/>
      <c r="G83" s="3"/>
      <c r="H83" s="3"/>
    </row>
    <row r="84" spans="2:8" x14ac:dyDescent="0.25">
      <c r="B84" s="1"/>
      <c r="C84" s="4"/>
      <c r="D84" s="3"/>
      <c r="E84" s="3"/>
      <c r="F84" s="4"/>
      <c r="G84" s="3"/>
      <c r="H84" s="3"/>
    </row>
    <row r="85" spans="2:8" x14ac:dyDescent="0.25">
      <c r="B85" s="1"/>
      <c r="C85" s="4"/>
      <c r="D85" s="3"/>
      <c r="E85" s="3"/>
      <c r="F85" s="4"/>
      <c r="G85" s="3"/>
      <c r="H85" s="3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5"/>
  <sheetViews>
    <sheetView topLeftCell="A40" workbookViewId="0">
      <selection activeCell="H85" sqref="A80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224</v>
      </c>
      <c r="D1" s="2" t="s">
        <v>225</v>
      </c>
      <c r="E1" s="2" t="s">
        <v>226</v>
      </c>
      <c r="F1" s="2" t="s">
        <v>227</v>
      </c>
      <c r="G1" s="2" t="s">
        <v>228</v>
      </c>
      <c r="H1" s="2" t="s">
        <v>229</v>
      </c>
    </row>
    <row r="2" spans="1:8" x14ac:dyDescent="0.25">
      <c r="A2" s="2">
        <v>2018</v>
      </c>
      <c r="B2" s="2">
        <v>1</v>
      </c>
      <c r="C2" s="4">
        <v>181909.26748000001</v>
      </c>
      <c r="D2" s="3">
        <v>30.185835987371679</v>
      </c>
      <c r="E2" s="3">
        <v>4.1265575233135054</v>
      </c>
      <c r="F2" s="4">
        <v>1008585</v>
      </c>
      <c r="G2" s="3">
        <v>20.728908934862169</v>
      </c>
      <c r="H2" s="3">
        <v>8.4413092561488501</v>
      </c>
    </row>
    <row r="3" spans="1:8" x14ac:dyDescent="0.25">
      <c r="A3" s="2">
        <f>A2</f>
        <v>2018</v>
      </c>
      <c r="B3" s="2">
        <v>2</v>
      </c>
      <c r="C3" s="4">
        <v>175855.69600000003</v>
      </c>
      <c r="D3" s="3">
        <v>20.093499304617346</v>
      </c>
      <c r="E3" s="3">
        <v>4.2767142945158696</v>
      </c>
      <c r="F3" s="4">
        <v>992748</v>
      </c>
      <c r="G3" s="3">
        <v>7.5284703252235019</v>
      </c>
      <c r="H3" s="3">
        <v>8.4564634404279442</v>
      </c>
    </row>
    <row r="4" spans="1:8" x14ac:dyDescent="0.25">
      <c r="A4" s="2">
        <f t="shared" ref="A4:A13" si="0">A3</f>
        <v>2018</v>
      </c>
      <c r="B4" s="2">
        <v>3</v>
      </c>
      <c r="C4" s="4">
        <v>177703.58094000001</v>
      </c>
      <c r="D4" s="3">
        <v>-3.2254551221393979</v>
      </c>
      <c r="E4" s="3">
        <v>4.3885806121390276</v>
      </c>
      <c r="F4" s="4">
        <v>981175</v>
      </c>
      <c r="G4" s="3">
        <v>-12.375608505819603</v>
      </c>
      <c r="H4" s="3">
        <v>8.4497152869299068</v>
      </c>
    </row>
    <row r="5" spans="1:8" x14ac:dyDescent="0.25">
      <c r="A5" s="2">
        <f t="shared" si="0"/>
        <v>2018</v>
      </c>
      <c r="B5" s="2">
        <v>4</v>
      </c>
      <c r="C5" s="4">
        <v>200864.91915999999</v>
      </c>
      <c r="D5" s="3">
        <v>21.026213505715052</v>
      </c>
      <c r="E5" s="3">
        <v>4.4628329677613099</v>
      </c>
      <c r="F5" s="4">
        <v>1093631</v>
      </c>
      <c r="G5" s="3">
        <v>19.153982763692625</v>
      </c>
      <c r="H5" s="3">
        <v>8.4218858302505986</v>
      </c>
    </row>
    <row r="6" spans="1:8" x14ac:dyDescent="0.25">
      <c r="A6" s="2">
        <f t="shared" si="0"/>
        <v>2018</v>
      </c>
      <c r="B6" s="2">
        <v>5</v>
      </c>
      <c r="C6" s="4">
        <v>230236.40516000002</v>
      </c>
      <c r="D6" s="3">
        <v>12.128926687970566</v>
      </c>
      <c r="E6" s="3">
        <v>4.4996191004794994</v>
      </c>
      <c r="F6" s="4">
        <v>1251351</v>
      </c>
      <c r="G6" s="3">
        <v>9.8620744148478536</v>
      </c>
      <c r="H6" s="3">
        <v>8.3723499019447178</v>
      </c>
    </row>
    <row r="7" spans="1:8" x14ac:dyDescent="0.25">
      <c r="A7" s="2">
        <f t="shared" si="0"/>
        <v>2018</v>
      </c>
      <c r="B7" s="2">
        <v>6</v>
      </c>
      <c r="C7" s="4">
        <v>229352.92300000004</v>
      </c>
      <c r="D7" s="3">
        <v>11.533231680373968</v>
      </c>
      <c r="E7" s="3">
        <v>4.5002369841499599</v>
      </c>
      <c r="F7" s="4">
        <v>1249711</v>
      </c>
      <c r="G7" s="3">
        <v>10.230912190918229</v>
      </c>
      <c r="H7" s="3">
        <v>8.301227618076231</v>
      </c>
    </row>
    <row r="8" spans="1:8" x14ac:dyDescent="0.25">
      <c r="A8" s="2">
        <f t="shared" si="0"/>
        <v>2018</v>
      </c>
      <c r="B8" s="2">
        <v>7</v>
      </c>
      <c r="C8" s="4">
        <v>230310.26400000002</v>
      </c>
      <c r="D8" s="3">
        <v>9.8982739014478849</v>
      </c>
      <c r="E8" s="3">
        <v>4.4665144056559631</v>
      </c>
      <c r="F8" s="4">
        <v>1236481</v>
      </c>
      <c r="G8" s="3">
        <v>17.358282831638338</v>
      </c>
      <c r="H8" s="3">
        <v>8.2087425478002789</v>
      </c>
    </row>
    <row r="9" spans="1:8" x14ac:dyDescent="0.25">
      <c r="A9" s="2">
        <f t="shared" si="0"/>
        <v>2018</v>
      </c>
      <c r="B9" s="2">
        <v>8</v>
      </c>
      <c r="C9" s="4">
        <v>224144.179</v>
      </c>
      <c r="D9" s="3">
        <v>9.027694049653423</v>
      </c>
      <c r="E9" s="3">
        <v>4.4007675542902405</v>
      </c>
      <c r="F9" s="4">
        <v>1106769</v>
      </c>
      <c r="G9" s="3">
        <v>11.387328380410256</v>
      </c>
      <c r="H9" s="3">
        <v>8.0952522661451152</v>
      </c>
    </row>
    <row r="10" spans="1:8" x14ac:dyDescent="0.25">
      <c r="A10" s="2">
        <f t="shared" si="0"/>
        <v>2018</v>
      </c>
      <c r="B10" s="2">
        <v>9</v>
      </c>
      <c r="C10" s="4">
        <v>223875.3835</v>
      </c>
      <c r="D10" s="3">
        <v>0.49645727766394199</v>
      </c>
      <c r="E10" s="3">
        <v>4.3056898248660644</v>
      </c>
      <c r="F10" s="4">
        <v>1130262</v>
      </c>
      <c r="G10" s="3">
        <v>7.7957353303030441</v>
      </c>
      <c r="H10" s="3">
        <v>7.9617497328809268</v>
      </c>
    </row>
    <row r="11" spans="1:8" x14ac:dyDescent="0.25">
      <c r="A11" s="2">
        <f t="shared" si="0"/>
        <v>2018</v>
      </c>
      <c r="B11" s="2">
        <v>10</v>
      </c>
      <c r="C11" s="4">
        <v>254837.64561999997</v>
      </c>
      <c r="D11" s="3">
        <v>12.425715287364625</v>
      </c>
      <c r="E11" s="3">
        <v>4.1842959265366639</v>
      </c>
      <c r="F11" s="4">
        <v>1270502</v>
      </c>
      <c r="G11" s="3">
        <v>12.953491328688372</v>
      </c>
      <c r="H11" s="3">
        <v>7.8094565241747249</v>
      </c>
    </row>
    <row r="12" spans="1:8" x14ac:dyDescent="0.25">
      <c r="A12" s="2">
        <f t="shared" si="0"/>
        <v>2018</v>
      </c>
      <c r="B12" s="2">
        <v>11</v>
      </c>
      <c r="C12" s="4">
        <v>209149.25412</v>
      </c>
      <c r="D12" s="3">
        <v>-13.035135187403135</v>
      </c>
      <c r="E12" s="3">
        <v>4.0393360384172672</v>
      </c>
      <c r="F12" s="4">
        <v>1153494</v>
      </c>
      <c r="G12" s="3">
        <v>-4.5470907605902777</v>
      </c>
      <c r="H12" s="3">
        <v>7.6395826874155661</v>
      </c>
    </row>
    <row r="13" spans="1:8" x14ac:dyDescent="0.25">
      <c r="A13" s="2">
        <f t="shared" si="0"/>
        <v>2018</v>
      </c>
      <c r="B13" s="2">
        <v>12</v>
      </c>
      <c r="C13" s="4">
        <v>150874.285111</v>
      </c>
      <c r="D13" s="3">
        <v>5.4286528247186494</v>
      </c>
      <c r="E13" s="3">
        <v>3.8741326604120485</v>
      </c>
      <c r="F13" s="4">
        <v>986374</v>
      </c>
      <c r="G13" s="3">
        <v>10.205075779159479</v>
      </c>
      <c r="H13" s="3">
        <v>7.4536954946317069</v>
      </c>
    </row>
    <row r="14" spans="1:8" x14ac:dyDescent="0.25">
      <c r="A14" s="2">
        <v>2019</v>
      </c>
      <c r="B14" s="2">
        <v>1</v>
      </c>
      <c r="C14" s="4">
        <v>169947.49400000001</v>
      </c>
      <c r="D14" s="3">
        <v>-6.5756811874992271</v>
      </c>
      <c r="E14" s="3">
        <v>3.690822565256723</v>
      </c>
      <c r="F14" s="4">
        <v>1141910</v>
      </c>
      <c r="G14" s="3">
        <v>13.219014758299984</v>
      </c>
      <c r="H14" s="3">
        <v>7.2525159210841803</v>
      </c>
    </row>
    <row r="15" spans="1:8" x14ac:dyDescent="0.25">
      <c r="A15" s="2">
        <f>A14</f>
        <v>2019</v>
      </c>
      <c r="B15" s="2">
        <v>2</v>
      </c>
      <c r="C15" s="4">
        <v>207934.88287</v>
      </c>
      <c r="D15" s="3">
        <v>18.241767312444622</v>
      </c>
      <c r="E15" s="3">
        <v>3.4916504784761928</v>
      </c>
      <c r="F15" s="4">
        <v>1170139</v>
      </c>
      <c r="G15" s="3">
        <v>17.868683694149979</v>
      </c>
      <c r="H15" s="3">
        <v>7.0369560101093329</v>
      </c>
    </row>
    <row r="16" spans="1:8" x14ac:dyDescent="0.25">
      <c r="A16" s="2">
        <f t="shared" ref="A16:A25" si="1">A15</f>
        <v>2019</v>
      </c>
      <c r="B16" s="2">
        <v>3</v>
      </c>
      <c r="C16" s="4">
        <v>238027.44600000003</v>
      </c>
      <c r="D16" s="3">
        <v>33.946341846857784</v>
      </c>
      <c r="E16" s="3">
        <v>3.2781481739458642</v>
      </c>
      <c r="F16" s="4">
        <v>1290084</v>
      </c>
      <c r="G16" s="3">
        <v>31.483578362677413</v>
      </c>
      <c r="H16" s="3">
        <v>6.8083421452405393</v>
      </c>
    </row>
    <row r="17" spans="1:8" x14ac:dyDescent="0.25">
      <c r="A17" s="2">
        <f t="shared" si="1"/>
        <v>2019</v>
      </c>
      <c r="B17" s="2">
        <v>4</v>
      </c>
      <c r="C17" s="4">
        <v>217294.18867</v>
      </c>
      <c r="D17" s="3">
        <v>8.1792627496657175</v>
      </c>
      <c r="E17" s="3">
        <v>3.0528717392101683</v>
      </c>
      <c r="F17" s="4">
        <v>1205616</v>
      </c>
      <c r="G17" s="3">
        <v>10.239742655429485</v>
      </c>
      <c r="H17" s="3">
        <v>6.5687529133225659</v>
      </c>
    </row>
    <row r="18" spans="1:8" x14ac:dyDescent="0.25">
      <c r="A18" s="2">
        <f t="shared" si="1"/>
        <v>2019</v>
      </c>
      <c r="B18" s="2">
        <v>5</v>
      </c>
      <c r="C18" s="4">
        <v>256713.48300000001</v>
      </c>
      <c r="D18" s="3">
        <v>11.499952764464005</v>
      </c>
      <c r="E18" s="3">
        <v>2.8205069974852668</v>
      </c>
      <c r="F18" s="4">
        <v>1384395</v>
      </c>
      <c r="G18" s="3">
        <v>10.632028903161462</v>
      </c>
      <c r="H18" s="3">
        <v>6.3219804592708337</v>
      </c>
    </row>
    <row r="19" spans="1:8" x14ac:dyDescent="0.25">
      <c r="A19" s="2">
        <f t="shared" si="1"/>
        <v>2019</v>
      </c>
      <c r="B19" s="2">
        <v>6</v>
      </c>
      <c r="C19" s="4">
        <v>223942.86151999998</v>
      </c>
      <c r="D19" s="3">
        <v>-2.3588369440576407</v>
      </c>
      <c r="E19" s="3">
        <v>2.5860957713630475</v>
      </c>
      <c r="F19" s="4">
        <v>1278193</v>
      </c>
      <c r="G19" s="3">
        <v>2.2790869248970447</v>
      </c>
      <c r="H19" s="3">
        <v>6.0720718578439641</v>
      </c>
    </row>
    <row r="20" spans="1:8" x14ac:dyDescent="0.25">
      <c r="A20" s="2">
        <f t="shared" si="1"/>
        <v>2019</v>
      </c>
      <c r="B20" s="2">
        <v>7</v>
      </c>
      <c r="C20" s="4">
        <v>244751.36783999999</v>
      </c>
      <c r="D20" s="3">
        <v>6.2702823526788132</v>
      </c>
      <c r="E20" s="3">
        <v>2.3552826227247716</v>
      </c>
      <c r="F20" s="4">
        <v>1372363</v>
      </c>
      <c r="G20" s="3">
        <v>10.989412696191847</v>
      </c>
      <c r="H20" s="3">
        <v>5.8233734927202923</v>
      </c>
    </row>
    <row r="21" spans="1:8" x14ac:dyDescent="0.25">
      <c r="A21" s="2">
        <f t="shared" si="1"/>
        <v>2019</v>
      </c>
      <c r="B21" s="2">
        <v>8</v>
      </c>
      <c r="C21" s="4">
        <v>209669.52799999999</v>
      </c>
      <c r="D21" s="3">
        <v>-6.4577412023713592</v>
      </c>
      <c r="E21" s="3">
        <v>2.1333687153464638</v>
      </c>
      <c r="F21" s="4">
        <v>1160941</v>
      </c>
      <c r="G21" s="3">
        <v>4.8946076371853664</v>
      </c>
      <c r="H21" s="3">
        <v>5.5799683458466989</v>
      </c>
    </row>
    <row r="22" spans="1:8" x14ac:dyDescent="0.25">
      <c r="A22" s="2">
        <f t="shared" si="1"/>
        <v>2019</v>
      </c>
      <c r="B22" s="2">
        <v>9</v>
      </c>
      <c r="C22" s="4">
        <v>229420.61705000003</v>
      </c>
      <c r="D22" s="3">
        <v>2.4769286659870993</v>
      </c>
      <c r="E22" s="3">
        <v>1.9259270879853954</v>
      </c>
      <c r="F22" s="4">
        <v>1221179</v>
      </c>
      <c r="G22" s="3">
        <v>8.0438871695235328</v>
      </c>
      <c r="H22" s="3">
        <v>5.3462981518925252</v>
      </c>
    </row>
    <row r="23" spans="1:8" x14ac:dyDescent="0.25">
      <c r="A23" s="2">
        <f t="shared" si="1"/>
        <v>2019</v>
      </c>
      <c r="B23" s="2">
        <v>10</v>
      </c>
      <c r="C23" s="4">
        <v>248059.52299999999</v>
      </c>
      <c r="D23" s="3">
        <v>-2.6597807413851093</v>
      </c>
      <c r="E23" s="3">
        <v>1.7379341745434407</v>
      </c>
      <c r="F23" s="4">
        <v>1389153</v>
      </c>
      <c r="G23" s="3">
        <v>9.33890698322395</v>
      </c>
      <c r="H23" s="3">
        <v>5.1267570510334579</v>
      </c>
    </row>
    <row r="24" spans="1:8" x14ac:dyDescent="0.25">
      <c r="A24" s="2">
        <f t="shared" si="1"/>
        <v>2019</v>
      </c>
      <c r="B24" s="2">
        <v>11</v>
      </c>
      <c r="C24" s="4">
        <v>180019.22632999998</v>
      </c>
      <c r="D24" s="3">
        <v>-13.927865969479658</v>
      </c>
      <c r="E24" s="3">
        <v>1.5744046729209464</v>
      </c>
      <c r="F24" s="4">
        <v>1159764</v>
      </c>
      <c r="G24" s="3">
        <v>0.54356589631154861</v>
      </c>
      <c r="H24" s="3">
        <v>4.9259265160158527</v>
      </c>
    </row>
    <row r="25" spans="1:8" x14ac:dyDescent="0.25">
      <c r="A25" s="2">
        <f t="shared" si="1"/>
        <v>2019</v>
      </c>
      <c r="B25" s="2">
        <v>12</v>
      </c>
      <c r="C25" s="4">
        <v>127569.40978</v>
      </c>
      <c r="D25" s="3">
        <v>-15.446552282818992</v>
      </c>
      <c r="E25" s="3">
        <v>1.440047884149098</v>
      </c>
      <c r="F25" s="4">
        <v>947134</v>
      </c>
      <c r="G25" s="3">
        <v>-3.9782070492531241</v>
      </c>
      <c r="H25" s="3">
        <v>4.7486805299980226</v>
      </c>
    </row>
    <row r="26" spans="1:8" x14ac:dyDescent="0.25">
      <c r="A26" s="2">
        <v>2020</v>
      </c>
      <c r="B26" s="2">
        <v>1</v>
      </c>
      <c r="C26" s="4">
        <v>155914.82118</v>
      </c>
      <c r="D26" s="3">
        <v>-8.2570636905066728</v>
      </c>
      <c r="E26" s="3">
        <v>1.3384965626866918</v>
      </c>
      <c r="F26" s="4">
        <v>1037548</v>
      </c>
      <c r="G26" s="3">
        <v>-9.1392491527353297</v>
      </c>
      <c r="H26" s="3">
        <v>4.5995887455396902</v>
      </c>
    </row>
    <row r="27" spans="1:8" x14ac:dyDescent="0.25">
      <c r="A27" s="2">
        <f>A26</f>
        <v>2020</v>
      </c>
      <c r="B27" s="2">
        <v>2</v>
      </c>
      <c r="C27" s="4">
        <v>179520.63338000001</v>
      </c>
      <c r="D27" s="3">
        <v>-13.664974869928127</v>
      </c>
      <c r="E27" s="3">
        <v>1.2722107824253734</v>
      </c>
      <c r="F27" s="4">
        <v>1155973</v>
      </c>
      <c r="G27" s="3">
        <v>-1.2106254043323106</v>
      </c>
      <c r="H27" s="3">
        <v>4.4826147813409074</v>
      </c>
    </row>
    <row r="28" spans="1:8" x14ac:dyDescent="0.25">
      <c r="A28" s="2">
        <f t="shared" ref="A28:A37" si="2">A27</f>
        <v>2020</v>
      </c>
      <c r="B28" s="2">
        <v>3</v>
      </c>
      <c r="C28" s="4">
        <v>171565.35508000001</v>
      </c>
      <c r="D28" s="3">
        <v>-27.922028336177675</v>
      </c>
      <c r="E28" s="3">
        <v>1.2429842589058724</v>
      </c>
      <c r="F28" s="4">
        <v>942304</v>
      </c>
      <c r="G28" s="3">
        <v>-26.957934522093129</v>
      </c>
      <c r="H28" s="3">
        <v>4.4007681701365673</v>
      </c>
    </row>
    <row r="29" spans="1:8" x14ac:dyDescent="0.25">
      <c r="A29" s="2">
        <f t="shared" si="2"/>
        <v>2020</v>
      </c>
      <c r="B29" s="2">
        <v>4</v>
      </c>
      <c r="C29" s="4">
        <v>124079.162</v>
      </c>
      <c r="D29" s="3">
        <v>-42.898076216646388</v>
      </c>
      <c r="E29" s="3">
        <v>1.251573403109727</v>
      </c>
      <c r="F29" s="4">
        <v>606234</v>
      </c>
      <c r="G29" s="3">
        <v>-49.715829915993147</v>
      </c>
      <c r="H29" s="3">
        <v>4.3566630807597804</v>
      </c>
    </row>
    <row r="30" spans="1:8" x14ac:dyDescent="0.25">
      <c r="A30" s="2">
        <f t="shared" si="2"/>
        <v>2020</v>
      </c>
      <c r="B30" s="2">
        <v>5</v>
      </c>
      <c r="C30" s="4">
        <v>217716.82</v>
      </c>
      <c r="D30" s="3">
        <v>-15.19073425527867</v>
      </c>
      <c r="E30" s="3">
        <v>1.2967092779215947</v>
      </c>
      <c r="F30" s="4">
        <v>1162987</v>
      </c>
      <c r="G30" s="3">
        <v>-15.993123349910976</v>
      </c>
      <c r="H30" s="3">
        <v>4.3507359943566977</v>
      </c>
    </row>
    <row r="31" spans="1:8" x14ac:dyDescent="0.25">
      <c r="A31" s="2">
        <f t="shared" si="2"/>
        <v>2020</v>
      </c>
      <c r="B31" s="2">
        <v>6</v>
      </c>
      <c r="C31" s="4">
        <v>229101.61357000002</v>
      </c>
      <c r="D31" s="3">
        <v>2.3036019165716182</v>
      </c>
      <c r="E31" s="3">
        <v>1.3740569983358724</v>
      </c>
      <c r="F31" s="4">
        <v>1319877</v>
      </c>
      <c r="G31" s="3">
        <v>3.2611663496827203</v>
      </c>
      <c r="H31" s="3">
        <v>4.3796683578375841</v>
      </c>
    </row>
    <row r="32" spans="1:8" x14ac:dyDescent="0.25">
      <c r="A32" s="2">
        <f t="shared" si="2"/>
        <v>2020</v>
      </c>
      <c r="B32" s="2">
        <v>7</v>
      </c>
      <c r="C32" s="4">
        <v>229403.77838999999</v>
      </c>
      <c r="D32" s="3">
        <v>-6.2706858741778726</v>
      </c>
      <c r="E32" s="3">
        <v>1.4781367179904843</v>
      </c>
      <c r="F32" s="4">
        <v>1348054</v>
      </c>
      <c r="G32" s="3">
        <v>-1.7713243507730847</v>
      </c>
      <c r="H32" s="3">
        <v>4.4387288501026863</v>
      </c>
    </row>
    <row r="33" spans="1:8" x14ac:dyDescent="0.25">
      <c r="A33" s="2">
        <f t="shared" si="2"/>
        <v>2020</v>
      </c>
      <c r="B33" s="2">
        <v>8</v>
      </c>
      <c r="C33" s="4">
        <v>205272.92500000002</v>
      </c>
      <c r="D33" s="3">
        <v>-2.0969203498182987</v>
      </c>
      <c r="E33" s="3">
        <v>1.6035331422537882</v>
      </c>
      <c r="F33" s="4">
        <v>1115595</v>
      </c>
      <c r="G33" s="3">
        <v>-3.9059693817342978</v>
      </c>
      <c r="H33" s="3">
        <v>4.5231084763016849</v>
      </c>
    </row>
    <row r="34" spans="1:8" x14ac:dyDescent="0.25">
      <c r="A34" s="2">
        <f t="shared" si="2"/>
        <v>2020</v>
      </c>
      <c r="B34" s="2">
        <v>9</v>
      </c>
      <c r="C34" s="4">
        <v>235921.41378999996</v>
      </c>
      <c r="D34" s="3">
        <v>2.8335712908413635</v>
      </c>
      <c r="E34" s="3">
        <v>1.7442928638141297</v>
      </c>
      <c r="F34" s="4">
        <v>1274663</v>
      </c>
      <c r="G34" s="3">
        <v>4.3797019110220603</v>
      </c>
      <c r="H34" s="3">
        <v>4.6275669878897574</v>
      </c>
    </row>
    <row r="35" spans="1:8" x14ac:dyDescent="0.25">
      <c r="A35" s="2">
        <f t="shared" si="2"/>
        <v>2020</v>
      </c>
      <c r="B35" s="2">
        <v>10</v>
      </c>
      <c r="C35" s="4">
        <v>205166.80348999996</v>
      </c>
      <c r="D35" s="3">
        <v>-17.291301293843098</v>
      </c>
      <c r="E35" s="3">
        <v>1.8942054994229054</v>
      </c>
      <c r="F35" s="4">
        <v>1246345</v>
      </c>
      <c r="G35" s="3">
        <v>-10.280221113153122</v>
      </c>
      <c r="H35" s="3">
        <v>4.7462787836930493</v>
      </c>
    </row>
    <row r="36" spans="1:8" x14ac:dyDescent="0.25">
      <c r="A36" s="2">
        <f t="shared" si="2"/>
        <v>2020</v>
      </c>
      <c r="B36" s="2">
        <v>11</v>
      </c>
      <c r="C36" s="4">
        <v>219676.65489000003</v>
      </c>
      <c r="D36" s="3">
        <v>22.029551714272188</v>
      </c>
      <c r="E36" s="3">
        <v>2.0471363101667222</v>
      </c>
      <c r="F36" s="4">
        <v>1181447</v>
      </c>
      <c r="G36" s="3">
        <v>1.8696045057442712</v>
      </c>
      <c r="H36" s="3">
        <v>4.873401049685147</v>
      </c>
    </row>
    <row r="37" spans="1:8" x14ac:dyDescent="0.25">
      <c r="A37" s="2">
        <f t="shared" si="2"/>
        <v>2020</v>
      </c>
      <c r="B37" s="2">
        <v>12</v>
      </c>
      <c r="C37" s="4">
        <v>158604.44999999998</v>
      </c>
      <c r="D37" s="3">
        <v>24.327964104812814</v>
      </c>
      <c r="E37" s="3">
        <v>2.1956182302715432</v>
      </c>
      <c r="F37" s="4">
        <v>1030954.9999999999</v>
      </c>
      <c r="G37" s="3">
        <v>8.8499620961764549</v>
      </c>
      <c r="H37" s="3">
        <v>5.002047464902355</v>
      </c>
    </row>
    <row r="38" spans="1:8" x14ac:dyDescent="0.25">
      <c r="A38" s="2">
        <v>2021</v>
      </c>
      <c r="B38" s="2">
        <v>1</v>
      </c>
      <c r="C38" s="4">
        <v>127828.4004</v>
      </c>
      <c r="D38" s="3">
        <v>-18.013951827950269</v>
      </c>
      <c r="E38" s="3">
        <v>2.3335718616997276</v>
      </c>
      <c r="F38" s="4">
        <v>836361</v>
      </c>
      <c r="G38" s="3">
        <v>-19.390620964042149</v>
      </c>
      <c r="H38" s="3">
        <v>5.1251231113987599</v>
      </c>
    </row>
    <row r="39" spans="1:8" x14ac:dyDescent="0.25">
      <c r="A39" s="2">
        <f>A38</f>
        <v>2021</v>
      </c>
      <c r="B39" s="2">
        <v>2</v>
      </c>
      <c r="C39" s="4">
        <v>176816.47750000001</v>
      </c>
      <c r="D39" s="3">
        <v>-1.5063203761519595</v>
      </c>
      <c r="E39" s="3">
        <v>2.4564547748771441</v>
      </c>
      <c r="F39" s="4">
        <v>1114055</v>
      </c>
      <c r="G39" s="3">
        <v>-3.6262092626730857</v>
      </c>
      <c r="H39" s="3">
        <v>5.2358002875222862</v>
      </c>
    </row>
    <row r="40" spans="1:8" x14ac:dyDescent="0.25">
      <c r="A40" s="2">
        <f t="shared" ref="A40:A49" si="3">A39</f>
        <v>2021</v>
      </c>
      <c r="B40" s="2">
        <v>3</v>
      </c>
      <c r="C40" s="4">
        <v>243743.12679000001</v>
      </c>
      <c r="D40" s="3">
        <v>42.070132210750756</v>
      </c>
      <c r="E40" s="3">
        <v>2.5583115177512137</v>
      </c>
      <c r="F40" s="4">
        <v>1378985</v>
      </c>
      <c r="G40" s="3">
        <v>46.341838727204809</v>
      </c>
      <c r="H40" s="3">
        <v>5.3255488093933963</v>
      </c>
    </row>
    <row r="41" spans="1:8" x14ac:dyDescent="0.25">
      <c r="A41" s="2">
        <f t="shared" si="3"/>
        <v>2021</v>
      </c>
      <c r="B41" s="2">
        <v>4</v>
      </c>
      <c r="C41" s="4">
        <v>215675.71487</v>
      </c>
      <c r="D41" s="3">
        <v>73.821060195425886</v>
      </c>
      <c r="E41" s="3">
        <v>2.6329114455505356</v>
      </c>
      <c r="F41" s="4">
        <v>1238707</v>
      </c>
      <c r="G41" s="3">
        <v>104.32819670292331</v>
      </c>
      <c r="H41" s="3">
        <v>5.3852230758026778</v>
      </c>
    </row>
    <row r="42" spans="1:8" x14ac:dyDescent="0.25">
      <c r="A42" s="2">
        <f t="shared" si="3"/>
        <v>2021</v>
      </c>
      <c r="B42" s="2">
        <v>5</v>
      </c>
      <c r="C42" s="4">
        <v>233783.21016000002</v>
      </c>
      <c r="D42" s="3">
        <v>7.3794896324500758</v>
      </c>
      <c r="E42" s="3">
        <v>2.676767789940723</v>
      </c>
      <c r="F42" s="4">
        <v>1366016</v>
      </c>
      <c r="G42" s="3">
        <v>17.457546816946355</v>
      </c>
      <c r="H42" s="3">
        <v>5.4085258390072353</v>
      </c>
    </row>
    <row r="43" spans="1:8" x14ac:dyDescent="0.25">
      <c r="A43" s="2">
        <f t="shared" si="3"/>
        <v>2021</v>
      </c>
      <c r="B43" s="2">
        <v>6</v>
      </c>
      <c r="C43" s="4">
        <v>236233.28724999996</v>
      </c>
      <c r="D43" s="3">
        <v>3.1128867094691648</v>
      </c>
      <c r="E43" s="3">
        <v>2.6913374040283524</v>
      </c>
      <c r="F43" s="4">
        <v>1374405</v>
      </c>
      <c r="G43" s="3">
        <v>4.1312940524003361</v>
      </c>
      <c r="H43" s="3">
        <v>5.3960308910993886</v>
      </c>
    </row>
    <row r="44" spans="1:8" x14ac:dyDescent="0.25">
      <c r="A44" s="2">
        <f t="shared" si="3"/>
        <v>2021</v>
      </c>
      <c r="B44" s="2">
        <v>7</v>
      </c>
      <c r="C44" s="4">
        <v>240232.87099999998</v>
      </c>
      <c r="D44" s="3">
        <v>4.7205380338548375</v>
      </c>
      <c r="E44" s="3">
        <v>2.6784037188257299</v>
      </c>
      <c r="F44" s="4">
        <v>1344847</v>
      </c>
      <c r="G44" s="3">
        <v>-0.23789848181156037</v>
      </c>
      <c r="H44" s="3">
        <v>5.3491487617393707</v>
      </c>
    </row>
    <row r="45" spans="1:8" x14ac:dyDescent="0.25">
      <c r="A45" s="2">
        <f t="shared" si="3"/>
        <v>2021</v>
      </c>
      <c r="B45" s="2">
        <v>8</v>
      </c>
      <c r="C45" s="4">
        <v>208299.19958000001</v>
      </c>
      <c r="D45" s="3">
        <v>1.4742687473275007</v>
      </c>
      <c r="E45" s="3">
        <v>2.6397794396024841</v>
      </c>
      <c r="F45" s="4">
        <v>1200625</v>
      </c>
      <c r="G45" s="3">
        <v>7.6219416544534457</v>
      </c>
      <c r="H45" s="3">
        <v>5.2692021516402843</v>
      </c>
    </row>
    <row r="46" spans="1:8" x14ac:dyDescent="0.25">
      <c r="A46" s="2">
        <f t="shared" si="3"/>
        <v>2021</v>
      </c>
      <c r="B46" s="2">
        <v>9</v>
      </c>
      <c r="C46" s="4">
        <v>221844.549</v>
      </c>
      <c r="D46" s="3">
        <v>-5.9667601019592791</v>
      </c>
      <c r="E46" s="3">
        <v>2.577419086511231</v>
      </c>
      <c r="F46" s="4">
        <v>1300728</v>
      </c>
      <c r="G46" s="3">
        <v>2.0448542085241384</v>
      </c>
      <c r="H46" s="3">
        <v>5.1571257721233179</v>
      </c>
    </row>
    <row r="47" spans="1:8" x14ac:dyDescent="0.25">
      <c r="A47" s="2">
        <f t="shared" si="3"/>
        <v>2021</v>
      </c>
      <c r="B47" s="2">
        <v>10</v>
      </c>
      <c r="C47" s="4">
        <v>220692.50400000002</v>
      </c>
      <c r="D47" s="3">
        <v>7.5673550720191329</v>
      </c>
      <c r="E47" s="3">
        <v>2.4931962414620679</v>
      </c>
      <c r="F47" s="4">
        <v>1271282</v>
      </c>
      <c r="G47" s="3">
        <v>2.0008103695204671</v>
      </c>
      <c r="H47" s="3">
        <v>5.0140177191973541</v>
      </c>
    </row>
    <row r="48" spans="1:8" x14ac:dyDescent="0.25">
      <c r="A48" s="2">
        <f t="shared" si="3"/>
        <v>2021</v>
      </c>
      <c r="B48" s="2">
        <v>11</v>
      </c>
      <c r="C48" s="4">
        <v>220414.08499999999</v>
      </c>
      <c r="D48" s="3">
        <v>0.33568888344972514</v>
      </c>
      <c r="E48" s="3">
        <v>2.388391140588114</v>
      </c>
      <c r="F48" s="4">
        <v>1319118</v>
      </c>
      <c r="G48" s="3">
        <v>11.652744473514254</v>
      </c>
      <c r="H48" s="3">
        <v>4.8407599589015815</v>
      </c>
    </row>
    <row r="49" spans="1:8" x14ac:dyDescent="0.25">
      <c r="A49" s="2">
        <f t="shared" si="3"/>
        <v>2021</v>
      </c>
      <c r="B49" s="2">
        <v>12</v>
      </c>
      <c r="C49" s="4">
        <v>194205.86500000002</v>
      </c>
      <c r="D49" s="3">
        <v>22.446668425759842</v>
      </c>
      <c r="E49" s="3">
        <v>2.2646363921634998</v>
      </c>
      <c r="F49" s="4">
        <v>1257184</v>
      </c>
      <c r="G49" s="3">
        <v>21.943634785223431</v>
      </c>
      <c r="H49" s="3">
        <v>4.6380252067647953</v>
      </c>
    </row>
    <row r="50" spans="1:8" x14ac:dyDescent="0.25">
      <c r="A50" s="2">
        <v>2022</v>
      </c>
      <c r="B50" s="2">
        <v>1</v>
      </c>
      <c r="C50" s="4">
        <v>150523.54499999998</v>
      </c>
      <c r="D50" s="3">
        <v>17.754383633826642</v>
      </c>
      <c r="E50" s="3">
        <v>2.1234220556944989</v>
      </c>
      <c r="F50" s="4">
        <v>1028972</v>
      </c>
      <c r="G50" s="3">
        <v>23.029648680414326</v>
      </c>
      <c r="H50" s="3">
        <v>4.4069592327959715</v>
      </c>
    </row>
    <row r="51" spans="1:8" x14ac:dyDescent="0.25">
      <c r="A51" s="2">
        <f>A50</f>
        <v>2022</v>
      </c>
      <c r="B51" s="2">
        <v>2</v>
      </c>
      <c r="C51" s="4">
        <v>193440</v>
      </c>
      <c r="D51" s="3">
        <v>9.4015686405697139</v>
      </c>
      <c r="E51" s="3">
        <v>1.9676397206897185</v>
      </c>
      <c r="F51" s="4">
        <v>1257003</v>
      </c>
      <c r="G51" s="3">
        <v>12.831323408628847</v>
      </c>
      <c r="H51" s="3">
        <v>4.1499095854470331</v>
      </c>
    </row>
    <row r="52" spans="1:8" x14ac:dyDescent="0.25">
      <c r="A52" s="2">
        <f t="shared" ref="A52:A61" si="4">A51</f>
        <v>2022</v>
      </c>
      <c r="B52" s="2">
        <v>3</v>
      </c>
      <c r="C52" s="4">
        <v>180911.141</v>
      </c>
      <c r="D52" s="3">
        <v>-25.777951820620448</v>
      </c>
      <c r="E52" s="3">
        <v>1.8012664601006914</v>
      </c>
      <c r="F52" s="4">
        <v>1176149</v>
      </c>
      <c r="G52" s="3">
        <v>-14.709079504128031</v>
      </c>
      <c r="H52" s="3">
        <v>3.8705170554926567</v>
      </c>
    </row>
    <row r="53" spans="1:8" x14ac:dyDescent="0.25">
      <c r="A53" s="2">
        <f t="shared" si="4"/>
        <v>2022</v>
      </c>
      <c r="B53" s="2">
        <v>4</v>
      </c>
      <c r="C53" s="4">
        <v>218846.01199999999</v>
      </c>
      <c r="D53" s="3">
        <v>1.4699369986606481</v>
      </c>
      <c r="E53" s="3">
        <v>1.628795591942831</v>
      </c>
      <c r="F53" s="4">
        <v>1334700</v>
      </c>
      <c r="G53" s="3">
        <v>7.7494516459501783</v>
      </c>
      <c r="H53" s="3">
        <v>3.5730253096674609</v>
      </c>
    </row>
    <row r="54" spans="1:8" x14ac:dyDescent="0.25">
      <c r="A54" s="2">
        <f t="shared" si="4"/>
        <v>2022</v>
      </c>
      <c r="B54" s="2">
        <v>5</v>
      </c>
      <c r="C54" s="4">
        <v>226711.01199999999</v>
      </c>
      <c r="D54" s="3">
        <v>-3.025109525684011</v>
      </c>
      <c r="E54" s="3">
        <v>1.4528052107398342</v>
      </c>
      <c r="F54" s="4">
        <v>1333042</v>
      </c>
      <c r="G54" s="3">
        <v>-2.413880950149927</v>
      </c>
      <c r="H54" s="3">
        <v>3.2603877649449804</v>
      </c>
    </row>
    <row r="55" spans="1:8" x14ac:dyDescent="0.25">
      <c r="A55" s="2">
        <f t="shared" si="4"/>
        <v>2022</v>
      </c>
      <c r="B55" s="2">
        <v>6</v>
      </c>
      <c r="C55" s="4">
        <v>228821.318</v>
      </c>
      <c r="D55" s="3">
        <v>-3.1375634383633888</v>
      </c>
      <c r="E55" s="3">
        <v>1.2758623791686421</v>
      </c>
      <c r="F55" s="4">
        <v>1375986</v>
      </c>
      <c r="G55" s="3">
        <v>0.11503159549042241</v>
      </c>
      <c r="H55" s="3">
        <v>2.9358478679054367</v>
      </c>
    </row>
    <row r="56" spans="1:8" x14ac:dyDescent="0.25">
      <c r="A56" s="2">
        <f t="shared" si="4"/>
        <v>2022</v>
      </c>
      <c r="B56" s="2">
        <v>7</v>
      </c>
      <c r="C56" s="4">
        <v>214457.31099999999</v>
      </c>
      <c r="D56" s="3">
        <v>-10.729405968761041</v>
      </c>
      <c r="E56" s="3">
        <v>1.1002231936050553</v>
      </c>
      <c r="F56" s="4">
        <v>1223239</v>
      </c>
      <c r="G56" s="3">
        <v>-9.0425156170181431</v>
      </c>
      <c r="H56" s="3">
        <v>2.602255018690502</v>
      </c>
    </row>
    <row r="57" spans="1:8" x14ac:dyDescent="0.25">
      <c r="A57" s="2">
        <f t="shared" si="4"/>
        <v>2022</v>
      </c>
      <c r="B57" s="2">
        <v>8</v>
      </c>
      <c r="C57" s="4">
        <v>197855.087</v>
      </c>
      <c r="D57" s="3">
        <v>-5.0139955415377528</v>
      </c>
      <c r="E57" s="3">
        <v>0.92783726252087895</v>
      </c>
      <c r="F57" s="4">
        <v>1146418</v>
      </c>
      <c r="G57" s="3">
        <v>-4.5148984903696014</v>
      </c>
      <c r="H57" s="3">
        <v>2.2622627274229306</v>
      </c>
    </row>
    <row r="58" spans="1:8" x14ac:dyDescent="0.25">
      <c r="A58" s="2">
        <f t="shared" si="4"/>
        <v>2022</v>
      </c>
      <c r="B58" s="2">
        <v>9</v>
      </c>
      <c r="C58" s="4">
        <v>209308.65099999998</v>
      </c>
      <c r="D58" s="3">
        <v>-5.6507577294585776</v>
      </c>
      <c r="E58" s="3">
        <v>0.75983269236275386</v>
      </c>
      <c r="F58" s="4">
        <v>1248146</v>
      </c>
      <c r="G58" s="3">
        <v>-4.0425054277297034</v>
      </c>
      <c r="H58" s="3">
        <v>1.9177158395979967</v>
      </c>
    </row>
    <row r="59" spans="1:8" x14ac:dyDescent="0.25">
      <c r="A59" s="2">
        <f t="shared" si="4"/>
        <v>2022</v>
      </c>
      <c r="B59" s="2">
        <v>10</v>
      </c>
      <c r="C59" s="4">
        <v>192769.15599999999</v>
      </c>
      <c r="D59" s="3">
        <v>-12.652603733201573</v>
      </c>
      <c r="E59" s="3">
        <v>0.59692496229926106</v>
      </c>
      <c r="F59" s="4">
        <v>1254290.7710000002</v>
      </c>
      <c r="G59" s="3">
        <v>-1.3365428756168862</v>
      </c>
      <c r="H59" s="3">
        <v>1.5699885645152953</v>
      </c>
    </row>
    <row r="60" spans="1:8" x14ac:dyDescent="0.25">
      <c r="A60" s="2">
        <f t="shared" si="4"/>
        <v>2022</v>
      </c>
      <c r="B60" s="2">
        <v>11</v>
      </c>
      <c r="C60" s="4">
        <v>204517.41999999998</v>
      </c>
      <c r="D60" s="3">
        <v>-7.2121820164078976</v>
      </c>
      <c r="E60" s="3">
        <v>0.43938437160857741</v>
      </c>
      <c r="F60" s="4">
        <v>1336883.8600000008</v>
      </c>
      <c r="G60" s="3">
        <v>1.3467983910461889</v>
      </c>
      <c r="H60" s="3">
        <v>1.2200412072197453</v>
      </c>
    </row>
    <row r="61" spans="1:8" x14ac:dyDescent="0.25">
      <c r="A61" s="2">
        <f t="shared" si="4"/>
        <v>2022</v>
      </c>
      <c r="B61" s="2">
        <v>12</v>
      </c>
      <c r="C61" s="4">
        <v>173283.747</v>
      </c>
      <c r="D61" s="3">
        <v>-10.773164857817253</v>
      </c>
      <c r="E61" s="3">
        <v>0.28656111340946994</v>
      </c>
      <c r="F61" s="4">
        <v>1166957.8800000008</v>
      </c>
      <c r="G61" s="3">
        <v>-7.1768428487794296</v>
      </c>
      <c r="H61" s="3">
        <v>0.86863223029514536</v>
      </c>
    </row>
    <row r="62" spans="1:8" x14ac:dyDescent="0.25">
      <c r="A62" s="2">
        <v>2023</v>
      </c>
      <c r="B62" s="2">
        <v>1</v>
      </c>
      <c r="C62" s="4">
        <v>152133.44699999999</v>
      </c>
      <c r="D62" s="3">
        <v>1.0695350019825911</v>
      </c>
      <c r="E62" s="3">
        <v>0.13727402204376013</v>
      </c>
      <c r="F62" s="4">
        <v>1065341.54</v>
      </c>
      <c r="G62" s="3">
        <v>3.5345509887538373</v>
      </c>
      <c r="H62" s="3">
        <v>0.5165288989075042</v>
      </c>
    </row>
    <row r="63" spans="1:8" x14ac:dyDescent="0.25">
      <c r="A63" s="2">
        <f>A62</f>
        <v>2023</v>
      </c>
      <c r="B63" s="2">
        <v>2</v>
      </c>
      <c r="C63" s="4">
        <v>184968.590994</v>
      </c>
      <c r="D63" s="3">
        <v>-4.3793470874689877</v>
      </c>
      <c r="E63" s="3">
        <v>-1.0426104672510235E-2</v>
      </c>
      <c r="F63" s="4">
        <v>1175580</v>
      </c>
      <c r="G63" s="3">
        <v>-6.4775501729112843</v>
      </c>
      <c r="H63" s="3">
        <v>0.16393976467567273</v>
      </c>
    </row>
    <row r="64" spans="1:8" x14ac:dyDescent="0.25">
      <c r="A64" s="2">
        <f t="shared" ref="A64:A73" si="5">A63</f>
        <v>2023</v>
      </c>
      <c r="B64" s="2">
        <v>3</v>
      </c>
      <c r="C64" s="4">
        <v>238322.36200000002</v>
      </c>
      <c r="D64" s="3">
        <v>31.734486158594311</v>
      </c>
      <c r="E64" s="3">
        <v>-0.1584237285774702</v>
      </c>
      <c r="F64" s="4">
        <v>1439836.1899999992</v>
      </c>
      <c r="G64" s="3">
        <v>22.419539531130759</v>
      </c>
      <c r="H64" s="3">
        <v>-0.18871703591414776</v>
      </c>
    </row>
    <row r="65" spans="1:8" x14ac:dyDescent="0.25">
      <c r="A65" s="2">
        <f t="shared" si="5"/>
        <v>2023</v>
      </c>
      <c r="B65" s="2">
        <v>4</v>
      </c>
      <c r="C65" s="4">
        <v>200041.61781</v>
      </c>
      <c r="D65" s="3">
        <v>-8.5925231253471512</v>
      </c>
      <c r="E65" s="3">
        <v>-0.30890670879972082</v>
      </c>
      <c r="F65" s="4">
        <v>1185276.9889999996</v>
      </c>
      <c r="G65" s="3">
        <v>-11.195250693039661</v>
      </c>
      <c r="H65" s="3">
        <v>-0.54148458095475516</v>
      </c>
    </row>
    <row r="66" spans="1:8" x14ac:dyDescent="0.25">
      <c r="A66" s="2">
        <f t="shared" si="5"/>
        <v>2023</v>
      </c>
      <c r="B66" s="2">
        <v>5</v>
      </c>
      <c r="C66" s="4">
        <v>252680.15402014161</v>
      </c>
      <c r="D66" s="3">
        <v>11.454733403131566</v>
      </c>
      <c r="E66" s="3">
        <v>-0.46184811905903178</v>
      </c>
      <c r="F66" s="4">
        <v>1338482.6650201418</v>
      </c>
      <c r="G66" s="3">
        <v>0.40813905489411884</v>
      </c>
      <c r="H66" s="3">
        <v>-0.89283593072179135</v>
      </c>
    </row>
    <row r="67" spans="1:8" x14ac:dyDescent="0.25">
      <c r="A67" s="2">
        <f t="shared" si="5"/>
        <v>2023</v>
      </c>
      <c r="B67" s="2">
        <v>6</v>
      </c>
      <c r="C67" s="4">
        <v>234600.89599999998</v>
      </c>
      <c r="D67" s="3">
        <v>2.5258039987340553</v>
      </c>
      <c r="E67" s="3">
        <v>-0.61779628421521082</v>
      </c>
      <c r="F67" s="4">
        <v>1308242.5600000003</v>
      </c>
      <c r="G67" s="3">
        <v>-4.9232652076401706</v>
      </c>
      <c r="H67" s="3">
        <v>-1.2419839903597929</v>
      </c>
    </row>
    <row r="68" spans="1:8" x14ac:dyDescent="0.25">
      <c r="A68" s="2">
        <f t="shared" si="5"/>
        <v>2023</v>
      </c>
      <c r="B68" s="2">
        <v>7</v>
      </c>
      <c r="C68" s="4">
        <v>200639.15668606758</v>
      </c>
      <c r="D68" s="3">
        <v>-6.4433123074700944</v>
      </c>
      <c r="E68" s="3">
        <v>-0.77647198874458023</v>
      </c>
      <c r="F68" s="4">
        <v>1208018.283074975</v>
      </c>
      <c r="G68" s="3">
        <v>-1.244296243418086</v>
      </c>
      <c r="H68" s="3">
        <v>-1.5880513195281842</v>
      </c>
    </row>
    <row r="69" spans="1:8" x14ac:dyDescent="0.25">
      <c r="A69" s="2">
        <f t="shared" si="5"/>
        <v>2023</v>
      </c>
      <c r="B69" s="2">
        <v>8</v>
      </c>
      <c r="C69" s="4">
        <v>195119.21338939667</v>
      </c>
      <c r="D69" s="3">
        <v>-1.3827663731503348</v>
      </c>
      <c r="E69" s="3">
        <v>-0.93737771154825766</v>
      </c>
      <c r="F69" s="4">
        <v>1067386.3864723444</v>
      </c>
      <c r="G69" s="3">
        <v>-6.8937868672382718</v>
      </c>
      <c r="H69" s="3">
        <v>-1.9304161224153675</v>
      </c>
    </row>
    <row r="70" spans="1:8" x14ac:dyDescent="0.25">
      <c r="A70" s="2">
        <f t="shared" si="5"/>
        <v>2023</v>
      </c>
      <c r="B70" s="2">
        <v>9</v>
      </c>
      <c r="C70" s="4">
        <v>208394.74620807171</v>
      </c>
      <c r="D70" s="3">
        <v>-0.43663020499247196</v>
      </c>
      <c r="E70" s="3">
        <v>-1.10040946210505</v>
      </c>
      <c r="F70" s="4">
        <v>1138353.4932173491</v>
      </c>
      <c r="G70" s="3">
        <v>-8.7964474334453655</v>
      </c>
      <c r="H70" s="3">
        <v>-2.2684327313294599</v>
      </c>
    </row>
    <row r="71" spans="1:8" x14ac:dyDescent="0.25">
      <c r="A71" s="2">
        <f t="shared" si="5"/>
        <v>2023</v>
      </c>
      <c r="B71" s="2">
        <v>10</v>
      </c>
      <c r="C71" s="4">
        <v>199221.24651875533</v>
      </c>
      <c r="D71" s="3">
        <v>3.3470554380366391</v>
      </c>
      <c r="E71" s="3">
        <v>-1.265494179661931</v>
      </c>
      <c r="F71" s="4">
        <v>1197293.1363129858</v>
      </c>
      <c r="G71" s="3">
        <v>-4.5442122356981312</v>
      </c>
      <c r="H71" s="3">
        <v>-2.6018001571025242</v>
      </c>
    </row>
    <row r="72" spans="1:8" x14ac:dyDescent="0.25">
      <c r="A72" s="2">
        <f t="shared" si="5"/>
        <v>2023</v>
      </c>
      <c r="B72" s="2">
        <v>11</v>
      </c>
      <c r="C72" s="4">
        <v>199826.834628582</v>
      </c>
      <c r="D72" s="3">
        <v>-2.293489411033045</v>
      </c>
      <c r="E72" s="3">
        <v>-1.4325127076841306</v>
      </c>
      <c r="F72" s="4">
        <v>1290449.6059821844</v>
      </c>
      <c r="G72" s="3">
        <v>-3.4733199649681135</v>
      </c>
      <c r="H72" s="3">
        <v>-2.9306707449209366</v>
      </c>
    </row>
    <row r="73" spans="1:8" x14ac:dyDescent="0.25">
      <c r="A73" s="2">
        <f t="shared" si="5"/>
        <v>2023</v>
      </c>
      <c r="B73" s="2">
        <v>12</v>
      </c>
      <c r="C73" s="4">
        <v>157970.38428485394</v>
      </c>
      <c r="D73" s="3">
        <v>-8.8371604263301595</v>
      </c>
      <c r="E73" s="3">
        <v>-1.6010255736912056</v>
      </c>
      <c r="F73" s="4">
        <v>1059285.9155958891</v>
      </c>
      <c r="G73" s="3">
        <v>-9.2267224249868995</v>
      </c>
      <c r="H73" s="3">
        <v>-3.2553317296987543</v>
      </c>
    </row>
    <row r="74" spans="1:8" x14ac:dyDescent="0.25">
      <c r="A74" s="2">
        <v>2024</v>
      </c>
      <c r="B74" s="2">
        <v>1</v>
      </c>
      <c r="C74" s="4">
        <v>165802.1742348671</v>
      </c>
      <c r="D74" s="3">
        <v>8.9846956763341534</v>
      </c>
      <c r="E74" s="3">
        <v>-1.7706530952515562</v>
      </c>
      <c r="F74" s="4">
        <v>1055771.8454526663</v>
      </c>
      <c r="G74" s="3">
        <v>-0.89827479620608885</v>
      </c>
      <c r="H74" s="3">
        <v>-3.5761080303236481</v>
      </c>
    </row>
    <row r="75" spans="1:8" x14ac:dyDescent="0.25">
      <c r="A75" s="2">
        <f>A74</f>
        <v>2024</v>
      </c>
      <c r="B75" s="2">
        <v>2</v>
      </c>
      <c r="C75" s="4">
        <v>184692.0249787569</v>
      </c>
      <c r="D75" s="3">
        <v>-0.14952052873239419</v>
      </c>
      <c r="E75" s="3">
        <v>-1.9415180992983494</v>
      </c>
      <c r="F75" s="4">
        <v>1168890.1383092403</v>
      </c>
      <c r="G75" s="3">
        <v>-0.5690690289695044</v>
      </c>
      <c r="H75" s="3">
        <v>-3.893739245592684</v>
      </c>
    </row>
    <row r="76" spans="1:8" x14ac:dyDescent="0.25">
      <c r="A76" s="2">
        <f t="shared" ref="A76:A85" si="6">A75</f>
        <v>2024</v>
      </c>
      <c r="B76" s="2">
        <v>3</v>
      </c>
      <c r="C76" s="4">
        <v>183889.01840209961</v>
      </c>
      <c r="D76" s="3">
        <v>-22.840216562598691</v>
      </c>
      <c r="E76" s="3">
        <v>-2.1129965135445032</v>
      </c>
      <c r="F76" s="4">
        <v>1100841.5552937984</v>
      </c>
      <c r="G76" s="3">
        <v>-23.543972367176092</v>
      </c>
      <c r="H76" s="3">
        <v>-4.2087790136616698</v>
      </c>
    </row>
    <row r="77" spans="1:8" x14ac:dyDescent="0.25">
      <c r="A77" s="2">
        <f t="shared" si="6"/>
        <v>2024</v>
      </c>
      <c r="B77" s="2">
        <v>4</v>
      </c>
      <c r="C77" s="4">
        <v>226107.64378488064</v>
      </c>
      <c r="D77" s="3">
        <v>13.030301524374899</v>
      </c>
      <c r="E77" s="3">
        <v>-2.2843398214272019</v>
      </c>
      <c r="F77" s="4">
        <v>1324429.6219002008</v>
      </c>
      <c r="G77" s="3">
        <v>11.740094019508662</v>
      </c>
      <c r="H77" s="3">
        <v>-4.5215500928102594</v>
      </c>
    </row>
    <row r="78" spans="1:8" x14ac:dyDescent="0.25">
      <c r="A78" s="2">
        <f t="shared" si="6"/>
        <v>2024</v>
      </c>
      <c r="B78" s="2">
        <v>5</v>
      </c>
      <c r="C78" s="4">
        <v>239577.90829229355</v>
      </c>
      <c r="D78" s="3">
        <v>-5.1853085885026236</v>
      </c>
      <c r="E78" s="3">
        <v>-2.4562388966648139</v>
      </c>
      <c r="F78" s="4">
        <v>1364216.4813125134</v>
      </c>
      <c r="G78" s="3">
        <v>1.922611100232996</v>
      </c>
      <c r="H78" s="3">
        <v>-4.8337179630787688</v>
      </c>
    </row>
    <row r="79" spans="1:8" x14ac:dyDescent="0.25">
      <c r="A79" s="2">
        <f t="shared" si="6"/>
        <v>2024</v>
      </c>
      <c r="B79" s="2">
        <v>6</v>
      </c>
      <c r="C79" s="4">
        <v>222248.42873430252</v>
      </c>
      <c r="D79" s="3">
        <v>-5.2653112056730844</v>
      </c>
      <c r="E79" s="3">
        <v>-2.6283210962155827</v>
      </c>
      <c r="F79" s="4">
        <v>1253546.5160617828</v>
      </c>
      <c r="G79" s="3">
        <v>-4.1808794187384812</v>
      </c>
      <c r="H79" s="3">
        <v>-5.1458188236663807</v>
      </c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5"/>
  <sheetViews>
    <sheetView tabSelected="1" topLeftCell="A49" workbookViewId="0">
      <selection activeCell="H85" sqref="A80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230</v>
      </c>
      <c r="D1" s="2" t="s">
        <v>231</v>
      </c>
      <c r="E1" s="2" t="s">
        <v>232</v>
      </c>
      <c r="F1" s="2" t="s">
        <v>233</v>
      </c>
      <c r="G1" s="2" t="s">
        <v>234</v>
      </c>
      <c r="H1" s="2" t="s">
        <v>235</v>
      </c>
    </row>
    <row r="2" spans="1:8" x14ac:dyDescent="0.25">
      <c r="A2" s="2">
        <v>2018</v>
      </c>
      <c r="B2" s="2">
        <v>1</v>
      </c>
      <c r="C2" s="4">
        <v>32027.484079999998</v>
      </c>
      <c r="D2" s="6">
        <v>20.399623599481664</v>
      </c>
      <c r="E2" s="6">
        <v>34.901478455636358</v>
      </c>
      <c r="F2" s="4">
        <v>987186.20215000003</v>
      </c>
      <c r="G2" s="6">
        <v>54.531100793722985</v>
      </c>
      <c r="H2" s="6">
        <v>14.475372591475274</v>
      </c>
    </row>
    <row r="3" spans="1:8" x14ac:dyDescent="0.25">
      <c r="A3" s="2">
        <f>A2</f>
        <v>2018</v>
      </c>
      <c r="B3" s="2">
        <v>2</v>
      </c>
      <c r="C3" s="4">
        <v>59319.963539999997</v>
      </c>
      <c r="D3" s="6">
        <v>101.54218195046658</v>
      </c>
      <c r="E3" s="6">
        <v>33.309761032143456</v>
      </c>
      <c r="F3" s="4">
        <v>1748581.0451100001</v>
      </c>
      <c r="G3" s="6">
        <v>47.905435851520828</v>
      </c>
      <c r="H3" s="6">
        <v>14.846005845893631</v>
      </c>
    </row>
    <row r="4" spans="1:8" x14ac:dyDescent="0.25">
      <c r="A4" s="2">
        <f t="shared" ref="A4:A13" si="0">A3</f>
        <v>2018</v>
      </c>
      <c r="B4" s="2">
        <v>3</v>
      </c>
      <c r="C4" s="4">
        <v>85652.722799999989</v>
      </c>
      <c r="D4" s="6">
        <v>141.69801908128861</v>
      </c>
      <c r="E4" s="6">
        <v>31.482278738813772</v>
      </c>
      <c r="F4" s="4">
        <v>3139496.84681</v>
      </c>
      <c r="G4" s="6">
        <v>77.499035006940332</v>
      </c>
      <c r="H4" s="6">
        <v>15.160371913227772</v>
      </c>
    </row>
    <row r="5" spans="1:8" x14ac:dyDescent="0.25">
      <c r="A5" s="2">
        <f t="shared" si="0"/>
        <v>2018</v>
      </c>
      <c r="B5" s="2">
        <v>4</v>
      </c>
      <c r="C5" s="4">
        <v>91498.553799999994</v>
      </c>
      <c r="D5" s="6">
        <v>96.861701422175798</v>
      </c>
      <c r="E5" s="6">
        <v>29.448121654650542</v>
      </c>
      <c r="F5" s="4">
        <v>3302955.1952800001</v>
      </c>
      <c r="G5" s="6">
        <v>45.666021767626866</v>
      </c>
      <c r="H5" s="6">
        <v>15.41883347651647</v>
      </c>
    </row>
    <row r="6" spans="1:8" x14ac:dyDescent="0.25">
      <c r="A6" s="2">
        <f t="shared" si="0"/>
        <v>2018</v>
      </c>
      <c r="B6" s="2">
        <v>5</v>
      </c>
      <c r="C6" s="4">
        <v>94413.028249999988</v>
      </c>
      <c r="D6" s="6">
        <v>75.842877459690229</v>
      </c>
      <c r="E6" s="6">
        <v>27.244033729514122</v>
      </c>
      <c r="F6" s="4">
        <v>3522976.4489500001</v>
      </c>
      <c r="G6" s="6">
        <v>17.588569171310041</v>
      </c>
      <c r="H6" s="6">
        <v>15.626082292624453</v>
      </c>
    </row>
    <row r="7" spans="1:8" x14ac:dyDescent="0.25">
      <c r="A7" s="2">
        <f t="shared" si="0"/>
        <v>2018</v>
      </c>
      <c r="B7" s="2">
        <v>6</v>
      </c>
      <c r="C7" s="4">
        <v>96681.989029999982</v>
      </c>
      <c r="D7" s="6">
        <v>49.653070872013451</v>
      </c>
      <c r="E7" s="6">
        <v>24.911440411859839</v>
      </c>
      <c r="F7" s="4">
        <v>4016779.91775</v>
      </c>
      <c r="G7" s="6">
        <v>8.5658631422901301</v>
      </c>
      <c r="H7" s="6">
        <v>15.788910617603333</v>
      </c>
    </row>
    <row r="8" spans="1:8" x14ac:dyDescent="0.25">
      <c r="A8" s="2">
        <f t="shared" si="0"/>
        <v>2018</v>
      </c>
      <c r="B8" s="2">
        <v>7</v>
      </c>
      <c r="C8" s="4">
        <v>100549.24145999998</v>
      </c>
      <c r="D8" s="6">
        <v>29.780215438700843</v>
      </c>
      <c r="E8" s="6">
        <v>22.495142069846509</v>
      </c>
      <c r="F8" s="4">
        <v>4739466.6667799996</v>
      </c>
      <c r="G8" s="6">
        <v>5.6171928844555019</v>
      </c>
      <c r="H8" s="6">
        <v>15.914246991315744</v>
      </c>
    </row>
    <row r="9" spans="1:8" x14ac:dyDescent="0.25">
      <c r="A9" s="2">
        <f t="shared" si="0"/>
        <v>2018</v>
      </c>
      <c r="B9" s="2">
        <v>8</v>
      </c>
      <c r="C9" s="4">
        <v>123404.60152999997</v>
      </c>
      <c r="D9" s="6">
        <v>48.129264656710255</v>
      </c>
      <c r="E9" s="6">
        <v>20.041657240414896</v>
      </c>
      <c r="F9" s="4">
        <v>6263555.8101799991</v>
      </c>
      <c r="G9" s="6">
        <v>9.3590133004286535</v>
      </c>
      <c r="H9" s="6">
        <v>16.008518353105199</v>
      </c>
    </row>
    <row r="10" spans="1:8" x14ac:dyDescent="0.25">
      <c r="A10" s="2">
        <f t="shared" si="0"/>
        <v>2018</v>
      </c>
      <c r="B10" s="2">
        <v>9</v>
      </c>
      <c r="C10" s="4">
        <v>151121.21975999998</v>
      </c>
      <c r="D10" s="6">
        <v>65.218501159331964</v>
      </c>
      <c r="E10" s="6">
        <v>17.598010368378606</v>
      </c>
      <c r="F10" s="4">
        <v>6570392.8997399993</v>
      </c>
      <c r="G10" s="6">
        <v>1.4014232123953141</v>
      </c>
      <c r="H10" s="6">
        <v>16.077436569113345</v>
      </c>
    </row>
    <row r="11" spans="1:8" x14ac:dyDescent="0.25">
      <c r="A11" s="2">
        <f t="shared" si="0"/>
        <v>2018</v>
      </c>
      <c r="B11" s="2">
        <v>10</v>
      </c>
      <c r="C11" s="4">
        <v>174557.98579999997</v>
      </c>
      <c r="D11" s="6">
        <v>-43.30698277926215</v>
      </c>
      <c r="E11" s="6">
        <v>15.213176426844051</v>
      </c>
      <c r="F11" s="4">
        <v>7393055.1376199992</v>
      </c>
      <c r="G11" s="6">
        <v>-4.5941335808521888</v>
      </c>
      <c r="H11" s="6">
        <v>16.126251734297622</v>
      </c>
    </row>
    <row r="12" spans="1:8" x14ac:dyDescent="0.25">
      <c r="A12" s="2">
        <f t="shared" si="0"/>
        <v>2018</v>
      </c>
      <c r="B12" s="2">
        <v>11</v>
      </c>
      <c r="C12" s="4">
        <v>180148.48663999996</v>
      </c>
      <c r="D12" s="6">
        <v>-44.094156660206743</v>
      </c>
      <c r="E12" s="6">
        <v>12.939437367444786</v>
      </c>
      <c r="F12" s="4">
        <v>8054900.0856799996</v>
      </c>
      <c r="G12" s="6">
        <v>-7.4291734307726625</v>
      </c>
      <c r="H12" s="6">
        <v>16.159194776021248</v>
      </c>
    </row>
    <row r="13" spans="1:8" x14ac:dyDescent="0.25">
      <c r="A13" s="2">
        <f t="shared" si="0"/>
        <v>2018</v>
      </c>
      <c r="B13" s="2">
        <v>12</v>
      </c>
      <c r="C13" s="4">
        <v>183212.96487999996</v>
      </c>
      <c r="D13" s="6">
        <v>-49.92030577198058</v>
      </c>
      <c r="E13" s="6">
        <v>10.825011241869499</v>
      </c>
      <c r="F13" s="4">
        <v>8702225.7092000004</v>
      </c>
      <c r="G13" s="6">
        <v>-14.592253886297357</v>
      </c>
      <c r="H13" s="6">
        <v>16.179057706000563</v>
      </c>
    </row>
    <row r="14" spans="1:8" x14ac:dyDescent="0.25">
      <c r="A14" s="2">
        <v>2019</v>
      </c>
      <c r="B14" s="2">
        <v>1</v>
      </c>
      <c r="C14" s="4">
        <v>12487.30372</v>
      </c>
      <c r="D14" s="6">
        <v>-61.010662939341323</v>
      </c>
      <c r="E14" s="6">
        <v>8.9141554355549566</v>
      </c>
      <c r="F14" s="4">
        <v>1985388.17099</v>
      </c>
      <c r="G14" s="6">
        <v>101.11587526912436</v>
      </c>
      <c r="H14" s="6">
        <v>16.186994454826429</v>
      </c>
    </row>
    <row r="15" spans="1:8" x14ac:dyDescent="0.25">
      <c r="A15" s="2">
        <f>A14</f>
        <v>2019</v>
      </c>
      <c r="B15" s="2">
        <v>2</v>
      </c>
      <c r="C15" s="4">
        <v>17058.531329999998</v>
      </c>
      <c r="D15" s="6">
        <v>-71.243186421553901</v>
      </c>
      <c r="E15" s="6">
        <v>7.2469089091452989</v>
      </c>
      <c r="F15" s="4">
        <v>2428843.3727700002</v>
      </c>
      <c r="G15" s="6">
        <v>38.903677330964449</v>
      </c>
      <c r="H15" s="6">
        <v>16.182022056451355</v>
      </c>
    </row>
    <row r="16" spans="1:8" x14ac:dyDescent="0.25">
      <c r="A16" s="2">
        <f t="shared" ref="A16:A25" si="1">A15</f>
        <v>2019</v>
      </c>
      <c r="B16" s="2">
        <v>3</v>
      </c>
      <c r="C16" s="4">
        <v>18208.551649999998</v>
      </c>
      <c r="D16" s="6">
        <v>-78.741421107514398</v>
      </c>
      <c r="E16" s="6">
        <v>5.8584547331197419</v>
      </c>
      <c r="F16" s="4">
        <v>3174262.3936200002</v>
      </c>
      <c r="G16" s="6">
        <v>1.1073604627227063</v>
      </c>
      <c r="H16" s="6">
        <v>16.169055383773287</v>
      </c>
    </row>
    <row r="17" spans="1:8" x14ac:dyDescent="0.25">
      <c r="A17" s="2">
        <f t="shared" si="1"/>
        <v>2019</v>
      </c>
      <c r="B17" s="2">
        <v>4</v>
      </c>
      <c r="C17" s="4">
        <v>32835.640950000001</v>
      </c>
      <c r="D17" s="6">
        <v>-64.113486403541373</v>
      </c>
      <c r="E17" s="6">
        <v>4.7785252768928697</v>
      </c>
      <c r="F17" s="4">
        <v>3935507.4650800005</v>
      </c>
      <c r="G17" s="6">
        <v>19.151100526702038</v>
      </c>
      <c r="H17" s="6">
        <v>16.15458720241757</v>
      </c>
    </row>
    <row r="18" spans="1:8" x14ac:dyDescent="0.25">
      <c r="A18" s="2">
        <f t="shared" si="1"/>
        <v>2019</v>
      </c>
      <c r="B18" s="2">
        <v>5</v>
      </c>
      <c r="C18" s="4">
        <v>45643.077190000004</v>
      </c>
      <c r="D18" s="6">
        <v>-51.655954653694721</v>
      </c>
      <c r="E18" s="6">
        <v>4.0309779185014456</v>
      </c>
      <c r="F18" s="4">
        <v>4639073.7710100003</v>
      </c>
      <c r="G18" s="6">
        <v>31.680521804017324</v>
      </c>
      <c r="H18" s="6">
        <v>16.144064326973364</v>
      </c>
    </row>
    <row r="19" spans="1:8" x14ac:dyDescent="0.25">
      <c r="A19" s="2">
        <f t="shared" si="1"/>
        <v>2019</v>
      </c>
      <c r="B19" s="2">
        <v>6</v>
      </c>
      <c r="C19" s="4">
        <v>57267.969280000005</v>
      </c>
      <c r="D19" s="6">
        <v>-40.76666206957119</v>
      </c>
      <c r="E19" s="6">
        <v>3.6348858685044245</v>
      </c>
      <c r="F19" s="4">
        <v>5422597.2123700008</v>
      </c>
      <c r="G19" s="6">
        <v>34.998613899849154</v>
      </c>
      <c r="H19" s="6">
        <v>16.14314166323291</v>
      </c>
    </row>
    <row r="20" spans="1:8" x14ac:dyDescent="0.25">
      <c r="A20" s="2">
        <f t="shared" si="1"/>
        <v>2019</v>
      </c>
      <c r="B20" s="2">
        <v>7</v>
      </c>
      <c r="C20" s="4">
        <v>61337.789810000002</v>
      </c>
      <c r="D20" s="6">
        <v>-38.997262515997086</v>
      </c>
      <c r="E20" s="6">
        <v>3.60545518936547</v>
      </c>
      <c r="F20" s="4">
        <v>6820798.6151700011</v>
      </c>
      <c r="G20" s="6">
        <v>43.914897914116182</v>
      </c>
      <c r="H20" s="6">
        <v>16.158553037646573</v>
      </c>
    </row>
    <row r="21" spans="1:8" x14ac:dyDescent="0.25">
      <c r="A21" s="2">
        <f t="shared" si="1"/>
        <v>2019</v>
      </c>
      <c r="B21" s="2">
        <v>8</v>
      </c>
      <c r="C21" s="4">
        <v>103237.20952999999</v>
      </c>
      <c r="D21" s="6">
        <v>-16.342495944202884</v>
      </c>
      <c r="E21" s="6">
        <v>3.9548085027192128</v>
      </c>
      <c r="F21" s="4">
        <v>7404285.0227300012</v>
      </c>
      <c r="G21" s="6">
        <v>18.212166493288095</v>
      </c>
      <c r="H21" s="6">
        <v>16.198341684458928</v>
      </c>
    </row>
    <row r="22" spans="1:8" x14ac:dyDescent="0.25">
      <c r="A22" s="2">
        <f t="shared" si="1"/>
        <v>2019</v>
      </c>
      <c r="B22" s="2">
        <v>9</v>
      </c>
      <c r="C22" s="4">
        <v>104822.35613999999</v>
      </c>
      <c r="D22" s="6">
        <v>-30.636904396039533</v>
      </c>
      <c r="E22" s="6">
        <v>4.6921099081374118</v>
      </c>
      <c r="F22" s="4">
        <v>7763611.3858600017</v>
      </c>
      <c r="G22" s="6">
        <v>18.160534755345004</v>
      </c>
      <c r="H22" s="6">
        <v>16.272478361864305</v>
      </c>
    </row>
    <row r="23" spans="1:8" x14ac:dyDescent="0.25">
      <c r="A23" s="2">
        <f t="shared" si="1"/>
        <v>2019</v>
      </c>
      <c r="B23" s="2">
        <v>10</v>
      </c>
      <c r="C23" s="4">
        <v>106079.11374999999</v>
      </c>
      <c r="D23" s="6">
        <v>-39.229870656539156</v>
      </c>
      <c r="E23" s="6">
        <v>5.825113970160789</v>
      </c>
      <c r="F23" s="4">
        <v>8430025.6582100019</v>
      </c>
      <c r="G23" s="6">
        <v>14.026278734393816</v>
      </c>
      <c r="H23" s="6">
        <v>16.391073677002094</v>
      </c>
    </row>
    <row r="24" spans="1:8" x14ac:dyDescent="0.25">
      <c r="A24" s="2">
        <f t="shared" si="1"/>
        <v>2019</v>
      </c>
      <c r="B24" s="2">
        <v>11</v>
      </c>
      <c r="C24" s="4">
        <v>108245.53195999999</v>
      </c>
      <c r="D24" s="6">
        <v>-39.913160538332669</v>
      </c>
      <c r="E24" s="6">
        <v>7.3591218495589432</v>
      </c>
      <c r="F24" s="4">
        <v>8764856.0191200022</v>
      </c>
      <c r="G24" s="6">
        <v>8.8139632507939112</v>
      </c>
      <c r="H24" s="6">
        <v>16.564369352039009</v>
      </c>
    </row>
    <row r="25" spans="1:8" x14ac:dyDescent="0.25">
      <c r="A25" s="2">
        <f t="shared" si="1"/>
        <v>2019</v>
      </c>
      <c r="B25" s="2">
        <v>12</v>
      </c>
      <c r="C25" s="4">
        <v>136001.67520999999</v>
      </c>
      <c r="D25" s="6">
        <v>-25.768531010303896</v>
      </c>
      <c r="E25" s="6">
        <v>9.2963058887246195</v>
      </c>
      <c r="F25" s="4">
        <v>9788768.8695400022</v>
      </c>
      <c r="G25" s="6">
        <v>12.485807615760969</v>
      </c>
      <c r="H25" s="6">
        <v>16.802442887270747</v>
      </c>
    </row>
    <row r="26" spans="1:8" x14ac:dyDescent="0.25">
      <c r="A26" s="2">
        <v>2020</v>
      </c>
      <c r="B26" s="2">
        <v>1</v>
      </c>
      <c r="C26" s="4">
        <v>3111.2531100000001</v>
      </c>
      <c r="D26" s="6">
        <v>-75.084668558057615</v>
      </c>
      <c r="E26" s="6">
        <v>11.635555632662514</v>
      </c>
      <c r="F26" s="4">
        <v>1220237.0793399999</v>
      </c>
      <c r="G26" s="6">
        <v>-38.539118084322169</v>
      </c>
      <c r="H26" s="6">
        <v>17.114833560347087</v>
      </c>
    </row>
    <row r="27" spans="1:8" x14ac:dyDescent="0.25">
      <c r="A27" s="2">
        <f>A26</f>
        <v>2020</v>
      </c>
      <c r="B27" s="2">
        <v>2</v>
      </c>
      <c r="C27" s="4">
        <v>7669.9012500000008</v>
      </c>
      <c r="D27" s="6">
        <v>-55.037739758338255</v>
      </c>
      <c r="E27" s="6">
        <v>14.373325568259334</v>
      </c>
      <c r="F27" s="4">
        <v>2381511.7670499999</v>
      </c>
      <c r="G27" s="6">
        <v>-1.9487302578107601</v>
      </c>
      <c r="H27" s="6">
        <v>17.510780882579503</v>
      </c>
    </row>
    <row r="28" spans="1:8" x14ac:dyDescent="0.25">
      <c r="A28" s="2">
        <f t="shared" ref="A28:A37" si="2">A27</f>
        <v>2020</v>
      </c>
      <c r="B28" s="2">
        <v>3</v>
      </c>
      <c r="C28" s="4">
        <v>13517.937900000001</v>
      </c>
      <c r="D28" s="6">
        <v>-25.760498913706829</v>
      </c>
      <c r="E28" s="6">
        <v>17.50004794461076</v>
      </c>
      <c r="F28" s="4">
        <v>2783574.5974099999</v>
      </c>
      <c r="G28" s="6">
        <v>-12.307986793884773</v>
      </c>
      <c r="H28" s="6">
        <v>17.995659507526362</v>
      </c>
    </row>
    <row r="29" spans="1:8" x14ac:dyDescent="0.25">
      <c r="A29" s="2">
        <f t="shared" si="2"/>
        <v>2020</v>
      </c>
      <c r="B29" s="2">
        <v>4</v>
      </c>
      <c r="C29" s="4">
        <v>13795.713210000002</v>
      </c>
      <c r="D29" s="6">
        <v>-57.985552250960403</v>
      </c>
      <c r="E29" s="6">
        <v>21.001334797942569</v>
      </c>
      <c r="F29" s="4">
        <v>2984864.9530799999</v>
      </c>
      <c r="G29" s="6">
        <v>-24.155525569068537</v>
      </c>
      <c r="H29" s="6">
        <v>18.573492733805729</v>
      </c>
    </row>
    <row r="30" spans="1:8" x14ac:dyDescent="0.25">
      <c r="A30" s="2">
        <f t="shared" si="2"/>
        <v>2020</v>
      </c>
      <c r="B30" s="2">
        <v>5</v>
      </c>
      <c r="C30" s="4">
        <v>21950.647120000001</v>
      </c>
      <c r="D30" s="6">
        <v>-51.908047240931431</v>
      </c>
      <c r="E30" s="6">
        <v>24.859793959837603</v>
      </c>
      <c r="F30" s="4">
        <v>3784084.0115899998</v>
      </c>
      <c r="G30" s="6">
        <v>-18.430182437772601</v>
      </c>
      <c r="H30" s="6">
        <v>19.246199440153624</v>
      </c>
    </row>
    <row r="31" spans="1:8" x14ac:dyDescent="0.25">
      <c r="A31" s="2">
        <f t="shared" si="2"/>
        <v>2020</v>
      </c>
      <c r="B31" s="2">
        <v>6</v>
      </c>
      <c r="C31" s="4">
        <v>32508.937160000001</v>
      </c>
      <c r="D31" s="6">
        <v>-43.233647763806303</v>
      </c>
      <c r="E31" s="6">
        <v>29.052548061389196</v>
      </c>
      <c r="F31" s="4">
        <v>4523022.56336</v>
      </c>
      <c r="G31" s="6">
        <v>-16.589368779925163</v>
      </c>
      <c r="H31" s="6">
        <v>20.012731212368372</v>
      </c>
    </row>
    <row r="32" spans="1:8" x14ac:dyDescent="0.25">
      <c r="A32" s="2">
        <f t="shared" si="2"/>
        <v>2020</v>
      </c>
      <c r="B32" s="2">
        <v>7</v>
      </c>
      <c r="C32" s="4">
        <v>37308.744330000001</v>
      </c>
      <c r="D32" s="6">
        <v>-39.174945094096792</v>
      </c>
      <c r="E32" s="6">
        <v>33.551388633607296</v>
      </c>
      <c r="F32" s="4">
        <v>5582636.0887099998</v>
      </c>
      <c r="G32" s="6">
        <v>-18.152750085689807</v>
      </c>
      <c r="H32" s="6">
        <v>20.869423220840105</v>
      </c>
    </row>
    <row r="33" spans="1:8" x14ac:dyDescent="0.25">
      <c r="A33" s="2">
        <f t="shared" si="2"/>
        <v>2020</v>
      </c>
      <c r="B33" s="2">
        <v>8</v>
      </c>
      <c r="C33" s="4">
        <v>43825.040280000001</v>
      </c>
      <c r="D33" s="6">
        <v>-57.549181656963754</v>
      </c>
      <c r="E33" s="6">
        <v>38.323087332791765</v>
      </c>
      <c r="F33" s="4">
        <v>6300458.0054599997</v>
      </c>
      <c r="G33" s="6">
        <v>-14.907948760500499</v>
      </c>
      <c r="H33" s="6">
        <v>21.810068823459492</v>
      </c>
    </row>
    <row r="34" spans="1:8" x14ac:dyDescent="0.25">
      <c r="A34" s="2">
        <f t="shared" si="2"/>
        <v>2020</v>
      </c>
      <c r="B34" s="2">
        <v>9</v>
      </c>
      <c r="C34" s="4">
        <v>47962.708070000001</v>
      </c>
      <c r="D34" s="6">
        <v>-54.243817982929762</v>
      </c>
      <c r="E34" s="6">
        <v>43.329365375400272</v>
      </c>
      <c r="F34" s="4">
        <v>7147320.4375999998</v>
      </c>
      <c r="G34" s="6">
        <v>-7.9381993460216567</v>
      </c>
      <c r="H34" s="6">
        <v>22.825751504970917</v>
      </c>
    </row>
    <row r="35" spans="1:8" x14ac:dyDescent="0.25">
      <c r="A35" s="2">
        <f t="shared" si="2"/>
        <v>2020</v>
      </c>
      <c r="B35" s="2">
        <v>10</v>
      </c>
      <c r="C35" s="4">
        <v>56914.31222</v>
      </c>
      <c r="D35" s="6">
        <v>-46.347296646791605</v>
      </c>
      <c r="E35" s="6">
        <v>48.525286181432861</v>
      </c>
      <c r="F35" s="4">
        <v>8020607.9186399998</v>
      </c>
      <c r="G35" s="6">
        <v>-4.8566606576252891</v>
      </c>
      <c r="H35" s="6">
        <v>23.905004887786546</v>
      </c>
    </row>
    <row r="36" spans="1:8" x14ac:dyDescent="0.25">
      <c r="A36" s="2">
        <f t="shared" si="2"/>
        <v>2020</v>
      </c>
      <c r="B36" s="2">
        <v>11</v>
      </c>
      <c r="C36" s="4">
        <v>87157.632899999997</v>
      </c>
      <c r="D36" s="6">
        <v>-19.481542266144171</v>
      </c>
      <c r="E36" s="6">
        <v>53.859137255378592</v>
      </c>
      <c r="F36" s="4">
        <v>8842176.061449999</v>
      </c>
      <c r="G36" s="6">
        <v>0.88215986847162142</v>
      </c>
      <c r="H36" s="6">
        <v>25.034226208842789</v>
      </c>
    </row>
    <row r="37" spans="1:8" x14ac:dyDescent="0.25">
      <c r="A37" s="2">
        <f t="shared" si="2"/>
        <v>2020</v>
      </c>
      <c r="B37" s="2">
        <v>12</v>
      </c>
      <c r="C37" s="4">
        <v>96551.06620999999</v>
      </c>
      <c r="D37" s="6">
        <v>-29.007443429710978</v>
      </c>
      <c r="E37" s="6">
        <v>59.27261772791902</v>
      </c>
      <c r="F37" s="4">
        <v>10442717.040339999</v>
      </c>
      <c r="G37" s="6">
        <v>6.680596707466524</v>
      </c>
      <c r="H37" s="6">
        <v>26.197815367190959</v>
      </c>
    </row>
    <row r="38" spans="1:8" x14ac:dyDescent="0.25">
      <c r="A38" s="2">
        <v>2021</v>
      </c>
      <c r="B38" s="2">
        <v>1</v>
      </c>
      <c r="C38" s="4">
        <v>10813.368829999999</v>
      </c>
      <c r="D38" s="6">
        <v>247.55670617875248</v>
      </c>
      <c r="E38" s="6">
        <v>64.702333626991148</v>
      </c>
      <c r="F38" s="4">
        <v>1066204.8843799999</v>
      </c>
      <c r="G38" s="6">
        <v>-12.623136730389529</v>
      </c>
      <c r="H38" s="6">
        <v>27.378495035053177</v>
      </c>
    </row>
    <row r="39" spans="1:8" x14ac:dyDescent="0.25">
      <c r="A39" s="2">
        <f>A38</f>
        <v>2021</v>
      </c>
      <c r="B39" s="2">
        <v>2</v>
      </c>
      <c r="C39" s="4">
        <v>18822.11808</v>
      </c>
      <c r="D39" s="6">
        <v>145.40235221411746</v>
      </c>
      <c r="E39" s="6">
        <v>70.078760420729367</v>
      </c>
      <c r="F39" s="4">
        <v>2041594.04617</v>
      </c>
      <c r="G39" s="6">
        <v>-14.273190902644961</v>
      </c>
      <c r="H39" s="6">
        <v>28.557632522244639</v>
      </c>
    </row>
    <row r="40" spans="1:8" x14ac:dyDescent="0.25">
      <c r="A40" s="2">
        <f t="shared" ref="A40:A49" si="3">A39</f>
        <v>2021</v>
      </c>
      <c r="B40" s="2">
        <v>3</v>
      </c>
      <c r="C40" s="4">
        <v>21939.31292</v>
      </c>
      <c r="D40" s="6">
        <v>62.297778568726805</v>
      </c>
      <c r="E40" s="6">
        <v>75.345071797584154</v>
      </c>
      <c r="F40" s="4">
        <v>3118046.03626</v>
      </c>
      <c r="G40" s="6">
        <v>12.015896364380229</v>
      </c>
      <c r="H40" s="6">
        <v>29.713817247485714</v>
      </c>
    </row>
    <row r="41" spans="1:8" x14ac:dyDescent="0.25">
      <c r="A41" s="2">
        <f t="shared" si="3"/>
        <v>2021</v>
      </c>
      <c r="B41" s="2">
        <v>4</v>
      </c>
      <c r="C41" s="4">
        <v>32373.611210000003</v>
      </c>
      <c r="D41" s="6">
        <v>134.66428097775744</v>
      </c>
      <c r="E41" s="6">
        <v>80.44967225099164</v>
      </c>
      <c r="F41" s="4">
        <v>4931441.6983000003</v>
      </c>
      <c r="G41" s="6">
        <v>65.214901706403211</v>
      </c>
      <c r="H41" s="6">
        <v>30.822664266758938</v>
      </c>
    </row>
    <row r="42" spans="1:8" x14ac:dyDescent="0.25">
      <c r="A42" s="2">
        <f t="shared" si="3"/>
        <v>2021</v>
      </c>
      <c r="B42" s="2">
        <v>5</v>
      </c>
      <c r="C42" s="4">
        <v>50832.088130000004</v>
      </c>
      <c r="D42" s="6">
        <v>131.57443993386923</v>
      </c>
      <c r="E42" s="6">
        <v>85.340060212358182</v>
      </c>
      <c r="F42" s="4">
        <v>6387329.8519100007</v>
      </c>
      <c r="G42" s="6">
        <v>68.794610065387189</v>
      </c>
      <c r="H42" s="6">
        <v>31.858559613763294</v>
      </c>
    </row>
    <row r="43" spans="1:8" x14ac:dyDescent="0.25">
      <c r="A43" s="2">
        <f t="shared" si="3"/>
        <v>2021</v>
      </c>
      <c r="B43" s="2">
        <v>6</v>
      </c>
      <c r="C43" s="4">
        <v>68148.106809999997</v>
      </c>
      <c r="D43" s="6">
        <v>109.62883675524013</v>
      </c>
      <c r="E43" s="6">
        <v>89.967499016473951</v>
      </c>
      <c r="F43" s="4">
        <v>8027613.519270001</v>
      </c>
      <c r="G43" s="6">
        <v>77.483384325780563</v>
      </c>
      <c r="H43" s="6">
        <v>32.798277672019971</v>
      </c>
    </row>
    <row r="44" spans="1:8" x14ac:dyDescent="0.25">
      <c r="A44" s="2">
        <f t="shared" si="3"/>
        <v>2021</v>
      </c>
      <c r="B44" s="2">
        <v>7</v>
      </c>
      <c r="C44" s="4">
        <v>88765.267739999996</v>
      </c>
      <c r="D44" s="6">
        <v>137.9208127586962</v>
      </c>
      <c r="E44" s="6">
        <v>94.286462718943127</v>
      </c>
      <c r="F44" s="4">
        <v>10128368.756980002</v>
      </c>
      <c r="G44" s="6">
        <v>81.426275974947188</v>
      </c>
      <c r="H44" s="6">
        <v>33.621157828553748</v>
      </c>
    </row>
    <row r="45" spans="1:8" x14ac:dyDescent="0.25">
      <c r="A45" s="2">
        <f t="shared" si="3"/>
        <v>2021</v>
      </c>
      <c r="B45" s="2">
        <v>8</v>
      </c>
      <c r="C45" s="4">
        <v>141739.06401999999</v>
      </c>
      <c r="D45" s="6">
        <v>223.4202709556528</v>
      </c>
      <c r="E45" s="6">
        <v>98.252790746046188</v>
      </c>
      <c r="F45" s="4">
        <v>12179766.121210001</v>
      </c>
      <c r="G45" s="6">
        <v>93.315567069171351</v>
      </c>
      <c r="H45" s="6">
        <v>34.309642602795911</v>
      </c>
    </row>
    <row r="46" spans="1:8" x14ac:dyDescent="0.25">
      <c r="A46" s="2">
        <f t="shared" si="3"/>
        <v>2021</v>
      </c>
      <c r="B46" s="2">
        <v>9</v>
      </c>
      <c r="C46" s="4">
        <v>160658.77648</v>
      </c>
      <c r="D46" s="6">
        <v>234.96602453206722</v>
      </c>
      <c r="E46" s="6">
        <v>101.8253526872608</v>
      </c>
      <c r="F46" s="4">
        <v>13733547.691770002</v>
      </c>
      <c r="G46" s="6">
        <v>92.149600842320595</v>
      </c>
      <c r="H46" s="6">
        <v>34.849494314049025</v>
      </c>
    </row>
    <row r="47" spans="1:8" x14ac:dyDescent="0.25">
      <c r="A47" s="2">
        <f t="shared" si="3"/>
        <v>2021</v>
      </c>
      <c r="B47" s="2">
        <v>10</v>
      </c>
      <c r="C47" s="4">
        <v>174419.38238</v>
      </c>
      <c r="D47" s="6">
        <v>206.45961547560981</v>
      </c>
      <c r="E47" s="6">
        <v>104.97171031819032</v>
      </c>
      <c r="F47" s="4">
        <v>15760880.563740002</v>
      </c>
      <c r="G47" s="6">
        <v>96.504812647823172</v>
      </c>
      <c r="H47" s="6">
        <v>35.230572915259145</v>
      </c>
    </row>
    <row r="48" spans="1:8" x14ac:dyDescent="0.25">
      <c r="A48" s="2">
        <f t="shared" si="3"/>
        <v>2021</v>
      </c>
      <c r="B48" s="2">
        <v>11</v>
      </c>
      <c r="C48" s="4">
        <v>247070.74095000001</v>
      </c>
      <c r="D48" s="6">
        <v>183.47573554857294</v>
      </c>
      <c r="E48" s="6">
        <v>107.66867129442731</v>
      </c>
      <c r="F48" s="4">
        <v>17428208.857250001</v>
      </c>
      <c r="G48" s="6">
        <v>97.103164833295665</v>
      </c>
      <c r="H48" s="6">
        <v>35.446717533436804</v>
      </c>
    </row>
    <row r="49" spans="1:8" x14ac:dyDescent="0.25">
      <c r="A49" s="2">
        <f t="shared" si="3"/>
        <v>2021</v>
      </c>
      <c r="B49" s="2">
        <v>12</v>
      </c>
      <c r="C49" s="4">
        <v>354772.16925000004</v>
      </c>
      <c r="D49" s="6">
        <v>267.4451077302092</v>
      </c>
      <c r="E49" s="6">
        <v>109.90009104275583</v>
      </c>
      <c r="F49" s="4">
        <v>19527708.386710003</v>
      </c>
      <c r="G49" s="6">
        <v>86.998348334776026</v>
      </c>
      <c r="H49" s="6">
        <v>35.496022451129505</v>
      </c>
    </row>
    <row r="50" spans="1:8" x14ac:dyDescent="0.25">
      <c r="A50" s="2">
        <v>2022</v>
      </c>
      <c r="B50" s="2">
        <v>1</v>
      </c>
      <c r="C50" s="4">
        <v>28892.678779999998</v>
      </c>
      <c r="D50" s="6">
        <v>167.19405611914192</v>
      </c>
      <c r="E50" s="6">
        <v>111.65508936942202</v>
      </c>
      <c r="F50" s="4">
        <v>2080394.3302800001</v>
      </c>
      <c r="G50" s="6">
        <v>95.121440612209639</v>
      </c>
      <c r="H50" s="6">
        <v>35.380863648613911</v>
      </c>
    </row>
    <row r="51" spans="1:8" x14ac:dyDescent="0.25">
      <c r="A51" s="2">
        <f>A50</f>
        <v>2022</v>
      </c>
      <c r="B51" s="2">
        <v>2</v>
      </c>
      <c r="C51" s="4">
        <v>48386.820219999994</v>
      </c>
      <c r="D51" s="6">
        <v>157.07425707532269</v>
      </c>
      <c r="E51" s="6">
        <v>112.93372670683083</v>
      </c>
      <c r="F51" s="4">
        <v>3184666.7041500001</v>
      </c>
      <c r="G51" s="6">
        <v>55.989223720767953</v>
      </c>
      <c r="H51" s="6">
        <v>35.107193656575262</v>
      </c>
    </row>
    <row r="52" spans="1:8" x14ac:dyDescent="0.25">
      <c r="A52" s="2">
        <f t="shared" ref="A52:A61" si="4">A51</f>
        <v>2022</v>
      </c>
      <c r="B52" s="2">
        <v>3</v>
      </c>
      <c r="C52" s="4">
        <v>65905.092789999995</v>
      </c>
      <c r="D52" s="6">
        <v>200.39725049876353</v>
      </c>
      <c r="E52" s="6">
        <v>113.73992036007817</v>
      </c>
      <c r="F52" s="4">
        <v>4753328.3796899999</v>
      </c>
      <c r="G52" s="6">
        <v>52.445740839396663</v>
      </c>
      <c r="H52" s="6">
        <v>34.685113656876823</v>
      </c>
    </row>
    <row r="53" spans="1:8" x14ac:dyDescent="0.25">
      <c r="A53" s="2">
        <f t="shared" si="4"/>
        <v>2022</v>
      </c>
      <c r="B53" s="2">
        <v>4</v>
      </c>
      <c r="C53" s="4">
        <v>85163.439829999988</v>
      </c>
      <c r="D53" s="6">
        <v>163.06438066969045</v>
      </c>
      <c r="E53" s="6">
        <v>114.08065294886889</v>
      </c>
      <c r="F53" s="4">
        <v>6233542.51719</v>
      </c>
      <c r="G53" s="6">
        <v>26.404059878450337</v>
      </c>
      <c r="H53" s="6">
        <v>34.126174972358534</v>
      </c>
    </row>
    <row r="54" spans="1:8" x14ac:dyDescent="0.25">
      <c r="A54" s="2">
        <f t="shared" si="4"/>
        <v>2022</v>
      </c>
      <c r="B54" s="2">
        <v>5</v>
      </c>
      <c r="C54" s="4">
        <v>106602.19926999998</v>
      </c>
      <c r="D54" s="6">
        <v>109.7143815878098</v>
      </c>
      <c r="E54" s="6">
        <v>113.9689249630563</v>
      </c>
      <c r="F54" s="4">
        <v>8229443.1198500004</v>
      </c>
      <c r="G54" s="6">
        <v>28.840114893849634</v>
      </c>
      <c r="H54" s="6">
        <v>33.443162302748014</v>
      </c>
    </row>
    <row r="55" spans="1:8" x14ac:dyDescent="0.25">
      <c r="A55" s="2">
        <f t="shared" si="4"/>
        <v>2022</v>
      </c>
      <c r="B55" s="2">
        <v>6</v>
      </c>
      <c r="C55" s="4">
        <v>134676.07592999999</v>
      </c>
      <c r="D55" s="6">
        <v>97.62262259974878</v>
      </c>
      <c r="E55" s="6">
        <v>113.42113854025212</v>
      </c>
      <c r="F55" s="4">
        <v>10343145.722270001</v>
      </c>
      <c r="G55" s="6">
        <v>28.844589957421917</v>
      </c>
      <c r="H55" s="6">
        <v>32.648324089780239</v>
      </c>
    </row>
    <row r="56" spans="1:8" x14ac:dyDescent="0.25">
      <c r="A56" s="2">
        <f t="shared" si="4"/>
        <v>2022</v>
      </c>
      <c r="B56" s="2">
        <v>7</v>
      </c>
      <c r="C56" s="4">
        <v>153794.89421999999</v>
      </c>
      <c r="D56" s="6">
        <v>73.260215550159273</v>
      </c>
      <c r="E56" s="6">
        <v>112.45340036366699</v>
      </c>
      <c r="F56" s="4">
        <v>12465993.89731</v>
      </c>
      <c r="G56" s="6">
        <v>23.079976612413677</v>
      </c>
      <c r="H56" s="6">
        <v>31.753589119120118</v>
      </c>
    </row>
    <row r="57" spans="1:8" x14ac:dyDescent="0.25">
      <c r="A57" s="2">
        <f t="shared" si="4"/>
        <v>2022</v>
      </c>
      <c r="B57" s="2">
        <v>8</v>
      </c>
      <c r="C57" s="4">
        <v>272874.37718999997</v>
      </c>
      <c r="D57" s="6">
        <v>92.51882258196386</v>
      </c>
      <c r="E57" s="6">
        <v>111.08071999734899</v>
      </c>
      <c r="F57" s="4">
        <v>15199393.22803</v>
      </c>
      <c r="G57" s="6">
        <v>24.79216001990039</v>
      </c>
      <c r="H57" s="6">
        <v>30.770622028228924</v>
      </c>
    </row>
    <row r="58" spans="1:8" x14ac:dyDescent="0.25">
      <c r="A58" s="2">
        <f t="shared" si="4"/>
        <v>2022</v>
      </c>
      <c r="B58" s="2">
        <v>9</v>
      </c>
      <c r="C58" s="4">
        <v>317627.11718999996</v>
      </c>
      <c r="D58" s="6">
        <v>97.7029354692867</v>
      </c>
      <c r="E58" s="6">
        <v>109.31538525640082</v>
      </c>
      <c r="F58" s="4">
        <v>16707277.472999999</v>
      </c>
      <c r="G58" s="6">
        <v>21.653034219352097</v>
      </c>
      <c r="H58" s="6">
        <v>29.710485120366066</v>
      </c>
    </row>
    <row r="59" spans="1:8" x14ac:dyDescent="0.25">
      <c r="A59" s="2">
        <f t="shared" si="4"/>
        <v>2022</v>
      </c>
      <c r="B59" s="2">
        <v>10</v>
      </c>
      <c r="C59" s="4">
        <v>336283.33718999999</v>
      </c>
      <c r="D59" s="6">
        <v>92.801586957436854</v>
      </c>
      <c r="E59" s="6">
        <v>107.16839493527131</v>
      </c>
      <c r="F59" s="4">
        <v>19200118.663489997</v>
      </c>
      <c r="G59" s="6">
        <v>21.821357543070398</v>
      </c>
      <c r="H59" s="6">
        <v>28.583825527818156</v>
      </c>
    </row>
    <row r="60" spans="1:8" x14ac:dyDescent="0.25">
      <c r="A60" s="2">
        <f t="shared" si="4"/>
        <v>2022</v>
      </c>
      <c r="B60" s="2">
        <v>11</v>
      </c>
      <c r="C60" s="4">
        <v>377375.53719</v>
      </c>
      <c r="D60" s="6">
        <v>52.739873503018273</v>
      </c>
      <c r="E60" s="6">
        <v>104.64994140828523</v>
      </c>
      <c r="F60" s="4">
        <v>21791190.738239996</v>
      </c>
      <c r="G60" s="6">
        <v>25.034023385455505</v>
      </c>
      <c r="H60" s="6">
        <v>27.400730837670356</v>
      </c>
    </row>
    <row r="61" spans="1:8" x14ac:dyDescent="0.25">
      <c r="A61" s="2">
        <f t="shared" si="4"/>
        <v>2022</v>
      </c>
      <c r="B61" s="2">
        <v>12</v>
      </c>
      <c r="C61" s="4">
        <v>402096.24719000002</v>
      </c>
      <c r="D61" s="6">
        <v>13.339287024696622</v>
      </c>
      <c r="E61" s="6">
        <v>101.76921935476889</v>
      </c>
      <c r="F61" s="4">
        <v>24909073.286979996</v>
      </c>
      <c r="G61" s="6">
        <v>27.557585322875845</v>
      </c>
      <c r="H61" s="6">
        <v>26.17081902117555</v>
      </c>
    </row>
    <row r="62" spans="1:8" x14ac:dyDescent="0.25">
      <c r="A62" s="2">
        <v>2023</v>
      </c>
      <c r="B62" s="2">
        <v>1</v>
      </c>
      <c r="C62" s="4">
        <v>50523.906940000001</v>
      </c>
      <c r="D62" s="6">
        <v>74.867506487399524</v>
      </c>
      <c r="E62" s="6">
        <v>98.531818588221839</v>
      </c>
      <c r="F62" s="4">
        <v>1708702.96267</v>
      </c>
      <c r="G62" s="6">
        <v>-17.866390145370858</v>
      </c>
      <c r="H62" s="6">
        <v>24.903543694902439</v>
      </c>
    </row>
    <row r="63" spans="1:8" x14ac:dyDescent="0.25">
      <c r="A63" s="2">
        <f>A62</f>
        <v>2023</v>
      </c>
      <c r="B63" s="2">
        <v>2</v>
      </c>
      <c r="C63" s="4">
        <v>147423.52065000002</v>
      </c>
      <c r="D63" s="6">
        <v>204.67701737727464</v>
      </c>
      <c r="E63" s="6">
        <v>94.937187954620669</v>
      </c>
      <c r="F63" s="4">
        <v>3093147.7607800001</v>
      </c>
      <c r="G63" s="6">
        <v>-2.8737369361365173</v>
      </c>
      <c r="H63" s="6">
        <v>23.608454778635117</v>
      </c>
    </row>
    <row r="64" spans="1:8" x14ac:dyDescent="0.25">
      <c r="A64" s="2">
        <f t="shared" ref="A64:A73" si="5">A63</f>
        <v>2023</v>
      </c>
      <c r="B64" s="2">
        <v>3</v>
      </c>
      <c r="C64" s="4">
        <v>155938.03394000002</v>
      </c>
      <c r="D64" s="6">
        <v>136.60999072845706</v>
      </c>
      <c r="E64" s="6">
        <v>90.983132944934979</v>
      </c>
      <c r="F64" s="4">
        <v>5284116.4401600007</v>
      </c>
      <c r="G64" s="6">
        <v>11.166660875733925</v>
      </c>
      <c r="H64" s="6">
        <v>22.292132057863213</v>
      </c>
    </row>
    <row r="65" spans="1:8" x14ac:dyDescent="0.25">
      <c r="A65" s="2">
        <f t="shared" si="5"/>
        <v>2023</v>
      </c>
      <c r="B65" s="2">
        <v>4</v>
      </c>
      <c r="C65" s="4">
        <v>170123.19286000001</v>
      </c>
      <c r="D65" s="6">
        <v>99.760828354976553</v>
      </c>
      <c r="E65" s="6">
        <v>86.67507987162206</v>
      </c>
      <c r="F65" s="4">
        <v>7099706.7099100007</v>
      </c>
      <c r="G65" s="6">
        <v>13.895215927883919</v>
      </c>
      <c r="H65" s="6">
        <v>20.959316276985053</v>
      </c>
    </row>
    <row r="66" spans="1:8" x14ac:dyDescent="0.25">
      <c r="A66" s="2">
        <f t="shared" si="5"/>
        <v>2023</v>
      </c>
      <c r="B66" s="2">
        <v>5</v>
      </c>
      <c r="C66" s="4">
        <v>395264.95928000001</v>
      </c>
      <c r="D66" s="6">
        <v>270.78499504393955</v>
      </c>
      <c r="E66" s="6">
        <v>82.02162357892972</v>
      </c>
      <c r="F66" s="4">
        <v>9761062.4423900004</v>
      </c>
      <c r="G66" s="6">
        <v>18.611457667720256</v>
      </c>
      <c r="H66" s="6">
        <v>19.613975578233539</v>
      </c>
    </row>
    <row r="67" spans="1:8" x14ac:dyDescent="0.25">
      <c r="A67" s="2">
        <f t="shared" si="5"/>
        <v>2023</v>
      </c>
      <c r="B67" s="2">
        <v>6</v>
      </c>
      <c r="C67" s="4">
        <v>402752.36037000001</v>
      </c>
      <c r="D67" s="6">
        <v>199.05263989079759</v>
      </c>
      <c r="E67" s="6">
        <v>77.032267643639344</v>
      </c>
      <c r="F67" s="4">
        <v>12121657.512970001</v>
      </c>
      <c r="G67" s="6">
        <v>17.195076222030359</v>
      </c>
      <c r="H67" s="6">
        <v>18.259587541317334</v>
      </c>
    </row>
    <row r="68" spans="1:8" x14ac:dyDescent="0.25">
      <c r="A68" s="2">
        <f t="shared" si="5"/>
        <v>2023</v>
      </c>
      <c r="B68" s="2">
        <v>7</v>
      </c>
      <c r="C68" s="4">
        <v>424468.40265</v>
      </c>
      <c r="D68" s="6">
        <v>175.99642029910819</v>
      </c>
      <c r="E68" s="6">
        <v>71.729624209995166</v>
      </c>
      <c r="F68" s="4">
        <v>14382344.924970001</v>
      </c>
      <c r="G68" s="6">
        <v>15.37262927806764</v>
      </c>
      <c r="H68" s="6">
        <v>16.899560126645756</v>
      </c>
    </row>
    <row r="69" spans="1:8" x14ac:dyDescent="0.25">
      <c r="A69" s="2">
        <f t="shared" si="5"/>
        <v>2023</v>
      </c>
      <c r="B69" s="2">
        <v>8</v>
      </c>
      <c r="C69" s="4">
        <v>431299.96220000001</v>
      </c>
      <c r="D69" s="6">
        <v>58.058065634975222</v>
      </c>
      <c r="E69" s="6">
        <v>66.144779059203046</v>
      </c>
      <c r="F69" s="4">
        <v>15863729.929070001</v>
      </c>
      <c r="G69" s="6">
        <v>4.3708106703553407</v>
      </c>
      <c r="H69" s="6">
        <v>15.537227370230957</v>
      </c>
    </row>
    <row r="70" spans="1:8" x14ac:dyDescent="0.25">
      <c r="A70" s="2">
        <f t="shared" si="5"/>
        <v>2023</v>
      </c>
      <c r="B70" s="2">
        <v>9</v>
      </c>
      <c r="C70" s="4">
        <v>448778.36875000002</v>
      </c>
      <c r="D70" s="6">
        <v>41.290949186037949</v>
      </c>
      <c r="E70" s="6">
        <v>60.316058722197269</v>
      </c>
      <c r="F70" s="4">
        <v>17106552.256030001</v>
      </c>
      <c r="G70" s="6">
        <v>2.3898255336649132</v>
      </c>
      <c r="H70" s="6">
        <v>14.175817271220604</v>
      </c>
    </row>
    <row r="71" spans="1:8" x14ac:dyDescent="0.25">
      <c r="A71" s="2">
        <f t="shared" si="5"/>
        <v>2023</v>
      </c>
      <c r="B71" s="2">
        <v>10</v>
      </c>
      <c r="C71" s="4">
        <v>453958.60762000002</v>
      </c>
      <c r="D71" s="6">
        <v>34.992893615633868</v>
      </c>
      <c r="E71" s="6">
        <v>54.281228152590991</v>
      </c>
      <c r="F71" s="4">
        <v>18641774.952470001</v>
      </c>
      <c r="G71" s="6">
        <v>-2.9080221888509228</v>
      </c>
      <c r="H71" s="6">
        <v>12.817782383158209</v>
      </c>
    </row>
    <row r="72" spans="1:8" x14ac:dyDescent="0.25">
      <c r="A72" s="2">
        <f t="shared" si="5"/>
        <v>2023</v>
      </c>
      <c r="B72" s="2">
        <v>11</v>
      </c>
      <c r="C72" s="4">
        <v>465046.51126</v>
      </c>
      <c r="D72" s="6">
        <v>23.231758667456926</v>
      </c>
      <c r="E72" s="6">
        <v>48.07673111583513</v>
      </c>
      <c r="F72" s="4">
        <v>20079265.328600001</v>
      </c>
      <c r="G72" s="6">
        <v>-7.8560434361021114</v>
      </c>
      <c r="H72" s="6">
        <v>11.464756787938839</v>
      </c>
    </row>
    <row r="73" spans="1:8" x14ac:dyDescent="0.25">
      <c r="A73" s="2">
        <f t="shared" si="5"/>
        <v>2023</v>
      </c>
      <c r="B73" s="2">
        <v>12</v>
      </c>
      <c r="C73" s="4">
        <v>499588.27986999997</v>
      </c>
      <c r="D73" s="6">
        <v>24.245944437758627</v>
      </c>
      <c r="E73" s="6">
        <v>41.737671909704432</v>
      </c>
      <c r="F73" s="4">
        <v>22262837.378200002</v>
      </c>
      <c r="G73" s="6">
        <v>-10.623582331997817</v>
      </c>
      <c r="H73" s="6">
        <v>10.117282497695619</v>
      </c>
    </row>
    <row r="74" spans="1:8" x14ac:dyDescent="0.25">
      <c r="A74" s="2">
        <v>2024</v>
      </c>
      <c r="B74" s="2">
        <v>1</v>
      </c>
      <c r="C74" s="4">
        <v>13259.76497</v>
      </c>
      <c r="D74" s="6">
        <v>-73.755463951458225</v>
      </c>
      <c r="E74" s="6">
        <v>35.297429486664718</v>
      </c>
      <c r="F74" s="4">
        <v>1967224.4643999999</v>
      </c>
      <c r="G74" s="6">
        <v>15.129692367714821</v>
      </c>
      <c r="H74" s="6">
        <v>8.7745598023238909</v>
      </c>
    </row>
    <row r="75" spans="1:8" x14ac:dyDescent="0.25">
      <c r="A75" s="2">
        <f>A74</f>
        <v>2024</v>
      </c>
      <c r="B75" s="2">
        <v>2</v>
      </c>
      <c r="C75" s="4">
        <v>53797.807400000005</v>
      </c>
      <c r="D75" s="6">
        <v>-63.507988981132769</v>
      </c>
      <c r="E75" s="6">
        <v>28.788168095885148</v>
      </c>
      <c r="F75" s="4">
        <v>3671352.7781799999</v>
      </c>
      <c r="G75" s="6">
        <v>18.693093965035601</v>
      </c>
      <c r="H75" s="6">
        <v>7.4343486538836023</v>
      </c>
    </row>
    <row r="76" spans="1:8" x14ac:dyDescent="0.25">
      <c r="A76" s="2">
        <f t="shared" ref="A76:A85" si="6">A75</f>
        <v>2024</v>
      </c>
      <c r="B76" s="2">
        <v>3</v>
      </c>
      <c r="C76" s="4">
        <v>72265.517099999997</v>
      </c>
      <c r="D76" s="6">
        <v>-53.657542503193632</v>
      </c>
      <c r="E76" s="6">
        <v>22.234478868935</v>
      </c>
      <c r="F76" s="4">
        <v>6186675.5879899999</v>
      </c>
      <c r="G76" s="6">
        <v>17.080606721124212</v>
      </c>
      <c r="H76" s="6">
        <v>6.0948503330850716</v>
      </c>
    </row>
    <row r="77" spans="1:8" x14ac:dyDescent="0.25">
      <c r="A77" s="2">
        <f t="shared" si="6"/>
        <v>2024</v>
      </c>
      <c r="B77" s="2">
        <v>4</v>
      </c>
      <c r="C77" s="4">
        <v>103995.50645</v>
      </c>
      <c r="D77" s="6">
        <v>-38.870471038254415</v>
      </c>
      <c r="E77" s="6">
        <v>15.654543482030986</v>
      </c>
      <c r="F77" s="4">
        <v>8032862.8063300001</v>
      </c>
      <c r="G77" s="6">
        <v>13.143586552913099</v>
      </c>
      <c r="H77" s="6">
        <v>4.7550479779518922</v>
      </c>
    </row>
    <row r="78" spans="1:8" x14ac:dyDescent="0.25">
      <c r="A78" s="2">
        <f t="shared" si="6"/>
        <v>2024</v>
      </c>
      <c r="B78" s="2">
        <v>5</v>
      </c>
      <c r="C78" s="4">
        <v>151321.88229000001</v>
      </c>
      <c r="D78" s="6">
        <v>-61.716342737377396</v>
      </c>
      <c r="E78" s="6">
        <v>9.0612733321278718</v>
      </c>
      <c r="F78" s="4">
        <v>9955002.367490001</v>
      </c>
      <c r="G78" s="6">
        <v>1.9868731118629634</v>
      </c>
      <c r="H78" s="6">
        <v>3.4146876262568284</v>
      </c>
    </row>
    <row r="79" spans="1:8" x14ac:dyDescent="0.25">
      <c r="A79" s="2">
        <f t="shared" si="6"/>
        <v>2024</v>
      </c>
      <c r="B79" s="2">
        <v>6</v>
      </c>
      <c r="C79" s="4">
        <v>168520.88229000001</v>
      </c>
      <c r="D79" s="6">
        <v>-58.157692201931852</v>
      </c>
      <c r="E79" s="6">
        <v>2.4637933568387314</v>
      </c>
      <c r="F79" s="4">
        <v>11972613.2323</v>
      </c>
      <c r="G79" s="6">
        <v>-1.2295701351941801</v>
      </c>
      <c r="H79" s="6">
        <v>2.0740978531736833</v>
      </c>
    </row>
    <row r="80" spans="1:8" x14ac:dyDescent="0.25">
      <c r="C80" s="4"/>
      <c r="D80" s="6"/>
      <c r="E80" s="6"/>
      <c r="F80" s="4"/>
      <c r="G80" s="6"/>
      <c r="H80" s="6"/>
    </row>
    <row r="81" spans="3:8" x14ac:dyDescent="0.25">
      <c r="C81" s="4"/>
      <c r="D81" s="6"/>
      <c r="E81" s="6"/>
      <c r="F81" s="4"/>
      <c r="G81" s="6"/>
      <c r="H81" s="6"/>
    </row>
    <row r="82" spans="3:8" x14ac:dyDescent="0.25">
      <c r="C82" s="4"/>
      <c r="D82" s="6"/>
      <c r="E82" s="6"/>
      <c r="F82" s="4"/>
      <c r="G82" s="6"/>
      <c r="H82" s="6"/>
    </row>
    <row r="83" spans="3:8" x14ac:dyDescent="0.25">
      <c r="C83" s="4"/>
      <c r="D83" s="6"/>
      <c r="E83" s="6"/>
      <c r="F83" s="4"/>
      <c r="G83" s="6"/>
      <c r="H83" s="6"/>
    </row>
    <row r="84" spans="3:8" x14ac:dyDescent="0.25">
      <c r="C84" s="4"/>
      <c r="D84" s="6"/>
      <c r="E84" s="6"/>
      <c r="F84" s="4"/>
      <c r="G84" s="6"/>
      <c r="H84" s="6"/>
    </row>
    <row r="85" spans="3:8" x14ac:dyDescent="0.25">
      <c r="C85" s="4"/>
      <c r="D85" s="6"/>
      <c r="E85" s="6"/>
      <c r="F85" s="4"/>
      <c r="G85" s="6"/>
      <c r="H85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85"/>
  <sheetViews>
    <sheetView topLeftCell="A35" workbookViewId="0">
      <selection activeCell="H85" sqref="A81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3.44140625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20</v>
      </c>
      <c r="D1" s="2" t="s">
        <v>21</v>
      </c>
      <c r="E1" s="2" t="s">
        <v>22</v>
      </c>
      <c r="F1" s="2" t="s">
        <v>23</v>
      </c>
      <c r="G1" s="2" t="s">
        <v>24</v>
      </c>
      <c r="H1" s="2" t="s">
        <v>25</v>
      </c>
    </row>
    <row r="2" spans="1:8" x14ac:dyDescent="0.25">
      <c r="A2" s="2">
        <v>2018</v>
      </c>
      <c r="B2" s="2">
        <v>1</v>
      </c>
      <c r="C2" s="4">
        <v>41572</v>
      </c>
      <c r="D2" s="3">
        <v>-0.88925974490403625</v>
      </c>
      <c r="E2" s="4">
        <v>3208783</v>
      </c>
      <c r="F2" s="3">
        <v>0.60580768976326027</v>
      </c>
      <c r="G2" s="3">
        <v>-0.42574965543491172</v>
      </c>
      <c r="H2" s="3">
        <v>0.84839977388010179</v>
      </c>
    </row>
    <row r="3" spans="1:8" x14ac:dyDescent="0.25">
      <c r="A3" s="2">
        <f>A2</f>
        <v>2018</v>
      </c>
      <c r="B3" s="2">
        <v>2</v>
      </c>
      <c r="C3" s="4">
        <v>41687</v>
      </c>
      <c r="D3" s="3">
        <v>-0.67902411131229856</v>
      </c>
      <c r="E3" s="4">
        <v>3225856</v>
      </c>
      <c r="F3" s="3">
        <v>0.85549663544675081</v>
      </c>
      <c r="G3" s="3">
        <v>-0.44809413709839807</v>
      </c>
      <c r="H3" s="3">
        <v>0.82642734431115328</v>
      </c>
    </row>
    <row r="4" spans="1:8" x14ac:dyDescent="0.25">
      <c r="A4" s="2">
        <f t="shared" ref="A4:A13" si="0">A3</f>
        <v>2018</v>
      </c>
      <c r="B4" s="2">
        <v>3</v>
      </c>
      <c r="C4" s="4">
        <v>42050</v>
      </c>
      <c r="D4" s="3">
        <v>4.7564687975620856E-3</v>
      </c>
      <c r="E4" s="4">
        <v>3251029</v>
      </c>
      <c r="F4" s="3">
        <v>1.2925196562129537</v>
      </c>
      <c r="G4" s="3">
        <v>-0.46876827421882855</v>
      </c>
      <c r="H4" s="3">
        <v>0.80502297530014855</v>
      </c>
    </row>
    <row r="5" spans="1:8" x14ac:dyDescent="0.25">
      <c r="A5" s="2">
        <f t="shared" si="0"/>
        <v>2018</v>
      </c>
      <c r="B5" s="2">
        <v>4</v>
      </c>
      <c r="C5" s="4">
        <v>42189</v>
      </c>
      <c r="D5" s="3">
        <v>-0.40603385189207364</v>
      </c>
      <c r="E5" s="4">
        <v>3261905</v>
      </c>
      <c r="F5" s="3">
        <v>0.85681316581502909</v>
      </c>
      <c r="G5" s="3">
        <v>-0.48785316158300118</v>
      </c>
      <c r="H5" s="3">
        <v>0.78405896195881453</v>
      </c>
    </row>
    <row r="6" spans="1:8" x14ac:dyDescent="0.25">
      <c r="A6" s="2">
        <f t="shared" si="0"/>
        <v>2018</v>
      </c>
      <c r="B6" s="2">
        <v>5</v>
      </c>
      <c r="C6" s="4">
        <v>42178</v>
      </c>
      <c r="D6" s="3">
        <v>-0.46019871144360458</v>
      </c>
      <c r="E6" s="4">
        <v>3271237</v>
      </c>
      <c r="F6" s="3">
        <v>0.86143795605584383</v>
      </c>
      <c r="G6" s="3">
        <v>-0.50539701031500461</v>
      </c>
      <c r="H6" s="3">
        <v>0.76344145333505264</v>
      </c>
    </row>
    <row r="7" spans="1:8" x14ac:dyDescent="0.25">
      <c r="A7" s="2">
        <f t="shared" si="0"/>
        <v>2018</v>
      </c>
      <c r="B7" s="2">
        <v>6</v>
      </c>
      <c r="C7" s="4">
        <v>42310</v>
      </c>
      <c r="D7" s="3">
        <v>-0.23344101487892122</v>
      </c>
      <c r="E7" s="4">
        <v>3288194</v>
      </c>
      <c r="F7" s="3">
        <v>1.3283773285585276</v>
      </c>
      <c r="G7" s="3">
        <v>-0.5214423496424212</v>
      </c>
      <c r="H7" s="3">
        <v>0.74308165085203215</v>
      </c>
    </row>
    <row r="8" spans="1:8" x14ac:dyDescent="0.25">
      <c r="A8" s="2">
        <f t="shared" si="0"/>
        <v>2018</v>
      </c>
      <c r="B8" s="2">
        <v>7</v>
      </c>
      <c r="C8" s="4">
        <v>42305</v>
      </c>
      <c r="D8" s="3">
        <v>-0.47053287848488612</v>
      </c>
      <c r="E8" s="4">
        <v>3266003</v>
      </c>
      <c r="F8" s="3">
        <v>0.88414087935306807</v>
      </c>
      <c r="G8" s="3">
        <v>-0.53602857002207849</v>
      </c>
      <c r="H8" s="3">
        <v>0.72289756124561155</v>
      </c>
    </row>
    <row r="9" spans="1:8" x14ac:dyDescent="0.25">
      <c r="A9" s="2">
        <f t="shared" si="0"/>
        <v>2018</v>
      </c>
      <c r="B9" s="2">
        <v>8</v>
      </c>
      <c r="C9" s="4">
        <v>42164</v>
      </c>
      <c r="D9" s="3">
        <v>-0.47209895194032514</v>
      </c>
      <c r="E9" s="4">
        <v>3250525</v>
      </c>
      <c r="F9" s="3">
        <v>0.96582284260791074</v>
      </c>
      <c r="G9" s="3">
        <v>-0.54917506181811204</v>
      </c>
      <c r="H9" s="3">
        <v>0.70284783678482321</v>
      </c>
    </row>
    <row r="10" spans="1:8" x14ac:dyDescent="0.25">
      <c r="A10" s="2">
        <f t="shared" si="0"/>
        <v>2018</v>
      </c>
      <c r="B10" s="2">
        <v>9</v>
      </c>
      <c r="C10" s="4">
        <v>42149</v>
      </c>
      <c r="D10" s="3">
        <v>-0.32869844873250065</v>
      </c>
      <c r="E10" s="4">
        <v>3270213</v>
      </c>
      <c r="F10" s="3">
        <v>1.141338133367964</v>
      </c>
      <c r="G10" s="3">
        <v>-0.56089666708274499</v>
      </c>
      <c r="H10" s="3">
        <v>0.6829023271913458</v>
      </c>
    </row>
    <row r="11" spans="1:8" x14ac:dyDescent="0.25">
      <c r="A11" s="2">
        <f t="shared" si="0"/>
        <v>2018</v>
      </c>
      <c r="B11" s="2">
        <v>10</v>
      </c>
      <c r="C11" s="4">
        <v>41905</v>
      </c>
      <c r="D11" s="3">
        <v>-0.29503438102262969</v>
      </c>
      <c r="E11" s="4">
        <v>3260003</v>
      </c>
      <c r="F11" s="3">
        <v>0.99007355230398275</v>
      </c>
      <c r="G11" s="3">
        <v>-0.57120287536057013</v>
      </c>
      <c r="H11" s="3">
        <v>0.66304914434004014</v>
      </c>
    </row>
    <row r="12" spans="1:8" x14ac:dyDescent="0.25">
      <c r="A12" s="2">
        <f t="shared" si="0"/>
        <v>2018</v>
      </c>
      <c r="B12" s="2">
        <v>11</v>
      </c>
      <c r="C12" s="4">
        <v>41869</v>
      </c>
      <c r="D12" s="3">
        <v>-0.19546613906700205</v>
      </c>
      <c r="E12" s="4">
        <v>3259895</v>
      </c>
      <c r="F12" s="3">
        <v>1.223351551018359</v>
      </c>
      <c r="G12" s="3">
        <v>-0.58008705131990601</v>
      </c>
      <c r="H12" s="3">
        <v>0.64330823592564057</v>
      </c>
    </row>
    <row r="13" spans="1:8" x14ac:dyDescent="0.25">
      <c r="A13" s="2">
        <f t="shared" si="0"/>
        <v>2018</v>
      </c>
      <c r="B13" s="2">
        <v>12</v>
      </c>
      <c r="C13" s="4">
        <v>41805</v>
      </c>
      <c r="D13" s="3">
        <v>-4.7818290496115523E-2</v>
      </c>
      <c r="E13" s="4">
        <v>3267389</v>
      </c>
      <c r="F13" s="3">
        <v>1.6352398066578511</v>
      </c>
      <c r="G13" s="3">
        <v>-0.58752338126140879</v>
      </c>
      <c r="H13" s="3">
        <v>0.6237222596712122</v>
      </c>
    </row>
    <row r="14" spans="1:8" x14ac:dyDescent="0.25">
      <c r="A14" s="2">
        <v>2019</v>
      </c>
      <c r="B14" s="2">
        <v>1</v>
      </c>
      <c r="C14" s="4">
        <v>41463</v>
      </c>
      <c r="D14" s="3">
        <v>-0.26219570865004815</v>
      </c>
      <c r="E14" s="4">
        <v>3241374</v>
      </c>
      <c r="F14" s="3">
        <v>1.0156810229922097</v>
      </c>
      <c r="G14" s="3">
        <v>-0.59345934170016146</v>
      </c>
      <c r="H14" s="3">
        <v>0.60437415408559025</v>
      </c>
    </row>
    <row r="15" spans="1:8" x14ac:dyDescent="0.25">
      <c r="A15" s="2">
        <f>A14</f>
        <v>2019</v>
      </c>
      <c r="B15" s="2">
        <v>2</v>
      </c>
      <c r="C15" s="4">
        <v>41437</v>
      </c>
      <c r="D15" s="3">
        <v>-0.59970734281670213</v>
      </c>
      <c r="E15" s="4">
        <v>3251077</v>
      </c>
      <c r="F15" s="3">
        <v>0.78183899095309872</v>
      </c>
      <c r="G15" s="3">
        <v>-0.5978049296310548</v>
      </c>
      <c r="H15" s="3">
        <v>0.58541710195170626</v>
      </c>
    </row>
    <row r="16" spans="1:8" x14ac:dyDescent="0.25">
      <c r="A16" s="2">
        <f t="shared" ref="A16:A25" si="1">A15</f>
        <v>2019</v>
      </c>
      <c r="B16" s="2">
        <v>3</v>
      </c>
      <c r="C16" s="4">
        <v>41616</v>
      </c>
      <c r="D16" s="3">
        <v>-1.0321046373365061</v>
      </c>
      <c r="E16" s="4">
        <v>3271551</v>
      </c>
      <c r="F16" s="3">
        <v>0.63124629155877354</v>
      </c>
      <c r="G16" s="3">
        <v>-0.60044713763001778</v>
      </c>
      <c r="H16" s="3">
        <v>0.56703284902949913</v>
      </c>
    </row>
    <row r="17" spans="1:8" x14ac:dyDescent="0.25">
      <c r="A17" s="2">
        <f t="shared" si="1"/>
        <v>2019</v>
      </c>
      <c r="B17" s="2">
        <v>4</v>
      </c>
      <c r="C17" s="4">
        <v>41806</v>
      </c>
      <c r="D17" s="3">
        <v>-0.90781957382256584</v>
      </c>
      <c r="E17" s="4">
        <v>3276713</v>
      </c>
      <c r="F17" s="3">
        <v>0.45396785007534302</v>
      </c>
      <c r="G17" s="3">
        <v>-0.60127309038500609</v>
      </c>
      <c r="H17" s="3">
        <v>0.5494167814878661</v>
      </c>
    </row>
    <row r="18" spans="1:8" x14ac:dyDescent="0.25">
      <c r="A18" s="2">
        <f t="shared" si="1"/>
        <v>2019</v>
      </c>
      <c r="B18" s="2">
        <v>5</v>
      </c>
      <c r="C18" s="4">
        <v>41810</v>
      </c>
      <c r="D18" s="3">
        <v>-0.87249276874199477</v>
      </c>
      <c r="E18" s="4">
        <v>3285149</v>
      </c>
      <c r="F18" s="3">
        <v>0.4252825460215881</v>
      </c>
      <c r="G18" s="3">
        <v>-0.60019988879923281</v>
      </c>
      <c r="H18" s="3">
        <v>0.53276874476254665</v>
      </c>
    </row>
    <row r="19" spans="1:8" x14ac:dyDescent="0.25">
      <c r="A19" s="2">
        <f t="shared" si="1"/>
        <v>2019</v>
      </c>
      <c r="B19" s="2">
        <v>6</v>
      </c>
      <c r="C19" s="4">
        <v>42010</v>
      </c>
      <c r="D19" s="3">
        <v>-0.70905223351453994</v>
      </c>
      <c r="E19" s="4">
        <v>3301357</v>
      </c>
      <c r="F19" s="3">
        <v>0.40031093055945544</v>
      </c>
      <c r="G19" s="3">
        <v>-0.59716592172614957</v>
      </c>
      <c r="H19" s="3">
        <v>0.51728195589126547</v>
      </c>
    </row>
    <row r="20" spans="1:8" x14ac:dyDescent="0.25">
      <c r="A20" s="2">
        <f t="shared" si="1"/>
        <v>2019</v>
      </c>
      <c r="B20" s="2">
        <v>7</v>
      </c>
      <c r="C20" s="4">
        <v>42059</v>
      </c>
      <c r="D20" s="3">
        <v>-0.58149154946224302</v>
      </c>
      <c r="E20" s="4">
        <v>3276560</v>
      </c>
      <c r="F20" s="3">
        <v>0.32323913970684348</v>
      </c>
      <c r="G20" s="3">
        <v>-0.59212848724698175</v>
      </c>
      <c r="H20" s="3">
        <v>0.50314216759239017</v>
      </c>
    </row>
    <row r="21" spans="1:8" x14ac:dyDescent="0.25">
      <c r="A21" s="2">
        <f t="shared" si="1"/>
        <v>2019</v>
      </c>
      <c r="B21" s="2">
        <v>8</v>
      </c>
      <c r="C21" s="4">
        <v>42050</v>
      </c>
      <c r="D21" s="3">
        <v>-0.27037282990228784</v>
      </c>
      <c r="E21" s="4">
        <v>3273089</v>
      </c>
      <c r="F21" s="3">
        <v>0.69416478876489496</v>
      </c>
      <c r="G21" s="3">
        <v>-0.58505265332571776</v>
      </c>
      <c r="H21" s="3">
        <v>0.49052700959641798</v>
      </c>
    </row>
    <row r="22" spans="1:8" x14ac:dyDescent="0.25">
      <c r="A22" s="2">
        <f t="shared" si="1"/>
        <v>2019</v>
      </c>
      <c r="B22" s="2">
        <v>9</v>
      </c>
      <c r="C22" s="4">
        <v>41754</v>
      </c>
      <c r="D22" s="3">
        <v>-0.93715153384421601</v>
      </c>
      <c r="E22" s="4">
        <v>3275308</v>
      </c>
      <c r="F22" s="3">
        <v>0.1558002490969157</v>
      </c>
      <c r="G22" s="3">
        <v>-0.57590274925011087</v>
      </c>
      <c r="H22" s="3">
        <v>0.47960161836802073</v>
      </c>
    </row>
    <row r="23" spans="1:8" x14ac:dyDescent="0.25">
      <c r="A23" s="2">
        <f t="shared" si="1"/>
        <v>2019</v>
      </c>
      <c r="B23" s="2">
        <v>10</v>
      </c>
      <c r="C23" s="4">
        <v>41601</v>
      </c>
      <c r="D23" s="3">
        <v>-0.72545042357713418</v>
      </c>
      <c r="E23" s="4">
        <v>3272049</v>
      </c>
      <c r="F23" s="3">
        <v>0.36950886241515768</v>
      </c>
      <c r="G23" s="3">
        <v>-0.56462125154239884</v>
      </c>
      <c r="H23" s="3">
        <v>0.47054527188431255</v>
      </c>
    </row>
    <row r="24" spans="1:8" x14ac:dyDescent="0.25">
      <c r="A24" s="2">
        <f t="shared" si="1"/>
        <v>2019</v>
      </c>
      <c r="B24" s="2">
        <v>11</v>
      </c>
      <c r="C24" s="4">
        <v>41678</v>
      </c>
      <c r="D24" s="3">
        <v>-0.45618476677254938</v>
      </c>
      <c r="E24" s="4">
        <v>3284639</v>
      </c>
      <c r="F24" s="3">
        <v>0.75904285260721682</v>
      </c>
      <c r="G24" s="3">
        <v>-0.55117572344597199</v>
      </c>
      <c r="H24" s="3">
        <v>0.46351476191620822</v>
      </c>
    </row>
    <row r="25" spans="1:8" x14ac:dyDescent="0.25">
      <c r="A25" s="2">
        <f t="shared" si="1"/>
        <v>2019</v>
      </c>
      <c r="B25" s="2">
        <v>12</v>
      </c>
      <c r="C25" s="4">
        <v>41561</v>
      </c>
      <c r="D25" s="3">
        <v>-0.5836622413586845</v>
      </c>
      <c r="E25" s="4">
        <v>3281613</v>
      </c>
      <c r="F25" s="3">
        <v>0.43533230968213488</v>
      </c>
      <c r="G25" s="3">
        <v>-0.53554489689672302</v>
      </c>
      <c r="H25" s="3">
        <v>0.45865986381729829</v>
      </c>
    </row>
    <row r="26" spans="1:8" x14ac:dyDescent="0.25">
      <c r="A26" s="2">
        <v>2020</v>
      </c>
      <c r="B26" s="2">
        <v>1</v>
      </c>
      <c r="C26" s="4">
        <v>41246</v>
      </c>
      <c r="D26" s="3">
        <v>-0.523358174758215</v>
      </c>
      <c r="E26" s="4">
        <v>3258226</v>
      </c>
      <c r="F26" s="3">
        <v>0.51990297941550967</v>
      </c>
      <c r="G26" s="3">
        <v>-0.51770090723633111</v>
      </c>
      <c r="H26" s="3">
        <v>0.45615087572524904</v>
      </c>
    </row>
    <row r="27" spans="1:8" x14ac:dyDescent="0.25">
      <c r="A27" s="2">
        <f>A26</f>
        <v>2020</v>
      </c>
      <c r="B27" s="2">
        <v>2</v>
      </c>
      <c r="C27" s="4">
        <v>41381</v>
      </c>
      <c r="D27" s="3">
        <v>-0.13514491879238477</v>
      </c>
      <c r="E27" s="4">
        <v>3275708</v>
      </c>
      <c r="F27" s="3">
        <v>0.75762585752352507</v>
      </c>
      <c r="G27" s="3">
        <v>-0.4976192312887297</v>
      </c>
      <c r="H27" s="3">
        <v>0.45615647580868951</v>
      </c>
    </row>
    <row r="28" spans="1:8" x14ac:dyDescent="0.25">
      <c r="A28" s="2">
        <f t="shared" ref="A28:A36" si="2">A27</f>
        <v>2020</v>
      </c>
      <c r="B28" s="2">
        <v>3</v>
      </c>
      <c r="C28" s="4">
        <v>41055</v>
      </c>
      <c r="D28" s="3">
        <v>-1.3480392156862697</v>
      </c>
      <c r="E28" s="4">
        <v>3239608</v>
      </c>
      <c r="F28" s="3">
        <v>-0.97638704088672812</v>
      </c>
      <c r="G28" s="3">
        <v>-0.47527573874365237</v>
      </c>
      <c r="H28" s="3">
        <v>0.45884976946567169</v>
      </c>
    </row>
    <row r="29" spans="1:8" x14ac:dyDescent="0.25">
      <c r="A29" s="2">
        <f t="shared" si="2"/>
        <v>2020</v>
      </c>
      <c r="B29" s="2">
        <v>4</v>
      </c>
      <c r="C29" s="4">
        <v>40875</v>
      </c>
      <c r="D29" s="3">
        <v>-2.2269530689374761</v>
      </c>
      <c r="E29" s="4">
        <v>3219650</v>
      </c>
      <c r="F29" s="3">
        <v>-1.7414707971067367</v>
      </c>
      <c r="G29" s="3">
        <v>-0.45062112746357591</v>
      </c>
      <c r="H29" s="3">
        <v>0.46442479746797777</v>
      </c>
    </row>
    <row r="30" spans="1:8" x14ac:dyDescent="0.25">
      <c r="A30" s="2">
        <f t="shared" si="2"/>
        <v>2020</v>
      </c>
      <c r="B30" s="2">
        <v>5</v>
      </c>
      <c r="C30" s="4">
        <v>41060</v>
      </c>
      <c r="D30" s="3">
        <v>-1.793829227457544</v>
      </c>
      <c r="E30" s="4">
        <v>3242175</v>
      </c>
      <c r="F30" s="3">
        <v>-1.308129402958591</v>
      </c>
      <c r="G30" s="3">
        <v>-0.42366670388576494</v>
      </c>
      <c r="H30" s="3">
        <v>0.47297593136444882</v>
      </c>
    </row>
    <row r="31" spans="1:8" x14ac:dyDescent="0.25">
      <c r="A31" s="2">
        <f t="shared" si="2"/>
        <v>2020</v>
      </c>
      <c r="B31" s="2">
        <v>6</v>
      </c>
      <c r="C31" s="4">
        <v>41318</v>
      </c>
      <c r="D31" s="3">
        <v>-1.6472268507498167</v>
      </c>
      <c r="E31" s="4">
        <v>3260173</v>
      </c>
      <c r="F31" s="3">
        <v>-1.2474870182170528</v>
      </c>
      <c r="G31" s="3">
        <v>-0.39454713083230863</v>
      </c>
      <c r="H31" s="3">
        <v>0.48444435550985826</v>
      </c>
    </row>
    <row r="32" spans="1:8" x14ac:dyDescent="0.25">
      <c r="A32" s="2">
        <f t="shared" si="2"/>
        <v>2020</v>
      </c>
      <c r="B32" s="2">
        <v>7</v>
      </c>
      <c r="C32" s="4">
        <v>41659</v>
      </c>
      <c r="D32" s="3">
        <v>-0.95104496065051558</v>
      </c>
      <c r="E32" s="4">
        <v>3271930</v>
      </c>
      <c r="F32" s="3">
        <v>-0.14130673633322433</v>
      </c>
      <c r="G32" s="3">
        <v>-0.3634922213005442</v>
      </c>
      <c r="H32" s="3">
        <v>0.49864756638854041</v>
      </c>
    </row>
    <row r="33" spans="1:8" x14ac:dyDescent="0.25">
      <c r="A33" s="2">
        <f t="shared" si="2"/>
        <v>2020</v>
      </c>
      <c r="B33" s="2">
        <v>8</v>
      </c>
      <c r="C33" s="4">
        <v>41667</v>
      </c>
      <c r="D33" s="3">
        <v>-0.91082045184304183</v>
      </c>
      <c r="E33" s="4">
        <v>3272424</v>
      </c>
      <c r="F33" s="3">
        <v>-2.031719882961136E-2</v>
      </c>
      <c r="G33" s="3">
        <v>-0.33081877993502545</v>
      </c>
      <c r="H33" s="3">
        <v>0.51528278747276535</v>
      </c>
    </row>
    <row r="34" spans="1:8" x14ac:dyDescent="0.25">
      <c r="A34" s="2">
        <f t="shared" si="2"/>
        <v>2020</v>
      </c>
      <c r="B34" s="2">
        <v>9</v>
      </c>
      <c r="C34" s="4">
        <v>41456</v>
      </c>
      <c r="D34" s="3">
        <v>-0.71370407625617194</v>
      </c>
      <c r="E34" s="4">
        <v>3269130</v>
      </c>
      <c r="F34" s="3">
        <v>-0.18862348212748126</v>
      </c>
      <c r="G34" s="3">
        <v>-0.29688441365387219</v>
      </c>
      <c r="H34" s="3">
        <v>0.53400280096378083</v>
      </c>
    </row>
    <row r="35" spans="1:8" x14ac:dyDescent="0.25">
      <c r="A35" s="2">
        <f t="shared" si="2"/>
        <v>2020</v>
      </c>
      <c r="B35" s="2">
        <v>10</v>
      </c>
      <c r="C35" s="4">
        <v>41433</v>
      </c>
      <c r="D35" s="3">
        <v>-0.40383644623926962</v>
      </c>
      <c r="E35" s="4">
        <v>3280304</v>
      </c>
      <c r="F35" s="3">
        <v>0.25228839788156154</v>
      </c>
      <c r="G35" s="3">
        <v>-0.26208700726908679</v>
      </c>
      <c r="H35" s="3">
        <v>0.55442319461934142</v>
      </c>
    </row>
    <row r="36" spans="1:8" x14ac:dyDescent="0.25">
      <c r="A36" s="2">
        <f t="shared" si="2"/>
        <v>2020</v>
      </c>
      <c r="B36" s="2">
        <v>11</v>
      </c>
      <c r="C36" s="4">
        <v>41403</v>
      </c>
      <c r="D36" s="3">
        <v>-0.65982052881615738</v>
      </c>
      <c r="E36" s="4">
        <v>3280838</v>
      </c>
      <c r="F36" s="3">
        <v>-0.11572047948039677</v>
      </c>
      <c r="G36" s="3">
        <v>-0.22685339140257449</v>
      </c>
      <c r="H36" s="3">
        <v>0.57610937381643146</v>
      </c>
    </row>
    <row r="37" spans="1:8" x14ac:dyDescent="0.25">
      <c r="A37" s="2">
        <f>A36</f>
        <v>2020</v>
      </c>
      <c r="B37" s="2">
        <v>12</v>
      </c>
      <c r="C37" s="4">
        <v>41387</v>
      </c>
      <c r="D37" s="3">
        <v>-0.41866172613748143</v>
      </c>
      <c r="E37" s="4">
        <v>3283358</v>
      </c>
      <c r="F37" s="3">
        <v>5.3175069698951916E-2</v>
      </c>
      <c r="G37" s="3">
        <v>-0.19162024038728015</v>
      </c>
      <c r="H37" s="3">
        <v>0.59860576234892848</v>
      </c>
    </row>
    <row r="38" spans="1:8" x14ac:dyDescent="0.25">
      <c r="A38" s="2">
        <v>2021</v>
      </c>
      <c r="B38" s="2">
        <v>1</v>
      </c>
      <c r="C38" s="4">
        <v>41173</v>
      </c>
      <c r="D38" s="3">
        <v>-0.17698685933181801</v>
      </c>
      <c r="E38" s="4">
        <v>3271331</v>
      </c>
      <c r="F38" s="3">
        <v>0.40221273785181477</v>
      </c>
      <c r="G38" s="3">
        <v>-0.15685429571846901</v>
      </c>
      <c r="H38" s="3">
        <v>0.62140874027089765</v>
      </c>
    </row>
    <row r="39" spans="1:8" x14ac:dyDescent="0.25">
      <c r="A39" s="2">
        <f>A38</f>
        <v>2021</v>
      </c>
      <c r="B39" s="2">
        <v>2</v>
      </c>
      <c r="C39" s="4">
        <v>41213</v>
      </c>
      <c r="D39" s="3">
        <v>-0.40598342234359208</v>
      </c>
      <c r="E39" s="4">
        <v>3280562</v>
      </c>
      <c r="F39" s="3">
        <v>0.14818170606172298</v>
      </c>
      <c r="G39" s="3">
        <v>-0.12303806566125006</v>
      </c>
      <c r="H39" s="3">
        <v>0.64397681050497013</v>
      </c>
    </row>
    <row r="40" spans="1:8" x14ac:dyDescent="0.25">
      <c r="A40" s="2">
        <f t="shared" ref="A40:A49" si="3">A39</f>
        <v>2021</v>
      </c>
      <c r="B40" s="2">
        <v>3</v>
      </c>
      <c r="C40" s="4">
        <v>41297</v>
      </c>
      <c r="D40" s="3">
        <v>0.58945317257337315</v>
      </c>
      <c r="E40" s="4">
        <v>3288246</v>
      </c>
      <c r="F40" s="3">
        <v>1.5013544848635929</v>
      </c>
      <c r="G40" s="3">
        <v>-9.0655456575427618E-2</v>
      </c>
      <c r="H40" s="3">
        <v>0.66575325402916452</v>
      </c>
    </row>
    <row r="41" spans="1:8" x14ac:dyDescent="0.25">
      <c r="A41" s="2">
        <f t="shared" si="3"/>
        <v>2021</v>
      </c>
      <c r="B41" s="2">
        <v>4</v>
      </c>
      <c r="C41" s="4">
        <v>41476</v>
      </c>
      <c r="D41" s="3">
        <v>1.4703363914372991</v>
      </c>
      <c r="E41" s="4">
        <v>3304839</v>
      </c>
      <c r="F41" s="3">
        <v>2.6459087167859829</v>
      </c>
      <c r="G41" s="3">
        <v>-6.0210023803908955E-2</v>
      </c>
      <c r="H41" s="3">
        <v>0.68614692160591306</v>
      </c>
    </row>
    <row r="42" spans="1:8" x14ac:dyDescent="0.25">
      <c r="A42" s="2">
        <f t="shared" si="3"/>
        <v>2021</v>
      </c>
      <c r="B42" s="2">
        <v>5</v>
      </c>
      <c r="C42" s="4">
        <v>41644</v>
      </c>
      <c r="D42" s="3">
        <v>1.4223088163662911</v>
      </c>
      <c r="E42" s="4">
        <v>3321935</v>
      </c>
      <c r="F42" s="3">
        <v>2.460076954513557</v>
      </c>
      <c r="G42" s="3">
        <v>-3.215809292368825E-2</v>
      </c>
      <c r="H42" s="3">
        <v>0.70462469186090049</v>
      </c>
    </row>
    <row r="43" spans="1:8" x14ac:dyDescent="0.25">
      <c r="A43" s="2">
        <f t="shared" si="3"/>
        <v>2021</v>
      </c>
      <c r="B43" s="2">
        <v>6</v>
      </c>
      <c r="C43" s="4">
        <v>41796</v>
      </c>
      <c r="D43" s="3">
        <v>1.1568807783532531</v>
      </c>
      <c r="E43" s="4">
        <v>3326467</v>
      </c>
      <c r="F43" s="3">
        <v>2.0334503721121555</v>
      </c>
      <c r="G43" s="3">
        <v>-6.8497015662568146E-3</v>
      </c>
      <c r="H43" s="3">
        <v>0.72078953798892142</v>
      </c>
    </row>
    <row r="44" spans="1:8" x14ac:dyDescent="0.25">
      <c r="A44" s="2">
        <f t="shared" si="3"/>
        <v>2021</v>
      </c>
      <c r="B44" s="2">
        <v>7</v>
      </c>
      <c r="C44" s="4">
        <v>42058</v>
      </c>
      <c r="D44" s="3">
        <v>0.95777623082646812</v>
      </c>
      <c r="E44" s="4">
        <v>3334721</v>
      </c>
      <c r="F44" s="3">
        <v>1.9190813984406807</v>
      </c>
      <c r="G44" s="3">
        <v>1.5466117283372511E-2</v>
      </c>
      <c r="H44" s="3">
        <v>0.73436633959189901</v>
      </c>
    </row>
    <row r="45" spans="1:8" ht="12.75" customHeight="1" x14ac:dyDescent="0.25">
      <c r="A45" s="2">
        <f t="shared" si="3"/>
        <v>2021</v>
      </c>
      <c r="B45" s="2">
        <v>8</v>
      </c>
      <c r="C45" s="4">
        <v>41976</v>
      </c>
      <c r="D45" s="3">
        <v>0.74159406724745303</v>
      </c>
      <c r="E45" s="4">
        <v>3322350</v>
      </c>
      <c r="F45" s="3">
        <v>1.5256580443121059</v>
      </c>
      <c r="G45" s="3">
        <v>3.4621145256847966E-2</v>
      </c>
      <c r="H45" s="3">
        <v>0.74517113327412621</v>
      </c>
    </row>
    <row r="46" spans="1:8" x14ac:dyDescent="0.25">
      <c r="A46" s="2">
        <f t="shared" si="3"/>
        <v>2021</v>
      </c>
      <c r="B46" s="2">
        <v>9</v>
      </c>
      <c r="C46" s="4">
        <v>41788</v>
      </c>
      <c r="D46" s="3">
        <v>0.80084909301427754</v>
      </c>
      <c r="E46" s="4">
        <v>3324022</v>
      </c>
      <c r="F46" s="3">
        <v>1.6791011675889367</v>
      </c>
      <c r="G46" s="3">
        <v>5.0512602188147168E-2</v>
      </c>
      <c r="H46" s="3">
        <v>0.75310222751898281</v>
      </c>
    </row>
    <row r="47" spans="1:8" x14ac:dyDescent="0.25">
      <c r="A47" s="2">
        <f t="shared" si="3"/>
        <v>2021</v>
      </c>
      <c r="B47" s="2">
        <v>10</v>
      </c>
      <c r="C47" s="4">
        <v>41881</v>
      </c>
      <c r="D47" s="3">
        <v>1.0812637269809189</v>
      </c>
      <c r="E47" s="4">
        <v>3339349</v>
      </c>
      <c r="F47" s="3">
        <v>1.7999856110896939</v>
      </c>
      <c r="G47" s="3">
        <v>6.3086803253052631E-2</v>
      </c>
      <c r="H47" s="3">
        <v>0.7581121312897815</v>
      </c>
    </row>
    <row r="48" spans="1:8" x14ac:dyDescent="0.25">
      <c r="A48" s="2">
        <f t="shared" si="3"/>
        <v>2021</v>
      </c>
      <c r="B48" s="2">
        <v>11</v>
      </c>
      <c r="C48" s="4">
        <v>41770</v>
      </c>
      <c r="D48" s="3">
        <v>0.8864091974011501</v>
      </c>
      <c r="E48" s="4">
        <v>3335222</v>
      </c>
      <c r="F48" s="3">
        <v>1.6576252774443523</v>
      </c>
      <c r="G48" s="3">
        <v>7.2342170328098684E-2</v>
      </c>
      <c r="H48" s="3">
        <v>0.7602176590317844</v>
      </c>
    </row>
    <row r="49" spans="1:8" x14ac:dyDescent="0.25">
      <c r="A49" s="2">
        <f t="shared" si="3"/>
        <v>2021</v>
      </c>
      <c r="B49" s="2">
        <v>12</v>
      </c>
      <c r="C49" s="4">
        <v>41738</v>
      </c>
      <c r="D49" s="3">
        <v>0.848092396163036</v>
      </c>
      <c r="E49" s="4">
        <v>3338824</v>
      </c>
      <c r="F49" s="3">
        <v>1.6893071057131115</v>
      </c>
      <c r="G49" s="3">
        <v>7.8347832020634084E-2</v>
      </c>
      <c r="H49" s="3">
        <v>0.75950797751523969</v>
      </c>
    </row>
    <row r="50" spans="1:8" x14ac:dyDescent="0.25">
      <c r="A50" s="2">
        <v>2022</v>
      </c>
      <c r="B50" s="2">
        <v>1</v>
      </c>
      <c r="C50" s="4">
        <v>41260</v>
      </c>
      <c r="D50" s="3">
        <v>0.21130352415417164</v>
      </c>
      <c r="E50" s="4">
        <v>3307116</v>
      </c>
      <c r="F50" s="3">
        <v>1.093897254664844</v>
      </c>
      <c r="G50" s="3">
        <v>8.1229449370443213E-2</v>
      </c>
      <c r="H50" s="3">
        <v>0.75613457348389634</v>
      </c>
    </row>
    <row r="51" spans="1:8" x14ac:dyDescent="0.25">
      <c r="A51" s="2">
        <f>A50</f>
        <v>2022</v>
      </c>
      <c r="B51" s="2">
        <v>2</v>
      </c>
      <c r="C51" s="4">
        <v>41557</v>
      </c>
      <c r="D51" s="3">
        <v>0.83468808385702697</v>
      </c>
      <c r="E51" s="4">
        <v>3327840</v>
      </c>
      <c r="F51" s="3">
        <v>1.4411555093304163</v>
      </c>
      <c r="G51" s="3">
        <v>8.1166137900931454E-2</v>
      </c>
      <c r="H51" s="3">
        <v>0.7503135030654059</v>
      </c>
    </row>
    <row r="52" spans="1:8" x14ac:dyDescent="0.25">
      <c r="A52" s="2">
        <f t="shared" ref="A52:A61" si="4">A51</f>
        <v>2022</v>
      </c>
      <c r="B52" s="2">
        <v>3</v>
      </c>
      <c r="C52" s="4">
        <v>41340</v>
      </c>
      <c r="D52" s="3">
        <v>0.10412378623143592</v>
      </c>
      <c r="E52" s="4">
        <v>3328814</v>
      </c>
      <c r="F52" s="3">
        <v>1.2337276468974645</v>
      </c>
      <c r="G52" s="3">
        <v>7.8346046057364185E-2</v>
      </c>
      <c r="H52" s="3">
        <v>0.74228427812916875</v>
      </c>
    </row>
    <row r="53" spans="1:8" x14ac:dyDescent="0.25">
      <c r="A53" s="2">
        <f t="shared" si="4"/>
        <v>2022</v>
      </c>
      <c r="B53" s="2">
        <v>4</v>
      </c>
      <c r="C53" s="4">
        <v>41828</v>
      </c>
      <c r="D53" s="3">
        <v>0.84868357604397371</v>
      </c>
      <c r="E53" s="4">
        <v>3349504</v>
      </c>
      <c r="F53" s="3">
        <v>1.351503053552694</v>
      </c>
      <c r="G53" s="3">
        <v>7.3009650197920398E-2</v>
      </c>
      <c r="H53" s="3">
        <v>0.73233438568390918</v>
      </c>
    </row>
    <row r="54" spans="1:8" x14ac:dyDescent="0.25">
      <c r="A54" s="2">
        <f t="shared" si="4"/>
        <v>2022</v>
      </c>
      <c r="B54" s="2">
        <v>5</v>
      </c>
      <c r="C54" s="4">
        <v>41795</v>
      </c>
      <c r="D54" s="3">
        <v>0.3625972529055721</v>
      </c>
      <c r="E54" s="4">
        <v>3352806</v>
      </c>
      <c r="F54" s="3">
        <v>0.92930776791237957</v>
      </c>
      <c r="G54" s="3">
        <v>6.5399216801624513E-2</v>
      </c>
      <c r="H54" s="3">
        <v>0.72078544075007156</v>
      </c>
    </row>
    <row r="55" spans="1:8" x14ac:dyDescent="0.25">
      <c r="A55" s="2">
        <f t="shared" si="4"/>
        <v>2022</v>
      </c>
      <c r="B55" s="2">
        <v>6</v>
      </c>
      <c r="C55" s="4">
        <v>41869</v>
      </c>
      <c r="D55" s="3">
        <v>0.17465786199635236</v>
      </c>
      <c r="E55" s="4">
        <v>3351666</v>
      </c>
      <c r="F55" s="3">
        <v>0.75753043694706257</v>
      </c>
      <c r="G55" s="3">
        <v>5.5810878592351378E-2</v>
      </c>
      <c r="H55" s="3">
        <v>0.70800205617225798</v>
      </c>
    </row>
    <row r="56" spans="1:8" x14ac:dyDescent="0.25">
      <c r="A56" s="2">
        <f t="shared" si="4"/>
        <v>2022</v>
      </c>
      <c r="B56" s="2">
        <v>7</v>
      </c>
      <c r="C56" s="4">
        <v>42010</v>
      </c>
      <c r="D56" s="3">
        <v>-0.11412810880212509</v>
      </c>
      <c r="E56" s="4">
        <v>3351249</v>
      </c>
      <c r="F56" s="3">
        <v>0.49563366770413175</v>
      </c>
      <c r="G56" s="3">
        <v>4.4561407046483044E-2</v>
      </c>
      <c r="H56" s="3">
        <v>0.69436332551223434</v>
      </c>
    </row>
    <row r="57" spans="1:8" x14ac:dyDescent="0.25">
      <c r="A57" s="2">
        <f t="shared" si="4"/>
        <v>2022</v>
      </c>
      <c r="B57" s="2">
        <v>8</v>
      </c>
      <c r="C57" s="4">
        <v>41834</v>
      </c>
      <c r="D57" s="3">
        <v>-0.33828854583571877</v>
      </c>
      <c r="E57" s="4">
        <v>3332085</v>
      </c>
      <c r="F57" s="3">
        <v>0.29301548602644889</v>
      </c>
      <c r="G57" s="3">
        <v>3.1975826903137945E-2</v>
      </c>
      <c r="H57" s="3">
        <v>0.68025178180265367</v>
      </c>
    </row>
    <row r="58" spans="1:8" x14ac:dyDescent="0.25">
      <c r="A58" s="2">
        <f t="shared" si="4"/>
        <v>2022</v>
      </c>
      <c r="B58" s="2">
        <v>9</v>
      </c>
      <c r="C58" s="4">
        <v>41622</v>
      </c>
      <c r="D58" s="3">
        <v>-0.39724322772087817</v>
      </c>
      <c r="E58" s="4">
        <v>3331923</v>
      </c>
      <c r="F58" s="3">
        <v>0.23769397434794115</v>
      </c>
      <c r="G58" s="3">
        <v>1.8368142796167247E-2</v>
      </c>
      <c r="H58" s="3">
        <v>0.66603615740548783</v>
      </c>
    </row>
    <row r="59" spans="1:8" x14ac:dyDescent="0.25">
      <c r="A59" s="2">
        <f t="shared" si="4"/>
        <v>2022</v>
      </c>
      <c r="B59" s="2">
        <v>10</v>
      </c>
      <c r="C59" s="4">
        <v>41638</v>
      </c>
      <c r="D59" s="3">
        <v>-0.58021537212578078</v>
      </c>
      <c r="E59" s="4">
        <v>3338036</v>
      </c>
      <c r="F59" s="3">
        <v>-3.9319040926844018E-2</v>
      </c>
      <c r="G59" s="3">
        <v>4.0266465557597074E-3</v>
      </c>
      <c r="H59" s="3">
        <v>0.6520582932732798</v>
      </c>
    </row>
    <row r="60" spans="1:8" x14ac:dyDescent="0.25">
      <c r="A60" s="2">
        <f t="shared" si="4"/>
        <v>2022</v>
      </c>
      <c r="B60" s="2">
        <v>11</v>
      </c>
      <c r="C60" s="4">
        <v>41586</v>
      </c>
      <c r="D60" s="3">
        <v>-0.44050754129758563</v>
      </c>
      <c r="E60" s="4">
        <v>3336488</v>
      </c>
      <c r="F60" s="3">
        <v>3.7958492718015435E-2</v>
      </c>
      <c r="G60" s="3">
        <v>-1.0789231888626275E-2</v>
      </c>
      <c r="H60" s="3">
        <v>0.638630284373638</v>
      </c>
    </row>
    <row r="61" spans="1:8" x14ac:dyDescent="0.25">
      <c r="A61" s="2">
        <f t="shared" si="4"/>
        <v>2022</v>
      </c>
      <c r="B61" s="2">
        <v>12</v>
      </c>
      <c r="C61" s="4">
        <v>41498</v>
      </c>
      <c r="D61" s="3">
        <v>-0.57501557333844433</v>
      </c>
      <c r="E61" s="4">
        <v>3337492</v>
      </c>
      <c r="F61" s="3">
        <v>-3.989428613188073E-2</v>
      </c>
      <c r="G61" s="3">
        <v>-2.5860634969940739E-2</v>
      </c>
      <c r="H61" s="3">
        <v>0.6260162133592958</v>
      </c>
    </row>
    <row r="62" spans="1:8" x14ac:dyDescent="0.25">
      <c r="A62" s="2">
        <v>2023</v>
      </c>
      <c r="B62" s="2">
        <v>1</v>
      </c>
      <c r="C62" s="4">
        <v>41229</v>
      </c>
      <c r="D62" s="3">
        <v>-7.5133301017937804E-2</v>
      </c>
      <c r="E62" s="4">
        <v>3316169</v>
      </c>
      <c r="F62" s="3">
        <v>0.27374304378799952</v>
      </c>
      <c r="G62" s="3">
        <v>-4.0998546670398234E-2</v>
      </c>
      <c r="H62" s="3">
        <v>0.61443844956412164</v>
      </c>
    </row>
    <row r="63" spans="1:8" x14ac:dyDescent="0.25">
      <c r="A63" s="2">
        <f>A62</f>
        <v>2023</v>
      </c>
      <c r="B63" s="2">
        <v>2</v>
      </c>
      <c r="C63" s="4">
        <v>41203</v>
      </c>
      <c r="D63" s="3">
        <v>-0.85184204827104537</v>
      </c>
      <c r="E63" s="4">
        <v>3322609</v>
      </c>
      <c r="F63" s="3">
        <v>-0.15718904755036567</v>
      </c>
      <c r="G63" s="3">
        <v>-5.6052086731822229E-2</v>
      </c>
      <c r="H63" s="3">
        <v>0.60407311853729695</v>
      </c>
    </row>
    <row r="64" spans="1:8" x14ac:dyDescent="0.25">
      <c r="A64" s="2">
        <f t="shared" ref="A64:A73" si="5">A63</f>
        <v>2023</v>
      </c>
      <c r="B64" s="2">
        <v>3</v>
      </c>
      <c r="C64" s="4">
        <v>41289</v>
      </c>
      <c r="D64" s="3">
        <v>-0.12336719883889735</v>
      </c>
      <c r="E64" s="4">
        <v>3329364</v>
      </c>
      <c r="F64" s="3">
        <v>1.6522401071372705E-2</v>
      </c>
      <c r="G64" s="3">
        <v>-7.08727453650881E-2</v>
      </c>
      <c r="H64" s="3">
        <v>0.59507268642482436</v>
      </c>
    </row>
    <row r="65" spans="1:8" x14ac:dyDescent="0.25">
      <c r="A65" s="2">
        <f t="shared" si="5"/>
        <v>2023</v>
      </c>
      <c r="B65" s="2">
        <v>4</v>
      </c>
      <c r="C65" s="4">
        <v>41618</v>
      </c>
      <c r="D65" s="3">
        <v>-0.5020560390169293</v>
      </c>
      <c r="E65" s="4">
        <v>3351755</v>
      </c>
      <c r="F65" s="3">
        <v>6.7203980051977474E-2</v>
      </c>
      <c r="G65" s="3">
        <v>-8.5367275972844783E-2</v>
      </c>
      <c r="H65" s="3">
        <v>0.58753675394450577</v>
      </c>
    </row>
    <row r="66" spans="1:8" x14ac:dyDescent="0.25">
      <c r="A66" s="2">
        <f t="shared" si="5"/>
        <v>2023</v>
      </c>
      <c r="B66" s="2">
        <v>5</v>
      </c>
      <c r="C66" s="4">
        <v>41626</v>
      </c>
      <c r="D66" s="3">
        <v>-0.40435458786935996</v>
      </c>
      <c r="E66" s="4">
        <v>3352823</v>
      </c>
      <c r="F66" s="3">
        <v>5.070379854865692E-4</v>
      </c>
      <c r="G66" s="3">
        <v>-9.9446077405899114E-2</v>
      </c>
      <c r="H66" s="3">
        <v>0.58152474471099358</v>
      </c>
    </row>
    <row r="67" spans="1:8" x14ac:dyDescent="0.25">
      <c r="A67" s="2">
        <f t="shared" si="5"/>
        <v>2023</v>
      </c>
      <c r="B67" s="2">
        <v>6</v>
      </c>
      <c r="C67" s="4">
        <v>41637</v>
      </c>
      <c r="D67" s="3">
        <v>-0.554109245503831</v>
      </c>
      <c r="E67" s="4">
        <v>3351295</v>
      </c>
      <c r="F67" s="3">
        <v>-1.1069122042595136E-2</v>
      </c>
      <c r="G67" s="3">
        <v>-0.11304848523471375</v>
      </c>
      <c r="H67" s="3">
        <v>0.5770599481185309</v>
      </c>
    </row>
    <row r="68" spans="1:8" x14ac:dyDescent="0.25">
      <c r="A68" s="2">
        <f t="shared" si="5"/>
        <v>2023</v>
      </c>
      <c r="B68" s="2">
        <v>7</v>
      </c>
      <c r="C68" s="4">
        <v>41766</v>
      </c>
      <c r="D68" s="3">
        <v>-0.58081409188288635</v>
      </c>
      <c r="E68" s="4">
        <v>3345758</v>
      </c>
      <c r="F68" s="3">
        <v>-0.16384935885098706</v>
      </c>
      <c r="G68" s="3">
        <v>-0.12613500923186688</v>
      </c>
      <c r="H68" s="3">
        <v>0.57412530510950499</v>
      </c>
    </row>
    <row r="69" spans="1:8" x14ac:dyDescent="0.25">
      <c r="A69" s="2">
        <f t="shared" si="5"/>
        <v>2023</v>
      </c>
      <c r="B69" s="2">
        <v>8</v>
      </c>
      <c r="C69" s="4">
        <v>41641</v>
      </c>
      <c r="D69" s="3">
        <v>-0.46134722952622109</v>
      </c>
      <c r="E69" s="4">
        <v>3338297</v>
      </c>
      <c r="F69" s="3">
        <v>0.18642981796683777</v>
      </c>
      <c r="G69" s="3">
        <v>-0.13869678838939981</v>
      </c>
      <c r="H69" s="3">
        <v>0.57266291432976413</v>
      </c>
    </row>
    <row r="70" spans="1:8" x14ac:dyDescent="0.25">
      <c r="A70" s="2">
        <f t="shared" si="5"/>
        <v>2023</v>
      </c>
      <c r="B70" s="2">
        <v>9</v>
      </c>
      <c r="C70" s="4">
        <v>41593</v>
      </c>
      <c r="D70" s="3">
        <v>-6.9674691269039357E-2</v>
      </c>
      <c r="E70" s="4">
        <v>3354890</v>
      </c>
      <c r="F70" s="3">
        <v>0.68930164352538625</v>
      </c>
      <c r="G70" s="3">
        <v>-0.15075653663564906</v>
      </c>
      <c r="H70" s="3">
        <v>0.57256362618460377</v>
      </c>
    </row>
    <row r="71" spans="1:8" x14ac:dyDescent="0.25">
      <c r="A71" s="2">
        <f t="shared" si="5"/>
        <v>2023</v>
      </c>
      <c r="B71" s="2">
        <v>10</v>
      </c>
      <c r="C71" s="4">
        <v>41482</v>
      </c>
      <c r="D71" s="3">
        <v>-0.37465776454200794</v>
      </c>
      <c r="E71" s="4">
        <v>3348423</v>
      </c>
      <c r="F71" s="3">
        <v>0.31117099995325859</v>
      </c>
      <c r="G71" s="3">
        <v>-0.16235937417958568</v>
      </c>
      <c r="H71" s="3">
        <v>0.57369146933651638</v>
      </c>
    </row>
    <row r="72" spans="1:8" x14ac:dyDescent="0.25">
      <c r="A72" s="2">
        <f t="shared" si="5"/>
        <v>2023</v>
      </c>
      <c r="B72" s="2">
        <v>11</v>
      </c>
      <c r="C72" s="4">
        <v>41433</v>
      </c>
      <c r="D72" s="3">
        <v>-0.36791227817053462</v>
      </c>
      <c r="E72" s="4">
        <v>3351178</v>
      </c>
      <c r="F72" s="3">
        <v>0.44028331586987157</v>
      </c>
      <c r="G72" s="3">
        <v>-0.17354479054647468</v>
      </c>
      <c r="H72" s="3">
        <v>0.57591857925475409</v>
      </c>
    </row>
    <row r="73" spans="1:8" x14ac:dyDescent="0.25">
      <c r="A73" s="2">
        <f t="shared" si="5"/>
        <v>2023</v>
      </c>
      <c r="B73" s="2">
        <v>12</v>
      </c>
      <c r="C73" s="4">
        <v>41414</v>
      </c>
      <c r="D73" s="3">
        <v>-0.20241939370572171</v>
      </c>
      <c r="E73" s="4">
        <v>3352618</v>
      </c>
      <c r="F73" s="3">
        <v>0.45321456950309091</v>
      </c>
      <c r="G73" s="3">
        <v>-0.18436701820535623</v>
      </c>
      <c r="H73" s="3">
        <v>0.57909886082041762</v>
      </c>
    </row>
    <row r="74" spans="1:8" x14ac:dyDescent="0.25">
      <c r="A74" s="2">
        <v>2024</v>
      </c>
      <c r="B74" s="2">
        <v>1</v>
      </c>
      <c r="C74" s="4">
        <v>41123</v>
      </c>
      <c r="D74" s="3">
        <v>-0.25710058454000428</v>
      </c>
      <c r="E74" s="4">
        <v>3336134</v>
      </c>
      <c r="F74" s="3">
        <v>0.602050136769261</v>
      </c>
      <c r="G74" s="3">
        <v>-0.19489378736746663</v>
      </c>
      <c r="H74" s="3">
        <v>0.58307679979909466</v>
      </c>
    </row>
    <row r="75" spans="1:8" x14ac:dyDescent="0.25">
      <c r="A75" s="2">
        <f>A74</f>
        <v>2024</v>
      </c>
      <c r="B75" s="2">
        <v>2</v>
      </c>
      <c r="C75" s="4">
        <v>41166</v>
      </c>
      <c r="D75" s="3">
        <v>-8.9799286459724126E-2</v>
      </c>
      <c r="E75" s="4">
        <v>3348677</v>
      </c>
      <c r="F75" s="3">
        <v>0.78456417833094871</v>
      </c>
      <c r="G75" s="3">
        <v>-0.2051940818812297</v>
      </c>
      <c r="H75" s="3">
        <v>0.58768813999169811</v>
      </c>
    </row>
    <row r="76" spans="1:8" x14ac:dyDescent="0.25">
      <c r="A76" s="2">
        <f t="shared" ref="A76:A85" si="6">A75</f>
        <v>2024</v>
      </c>
      <c r="B76" s="2">
        <v>3</v>
      </c>
      <c r="C76" s="4">
        <v>41461</v>
      </c>
      <c r="D76" s="3">
        <v>0.41657584344498844</v>
      </c>
      <c r="E76" s="4">
        <v>3371633</v>
      </c>
      <c r="F76" s="3">
        <v>1.2695818180289198</v>
      </c>
      <c r="G76" s="3">
        <v>-0.21534120551153957</v>
      </c>
      <c r="H76" s="3">
        <v>0.59276994279198614</v>
      </c>
    </row>
    <row r="77" spans="1:8" x14ac:dyDescent="0.25">
      <c r="A77" s="2">
        <f t="shared" si="6"/>
        <v>2024</v>
      </c>
      <c r="B77" s="2">
        <v>4</v>
      </c>
      <c r="C77" s="4">
        <v>41498</v>
      </c>
      <c r="D77" s="3">
        <v>-0.28833677735594643</v>
      </c>
      <c r="E77" s="4">
        <v>3375745</v>
      </c>
      <c r="F77" s="3">
        <v>0.71574443836139867</v>
      </c>
      <c r="G77" s="3">
        <v>-0.22540044849583057</v>
      </c>
      <c r="H77" s="3">
        <v>0.59817294154082379</v>
      </c>
    </row>
    <row r="78" spans="1:8" x14ac:dyDescent="0.25">
      <c r="A78" s="2">
        <f t="shared" si="6"/>
        <v>2024</v>
      </c>
      <c r="B78" s="2">
        <v>5</v>
      </c>
      <c r="C78" s="4">
        <v>41503</v>
      </c>
      <c r="D78" s="3">
        <v>-0.29548839667515869</v>
      </c>
      <c r="E78" s="4">
        <v>3374169</v>
      </c>
      <c r="F78" s="3">
        <v>0.63665752710477808</v>
      </c>
      <c r="G78" s="3">
        <v>-0.23539321794313733</v>
      </c>
      <c r="H78" s="3">
        <v>0.60379487040374547</v>
      </c>
    </row>
    <row r="79" spans="1:8" x14ac:dyDescent="0.25">
      <c r="A79" s="2">
        <f t="shared" si="6"/>
        <v>2024</v>
      </c>
      <c r="B79" s="2">
        <v>6</v>
      </c>
      <c r="C79" s="4">
        <v>41650</v>
      </c>
      <c r="D79" s="3">
        <v>3.1222230227911929E-2</v>
      </c>
      <c r="E79" s="4">
        <v>3400103</v>
      </c>
      <c r="F79" s="3">
        <v>1.4563922304661414</v>
      </c>
      <c r="G79" s="3">
        <v>-0.24534529154088755</v>
      </c>
      <c r="H79" s="3">
        <v>0.60954162823356495</v>
      </c>
    </row>
    <row r="80" spans="1:8" x14ac:dyDescent="0.25">
      <c r="A80" s="2">
        <f t="shared" si="6"/>
        <v>2024</v>
      </c>
      <c r="B80" s="2">
        <v>7</v>
      </c>
      <c r="C80" s="4">
        <v>41724</v>
      </c>
      <c r="D80" s="3">
        <v>-0.10056026432984089</v>
      </c>
      <c r="E80" s="4">
        <v>3382249</v>
      </c>
      <c r="F80" s="3">
        <v>1.0906646565591371</v>
      </c>
      <c r="G80" s="3">
        <v>-0.25528662025280979</v>
      </c>
      <c r="H80" s="3">
        <v>0.61532139601203351</v>
      </c>
    </row>
    <row r="81" spans="3:8" x14ac:dyDescent="0.25">
      <c r="C81" s="4"/>
      <c r="D81" s="3"/>
      <c r="E81" s="4"/>
      <c r="F81" s="3"/>
      <c r="G81" s="3"/>
      <c r="H81" s="3"/>
    </row>
    <row r="82" spans="3:8" x14ac:dyDescent="0.25">
      <c r="C82" s="4"/>
      <c r="D82" s="3"/>
      <c r="E82" s="4"/>
      <c r="F82" s="3"/>
      <c r="G82" s="3"/>
      <c r="H82" s="3"/>
    </row>
    <row r="83" spans="3:8" x14ac:dyDescent="0.25">
      <c r="C83" s="4"/>
      <c r="D83" s="3"/>
      <c r="E83" s="4"/>
      <c r="F83" s="3"/>
      <c r="G83" s="3"/>
      <c r="H83" s="3"/>
    </row>
    <row r="84" spans="3:8" x14ac:dyDescent="0.25">
      <c r="C84" s="4"/>
      <c r="D84" s="3"/>
      <c r="E84" s="4"/>
      <c r="F84" s="3"/>
      <c r="G84" s="3"/>
      <c r="H84" s="3"/>
    </row>
    <row r="85" spans="3:8" x14ac:dyDescent="0.25">
      <c r="C85" s="4"/>
      <c r="D85" s="3"/>
      <c r="E85" s="4"/>
      <c r="F85" s="3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85"/>
  <sheetViews>
    <sheetView topLeftCell="A40" workbookViewId="0">
      <selection activeCell="H85" sqref="A81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26</v>
      </c>
      <c r="D1" s="2" t="s">
        <v>27</v>
      </c>
      <c r="E1" s="2" t="s">
        <v>28</v>
      </c>
      <c r="F1" s="2" t="s">
        <v>29</v>
      </c>
      <c r="G1" s="2" t="s">
        <v>30</v>
      </c>
      <c r="H1" s="2" t="s">
        <v>31</v>
      </c>
    </row>
    <row r="2" spans="1:8" x14ac:dyDescent="0.25">
      <c r="A2" s="2">
        <v>2018</v>
      </c>
      <c r="B2" s="2">
        <v>1</v>
      </c>
      <c r="C2" s="4">
        <v>17334</v>
      </c>
      <c r="D2" s="3">
        <v>7.2648514851485047</v>
      </c>
      <c r="E2" s="4">
        <v>1749911</v>
      </c>
      <c r="F2" s="3">
        <v>7.1204437827805167</v>
      </c>
      <c r="G2" s="3">
        <v>4.0845509861895382</v>
      </c>
      <c r="H2" s="3">
        <v>4.0220174748708448</v>
      </c>
    </row>
    <row r="3" spans="1:8" x14ac:dyDescent="0.25">
      <c r="A3" s="2">
        <f>A2</f>
        <v>2018</v>
      </c>
      <c r="B3" s="2">
        <v>2</v>
      </c>
      <c r="C3" s="4">
        <v>15290</v>
      </c>
      <c r="D3" s="3">
        <v>4.5184223118463374</v>
      </c>
      <c r="E3" s="4">
        <v>1546402</v>
      </c>
      <c r="F3" s="3">
        <v>6.4628014055494898</v>
      </c>
      <c r="G3" s="3">
        <v>3.6266182080391478</v>
      </c>
      <c r="H3" s="3">
        <v>3.6240209660247364</v>
      </c>
    </row>
    <row r="4" spans="1:8" x14ac:dyDescent="0.25">
      <c r="A4" s="2">
        <f t="shared" ref="A4:A13" si="0">A3</f>
        <v>2018</v>
      </c>
      <c r="B4" s="2">
        <v>3</v>
      </c>
      <c r="C4" s="4">
        <v>19280</v>
      </c>
      <c r="D4" s="3">
        <v>2.2160958540981879</v>
      </c>
      <c r="E4" s="4">
        <v>1646846</v>
      </c>
      <c r="F4" s="3">
        <v>-4.9589299925610568</v>
      </c>
      <c r="G4" s="3">
        <v>3.1768222744673373</v>
      </c>
      <c r="H4" s="3">
        <v>3.2211469332327969</v>
      </c>
    </row>
    <row r="5" spans="1:8" x14ac:dyDescent="0.25">
      <c r="A5" s="2">
        <f t="shared" si="0"/>
        <v>2018</v>
      </c>
      <c r="B5" s="2">
        <v>4</v>
      </c>
      <c r="C5" s="4">
        <v>21526</v>
      </c>
      <c r="D5" s="3">
        <v>-3.1058696435001809</v>
      </c>
      <c r="E5" s="4">
        <v>1772557</v>
      </c>
      <c r="F5" s="3">
        <v>10.475756570992644</v>
      </c>
      <c r="G5" s="3">
        <v>2.7375708470933531</v>
      </c>
      <c r="H5" s="3">
        <v>2.8144062212605485</v>
      </c>
    </row>
    <row r="6" spans="1:8" x14ac:dyDescent="0.25">
      <c r="A6" s="2">
        <f t="shared" si="0"/>
        <v>2018</v>
      </c>
      <c r="B6" s="2">
        <v>5</v>
      </c>
      <c r="C6" s="4">
        <v>25273</v>
      </c>
      <c r="D6" s="3">
        <v>-5.1411848453686293E-2</v>
      </c>
      <c r="E6" s="4">
        <v>2058400</v>
      </c>
      <c r="F6" s="3">
        <v>1.5205894349341609</v>
      </c>
      <c r="G6" s="3">
        <v>2.3112048704239161</v>
      </c>
      <c r="H6" s="3">
        <v>2.4042416139758891</v>
      </c>
    </row>
    <row r="7" spans="1:8" x14ac:dyDescent="0.25">
      <c r="A7" s="2">
        <f t="shared" si="0"/>
        <v>2018</v>
      </c>
      <c r="B7" s="2">
        <v>6</v>
      </c>
      <c r="C7" s="4">
        <v>27523</v>
      </c>
      <c r="D7" s="3">
        <v>-2.5872442839951826</v>
      </c>
      <c r="E7" s="4">
        <v>2055762</v>
      </c>
      <c r="F7" s="3">
        <v>-1.6155863547609006</v>
      </c>
      <c r="G7" s="3">
        <v>1.8996594944872336</v>
      </c>
      <c r="H7" s="3">
        <v>1.9916279334654488</v>
      </c>
    </row>
    <row r="8" spans="1:8" x14ac:dyDescent="0.25">
      <c r="A8" s="2">
        <f t="shared" si="0"/>
        <v>2018</v>
      </c>
      <c r="B8" s="2">
        <v>7</v>
      </c>
      <c r="C8" s="4">
        <v>28133</v>
      </c>
      <c r="D8" s="3">
        <v>5.842738901429656</v>
      </c>
      <c r="E8" s="4">
        <v>2086655</v>
      </c>
      <c r="F8" s="3">
        <v>8.1931351590422086</v>
      </c>
      <c r="G8" s="3">
        <v>1.5047057987060355</v>
      </c>
      <c r="H8" s="3">
        <v>1.577478637081202</v>
      </c>
    </row>
    <row r="9" spans="1:8" x14ac:dyDescent="0.25">
      <c r="A9" s="2">
        <f t="shared" si="0"/>
        <v>2018</v>
      </c>
      <c r="B9" s="2">
        <v>8</v>
      </c>
      <c r="C9" s="4">
        <v>21237</v>
      </c>
      <c r="D9" s="3">
        <v>-5.8810494593157241</v>
      </c>
      <c r="E9" s="4">
        <v>1602495</v>
      </c>
      <c r="F9" s="3">
        <v>4.301939599062754</v>
      </c>
      <c r="G9" s="3">
        <v>1.127803271962879</v>
      </c>
      <c r="H9" s="3">
        <v>1.1624566811828851</v>
      </c>
    </row>
    <row r="10" spans="1:8" x14ac:dyDescent="0.25">
      <c r="A10" s="2">
        <f t="shared" si="0"/>
        <v>2018</v>
      </c>
      <c r="B10" s="2">
        <v>9</v>
      </c>
      <c r="C10" s="4">
        <v>20858</v>
      </c>
      <c r="D10" s="3">
        <v>-3.8358690640848292</v>
      </c>
      <c r="E10" s="4">
        <v>1952397</v>
      </c>
      <c r="F10" s="3">
        <v>-2.0504026806243192</v>
      </c>
      <c r="G10" s="3">
        <v>0.77071265543912193</v>
      </c>
      <c r="H10" s="3">
        <v>0.74768444272203727</v>
      </c>
    </row>
    <row r="11" spans="1:8" x14ac:dyDescent="0.25">
      <c r="A11" s="2">
        <f t="shared" si="0"/>
        <v>2018</v>
      </c>
      <c r="B11" s="2">
        <v>10</v>
      </c>
      <c r="C11" s="4">
        <v>25290</v>
      </c>
      <c r="D11" s="3">
        <v>4.1126343090033268</v>
      </c>
      <c r="E11" s="4">
        <v>2243453</v>
      </c>
      <c r="F11" s="3">
        <v>10.396155072572167</v>
      </c>
      <c r="G11" s="3">
        <v>0.43470796443200538</v>
      </c>
      <c r="H11" s="3">
        <v>0.33450231829727256</v>
      </c>
    </row>
    <row r="12" spans="1:8" x14ac:dyDescent="0.25">
      <c r="A12" s="2">
        <f t="shared" si="0"/>
        <v>2018</v>
      </c>
      <c r="B12" s="2">
        <v>11</v>
      </c>
      <c r="C12" s="4">
        <v>18674</v>
      </c>
      <c r="D12" s="3">
        <v>-1.5811109939917745</v>
      </c>
      <c r="E12" s="4">
        <v>1867172</v>
      </c>
      <c r="F12" s="3">
        <v>2.6855828313642194</v>
      </c>
      <c r="G12" s="3">
        <v>0.12074331273047009</v>
      </c>
      <c r="H12" s="3">
        <v>-7.5943607098582944E-2</v>
      </c>
    </row>
    <row r="13" spans="1:8" x14ac:dyDescent="0.25">
      <c r="A13" s="2">
        <f t="shared" si="0"/>
        <v>2018</v>
      </c>
      <c r="B13" s="2">
        <v>12</v>
      </c>
      <c r="C13" s="4">
        <v>17426</v>
      </c>
      <c r="D13" s="3">
        <v>9.76506404733124E-2</v>
      </c>
      <c r="E13" s="4">
        <v>1709631</v>
      </c>
      <c r="F13" s="3">
        <v>3.4875570212395068</v>
      </c>
      <c r="G13" s="3">
        <v>-0.16997177432483668</v>
      </c>
      <c r="H13" s="3">
        <v>-0.4818085225869897</v>
      </c>
    </row>
    <row r="14" spans="1:8" x14ac:dyDescent="0.25">
      <c r="A14" s="2">
        <v>2019</v>
      </c>
      <c r="B14" s="2">
        <v>1</v>
      </c>
      <c r="C14" s="4">
        <v>17604</v>
      </c>
      <c r="D14" s="3">
        <v>1.5576323987538832</v>
      </c>
      <c r="E14" s="4">
        <v>1858077</v>
      </c>
      <c r="F14" s="3">
        <v>6.1812286453425402</v>
      </c>
      <c r="G14" s="3">
        <v>-0.43634595572012352</v>
      </c>
      <c r="H14" s="3">
        <v>-0.88105584462007036</v>
      </c>
    </row>
    <row r="15" spans="1:8" x14ac:dyDescent="0.25">
      <c r="A15" s="2">
        <f>A14</f>
        <v>2019</v>
      </c>
      <c r="B15" s="2">
        <v>2</v>
      </c>
      <c r="C15" s="4">
        <v>15106</v>
      </c>
      <c r="D15" s="3">
        <v>-1.2034009156311365</v>
      </c>
      <c r="E15" s="4">
        <v>1571017</v>
      </c>
      <c r="F15" s="3">
        <v>1.5917594519406997</v>
      </c>
      <c r="G15" s="3">
        <v>-0.67726930555168241</v>
      </c>
      <c r="H15" s="3">
        <v>-1.2713733392649595</v>
      </c>
    </row>
    <row r="16" spans="1:8" x14ac:dyDescent="0.25">
      <c r="A16" s="2">
        <f t="shared" ref="A16:A25" si="1">A15</f>
        <v>2019</v>
      </c>
      <c r="B16" s="2">
        <v>3</v>
      </c>
      <c r="C16" s="4">
        <v>19648</v>
      </c>
      <c r="D16" s="3">
        <v>1.9087136929460513</v>
      </c>
      <c r="E16" s="4">
        <v>1709848</v>
      </c>
      <c r="F16" s="3">
        <v>3.825615752778333</v>
      </c>
      <c r="G16" s="3">
        <v>-0.89149342719674451</v>
      </c>
      <c r="H16" s="3">
        <v>-1.6499583361658776</v>
      </c>
    </row>
    <row r="17" spans="1:8" x14ac:dyDescent="0.25">
      <c r="A17" s="2">
        <f t="shared" si="1"/>
        <v>2019</v>
      </c>
      <c r="B17" s="2">
        <v>4</v>
      </c>
      <c r="C17" s="4">
        <v>24408</v>
      </c>
      <c r="D17" s="3">
        <v>13.38846046641271</v>
      </c>
      <c r="E17" s="4">
        <v>1765185</v>
      </c>
      <c r="F17" s="3">
        <v>-0.41589635763475963</v>
      </c>
      <c r="G17" s="3">
        <v>-1.0778064609499076</v>
      </c>
      <c r="H17" s="3">
        <v>-2.013809336300989</v>
      </c>
    </row>
    <row r="18" spans="1:8" x14ac:dyDescent="0.25">
      <c r="A18" s="2">
        <f t="shared" si="1"/>
        <v>2019</v>
      </c>
      <c r="B18" s="2">
        <v>5</v>
      </c>
      <c r="C18" s="4">
        <v>25470</v>
      </c>
      <c r="D18" s="3">
        <v>0.77948799113678469</v>
      </c>
      <c r="E18" s="4">
        <v>2075741</v>
      </c>
      <c r="F18" s="3">
        <v>0.84245044694908344</v>
      </c>
      <c r="G18" s="3">
        <v>-1.234802088277982</v>
      </c>
      <c r="H18" s="3">
        <v>-2.3595445924478367</v>
      </c>
    </row>
    <row r="19" spans="1:8" x14ac:dyDescent="0.25">
      <c r="A19" s="2">
        <f t="shared" si="1"/>
        <v>2019</v>
      </c>
      <c r="B19" s="2">
        <v>6</v>
      </c>
      <c r="C19" s="4">
        <v>25396</v>
      </c>
      <c r="D19" s="3">
        <v>-7.728081967808742</v>
      </c>
      <c r="E19" s="4">
        <v>2009011</v>
      </c>
      <c r="F19" s="3">
        <v>-2.2741445751015887</v>
      </c>
      <c r="G19" s="3">
        <v>-1.3600693887778221</v>
      </c>
      <c r="H19" s="3">
        <v>-2.6836713912048893</v>
      </c>
    </row>
    <row r="20" spans="1:8" x14ac:dyDescent="0.25">
      <c r="A20" s="2">
        <f t="shared" si="1"/>
        <v>2019</v>
      </c>
      <c r="B20" s="2">
        <v>7</v>
      </c>
      <c r="C20" s="4">
        <v>28997</v>
      </c>
      <c r="D20" s="3">
        <v>3.0711264351473311</v>
      </c>
      <c r="E20" s="4">
        <v>2179527</v>
      </c>
      <c r="F20" s="3">
        <v>4.4507597087204198</v>
      </c>
      <c r="G20" s="3">
        <v>-1.4510575607907676</v>
      </c>
      <c r="H20" s="3">
        <v>-2.9824746584039907</v>
      </c>
    </row>
    <row r="21" spans="1:8" x14ac:dyDescent="0.25">
      <c r="A21" s="2">
        <f t="shared" si="1"/>
        <v>2019</v>
      </c>
      <c r="B21" s="2">
        <v>8</v>
      </c>
      <c r="C21" s="4">
        <v>20619</v>
      </c>
      <c r="D21" s="3">
        <v>-2.9100155389179316</v>
      </c>
      <c r="E21" s="4">
        <v>1519922</v>
      </c>
      <c r="F21" s="3">
        <v>-5.1527773877609651</v>
      </c>
      <c r="G21" s="3">
        <v>-1.505658025753924</v>
      </c>
      <c r="H21" s="3">
        <v>-3.2522108805147547</v>
      </c>
    </row>
    <row r="22" spans="1:8" x14ac:dyDescent="0.25">
      <c r="A22" s="2">
        <f t="shared" si="1"/>
        <v>2019</v>
      </c>
      <c r="B22" s="2">
        <v>9</v>
      </c>
      <c r="C22" s="4">
        <v>21982</v>
      </c>
      <c r="D22" s="3">
        <v>5.388819637549136</v>
      </c>
      <c r="E22" s="4">
        <v>2094635</v>
      </c>
      <c r="F22" s="3">
        <v>7.2853010939885721</v>
      </c>
      <c r="G22" s="3">
        <v>-1.5214481645491236</v>
      </c>
      <c r="H22" s="3">
        <v>-3.4886203471757442</v>
      </c>
    </row>
    <row r="23" spans="1:8" x14ac:dyDescent="0.25">
      <c r="A23" s="2">
        <f t="shared" si="1"/>
        <v>2019</v>
      </c>
      <c r="B23" s="2">
        <v>10</v>
      </c>
      <c r="C23" s="4">
        <v>24667</v>
      </c>
      <c r="D23" s="3">
        <v>-2.4634242783708959</v>
      </c>
      <c r="E23" s="4">
        <v>2224757</v>
      </c>
      <c r="F23" s="3">
        <v>-0.83335822056446185</v>
      </c>
      <c r="G23" s="3">
        <v>-1.4961028828855019</v>
      </c>
      <c r="H23" s="3">
        <v>-3.6875753318107485</v>
      </c>
    </row>
    <row r="24" spans="1:8" x14ac:dyDescent="0.25">
      <c r="A24" s="2">
        <f t="shared" si="1"/>
        <v>2019</v>
      </c>
      <c r="B24" s="2">
        <v>11</v>
      </c>
      <c r="C24" s="4">
        <v>18437</v>
      </c>
      <c r="D24" s="3">
        <v>-1.2691442647531304</v>
      </c>
      <c r="E24" s="4">
        <v>1764169</v>
      </c>
      <c r="F24" s="3">
        <v>-5.5165244551653503</v>
      </c>
      <c r="G24" s="3">
        <v>-1.4268172067637155</v>
      </c>
      <c r="H24" s="3">
        <v>-3.8441999188545872</v>
      </c>
    </row>
    <row r="25" spans="1:8" x14ac:dyDescent="0.25">
      <c r="A25" s="2">
        <f t="shared" si="1"/>
        <v>2019</v>
      </c>
      <c r="B25" s="2">
        <v>12</v>
      </c>
      <c r="C25" s="4">
        <v>18675</v>
      </c>
      <c r="D25" s="3">
        <v>7.1674509353839122</v>
      </c>
      <c r="E25" s="4">
        <v>1740332</v>
      </c>
      <c r="F25" s="3">
        <v>1.7957676247096543</v>
      </c>
      <c r="G25" s="3">
        <v>-1.3108533372813302</v>
      </c>
      <c r="H25" s="3">
        <v>-3.9534199832204657</v>
      </c>
    </row>
    <row r="26" spans="1:8" x14ac:dyDescent="0.25">
      <c r="A26" s="2">
        <v>2020</v>
      </c>
      <c r="B26" s="2">
        <v>1</v>
      </c>
      <c r="C26" s="4">
        <v>17838</v>
      </c>
      <c r="D26" s="3">
        <v>1.3292433537832382</v>
      </c>
      <c r="E26" s="4">
        <v>1764837</v>
      </c>
      <c r="F26" s="3">
        <v>-5.0180912846991781</v>
      </c>
      <c r="G26" s="3">
        <v>-1.14546252602605</v>
      </c>
      <c r="H26" s="3">
        <v>-4.0102775334699441</v>
      </c>
    </row>
    <row r="27" spans="1:8" x14ac:dyDescent="0.25">
      <c r="A27" s="2">
        <f>A26</f>
        <v>2020</v>
      </c>
      <c r="B27" s="2">
        <v>2</v>
      </c>
      <c r="C27" s="4">
        <v>16564</v>
      </c>
      <c r="D27" s="3">
        <v>9.6517939891433748</v>
      </c>
      <c r="E27" s="4">
        <v>1594763</v>
      </c>
      <c r="F27" s="3">
        <v>1.5115049678011028</v>
      </c>
      <c r="G27" s="3">
        <v>-0.92730725345553244</v>
      </c>
      <c r="H27" s="3">
        <v>-4.009415329025142</v>
      </c>
    </row>
    <row r="28" spans="1:8" x14ac:dyDescent="0.25">
      <c r="A28" s="2">
        <f t="shared" ref="A28:A37" si="2">A27</f>
        <v>2020</v>
      </c>
      <c r="B28" s="2">
        <v>3</v>
      </c>
      <c r="C28" s="4">
        <v>13645</v>
      </c>
      <c r="D28" s="3">
        <v>-30.552728013029316</v>
      </c>
      <c r="E28" s="4">
        <v>1256510</v>
      </c>
      <c r="F28" s="3">
        <v>-26.513350894348509</v>
      </c>
      <c r="G28" s="3">
        <v>-0.65287814545244838</v>
      </c>
      <c r="H28" s="3">
        <v>-3.9455461163742367</v>
      </c>
    </row>
    <row r="29" spans="1:8" x14ac:dyDescent="0.25">
      <c r="A29" s="2">
        <f t="shared" si="2"/>
        <v>2020</v>
      </c>
      <c r="B29" s="2">
        <v>4</v>
      </c>
      <c r="C29" s="4">
        <v>6404</v>
      </c>
      <c r="D29" s="3">
        <v>-73.762700753851192</v>
      </c>
      <c r="E29" s="4">
        <v>673149</v>
      </c>
      <c r="F29" s="3">
        <v>-61.865243586366304</v>
      </c>
      <c r="G29" s="3">
        <v>-0.31793116809095495</v>
      </c>
      <c r="H29" s="3">
        <v>-3.8129992447625707</v>
      </c>
    </row>
    <row r="30" spans="1:8" x14ac:dyDescent="0.25">
      <c r="A30" s="2">
        <f t="shared" si="2"/>
        <v>2020</v>
      </c>
      <c r="B30" s="2">
        <v>5</v>
      </c>
      <c r="C30" s="4">
        <v>10276</v>
      </c>
      <c r="D30" s="3">
        <v>-59.654495484884173</v>
      </c>
      <c r="E30" s="4">
        <v>850617</v>
      </c>
      <c r="F30" s="3">
        <v>-59.021043569501195</v>
      </c>
      <c r="G30" s="3">
        <v>7.9701334091764581E-2</v>
      </c>
      <c r="H30" s="3">
        <v>-3.6076712721006232</v>
      </c>
    </row>
    <row r="31" spans="1:8" x14ac:dyDescent="0.25">
      <c r="A31" s="2">
        <f t="shared" si="2"/>
        <v>2020</v>
      </c>
      <c r="B31" s="2">
        <v>6</v>
      </c>
      <c r="C31" s="4">
        <v>14366</v>
      </c>
      <c r="D31" s="3">
        <v>-43.432036541187593</v>
      </c>
      <c r="E31" s="4">
        <v>1159602</v>
      </c>
      <c r="F31" s="3">
        <v>-42.279957650804299</v>
      </c>
      <c r="G31" s="3">
        <v>0.53708668533729353</v>
      </c>
      <c r="H31" s="3">
        <v>-3.3294901621559299</v>
      </c>
    </row>
    <row r="32" spans="1:8" x14ac:dyDescent="0.25">
      <c r="A32" s="2">
        <f t="shared" si="2"/>
        <v>2020</v>
      </c>
      <c r="B32" s="2">
        <v>7</v>
      </c>
      <c r="C32" s="4">
        <v>22497</v>
      </c>
      <c r="D32" s="3">
        <v>-22.416112011587408</v>
      </c>
      <c r="E32" s="4">
        <v>1536122</v>
      </c>
      <c r="F32" s="3">
        <v>-29.520395939118906</v>
      </c>
      <c r="G32" s="3">
        <v>1.0471440017747864</v>
      </c>
      <c r="H32" s="3">
        <v>-2.9822320295500124</v>
      </c>
    </row>
    <row r="33" spans="1:8" x14ac:dyDescent="0.25">
      <c r="A33" s="2">
        <f t="shared" si="2"/>
        <v>2020</v>
      </c>
      <c r="B33" s="2">
        <v>8</v>
      </c>
      <c r="C33" s="4">
        <v>17272</v>
      </c>
      <c r="D33" s="3">
        <v>-16.232600999078517</v>
      </c>
      <c r="E33" s="4">
        <v>1118663</v>
      </c>
      <c r="F33" s="3">
        <v>-26.399973156517241</v>
      </c>
      <c r="G33" s="3">
        <v>1.5997389881982222</v>
      </c>
      <c r="H33" s="3">
        <v>-2.5723778824799939</v>
      </c>
    </row>
    <row r="34" spans="1:8" x14ac:dyDescent="0.25">
      <c r="A34" s="2">
        <f t="shared" si="2"/>
        <v>2020</v>
      </c>
      <c r="B34" s="2">
        <v>9</v>
      </c>
      <c r="C34" s="4">
        <v>20020</v>
      </c>
      <c r="D34" s="3">
        <v>-8.9254844873078003</v>
      </c>
      <c r="E34" s="4">
        <v>1632484</v>
      </c>
      <c r="F34" s="3">
        <v>-22.063557612662834</v>
      </c>
      <c r="G34" s="3">
        <v>2.1831079566228744</v>
      </c>
      <c r="H34" s="3">
        <v>-2.1082516571922736</v>
      </c>
    </row>
    <row r="35" spans="1:8" x14ac:dyDescent="0.25">
      <c r="A35" s="2">
        <f t="shared" si="2"/>
        <v>2020</v>
      </c>
      <c r="B35" s="2">
        <v>10</v>
      </c>
      <c r="C35" s="4">
        <v>18657</v>
      </c>
      <c r="D35" s="3">
        <v>-24.364535614383588</v>
      </c>
      <c r="E35" s="4">
        <v>1551357</v>
      </c>
      <c r="F35" s="3">
        <v>-30.268474264829827</v>
      </c>
      <c r="G35" s="3">
        <v>2.7842488621204553</v>
      </c>
      <c r="H35" s="3">
        <v>-1.599831984049503</v>
      </c>
    </row>
    <row r="36" spans="1:8" x14ac:dyDescent="0.25">
      <c r="A36" s="2">
        <f t="shared" si="2"/>
        <v>2020</v>
      </c>
      <c r="B36" s="2">
        <v>11</v>
      </c>
      <c r="C36" s="4">
        <v>14806</v>
      </c>
      <c r="D36" s="3">
        <v>-19.694093399143032</v>
      </c>
      <c r="E36" s="4">
        <v>1449810</v>
      </c>
      <c r="F36" s="3">
        <v>-17.81909783019654</v>
      </c>
      <c r="G36" s="3">
        <v>3.3893882297318494</v>
      </c>
      <c r="H36" s="3">
        <v>-1.0584832785501306</v>
      </c>
    </row>
    <row r="37" spans="1:8" x14ac:dyDescent="0.25">
      <c r="A37" s="2">
        <f t="shared" si="2"/>
        <v>2020</v>
      </c>
      <c r="B37" s="2">
        <v>12</v>
      </c>
      <c r="C37" s="4">
        <v>13538</v>
      </c>
      <c r="D37" s="3">
        <v>-27.507362784471223</v>
      </c>
      <c r="E37" s="4">
        <v>1355147</v>
      </c>
      <c r="F37" s="3">
        <v>-22.132845916756118</v>
      </c>
      <c r="G37" s="3">
        <v>3.9828672522426283</v>
      </c>
      <c r="H37" s="3">
        <v>-0.49756083412877</v>
      </c>
    </row>
    <row r="38" spans="1:8" x14ac:dyDescent="0.25">
      <c r="A38" s="2">
        <v>2021</v>
      </c>
      <c r="B38" s="2">
        <v>1</v>
      </c>
      <c r="C38" s="4">
        <v>13579</v>
      </c>
      <c r="D38" s="3">
        <v>-23.875995066711518</v>
      </c>
      <c r="E38" s="4">
        <v>1302429</v>
      </c>
      <c r="F38" s="3">
        <v>-26.201173252827314</v>
      </c>
      <c r="G38" s="3">
        <v>4.547424102880802</v>
      </c>
      <c r="H38" s="3">
        <v>6.841612421387866E-2</v>
      </c>
    </row>
    <row r="39" spans="1:8" x14ac:dyDescent="0.25">
      <c r="A39" s="2">
        <f>A38</f>
        <v>2021</v>
      </c>
      <c r="B39" s="2">
        <v>2</v>
      </c>
      <c r="C39" s="4">
        <v>12772</v>
      </c>
      <c r="D39" s="3">
        <v>-22.893021009418014</v>
      </c>
      <c r="E39" s="4">
        <v>1212284</v>
      </c>
      <c r="F39" s="3">
        <v>-23.983438291457727</v>
      </c>
      <c r="G39" s="3">
        <v>5.0636101333440529</v>
      </c>
      <c r="H39" s="3">
        <v>0.62342592112415507</v>
      </c>
    </row>
    <row r="40" spans="1:8" x14ac:dyDescent="0.25">
      <c r="A40" s="2">
        <f t="shared" ref="A40:A49" si="3">A39</f>
        <v>2021</v>
      </c>
      <c r="B40" s="2">
        <v>3</v>
      </c>
      <c r="C40" s="4">
        <v>18667</v>
      </c>
      <c r="D40" s="3">
        <v>36.804690362770252</v>
      </c>
      <c r="E40" s="4">
        <v>1404107</v>
      </c>
      <c r="F40" s="3">
        <v>11.746583791613286</v>
      </c>
      <c r="G40" s="3">
        <v>5.5100028467766187</v>
      </c>
      <c r="H40" s="3">
        <v>1.1496226042083266</v>
      </c>
    </row>
    <row r="41" spans="1:8" x14ac:dyDescent="0.25">
      <c r="A41" s="2">
        <f t="shared" si="3"/>
        <v>2021</v>
      </c>
      <c r="B41" s="2">
        <v>4</v>
      </c>
      <c r="C41" s="4">
        <v>18568</v>
      </c>
      <c r="D41" s="3">
        <v>189.94378513429106</v>
      </c>
      <c r="E41" s="4">
        <v>1356845</v>
      </c>
      <c r="F41" s="3">
        <v>101.56681507363152</v>
      </c>
      <c r="G41" s="3">
        <v>5.863238313604489</v>
      </c>
      <c r="H41" s="3">
        <v>1.6274514110578981</v>
      </c>
    </row>
    <row r="42" spans="1:8" x14ac:dyDescent="0.25">
      <c r="A42" s="2">
        <f t="shared" si="3"/>
        <v>2021</v>
      </c>
      <c r="B42" s="2">
        <v>5</v>
      </c>
      <c r="C42" s="4">
        <v>20775</v>
      </c>
      <c r="D42" s="3">
        <v>102.17010509926041</v>
      </c>
      <c r="E42" s="4">
        <v>1545308</v>
      </c>
      <c r="F42" s="3">
        <v>81.669070803898819</v>
      </c>
      <c r="G42" s="3">
        <v>6.1021258464422639</v>
      </c>
      <c r="H42" s="3">
        <v>2.0380934793468333</v>
      </c>
    </row>
    <row r="43" spans="1:8" x14ac:dyDescent="0.25">
      <c r="A43" s="2">
        <f t="shared" si="3"/>
        <v>2021</v>
      </c>
      <c r="B43" s="2">
        <v>6</v>
      </c>
      <c r="C43" s="4">
        <v>25466</v>
      </c>
      <c r="D43" s="3">
        <v>77.265766392872052</v>
      </c>
      <c r="E43" s="4">
        <v>1798047</v>
      </c>
      <c r="F43" s="3">
        <v>55.057252402117271</v>
      </c>
      <c r="G43" s="3">
        <v>6.2182581292115353</v>
      </c>
      <c r="H43" s="3">
        <v>2.3696701803367746</v>
      </c>
    </row>
    <row r="44" spans="1:8" x14ac:dyDescent="0.25">
      <c r="A44" s="2">
        <f t="shared" si="3"/>
        <v>2021</v>
      </c>
      <c r="B44" s="2">
        <v>7</v>
      </c>
      <c r="C44" s="4">
        <v>26277</v>
      </c>
      <c r="D44" s="3">
        <v>16.802240298706494</v>
      </c>
      <c r="E44" s="4">
        <v>1838250</v>
      </c>
      <c r="F44" s="3">
        <v>19.668229476565013</v>
      </c>
      <c r="G44" s="3">
        <v>6.2098992332820062</v>
      </c>
      <c r="H44" s="3">
        <v>2.6158328142702363</v>
      </c>
    </row>
    <row r="45" spans="1:8" x14ac:dyDescent="0.25">
      <c r="A45" s="2">
        <f t="shared" si="3"/>
        <v>2021</v>
      </c>
      <c r="B45" s="2">
        <v>8</v>
      </c>
      <c r="C45" s="4">
        <v>20928</v>
      </c>
      <c r="D45" s="3">
        <v>21.167207040296443</v>
      </c>
      <c r="E45" s="4">
        <v>1407563</v>
      </c>
      <c r="F45" s="3">
        <v>25.825472014360006</v>
      </c>
      <c r="G45" s="3">
        <v>6.0802470847639105</v>
      </c>
      <c r="H45" s="3">
        <v>2.7738915412662459</v>
      </c>
    </row>
    <row r="46" spans="1:8" x14ac:dyDescent="0.25">
      <c r="A46" s="2">
        <f t="shared" si="3"/>
        <v>2021</v>
      </c>
      <c r="B46" s="2">
        <v>9</v>
      </c>
      <c r="C46" s="4">
        <v>23003</v>
      </c>
      <c r="D46" s="3">
        <v>14.900099900099907</v>
      </c>
      <c r="E46" s="4">
        <v>1923846</v>
      </c>
      <c r="F46" s="3">
        <v>17.847770636649418</v>
      </c>
      <c r="G46" s="3">
        <v>5.8332351890081355</v>
      </c>
      <c r="H46" s="3">
        <v>2.8423407156564897</v>
      </c>
    </row>
    <row r="47" spans="1:8" x14ac:dyDescent="0.25">
      <c r="A47" s="2">
        <f t="shared" si="3"/>
        <v>2021</v>
      </c>
      <c r="B47" s="2">
        <v>10</v>
      </c>
      <c r="C47" s="4">
        <v>22623</v>
      </c>
      <c r="D47" s="3">
        <v>21.257436886959312</v>
      </c>
      <c r="E47" s="4">
        <v>1892584</v>
      </c>
      <c r="F47" s="3">
        <v>21.995388553376173</v>
      </c>
      <c r="G47" s="3">
        <v>5.4738447569180373</v>
      </c>
      <c r="H47" s="3">
        <v>2.821275495972174</v>
      </c>
    </row>
    <row r="48" spans="1:8" x14ac:dyDescent="0.25">
      <c r="A48" s="2">
        <f t="shared" si="3"/>
        <v>2021</v>
      </c>
      <c r="B48" s="2">
        <v>11</v>
      </c>
      <c r="C48" s="4">
        <v>21389</v>
      </c>
      <c r="D48" s="3">
        <v>44.461704714305014</v>
      </c>
      <c r="E48" s="4">
        <v>2021546</v>
      </c>
      <c r="F48" s="3">
        <v>39.435236341313697</v>
      </c>
      <c r="G48" s="3">
        <v>5.0076866427796878</v>
      </c>
      <c r="H48" s="3">
        <v>2.7118330844890184</v>
      </c>
    </row>
    <row r="49" spans="1:8" x14ac:dyDescent="0.25">
      <c r="A49" s="2">
        <f t="shared" si="3"/>
        <v>2021</v>
      </c>
      <c r="B49" s="2">
        <v>12</v>
      </c>
      <c r="C49" s="4">
        <v>18420</v>
      </c>
      <c r="D49" s="3">
        <v>36.0614566405673</v>
      </c>
      <c r="E49" s="4">
        <v>1681550</v>
      </c>
      <c r="F49" s="3">
        <v>24.086169249535281</v>
      </c>
      <c r="G49" s="3">
        <v>4.4414677836659671</v>
      </c>
      <c r="H49" s="3">
        <v>2.5164822191117295</v>
      </c>
    </row>
    <row r="50" spans="1:8" x14ac:dyDescent="0.25">
      <c r="A50" s="2">
        <v>2022</v>
      </c>
      <c r="B50" s="2">
        <v>1</v>
      </c>
      <c r="C50" s="4">
        <v>17109</v>
      </c>
      <c r="D50" s="3">
        <v>25.996023271227632</v>
      </c>
      <c r="E50" s="4">
        <v>1596332</v>
      </c>
      <c r="F50" s="3">
        <v>22.565759822608378</v>
      </c>
      <c r="G50" s="3">
        <v>3.7846349790158333</v>
      </c>
      <c r="H50" s="3">
        <v>2.2402418740822929</v>
      </c>
    </row>
    <row r="51" spans="1:8" x14ac:dyDescent="0.25">
      <c r="A51" s="2">
        <f t="shared" ref="A51:A73" si="4">A50</f>
        <v>2022</v>
      </c>
      <c r="B51" s="2">
        <v>2</v>
      </c>
      <c r="C51" s="4">
        <v>14792</v>
      </c>
      <c r="D51" s="3">
        <v>15.815847165674924</v>
      </c>
      <c r="E51" s="4">
        <v>1444057</v>
      </c>
      <c r="F51" s="3">
        <v>19.118704857937587</v>
      </c>
      <c r="G51" s="3">
        <v>3.0488308608277501</v>
      </c>
      <c r="H51" s="3">
        <v>1.8896289185753621</v>
      </c>
    </row>
    <row r="52" spans="1:8" x14ac:dyDescent="0.25">
      <c r="A52" s="2">
        <f t="shared" si="4"/>
        <v>2022</v>
      </c>
      <c r="B52" s="2">
        <v>3</v>
      </c>
      <c r="C52" s="4">
        <v>17261</v>
      </c>
      <c r="D52" s="3">
        <v>-7.5320083569936251</v>
      </c>
      <c r="E52" s="4">
        <v>1671841</v>
      </c>
      <c r="F52" s="3">
        <v>19.067920037433051</v>
      </c>
      <c r="G52" s="3">
        <v>2.2472405186204747</v>
      </c>
      <c r="H52" s="3">
        <v>1.4725717160675722</v>
      </c>
    </row>
    <row r="53" spans="1:8" x14ac:dyDescent="0.25">
      <c r="A53" s="2">
        <f t="shared" si="4"/>
        <v>2022</v>
      </c>
      <c r="B53" s="2">
        <v>4</v>
      </c>
      <c r="C53" s="4">
        <v>18355</v>
      </c>
      <c r="D53" s="3">
        <v>-1.1471348556656658</v>
      </c>
      <c r="E53" s="4">
        <v>1450093</v>
      </c>
      <c r="F53" s="3">
        <v>6.8724135770850792</v>
      </c>
      <c r="G53" s="3">
        <v>1.3939356402672671</v>
      </c>
      <c r="H53" s="3">
        <v>0.9981950936424584</v>
      </c>
    </row>
    <row r="54" spans="1:8" x14ac:dyDescent="0.25">
      <c r="A54" s="2">
        <f t="shared" si="4"/>
        <v>2022</v>
      </c>
      <c r="B54" s="2">
        <v>5</v>
      </c>
      <c r="C54" s="4">
        <v>18055</v>
      </c>
      <c r="D54" s="3">
        <v>-13.09265944645006</v>
      </c>
      <c r="E54" s="4">
        <v>1640595</v>
      </c>
      <c r="F54" s="3">
        <v>6.1662141139501081</v>
      </c>
      <c r="G54" s="3">
        <v>0.5023087991361368</v>
      </c>
      <c r="H54" s="3">
        <v>0.4768457775725396</v>
      </c>
    </row>
    <row r="55" spans="1:8" x14ac:dyDescent="0.25">
      <c r="A55" s="2">
        <f t="shared" si="4"/>
        <v>2022</v>
      </c>
      <c r="B55" s="2">
        <v>6</v>
      </c>
      <c r="C55" s="4">
        <v>20660</v>
      </c>
      <c r="D55" s="3">
        <v>-18.872221785910625</v>
      </c>
      <c r="E55" s="4">
        <v>1768988</v>
      </c>
      <c r="F55" s="3">
        <v>-1.6161424033965699</v>
      </c>
      <c r="G55" s="3">
        <v>-0.4144238946337912</v>
      </c>
      <c r="H55" s="3">
        <v>-8.0721574030537077E-2</v>
      </c>
    </row>
    <row r="56" spans="1:8" x14ac:dyDescent="0.25">
      <c r="A56" s="2">
        <f t="shared" si="4"/>
        <v>2022</v>
      </c>
      <c r="B56" s="2">
        <v>7</v>
      </c>
      <c r="C56" s="4">
        <v>22296</v>
      </c>
      <c r="D56" s="3">
        <v>-15.150131293526659</v>
      </c>
      <c r="E56" s="4">
        <v>1655515</v>
      </c>
      <c r="F56" s="3">
        <v>-9.9407044743642032</v>
      </c>
      <c r="G56" s="3">
        <v>-1.3439904259204463</v>
      </c>
      <c r="H56" s="3">
        <v>-0.66335720803176512</v>
      </c>
    </row>
    <row r="57" spans="1:8" x14ac:dyDescent="0.25">
      <c r="A57" s="2">
        <f t="shared" si="4"/>
        <v>2022</v>
      </c>
      <c r="B57" s="2">
        <v>8</v>
      </c>
      <c r="C57" s="4">
        <v>17729</v>
      </c>
      <c r="D57" s="3">
        <v>-15.285741590214064</v>
      </c>
      <c r="E57" s="4">
        <v>1283791</v>
      </c>
      <c r="F57" s="3">
        <v>-8.7933541873436596</v>
      </c>
      <c r="G57" s="3">
        <v>-2.2754005711219856</v>
      </c>
      <c r="H57" s="3">
        <v>-1.2600179977426218</v>
      </c>
    </row>
    <row r="58" spans="1:8" x14ac:dyDescent="0.25">
      <c r="A58" s="2">
        <f t="shared" si="4"/>
        <v>2022</v>
      </c>
      <c r="B58" s="2">
        <v>9</v>
      </c>
      <c r="C58" s="4">
        <v>17231</v>
      </c>
      <c r="D58" s="3">
        <v>-25.092379254879795</v>
      </c>
      <c r="E58" s="4">
        <v>1660792</v>
      </c>
      <c r="F58" s="3">
        <v>-13.673339757963998</v>
      </c>
      <c r="G58" s="3">
        <v>-3.198622866419039</v>
      </c>
      <c r="H58" s="3">
        <v>-1.8603050767014131</v>
      </c>
    </row>
    <row r="59" spans="1:8" x14ac:dyDescent="0.25">
      <c r="A59" s="2">
        <f t="shared" si="4"/>
        <v>2022</v>
      </c>
      <c r="B59" s="2">
        <v>10</v>
      </c>
      <c r="C59" s="4">
        <v>16209</v>
      </c>
      <c r="D59" s="3">
        <v>-28.351677496353268</v>
      </c>
      <c r="E59" s="4">
        <v>1524139</v>
      </c>
      <c r="F59" s="3">
        <v>-19.467828112252882</v>
      </c>
      <c r="G59" s="3">
        <v>-4.1045293438963402</v>
      </c>
      <c r="H59" s="3">
        <v>-2.454342726792945</v>
      </c>
    </row>
    <row r="60" spans="1:8" x14ac:dyDescent="0.25">
      <c r="A60" s="2">
        <f t="shared" si="4"/>
        <v>2022</v>
      </c>
      <c r="B60" s="2">
        <v>11</v>
      </c>
      <c r="C60" s="4">
        <v>13838</v>
      </c>
      <c r="D60" s="3">
        <v>-35.303193230165043</v>
      </c>
      <c r="E60" s="4">
        <v>1424283</v>
      </c>
      <c r="F60" s="3">
        <v>-29.544863188866344</v>
      </c>
      <c r="G60" s="3">
        <v>-4.9855124353878209</v>
      </c>
      <c r="H60" s="3">
        <v>-3.0330755795326665</v>
      </c>
    </row>
    <row r="61" spans="1:8" x14ac:dyDescent="0.25">
      <c r="A61" s="2">
        <f t="shared" si="4"/>
        <v>2022</v>
      </c>
      <c r="B61" s="2">
        <v>12</v>
      </c>
      <c r="C61" s="4">
        <v>13236</v>
      </c>
      <c r="D61" s="3">
        <v>-28.143322475570031</v>
      </c>
      <c r="E61" s="4">
        <v>1189917</v>
      </c>
      <c r="F61" s="3">
        <v>-29.23689453183075</v>
      </c>
      <c r="G61" s="3">
        <v>-5.8356484024602224</v>
      </c>
      <c r="H61" s="3">
        <v>-3.5886297584766833</v>
      </c>
    </row>
    <row r="62" spans="1:8" x14ac:dyDescent="0.25">
      <c r="A62" s="2">
        <v>2023</v>
      </c>
      <c r="B62" s="2">
        <v>1</v>
      </c>
      <c r="C62" s="4">
        <v>12507</v>
      </c>
      <c r="D62" s="3">
        <v>-26.898123794494122</v>
      </c>
      <c r="E62" s="4">
        <v>1200749</v>
      </c>
      <c r="F62" s="3">
        <v>-24.780747363330434</v>
      </c>
      <c r="G62" s="3">
        <v>-6.651118901179923</v>
      </c>
      <c r="H62" s="3">
        <v>-4.1149724835428607</v>
      </c>
    </row>
    <row r="63" spans="1:8" x14ac:dyDescent="0.25">
      <c r="A63" s="2">
        <f t="shared" si="4"/>
        <v>2023</v>
      </c>
      <c r="B63" s="2">
        <v>2</v>
      </c>
      <c r="C63" s="4">
        <v>10672</v>
      </c>
      <c r="D63" s="3">
        <v>-27.852893455922121</v>
      </c>
      <c r="E63" s="4">
        <v>1084802</v>
      </c>
      <c r="F63" s="3">
        <v>-24.878173091505396</v>
      </c>
      <c r="G63" s="3">
        <v>-7.4296547316461554</v>
      </c>
      <c r="H63" s="3">
        <v>-4.6078521041472129</v>
      </c>
    </row>
    <row r="64" spans="1:8" x14ac:dyDescent="0.25">
      <c r="A64" s="2">
        <f t="shared" si="4"/>
        <v>2023</v>
      </c>
      <c r="B64" s="2">
        <v>3</v>
      </c>
      <c r="C64" s="4">
        <v>14833</v>
      </c>
      <c r="D64" s="3">
        <v>-14.066392445397135</v>
      </c>
      <c r="E64" s="4">
        <v>1315095</v>
      </c>
      <c r="F64" s="3">
        <v>-21.338512454234582</v>
      </c>
      <c r="G64" s="3">
        <v>-8.1703927359646311</v>
      </c>
      <c r="H64" s="3">
        <v>-5.0644520929612948</v>
      </c>
    </row>
    <row r="65" spans="1:8" x14ac:dyDescent="0.25">
      <c r="A65" s="2">
        <f t="shared" si="4"/>
        <v>2023</v>
      </c>
      <c r="B65" s="2">
        <v>4</v>
      </c>
      <c r="C65" s="4">
        <v>15179</v>
      </c>
      <c r="D65" s="3">
        <v>-17.303187142467991</v>
      </c>
      <c r="E65" s="4">
        <v>1157316</v>
      </c>
      <c r="F65" s="3">
        <v>-20.190222282295</v>
      </c>
      <c r="G65" s="3">
        <v>-8.873888036708026</v>
      </c>
      <c r="H65" s="3">
        <v>-5.483363583836339</v>
      </c>
    </row>
    <row r="66" spans="1:8" x14ac:dyDescent="0.25">
      <c r="A66" s="2">
        <f t="shared" si="4"/>
        <v>2023</v>
      </c>
      <c r="B66" s="2">
        <v>5</v>
      </c>
      <c r="C66" s="4">
        <v>15087</v>
      </c>
      <c r="D66" s="3">
        <v>-16.438659651066189</v>
      </c>
      <c r="E66" s="4">
        <v>1412061</v>
      </c>
      <c r="F66" s="3">
        <v>-13.929946147586703</v>
      </c>
      <c r="G66" s="3">
        <v>-9.5411052008732824</v>
      </c>
      <c r="H66" s="3">
        <v>-5.8643078537042213</v>
      </c>
    </row>
    <row r="67" spans="1:8" x14ac:dyDescent="0.25">
      <c r="A67" s="2">
        <f t="shared" si="4"/>
        <v>2023</v>
      </c>
      <c r="B67" s="2">
        <v>6</v>
      </c>
      <c r="C67" s="4">
        <v>18660</v>
      </c>
      <c r="D67" s="3">
        <v>-9.6805421103581821</v>
      </c>
      <c r="E67" s="4">
        <v>1431383</v>
      </c>
      <c r="F67" s="3">
        <v>-19.084640483711588</v>
      </c>
      <c r="G67" s="3">
        <v>-10.173594163450801</v>
      </c>
      <c r="H67" s="3">
        <v>-6.2080274891286544</v>
      </c>
    </row>
    <row r="68" spans="1:8" x14ac:dyDescent="0.25">
      <c r="A68" s="2">
        <f t="shared" si="4"/>
        <v>2023</v>
      </c>
      <c r="B68" s="2">
        <v>7</v>
      </c>
      <c r="C68" s="4">
        <v>18660</v>
      </c>
      <c r="D68" s="3">
        <v>-16.307857911733048</v>
      </c>
      <c r="E68" s="4">
        <v>1431383</v>
      </c>
      <c r="F68" s="3">
        <v>-13.538506144613605</v>
      </c>
      <c r="G68" s="3">
        <v>-10.773383856267799</v>
      </c>
      <c r="H68" s="3">
        <v>-6.5158251904437599</v>
      </c>
    </row>
    <row r="69" spans="1:8" x14ac:dyDescent="0.25">
      <c r="A69" s="2">
        <f t="shared" si="4"/>
        <v>2023</v>
      </c>
      <c r="B69" s="2">
        <v>8</v>
      </c>
      <c r="C69" s="4">
        <v>14138</v>
      </c>
      <c r="D69" s="3">
        <v>-20.254949517739295</v>
      </c>
      <c r="E69" s="4">
        <v>1088831</v>
      </c>
      <c r="F69" s="3">
        <v>-15.186272531899657</v>
      </c>
      <c r="G69" s="3">
        <v>-11.342468971425587</v>
      </c>
      <c r="H69" s="3">
        <v>-6.7898978672193939</v>
      </c>
    </row>
    <row r="70" spans="1:8" x14ac:dyDescent="0.25">
      <c r="A70" s="2">
        <f t="shared" si="4"/>
        <v>2023</v>
      </c>
      <c r="B70" s="2">
        <v>9</v>
      </c>
      <c r="C70" s="4">
        <v>14650</v>
      </c>
      <c r="D70" s="3">
        <v>-14.97881724798329</v>
      </c>
      <c r="E70" s="4">
        <v>1392205</v>
      </c>
      <c r="F70" s="3">
        <v>-16.172223854642841</v>
      </c>
      <c r="G70" s="3">
        <v>-11.883228539501552</v>
      </c>
      <c r="H70" s="3">
        <v>-7.0329301152027863</v>
      </c>
    </row>
    <row r="71" spans="1:8" x14ac:dyDescent="0.25">
      <c r="A71" s="2">
        <f t="shared" si="4"/>
        <v>2023</v>
      </c>
      <c r="B71" s="2">
        <v>10</v>
      </c>
      <c r="C71" s="4">
        <v>14098</v>
      </c>
      <c r="D71" s="3">
        <v>-13.023628848170766</v>
      </c>
      <c r="E71" s="4">
        <v>1396514</v>
      </c>
      <c r="F71" s="3">
        <v>-8.3735800999777616</v>
      </c>
      <c r="G71" s="3">
        <v>-12.398660513333235</v>
      </c>
      <c r="H71" s="3">
        <v>-7.2481896117151035</v>
      </c>
    </row>
    <row r="72" spans="1:8" x14ac:dyDescent="0.25">
      <c r="A72" s="2">
        <f t="shared" si="4"/>
        <v>2023</v>
      </c>
      <c r="B72" s="2">
        <v>11</v>
      </c>
      <c r="C72" s="4">
        <v>12016</v>
      </c>
      <c r="D72" s="3">
        <v>-13.166642578407284</v>
      </c>
      <c r="E72" s="4">
        <v>1356293</v>
      </c>
      <c r="F72" s="3">
        <v>-4.7736299597762493</v>
      </c>
      <c r="G72" s="3">
        <v>-12.891977817196269</v>
      </c>
      <c r="H72" s="3">
        <v>-7.4395787072538591</v>
      </c>
    </row>
    <row r="73" spans="1:8" x14ac:dyDescent="0.25">
      <c r="A73" s="2">
        <f t="shared" si="4"/>
        <v>2023</v>
      </c>
      <c r="B73" s="2">
        <v>12</v>
      </c>
      <c r="C73" s="4">
        <v>11282</v>
      </c>
      <c r="D73" s="3">
        <v>-14.762768207917798</v>
      </c>
      <c r="E73" s="4">
        <v>1116153</v>
      </c>
      <c r="F73" s="3">
        <v>-6.1990878355381085</v>
      </c>
      <c r="G73" s="3">
        <v>-13.366436775945093</v>
      </c>
      <c r="H73" s="3">
        <v>-7.6110779044338095</v>
      </c>
    </row>
    <row r="74" spans="1:8" x14ac:dyDescent="0.25">
      <c r="A74" s="2">
        <v>2024</v>
      </c>
      <c r="B74" s="2">
        <v>1</v>
      </c>
      <c r="C74" s="4">
        <v>11985</v>
      </c>
      <c r="D74" s="3">
        <v>-4.1736627488606404</v>
      </c>
      <c r="E74" s="4">
        <v>1185600</v>
      </c>
      <c r="F74" s="3">
        <v>-1.2616291997744722</v>
      </c>
      <c r="G74" s="3">
        <v>-13.825312788375898</v>
      </c>
      <c r="H74" s="3">
        <v>-7.7664825705400258</v>
      </c>
    </row>
    <row r="75" spans="1:8" x14ac:dyDescent="0.25">
      <c r="A75" s="2">
        <f>A74</f>
        <v>2024</v>
      </c>
      <c r="B75" s="2">
        <v>2</v>
      </c>
      <c r="C75" s="4">
        <v>10728</v>
      </c>
      <c r="D75" s="3">
        <v>0.52473763118441319</v>
      </c>
      <c r="E75" s="4">
        <v>1137407</v>
      </c>
      <c r="F75" s="3">
        <v>4.8492720330530314</v>
      </c>
      <c r="G75" s="3">
        <v>-14.271978220745428</v>
      </c>
      <c r="H75" s="3">
        <v>-7.9094900179916818</v>
      </c>
    </row>
    <row r="76" spans="1:8" x14ac:dyDescent="0.25">
      <c r="A76" s="2">
        <f t="shared" ref="A76:A85" si="5">A75</f>
        <v>2024</v>
      </c>
      <c r="B76" s="2">
        <v>3</v>
      </c>
      <c r="C76" s="4">
        <v>11841</v>
      </c>
      <c r="D76" s="3">
        <v>-20.171239803141638</v>
      </c>
      <c r="E76" s="4">
        <v>1123488</v>
      </c>
      <c r="F76" s="3">
        <v>-14.569821952026274</v>
      </c>
      <c r="G76" s="3">
        <v>-14.709135185835461</v>
      </c>
      <c r="H76" s="3">
        <v>-8.0433458332794263</v>
      </c>
    </row>
    <row r="77" spans="1:8" x14ac:dyDescent="0.25">
      <c r="A77" s="2">
        <f t="shared" si="5"/>
        <v>2024</v>
      </c>
      <c r="B77" s="2">
        <v>4</v>
      </c>
      <c r="C77" s="4">
        <v>13810</v>
      </c>
      <c r="D77" s="3">
        <v>-9.0190394624151793</v>
      </c>
      <c r="E77" s="4">
        <v>1267440</v>
      </c>
      <c r="F77" s="3">
        <v>9.5154650933712226</v>
      </c>
      <c r="G77" s="3">
        <v>-15.138458246715835</v>
      </c>
      <c r="H77" s="3">
        <v>-8.1704095777514762</v>
      </c>
    </row>
    <row r="78" spans="1:8" x14ac:dyDescent="0.25">
      <c r="A78" s="2">
        <f t="shared" si="5"/>
        <v>2024</v>
      </c>
      <c r="B78" s="2">
        <v>5</v>
      </c>
      <c r="C78" s="4">
        <v>11316</v>
      </c>
      <c r="D78" s="3">
        <v>-24.99502883276994</v>
      </c>
      <c r="E78" s="4">
        <v>1339653</v>
      </c>
      <c r="F78" s="3">
        <v>-5.127823797980402</v>
      </c>
      <c r="G78" s="3">
        <v>-15.562001279277037</v>
      </c>
      <c r="H78" s="3">
        <v>-8.2934940402642958</v>
      </c>
    </row>
    <row r="79" spans="1:8" x14ac:dyDescent="0.25">
      <c r="A79" s="2">
        <f t="shared" si="5"/>
        <v>2024</v>
      </c>
      <c r="B79" s="2">
        <v>6</v>
      </c>
      <c r="C79" s="4">
        <v>16798</v>
      </c>
      <c r="D79" s="3">
        <v>-9.9785637727759955</v>
      </c>
      <c r="E79" s="4">
        <v>1379963</v>
      </c>
      <c r="F79" s="3">
        <v>-3.5923299354540306</v>
      </c>
      <c r="G79" s="3">
        <v>-15.981393199771757</v>
      </c>
      <c r="H79" s="3">
        <v>-8.4141838239332998</v>
      </c>
    </row>
    <row r="80" spans="1:8" x14ac:dyDescent="0.25">
      <c r="A80" s="2">
        <f t="shared" si="5"/>
        <v>2024</v>
      </c>
      <c r="B80" s="2">
        <v>7</v>
      </c>
      <c r="C80" s="4">
        <v>20617</v>
      </c>
      <c r="D80" s="3">
        <v>10.487674169346196</v>
      </c>
      <c r="E80" s="4">
        <v>1521516</v>
      </c>
      <c r="F80" s="3">
        <v>6.2969170375783312</v>
      </c>
      <c r="G80" s="3">
        <v>-16.398917995810564</v>
      </c>
      <c r="H80" s="3">
        <v>-8.5338436936626341</v>
      </c>
    </row>
    <row r="81" spans="3:8" x14ac:dyDescent="0.25">
      <c r="C81" s="4"/>
      <c r="D81" s="3"/>
      <c r="E81" s="4"/>
      <c r="F81" s="3"/>
      <c r="G81" s="3"/>
      <c r="H81" s="3"/>
    </row>
    <row r="82" spans="3:8" x14ac:dyDescent="0.25">
      <c r="C82" s="4"/>
      <c r="D82" s="3"/>
      <c r="E82" s="4"/>
      <c r="F82" s="3"/>
      <c r="G82" s="3"/>
      <c r="H82" s="3"/>
    </row>
    <row r="83" spans="3:8" x14ac:dyDescent="0.25">
      <c r="C83" s="4"/>
      <c r="D83" s="3"/>
      <c r="E83" s="4"/>
      <c r="F83" s="3"/>
      <c r="G83" s="3"/>
      <c r="H83" s="3"/>
    </row>
    <row r="84" spans="3:8" x14ac:dyDescent="0.25">
      <c r="C84" s="4"/>
      <c r="D84" s="3"/>
      <c r="E84" s="4"/>
      <c r="F84" s="3"/>
      <c r="G84" s="3"/>
      <c r="H84" s="3"/>
    </row>
    <row r="85" spans="3:8" x14ac:dyDescent="0.25">
      <c r="C85" s="4"/>
      <c r="D85" s="3"/>
      <c r="E85" s="4"/>
      <c r="F85" s="3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85"/>
  <sheetViews>
    <sheetView topLeftCell="A46" workbookViewId="0">
      <selection activeCell="H85" sqref="A81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32</v>
      </c>
      <c r="D1" s="2" t="s">
        <v>33</v>
      </c>
      <c r="E1" s="2" t="s">
        <v>34</v>
      </c>
      <c r="F1" s="2" t="s">
        <v>35</v>
      </c>
      <c r="G1" s="2" t="s">
        <v>36</v>
      </c>
      <c r="H1" s="2" t="s">
        <v>37</v>
      </c>
    </row>
    <row r="2" spans="1:8" x14ac:dyDescent="0.25">
      <c r="A2" s="2">
        <v>2018</v>
      </c>
      <c r="B2" s="2">
        <v>1</v>
      </c>
      <c r="C2" s="4">
        <v>41062</v>
      </c>
      <c r="D2" s="3">
        <v>-10.258763877961364</v>
      </c>
      <c r="E2" s="4">
        <v>3476528</v>
      </c>
      <c r="F2" s="3">
        <v>-7.5448290277911116</v>
      </c>
      <c r="G2" s="3">
        <v>-7.0978042474000329</v>
      </c>
      <c r="H2" s="3">
        <v>-6.6794423736661521</v>
      </c>
    </row>
    <row r="3" spans="1:8" x14ac:dyDescent="0.25">
      <c r="A3" s="2">
        <f>A2</f>
        <v>2018</v>
      </c>
      <c r="B3" s="2">
        <v>2</v>
      </c>
      <c r="C3" s="4">
        <v>41961</v>
      </c>
      <c r="D3" s="3">
        <v>-8.0387472879090094</v>
      </c>
      <c r="E3" s="4">
        <v>3470248</v>
      </c>
      <c r="F3" s="3">
        <v>-7.4816656162453814</v>
      </c>
      <c r="G3" s="3">
        <v>-6.8342505393348789</v>
      </c>
      <c r="H3" s="3">
        <v>-6.356623542610282</v>
      </c>
    </row>
    <row r="4" spans="1:8" x14ac:dyDescent="0.25">
      <c r="A4" s="2">
        <f t="shared" ref="A4:A13" si="0">A3</f>
        <v>2018</v>
      </c>
      <c r="B4" s="2">
        <v>3</v>
      </c>
      <c r="C4" s="4">
        <v>40229</v>
      </c>
      <c r="D4" s="3">
        <v>-9.4186255966855814</v>
      </c>
      <c r="E4" s="4">
        <v>3422551</v>
      </c>
      <c r="F4" s="3">
        <v>-7.5565112333708884</v>
      </c>
      <c r="G4" s="3">
        <v>-6.5474302241750602</v>
      </c>
      <c r="H4" s="3">
        <v>-6.0161721394163115</v>
      </c>
    </row>
    <row r="5" spans="1:8" x14ac:dyDescent="0.25">
      <c r="A5" s="2">
        <f t="shared" si="0"/>
        <v>2018</v>
      </c>
      <c r="B5" s="2">
        <v>4</v>
      </c>
      <c r="C5" s="4">
        <v>38305</v>
      </c>
      <c r="D5" s="3">
        <v>-10.254908392296514</v>
      </c>
      <c r="E5" s="4">
        <v>3335868</v>
      </c>
      <c r="F5" s="3">
        <v>-6.6377164965592321</v>
      </c>
      <c r="G5" s="3">
        <v>-6.2376896311147059</v>
      </c>
      <c r="H5" s="3">
        <v>-5.6587100743156062</v>
      </c>
    </row>
    <row r="6" spans="1:8" x14ac:dyDescent="0.25">
      <c r="A6" s="2">
        <f t="shared" si="0"/>
        <v>2018</v>
      </c>
      <c r="B6" s="2">
        <v>5</v>
      </c>
      <c r="C6" s="4">
        <v>37141</v>
      </c>
      <c r="D6" s="3">
        <v>-10.115921686309626</v>
      </c>
      <c r="E6" s="4">
        <v>3252130</v>
      </c>
      <c r="F6" s="3">
        <v>-6.0384360243250228</v>
      </c>
      <c r="G6" s="3">
        <v>-5.905574477915482</v>
      </c>
      <c r="H6" s="3">
        <v>-5.2849662255321679</v>
      </c>
    </row>
    <row r="7" spans="1:8" x14ac:dyDescent="0.25">
      <c r="A7" s="2">
        <f t="shared" si="0"/>
        <v>2018</v>
      </c>
      <c r="B7" s="2">
        <v>6</v>
      </c>
      <c r="C7" s="4">
        <v>34620</v>
      </c>
      <c r="D7" s="3">
        <v>-10.752494135237555</v>
      </c>
      <c r="E7" s="4">
        <v>3162162</v>
      </c>
      <c r="F7" s="3">
        <v>-5.9667046408495743</v>
      </c>
      <c r="G7" s="3">
        <v>-5.5519094558641369</v>
      </c>
      <c r="H7" s="3">
        <v>-4.8957374578470985</v>
      </c>
    </row>
    <row r="8" spans="1:8" x14ac:dyDescent="0.25">
      <c r="A8" s="2">
        <f t="shared" si="0"/>
        <v>2018</v>
      </c>
      <c r="B8" s="2">
        <v>7</v>
      </c>
      <c r="C8" s="4">
        <v>32589</v>
      </c>
      <c r="D8" s="3">
        <v>-10.146406021671394</v>
      </c>
      <c r="E8" s="4">
        <v>3135021</v>
      </c>
      <c r="F8" s="3">
        <v>-6.0224093834271963</v>
      </c>
      <c r="G8" s="3">
        <v>-5.1778116414702255</v>
      </c>
      <c r="H8" s="3">
        <v>-4.4918729603330849</v>
      </c>
    </row>
    <row r="9" spans="1:8" x14ac:dyDescent="0.25">
      <c r="A9" s="2">
        <f t="shared" si="0"/>
        <v>2018</v>
      </c>
      <c r="B9" s="2">
        <v>8</v>
      </c>
      <c r="C9" s="4">
        <v>32830</v>
      </c>
      <c r="D9" s="3">
        <v>-7.3593317907331146</v>
      </c>
      <c r="E9" s="4">
        <v>3182068</v>
      </c>
      <c r="F9" s="3">
        <v>-5.9206628341932905</v>
      </c>
      <c r="G9" s="3">
        <v>-4.7847592629571469</v>
      </c>
      <c r="H9" s="3">
        <v>-4.0742962947838546</v>
      </c>
    </row>
    <row r="10" spans="1:8" x14ac:dyDescent="0.25">
      <c r="A10" s="2">
        <f t="shared" si="0"/>
        <v>2018</v>
      </c>
      <c r="B10" s="2">
        <v>9</v>
      </c>
      <c r="C10" s="4">
        <v>34432</v>
      </c>
      <c r="D10" s="3">
        <v>-7.3137904115857744</v>
      </c>
      <c r="E10" s="4">
        <v>3202509</v>
      </c>
      <c r="F10" s="3">
        <v>-6.0897922750164035</v>
      </c>
      <c r="G10" s="3">
        <v>-4.374575589824703</v>
      </c>
      <c r="H10" s="3">
        <v>-3.6440373102447388</v>
      </c>
    </row>
    <row r="11" spans="1:8" x14ac:dyDescent="0.25">
      <c r="A11" s="2">
        <f t="shared" si="0"/>
        <v>2018</v>
      </c>
      <c r="B11" s="2">
        <v>10</v>
      </c>
      <c r="C11" s="4">
        <v>35882</v>
      </c>
      <c r="D11" s="3">
        <v>-6.9691470054446425</v>
      </c>
      <c r="E11" s="4">
        <v>3254703</v>
      </c>
      <c r="F11" s="3">
        <v>-6.1240671399637625</v>
      </c>
      <c r="G11" s="3">
        <v>-3.9492626813315694</v>
      </c>
      <c r="H11" s="3">
        <v>-3.2022540756596385</v>
      </c>
    </row>
    <row r="12" spans="1:8" x14ac:dyDescent="0.25">
      <c r="A12" s="2">
        <f t="shared" si="0"/>
        <v>2018</v>
      </c>
      <c r="B12" s="2">
        <v>11</v>
      </c>
      <c r="C12" s="4">
        <v>36835</v>
      </c>
      <c r="D12" s="3">
        <v>-6.4792951989235075</v>
      </c>
      <c r="E12" s="4">
        <v>3252867</v>
      </c>
      <c r="F12" s="3">
        <v>-6.3729445027618681</v>
      </c>
      <c r="G12" s="3">
        <v>-3.5110267088768223</v>
      </c>
      <c r="H12" s="3">
        <v>-2.7502745040672316</v>
      </c>
    </row>
    <row r="13" spans="1:8" x14ac:dyDescent="0.25">
      <c r="A13" s="2">
        <f t="shared" si="0"/>
        <v>2018</v>
      </c>
      <c r="B13" s="2">
        <v>12</v>
      </c>
      <c r="C13" s="4">
        <v>37553</v>
      </c>
      <c r="D13" s="3">
        <v>-2.4749389705500446</v>
      </c>
      <c r="E13" s="4">
        <v>3202297</v>
      </c>
      <c r="F13" s="3">
        <v>-6.1675214436554775</v>
      </c>
      <c r="G13" s="3">
        <v>-3.0622835580487107</v>
      </c>
      <c r="H13" s="3">
        <v>-2.289629412191216</v>
      </c>
    </row>
    <row r="14" spans="1:8" x14ac:dyDescent="0.25">
      <c r="A14" s="2">
        <v>2019</v>
      </c>
      <c r="B14" s="2">
        <v>1</v>
      </c>
      <c r="C14" s="4">
        <v>39556</v>
      </c>
      <c r="D14" s="3">
        <v>-3.6676245677268571</v>
      </c>
      <c r="E14" s="4">
        <v>3285761</v>
      </c>
      <c r="F14" s="3">
        <v>-5.4872850153946722</v>
      </c>
      <c r="G14" s="3">
        <v>-2.6056552441917376</v>
      </c>
      <c r="H14" s="3">
        <v>-1.8221011910607543</v>
      </c>
    </row>
    <row r="15" spans="1:8" x14ac:dyDescent="0.25">
      <c r="A15" s="2">
        <f>A14</f>
        <v>2019</v>
      </c>
      <c r="B15" s="2">
        <v>2</v>
      </c>
      <c r="C15" s="4">
        <v>39765</v>
      </c>
      <c r="D15" s="3">
        <v>-5.2334310431114588</v>
      </c>
      <c r="E15" s="4">
        <v>3289040</v>
      </c>
      <c r="F15" s="3">
        <v>-5.2217593670538793</v>
      </c>
      <c r="G15" s="3">
        <v>-2.1437229948318288</v>
      </c>
      <c r="H15" s="3">
        <v>-1.34974152976275</v>
      </c>
    </row>
    <row r="16" spans="1:8" x14ac:dyDescent="0.25">
      <c r="A16" s="2">
        <f t="shared" ref="A16:A25" si="1">A15</f>
        <v>2019</v>
      </c>
      <c r="B16" s="2">
        <v>3</v>
      </c>
      <c r="C16" s="4">
        <v>38704</v>
      </c>
      <c r="D16" s="3">
        <v>-3.7907976832633139</v>
      </c>
      <c r="E16" s="4">
        <v>3255084</v>
      </c>
      <c r="F16" s="3">
        <v>-4.8930461518323582</v>
      </c>
      <c r="G16" s="3">
        <v>-1.6791417853646002</v>
      </c>
      <c r="H16" s="3">
        <v>-0.87485664403857344</v>
      </c>
    </row>
    <row r="17" spans="1:8" x14ac:dyDescent="0.25">
      <c r="A17" s="2">
        <f t="shared" si="1"/>
        <v>2019</v>
      </c>
      <c r="B17" s="2">
        <v>4</v>
      </c>
      <c r="C17" s="4">
        <v>36658</v>
      </c>
      <c r="D17" s="3">
        <v>-4.2996997780968549</v>
      </c>
      <c r="E17" s="4">
        <v>3163566</v>
      </c>
      <c r="F17" s="3">
        <v>-5.1651324332977255</v>
      </c>
      <c r="G17" s="3">
        <v>-1.2147811542445754</v>
      </c>
      <c r="H17" s="3">
        <v>-0.40002163975718497</v>
      </c>
    </row>
    <row r="18" spans="1:8" x14ac:dyDescent="0.25">
      <c r="A18" s="2">
        <f t="shared" si="1"/>
        <v>2019</v>
      </c>
      <c r="B18" s="2">
        <v>5</v>
      </c>
      <c r="C18" s="4">
        <v>35311</v>
      </c>
      <c r="D18" s="3">
        <v>-4.9271694353948519</v>
      </c>
      <c r="E18" s="4">
        <v>3079491</v>
      </c>
      <c r="F18" s="3">
        <v>-5.3084901280084136</v>
      </c>
      <c r="G18" s="3">
        <v>-0.75365728269696564</v>
      </c>
      <c r="H18" s="3">
        <v>7.190933627441419E-2</v>
      </c>
    </row>
    <row r="19" spans="1:8" x14ac:dyDescent="0.25">
      <c r="A19" s="2">
        <f t="shared" si="1"/>
        <v>2019</v>
      </c>
      <c r="B19" s="2">
        <v>6</v>
      </c>
      <c r="C19" s="4">
        <v>33328</v>
      </c>
      <c r="D19" s="3">
        <v>-3.7319468515309095</v>
      </c>
      <c r="E19" s="4">
        <v>3015686</v>
      </c>
      <c r="F19" s="3">
        <v>-4.6321472460930213</v>
      </c>
      <c r="G19" s="3">
        <v>-0.29900058240697164</v>
      </c>
      <c r="H19" s="3">
        <v>0.53775122677744913</v>
      </c>
    </row>
    <row r="20" spans="1:8" x14ac:dyDescent="0.25">
      <c r="A20" s="2">
        <f t="shared" si="1"/>
        <v>2019</v>
      </c>
      <c r="B20" s="2">
        <v>7</v>
      </c>
      <c r="C20" s="4">
        <v>31665</v>
      </c>
      <c r="D20" s="3">
        <v>-2.8353125287673753</v>
      </c>
      <c r="E20" s="4">
        <v>3011433</v>
      </c>
      <c r="F20" s="3">
        <v>-3.9421745500269334</v>
      </c>
      <c r="G20" s="3">
        <v>0.14566870770737977</v>
      </c>
      <c r="H20" s="3">
        <v>0.9939453356214587</v>
      </c>
    </row>
    <row r="21" spans="1:8" x14ac:dyDescent="0.25">
      <c r="A21" s="2">
        <f t="shared" si="1"/>
        <v>2019</v>
      </c>
      <c r="B21" s="2">
        <v>8</v>
      </c>
      <c r="C21" s="4">
        <v>31948</v>
      </c>
      <c r="D21" s="3">
        <v>-2.68656716417911</v>
      </c>
      <c r="E21" s="4">
        <v>3065804</v>
      </c>
      <c r="F21" s="3">
        <v>-3.6537245589974843</v>
      </c>
      <c r="G21" s="3">
        <v>0.57659194968159488</v>
      </c>
      <c r="H21" s="3">
        <v>1.436573945948699</v>
      </c>
    </row>
    <row r="22" spans="1:8" x14ac:dyDescent="0.25">
      <c r="A22" s="2">
        <f t="shared" si="1"/>
        <v>2019</v>
      </c>
      <c r="B22" s="2">
        <v>9</v>
      </c>
      <c r="C22" s="4">
        <v>34111</v>
      </c>
      <c r="D22" s="3">
        <v>-0.93227230483271528</v>
      </c>
      <c r="E22" s="4">
        <v>3079711</v>
      </c>
      <c r="F22" s="3">
        <v>-3.8344310663920078</v>
      </c>
      <c r="G22" s="3">
        <v>0.98980349296531367</v>
      </c>
      <c r="H22" s="3">
        <v>1.8613765547982559</v>
      </c>
    </row>
    <row r="23" spans="1:8" x14ac:dyDescent="0.25">
      <c r="A23" s="2">
        <f t="shared" si="1"/>
        <v>2019</v>
      </c>
      <c r="B23" s="2">
        <v>10</v>
      </c>
      <c r="C23" s="4">
        <v>35877</v>
      </c>
      <c r="D23" s="3">
        <v>-1.3934563290785018E-2</v>
      </c>
      <c r="E23" s="4">
        <v>3177659</v>
      </c>
      <c r="F23" s="3">
        <v>-2.3671591539996095</v>
      </c>
      <c r="G23" s="3">
        <v>1.3811110787363803</v>
      </c>
      <c r="H23" s="3">
        <v>2.2637391662574831</v>
      </c>
    </row>
    <row r="24" spans="1:8" x14ac:dyDescent="0.25">
      <c r="A24" s="2">
        <f t="shared" si="1"/>
        <v>2019</v>
      </c>
      <c r="B24" s="2">
        <v>11</v>
      </c>
      <c r="C24" s="4">
        <v>36699</v>
      </c>
      <c r="D24" s="3">
        <v>-0.36921406271209767</v>
      </c>
      <c r="E24" s="4">
        <v>3198184</v>
      </c>
      <c r="F24" s="3">
        <v>-1.6810708830087395</v>
      </c>
      <c r="G24" s="3">
        <v>1.7461889706866807</v>
      </c>
      <c r="H24" s="3">
        <v>2.6386522422178182</v>
      </c>
    </row>
    <row r="25" spans="1:8" x14ac:dyDescent="0.25">
      <c r="A25" s="2">
        <f t="shared" si="1"/>
        <v>2019</v>
      </c>
      <c r="B25" s="2">
        <v>12</v>
      </c>
      <c r="C25" s="4">
        <v>36729</v>
      </c>
      <c r="D25" s="3">
        <v>-2.1942321518919949</v>
      </c>
      <c r="E25" s="4">
        <v>3163605</v>
      </c>
      <c r="F25" s="3">
        <v>-1.2082576975214976</v>
      </c>
      <c r="G25" s="3">
        <v>2.0806145543385157</v>
      </c>
      <c r="H25" s="3">
        <v>2.9807846544095704</v>
      </c>
    </row>
    <row r="26" spans="1:8" x14ac:dyDescent="0.25">
      <c r="A26" s="2">
        <v>2020</v>
      </c>
      <c r="B26" s="2">
        <v>1</v>
      </c>
      <c r="C26" s="4">
        <v>38850</v>
      </c>
      <c r="D26" s="3">
        <v>-1.7848114066134069</v>
      </c>
      <c r="E26" s="4">
        <v>3253853</v>
      </c>
      <c r="F26" s="3">
        <v>-0.97109923698041056</v>
      </c>
      <c r="G26" s="3">
        <v>2.3798183122257557</v>
      </c>
      <c r="H26" s="3">
        <v>3.2845052937904633</v>
      </c>
    </row>
    <row r="27" spans="1:8" x14ac:dyDescent="0.25">
      <c r="A27" s="2">
        <f>A26</f>
        <v>2020</v>
      </c>
      <c r="B27" s="2">
        <v>2</v>
      </c>
      <c r="C27" s="4">
        <v>38873</v>
      </c>
      <c r="D27" s="3">
        <v>-2.2431786747139415</v>
      </c>
      <c r="E27" s="4">
        <v>3246047</v>
      </c>
      <c r="F27" s="3">
        <v>-1.307159535913216</v>
      </c>
      <c r="G27" s="3">
        <v>2.6389338625276708</v>
      </c>
      <c r="H27" s="3">
        <v>3.5438921455993357</v>
      </c>
    </row>
    <row r="28" spans="1:8" x14ac:dyDescent="0.25">
      <c r="A28" s="2">
        <f t="shared" ref="A28:A37" si="2">A27</f>
        <v>2020</v>
      </c>
      <c r="B28" s="2">
        <v>3</v>
      </c>
      <c r="C28" s="4">
        <v>40642</v>
      </c>
      <c r="D28" s="3">
        <v>5.0072343943778463</v>
      </c>
      <c r="E28" s="4">
        <v>3548312</v>
      </c>
      <c r="F28" s="3">
        <v>9.0083082341346543</v>
      </c>
      <c r="G28" s="3">
        <v>2.8528056130263901</v>
      </c>
      <c r="H28" s="3">
        <v>3.752727666982612</v>
      </c>
    </row>
    <row r="29" spans="1:8" x14ac:dyDescent="0.25">
      <c r="A29" s="2">
        <f t="shared" si="2"/>
        <v>2020</v>
      </c>
      <c r="B29" s="2">
        <v>4</v>
      </c>
      <c r="C29" s="4">
        <v>43669</v>
      </c>
      <c r="D29" s="3">
        <v>19.125429647007476</v>
      </c>
      <c r="E29" s="4">
        <v>3831203</v>
      </c>
      <c r="F29" s="3">
        <v>21.103937771489512</v>
      </c>
      <c r="G29" s="3">
        <v>3.0159389359111781</v>
      </c>
      <c r="H29" s="3">
        <v>3.9044574364977218</v>
      </c>
    </row>
    <row r="30" spans="1:8" x14ac:dyDescent="0.25">
      <c r="A30" s="2">
        <f t="shared" si="2"/>
        <v>2020</v>
      </c>
      <c r="B30" s="2">
        <v>5</v>
      </c>
      <c r="C30" s="4">
        <v>43756</v>
      </c>
      <c r="D30" s="3">
        <v>23.916060151227668</v>
      </c>
      <c r="E30" s="4">
        <v>3857776</v>
      </c>
      <c r="F30" s="3">
        <v>25.273170144027056</v>
      </c>
      <c r="G30" s="3">
        <v>3.1229888164811159</v>
      </c>
      <c r="H30" s="3">
        <v>3.992892003574815</v>
      </c>
    </row>
    <row r="31" spans="1:8" x14ac:dyDescent="0.25">
      <c r="A31" s="2">
        <f t="shared" si="2"/>
        <v>2020</v>
      </c>
      <c r="B31" s="2">
        <v>6</v>
      </c>
      <c r="C31" s="4">
        <v>42578</v>
      </c>
      <c r="D31" s="3">
        <v>27.754440710513673</v>
      </c>
      <c r="E31" s="4">
        <v>3862883</v>
      </c>
      <c r="F31" s="3">
        <v>28.093011009766933</v>
      </c>
      <c r="G31" s="3">
        <v>3.1697289546679999</v>
      </c>
      <c r="H31" s="3">
        <v>4.0130363260006376</v>
      </c>
    </row>
    <row r="32" spans="1:8" x14ac:dyDescent="0.25">
      <c r="A32" s="2">
        <f t="shared" si="2"/>
        <v>2020</v>
      </c>
      <c r="B32" s="2">
        <v>7</v>
      </c>
      <c r="C32" s="4">
        <v>39707</v>
      </c>
      <c r="D32" s="3">
        <v>25.397126164534978</v>
      </c>
      <c r="E32" s="4">
        <v>3773034</v>
      </c>
      <c r="F32" s="3">
        <v>25.290318595831284</v>
      </c>
      <c r="G32" s="3">
        <v>3.1533770136907613</v>
      </c>
      <c r="H32" s="3">
        <v>3.9613731586550229</v>
      </c>
    </row>
    <row r="33" spans="1:8" x14ac:dyDescent="0.25">
      <c r="A33" s="2">
        <f t="shared" si="2"/>
        <v>2020</v>
      </c>
      <c r="B33" s="2">
        <v>8</v>
      </c>
      <c r="C33" s="4">
        <v>38944</v>
      </c>
      <c r="D33" s="3">
        <v>21.898084387129082</v>
      </c>
      <c r="E33" s="4">
        <v>3802814</v>
      </c>
      <c r="F33" s="3">
        <v>24.039697253966665</v>
      </c>
      <c r="G33" s="3">
        <v>3.0728579284180437</v>
      </c>
      <c r="H33" s="3">
        <v>3.8360574768819555</v>
      </c>
    </row>
    <row r="34" spans="1:8" x14ac:dyDescent="0.25">
      <c r="A34" s="2">
        <f t="shared" si="2"/>
        <v>2020</v>
      </c>
      <c r="B34" s="2">
        <v>9</v>
      </c>
      <c r="C34" s="4">
        <v>39444</v>
      </c>
      <c r="D34" s="3">
        <v>15.634252880302535</v>
      </c>
      <c r="E34" s="4">
        <v>3776485</v>
      </c>
      <c r="F34" s="3">
        <v>22.624655365389799</v>
      </c>
      <c r="G34" s="3">
        <v>2.9286413385206336</v>
      </c>
      <c r="H34" s="3">
        <v>3.6367254327918914</v>
      </c>
    </row>
    <row r="35" spans="1:8" x14ac:dyDescent="0.25">
      <c r="A35" s="2">
        <f t="shared" si="2"/>
        <v>2020</v>
      </c>
      <c r="B35" s="2">
        <v>10</v>
      </c>
      <c r="C35" s="4">
        <v>40711</v>
      </c>
      <c r="D35" s="3">
        <v>13.473813306575245</v>
      </c>
      <c r="E35" s="4">
        <v>3826043</v>
      </c>
      <c r="F35" s="3">
        <v>20.404454977705289</v>
      </c>
      <c r="G35" s="3">
        <v>2.7225041910622827</v>
      </c>
      <c r="H35" s="3">
        <v>3.3644162090353618</v>
      </c>
    </row>
    <row r="36" spans="1:8" x14ac:dyDescent="0.25">
      <c r="A36" s="2">
        <f t="shared" si="2"/>
        <v>2020</v>
      </c>
      <c r="B36" s="2">
        <v>11</v>
      </c>
      <c r="C36" s="4">
        <v>42053</v>
      </c>
      <c r="D36" s="3">
        <v>14.588953377476233</v>
      </c>
      <c r="E36" s="4">
        <v>3851312</v>
      </c>
      <c r="F36" s="3">
        <v>20.421839393856022</v>
      </c>
      <c r="G36" s="3">
        <v>2.4571057672415892</v>
      </c>
      <c r="H36" s="3">
        <v>3.0214875945082165</v>
      </c>
    </row>
    <row r="37" spans="1:8" x14ac:dyDescent="0.25">
      <c r="A37" s="2">
        <f t="shared" si="2"/>
        <v>2020</v>
      </c>
      <c r="B37" s="2">
        <v>12</v>
      </c>
      <c r="C37" s="4">
        <v>42629</v>
      </c>
      <c r="D37" s="3">
        <v>16.063600969261337</v>
      </c>
      <c r="E37" s="4">
        <v>3888137</v>
      </c>
      <c r="F37" s="3">
        <v>22.902100609905474</v>
      </c>
      <c r="G37" s="3">
        <v>2.1358519669457285</v>
      </c>
      <c r="H37" s="3">
        <v>2.6114807141319081</v>
      </c>
    </row>
    <row r="38" spans="1:8" x14ac:dyDescent="0.25">
      <c r="A38" s="2">
        <v>2021</v>
      </c>
      <c r="B38" s="2">
        <v>1</v>
      </c>
      <c r="C38" s="4">
        <v>43773</v>
      </c>
      <c r="D38" s="3">
        <v>12.671814671814662</v>
      </c>
      <c r="E38" s="4">
        <v>3964353</v>
      </c>
      <c r="F38" s="3">
        <v>21.835651456903559</v>
      </c>
      <c r="G38" s="3">
        <v>1.762991179479253</v>
      </c>
      <c r="H38" s="3">
        <v>2.1391450505917322</v>
      </c>
    </row>
    <row r="39" spans="1:8" x14ac:dyDescent="0.25">
      <c r="A39" s="2">
        <f>IF(C39="","",A38)</f>
        <v>2021</v>
      </c>
      <c r="B39" s="2">
        <v>2</v>
      </c>
      <c r="C39" s="4">
        <v>44486</v>
      </c>
      <c r="D39" s="3">
        <v>14.439328068325064</v>
      </c>
      <c r="E39" s="4">
        <v>4008789</v>
      </c>
      <c r="F39" s="3">
        <v>23.497564884303902</v>
      </c>
      <c r="G39" s="3">
        <v>1.3437389989385424</v>
      </c>
      <c r="H39" s="3">
        <v>1.6106391573990801</v>
      </c>
    </row>
    <row r="40" spans="1:8" x14ac:dyDescent="0.25">
      <c r="A40" s="2">
        <f t="shared" ref="A40:A49" si="3">IF(C40="","",A39)</f>
        <v>2021</v>
      </c>
      <c r="B40" s="2">
        <v>3</v>
      </c>
      <c r="C40" s="4">
        <v>42987</v>
      </c>
      <c r="D40" s="3">
        <v>5.7698932139166326</v>
      </c>
      <c r="E40" s="4">
        <v>3949640</v>
      </c>
      <c r="F40" s="3">
        <v>11.310392096298184</v>
      </c>
      <c r="G40" s="3">
        <v>0.88406857660694427</v>
      </c>
      <c r="H40" s="3">
        <v>1.0334894010102249</v>
      </c>
    </row>
    <row r="41" spans="1:8" x14ac:dyDescent="0.25">
      <c r="A41" s="2">
        <f t="shared" si="3"/>
        <v>2021</v>
      </c>
      <c r="B41" s="2">
        <v>4</v>
      </c>
      <c r="C41" s="4">
        <v>43021</v>
      </c>
      <c r="D41" s="3">
        <v>-1.4838901738075116</v>
      </c>
      <c r="E41" s="4">
        <v>3910628</v>
      </c>
      <c r="F41" s="3">
        <v>2.0731086293260814</v>
      </c>
      <c r="G41" s="3">
        <v>0.39086247967540205</v>
      </c>
      <c r="H41" s="3">
        <v>0.41674207327914164</v>
      </c>
    </row>
    <row r="42" spans="1:8" x14ac:dyDescent="0.25">
      <c r="A42" s="2">
        <f t="shared" si="3"/>
        <v>2021</v>
      </c>
      <c r="B42" s="2">
        <v>5</v>
      </c>
      <c r="C42" s="4">
        <v>41265</v>
      </c>
      <c r="D42" s="3">
        <v>-5.6929335405430104</v>
      </c>
      <c r="E42" s="4">
        <v>3781250</v>
      </c>
      <c r="F42" s="3">
        <v>-1.9836817897151082</v>
      </c>
      <c r="G42" s="3">
        <v>-0.12865743128754961</v>
      </c>
      <c r="H42" s="3">
        <v>-0.22984286014191047</v>
      </c>
    </row>
    <row r="43" spans="1:8" x14ac:dyDescent="0.25">
      <c r="A43" s="2">
        <f t="shared" si="3"/>
        <v>2021</v>
      </c>
      <c r="B43" s="2">
        <v>6</v>
      </c>
      <c r="C43" s="4">
        <v>39210</v>
      </c>
      <c r="D43" s="3">
        <v>-7.9101883601860106</v>
      </c>
      <c r="E43" s="4">
        <v>3614339</v>
      </c>
      <c r="F43" s="3">
        <v>-6.4341581145481275</v>
      </c>
      <c r="G43" s="3">
        <v>-0.66739948686986794</v>
      </c>
      <c r="H43" s="3">
        <v>-0.89639040814539128</v>
      </c>
    </row>
    <row r="44" spans="1:8" x14ac:dyDescent="0.25">
      <c r="A44" s="2">
        <f t="shared" si="3"/>
        <v>2021</v>
      </c>
      <c r="B44" s="2">
        <v>7</v>
      </c>
      <c r="C44" s="4">
        <v>37877</v>
      </c>
      <c r="D44" s="3">
        <v>-4.6087591608532481</v>
      </c>
      <c r="E44" s="4">
        <v>3416498</v>
      </c>
      <c r="F44" s="3">
        <v>-9.4495835447016887</v>
      </c>
      <c r="G44" s="3">
        <v>-1.2186584257226529</v>
      </c>
      <c r="H44" s="3">
        <v>-1.5731473739938699</v>
      </c>
    </row>
    <row r="45" spans="1:8" x14ac:dyDescent="0.25">
      <c r="A45" s="2">
        <f t="shared" si="3"/>
        <v>2021</v>
      </c>
      <c r="B45" s="2">
        <v>8</v>
      </c>
      <c r="C45" s="4">
        <v>37507</v>
      </c>
      <c r="D45" s="3">
        <v>-3.689913722267868</v>
      </c>
      <c r="E45" s="4">
        <v>3333915</v>
      </c>
      <c r="F45" s="3">
        <v>-12.33031644461181</v>
      </c>
      <c r="G45" s="3">
        <v>-1.7762319579465407</v>
      </c>
      <c r="H45" s="3">
        <v>-2.2507451281517494</v>
      </c>
    </row>
    <row r="46" spans="1:8" x14ac:dyDescent="0.25">
      <c r="A46" s="2">
        <f t="shared" si="3"/>
        <v>2021</v>
      </c>
      <c r="B46" s="2">
        <v>9</v>
      </c>
      <c r="C46" s="4">
        <v>38354</v>
      </c>
      <c r="D46" s="3">
        <v>-2.7634114187202075</v>
      </c>
      <c r="E46" s="4">
        <v>3257802</v>
      </c>
      <c r="F46" s="3">
        <v>-13.734544159449857</v>
      </c>
      <c r="G46" s="3">
        <v>-2.3341532173043289</v>
      </c>
      <c r="H46" s="3">
        <v>-2.9203620158175094</v>
      </c>
    </row>
    <row r="47" spans="1:8" x14ac:dyDescent="0.25">
      <c r="A47" s="2">
        <f t="shared" si="3"/>
        <v>2021</v>
      </c>
      <c r="B47" s="2">
        <v>10</v>
      </c>
      <c r="C47" s="4">
        <v>38505</v>
      </c>
      <c r="D47" s="3">
        <v>-5.4186829112524926</v>
      </c>
      <c r="E47" s="4">
        <v>3257068</v>
      </c>
      <c r="F47" s="3">
        <v>-14.871108348756145</v>
      </c>
      <c r="G47" s="3">
        <v>-2.8865882321257819</v>
      </c>
      <c r="H47" s="3">
        <v>-3.5738763524199388</v>
      </c>
    </row>
    <row r="48" spans="1:8" x14ac:dyDescent="0.25">
      <c r="A48" s="2">
        <f t="shared" si="3"/>
        <v>2021</v>
      </c>
      <c r="B48" s="2">
        <v>11</v>
      </c>
      <c r="C48" s="4">
        <v>37454</v>
      </c>
      <c r="D48" s="3">
        <v>-10.936199557700998</v>
      </c>
      <c r="E48" s="4">
        <v>3182687</v>
      </c>
      <c r="F48" s="3">
        <v>-17.360966860124549</v>
      </c>
      <c r="G48" s="3">
        <v>-3.4277328403379843</v>
      </c>
      <c r="H48" s="3">
        <v>-4.2039174382589124</v>
      </c>
    </row>
    <row r="49" spans="1:8" x14ac:dyDescent="0.25">
      <c r="A49" s="2">
        <f t="shared" si="3"/>
        <v>2021</v>
      </c>
      <c r="B49" s="2">
        <v>12</v>
      </c>
      <c r="C49" s="4">
        <v>36814</v>
      </c>
      <c r="D49" s="3">
        <v>-13.640948649980055</v>
      </c>
      <c r="E49" s="4">
        <v>3105905</v>
      </c>
      <c r="F49" s="3">
        <v>-20.118426896994624</v>
      </c>
      <c r="G49" s="3">
        <v>-3.9519587197762935</v>
      </c>
      <c r="H49" s="3">
        <v>-4.8038991036340501</v>
      </c>
    </row>
    <row r="50" spans="1:8" x14ac:dyDescent="0.25">
      <c r="A50" s="2">
        <v>2022</v>
      </c>
      <c r="B50" s="2">
        <v>1</v>
      </c>
      <c r="C50" s="4">
        <v>37428</v>
      </c>
      <c r="D50" s="3">
        <v>-14.495236789801936</v>
      </c>
      <c r="E50" s="4">
        <v>3123078</v>
      </c>
      <c r="F50" s="3">
        <v>-21.220991168041792</v>
      </c>
      <c r="G50" s="3">
        <v>-4.4541589695758832</v>
      </c>
      <c r="H50" s="3">
        <v>-5.3681488628326015</v>
      </c>
    </row>
    <row r="51" spans="1:8" x14ac:dyDescent="0.25">
      <c r="A51" s="2">
        <f t="shared" ref="A51:A73" si="4">A50</f>
        <v>2022</v>
      </c>
      <c r="B51" s="2">
        <v>2</v>
      </c>
      <c r="C51" s="4">
        <v>37531</v>
      </c>
      <c r="D51" s="3">
        <v>-15.63413208649912</v>
      </c>
      <c r="E51" s="4">
        <v>3111684</v>
      </c>
      <c r="F51" s="3">
        <v>-22.378453942075772</v>
      </c>
      <c r="G51" s="3">
        <v>-4.929899535394858</v>
      </c>
      <c r="H51" s="3">
        <v>-5.8920577390163542</v>
      </c>
    </row>
    <row r="52" spans="1:8" x14ac:dyDescent="0.25">
      <c r="A52" s="2">
        <f t="shared" si="4"/>
        <v>2022</v>
      </c>
      <c r="B52" s="2">
        <v>3</v>
      </c>
      <c r="C52" s="4">
        <v>36802</v>
      </c>
      <c r="D52" s="3">
        <v>-14.38807081210599</v>
      </c>
      <c r="E52" s="4">
        <v>3108763</v>
      </c>
      <c r="F52" s="3">
        <v>-21.289965667757059</v>
      </c>
      <c r="G52" s="3">
        <v>-5.3754436599621718</v>
      </c>
      <c r="H52" s="3">
        <v>-6.3721176471738472</v>
      </c>
    </row>
    <row r="53" spans="1:8" x14ac:dyDescent="0.25">
      <c r="A53" s="2">
        <f t="shared" si="4"/>
        <v>2022</v>
      </c>
      <c r="B53" s="2">
        <v>4</v>
      </c>
      <c r="C53" s="4">
        <v>35386</v>
      </c>
      <c r="D53" s="3">
        <v>-17.747146742288646</v>
      </c>
      <c r="E53" s="4">
        <v>3022503</v>
      </c>
      <c r="F53" s="3">
        <v>-22.710546745944637</v>
      </c>
      <c r="G53" s="3">
        <v>-5.7877979354894942</v>
      </c>
      <c r="H53" s="3">
        <v>-6.805965390918832</v>
      </c>
    </row>
    <row r="54" spans="1:8" x14ac:dyDescent="0.25">
      <c r="A54" s="2">
        <f t="shared" si="4"/>
        <v>2022</v>
      </c>
      <c r="B54" s="2">
        <v>5</v>
      </c>
      <c r="C54" s="4">
        <v>34197</v>
      </c>
      <c r="D54" s="3">
        <v>-17.12831697564522</v>
      </c>
      <c r="E54" s="4">
        <v>2922991</v>
      </c>
      <c r="F54" s="3">
        <v>-22.697758677685954</v>
      </c>
      <c r="G54" s="3">
        <v>-6.1645948310740613</v>
      </c>
      <c r="H54" s="3">
        <v>-7.1922737355331572</v>
      </c>
    </row>
    <row r="55" spans="1:8" x14ac:dyDescent="0.25">
      <c r="A55" s="2">
        <f t="shared" si="4"/>
        <v>2022</v>
      </c>
      <c r="B55" s="2">
        <v>6</v>
      </c>
      <c r="C55" s="4">
        <v>32917</v>
      </c>
      <c r="D55" s="3">
        <v>-16.049477174190262</v>
      </c>
      <c r="E55" s="4">
        <v>2880582</v>
      </c>
      <c r="F55" s="3">
        <v>-20.30127777167554</v>
      </c>
      <c r="G55" s="3">
        <v>-6.504297326146915</v>
      </c>
      <c r="H55" s="3">
        <v>-7.5308199311149933</v>
      </c>
    </row>
    <row r="56" spans="1:8" x14ac:dyDescent="0.25">
      <c r="A56" s="2">
        <f t="shared" si="4"/>
        <v>2022</v>
      </c>
      <c r="B56" s="2">
        <v>7</v>
      </c>
      <c r="C56" s="4">
        <v>32088</v>
      </c>
      <c r="D56" s="3">
        <v>-15.283681389761593</v>
      </c>
      <c r="E56" s="4">
        <v>2883812</v>
      </c>
      <c r="F56" s="3">
        <v>-15.591579447726877</v>
      </c>
      <c r="G56" s="3">
        <v>-6.8061297697324692</v>
      </c>
      <c r="H56" s="3">
        <v>-7.8224579975501589</v>
      </c>
    </row>
    <row r="57" spans="1:8" x14ac:dyDescent="0.25">
      <c r="A57" s="2">
        <f t="shared" si="4"/>
        <v>2022</v>
      </c>
      <c r="B57" s="2">
        <v>8</v>
      </c>
      <c r="C57" s="4">
        <v>32441</v>
      </c>
      <c r="D57" s="3">
        <v>-13.506812061748475</v>
      </c>
      <c r="E57" s="4">
        <v>2924240</v>
      </c>
      <c r="F57" s="3">
        <v>-12.28810572555089</v>
      </c>
      <c r="G57" s="3">
        <v>-7.0699793705668057</v>
      </c>
      <c r="H57" s="3">
        <v>-8.0689287920745105</v>
      </c>
    </row>
    <row r="58" spans="1:8" x14ac:dyDescent="0.25">
      <c r="A58" s="2">
        <f t="shared" si="4"/>
        <v>2022</v>
      </c>
      <c r="B58" s="2">
        <v>9</v>
      </c>
      <c r="C58" s="4">
        <v>33098</v>
      </c>
      <c r="D58" s="3">
        <v>-13.703916149554152</v>
      </c>
      <c r="E58" s="4">
        <v>2941919</v>
      </c>
      <c r="F58" s="3">
        <v>-9.6962000760021603</v>
      </c>
      <c r="G58" s="3">
        <v>-7.2963220562485098</v>
      </c>
      <c r="H58" s="3">
        <v>-8.2725126942468332</v>
      </c>
    </row>
    <row r="59" spans="1:8" x14ac:dyDescent="0.25">
      <c r="A59" s="2">
        <f t="shared" si="4"/>
        <v>2022</v>
      </c>
      <c r="B59" s="2">
        <v>10</v>
      </c>
      <c r="C59" s="4">
        <v>32990</v>
      </c>
      <c r="D59" s="3">
        <v>-14.322815218802754</v>
      </c>
      <c r="E59" s="4">
        <v>2914892</v>
      </c>
      <c r="F59" s="3">
        <v>-10.505644954296322</v>
      </c>
      <c r="G59" s="3">
        <v>-7.4860807566463867</v>
      </c>
      <c r="H59" s="3">
        <v>-8.4357830820240718</v>
      </c>
    </row>
    <row r="60" spans="1:8" x14ac:dyDescent="0.25">
      <c r="A60" s="2">
        <f t="shared" si="4"/>
        <v>2022</v>
      </c>
      <c r="B60" s="2">
        <v>11</v>
      </c>
      <c r="C60" s="4">
        <v>33348</v>
      </c>
      <c r="D60" s="3">
        <v>-10.962781011373956</v>
      </c>
      <c r="E60" s="4">
        <v>2881380</v>
      </c>
      <c r="F60" s="3">
        <v>-9.4670635221119745</v>
      </c>
      <c r="G60" s="3">
        <v>-7.6406233734412776</v>
      </c>
      <c r="H60" s="3">
        <v>-8.561412200542458</v>
      </c>
    </row>
    <row r="61" spans="1:8" x14ac:dyDescent="0.25">
      <c r="A61" s="2">
        <f t="shared" si="4"/>
        <v>2022</v>
      </c>
      <c r="B61" s="2">
        <v>12</v>
      </c>
      <c r="C61" s="4">
        <v>33485</v>
      </c>
      <c r="D61" s="3">
        <v>-9.0427554734611846</v>
      </c>
      <c r="E61" s="4">
        <v>2837653</v>
      </c>
      <c r="F61" s="3">
        <v>-8.6368385382038397</v>
      </c>
      <c r="G61" s="3">
        <v>-7.7617925815405613</v>
      </c>
      <c r="H61" s="3">
        <v>-8.6522160353460187</v>
      </c>
    </row>
    <row r="62" spans="1:8" x14ac:dyDescent="0.25">
      <c r="A62" s="2">
        <v>2023</v>
      </c>
      <c r="B62" s="2">
        <v>1</v>
      </c>
      <c r="C62" s="4">
        <v>34624</v>
      </c>
      <c r="D62" s="3">
        <v>-7.4917174308004704</v>
      </c>
      <c r="E62" s="4">
        <v>2908397</v>
      </c>
      <c r="F62" s="3">
        <v>-6.8740197971360324</v>
      </c>
      <c r="G62" s="3">
        <v>-7.8516617612431387</v>
      </c>
      <c r="H62" s="3">
        <v>-8.711073464431669</v>
      </c>
    </row>
    <row r="63" spans="1:8" x14ac:dyDescent="0.25">
      <c r="A63" s="2">
        <f t="shared" si="4"/>
        <v>2023</v>
      </c>
      <c r="B63" s="2">
        <v>2</v>
      </c>
      <c r="C63" s="4">
        <v>34879</v>
      </c>
      <c r="D63" s="3">
        <v>-7.0661586421891247</v>
      </c>
      <c r="E63" s="4">
        <v>2911015</v>
      </c>
      <c r="F63" s="3">
        <v>-6.448887483433408</v>
      </c>
      <c r="G63" s="3">
        <v>-7.9123932486042952</v>
      </c>
      <c r="H63" s="3">
        <v>-8.7408622979145765</v>
      </c>
    </row>
    <row r="64" spans="1:8" x14ac:dyDescent="0.25">
      <c r="A64" s="2">
        <f t="shared" si="4"/>
        <v>2023</v>
      </c>
      <c r="B64" s="2">
        <v>3</v>
      </c>
      <c r="C64" s="4">
        <v>33525</v>
      </c>
      <c r="D64" s="3">
        <v>-8.9044073691647245</v>
      </c>
      <c r="E64" s="4">
        <v>2862260</v>
      </c>
      <c r="F64" s="3">
        <v>-7.9292953499510936</v>
      </c>
      <c r="G64" s="3">
        <v>-7.9461243835452562</v>
      </c>
      <c r="H64" s="3">
        <v>-8.74433277273857</v>
      </c>
    </row>
    <row r="65" spans="1:8" x14ac:dyDescent="0.25">
      <c r="A65" s="2">
        <f t="shared" si="4"/>
        <v>2023</v>
      </c>
      <c r="B65" s="2">
        <v>4</v>
      </c>
      <c r="C65" s="4">
        <v>32394</v>
      </c>
      <c r="D65" s="3">
        <v>-8.455321313513819</v>
      </c>
      <c r="E65" s="4">
        <v>2788370</v>
      </c>
      <c r="F65" s="3">
        <v>-7.7463281260597538</v>
      </c>
      <c r="G65" s="3">
        <v>-7.954933739695135</v>
      </c>
      <c r="H65" s="3">
        <v>-8.7240759609298042</v>
      </c>
    </row>
    <row r="66" spans="1:8" x14ac:dyDescent="0.25">
      <c r="A66" s="2">
        <f t="shared" si="4"/>
        <v>2023</v>
      </c>
      <c r="B66" s="2">
        <v>5</v>
      </c>
      <c r="C66" s="4">
        <v>31646</v>
      </c>
      <c r="D66" s="3">
        <v>-7.4597186887738642</v>
      </c>
      <c r="E66" s="4">
        <v>2739110</v>
      </c>
      <c r="F66" s="3">
        <v>-6.2908507073747399</v>
      </c>
      <c r="G66" s="3">
        <v>-7.9409664381126008</v>
      </c>
      <c r="H66" s="3">
        <v>-8.6826263346934063</v>
      </c>
    </row>
    <row r="67" spans="1:8" x14ac:dyDescent="0.25">
      <c r="A67" s="2">
        <f t="shared" si="4"/>
        <v>2023</v>
      </c>
      <c r="B67" s="2">
        <v>6</v>
      </c>
      <c r="C67" s="4">
        <v>30266</v>
      </c>
      <c r="D67" s="3">
        <v>-8.0535893307409516</v>
      </c>
      <c r="E67" s="4">
        <v>2688842</v>
      </c>
      <c r="F67" s="3">
        <v>-6.6562937628576453</v>
      </c>
      <c r="G67" s="3">
        <v>-7.9064023489933932</v>
      </c>
      <c r="H67" s="3">
        <v>-8.6224504670793038</v>
      </c>
    </row>
    <row r="68" spans="1:8" x14ac:dyDescent="0.25">
      <c r="A68" s="2">
        <f t="shared" si="4"/>
        <v>2023</v>
      </c>
      <c r="B68" s="2">
        <v>7</v>
      </c>
      <c r="C68" s="4">
        <v>29785</v>
      </c>
      <c r="D68" s="3">
        <v>-7.1771378708551437</v>
      </c>
      <c r="E68" s="4">
        <v>2677874</v>
      </c>
      <c r="F68" s="3">
        <v>-7.1411728642505112</v>
      </c>
      <c r="G68" s="3">
        <v>-7.8533879225506587</v>
      </c>
      <c r="H68" s="3">
        <v>-8.5458488356077495</v>
      </c>
    </row>
    <row r="69" spans="1:8" x14ac:dyDescent="0.25">
      <c r="A69" s="2">
        <f t="shared" si="4"/>
        <v>2023</v>
      </c>
      <c r="B69" s="2">
        <v>8</v>
      </c>
      <c r="C69" s="4">
        <v>29996</v>
      </c>
      <c r="D69" s="3">
        <v>-7.5367590394870732</v>
      </c>
      <c r="E69" s="4">
        <v>2702700</v>
      </c>
      <c r="F69" s="3">
        <v>-7.5759855552211874</v>
      </c>
      <c r="G69" s="3">
        <v>-7.7840798303157213</v>
      </c>
      <c r="H69" s="3">
        <v>-8.4549853791389804</v>
      </c>
    </row>
    <row r="70" spans="1:8" x14ac:dyDescent="0.25">
      <c r="A70" s="2">
        <f t="shared" si="4"/>
        <v>2023</v>
      </c>
      <c r="B70" s="2">
        <v>9</v>
      </c>
      <c r="C70" s="4">
        <v>30598</v>
      </c>
      <c r="D70" s="3">
        <v>-7.553326484983991</v>
      </c>
      <c r="E70" s="4">
        <v>2722468</v>
      </c>
      <c r="F70" s="3">
        <v>-7.4594507870543003</v>
      </c>
      <c r="G70" s="3">
        <v>-7.7005877820107598</v>
      </c>
      <c r="H70" s="3">
        <v>-8.3519264895907792</v>
      </c>
    </row>
    <row r="71" spans="1:8" x14ac:dyDescent="0.25">
      <c r="A71" s="2">
        <f t="shared" si="4"/>
        <v>2023</v>
      </c>
      <c r="B71" s="2">
        <v>10</v>
      </c>
      <c r="C71" s="4">
        <v>31702</v>
      </c>
      <c r="D71" s="3">
        <v>-3.9042133979993898</v>
      </c>
      <c r="E71" s="4">
        <v>2759404</v>
      </c>
      <c r="F71" s="3">
        <v>-5.3342628131676895</v>
      </c>
      <c r="G71" s="3">
        <v>-7.6050043123030333</v>
      </c>
      <c r="H71" s="3">
        <v>-8.2386775172264901</v>
      </c>
    </row>
    <row r="72" spans="1:8" x14ac:dyDescent="0.25">
      <c r="A72" s="2">
        <f t="shared" si="4"/>
        <v>2023</v>
      </c>
      <c r="B72" s="2">
        <v>11</v>
      </c>
      <c r="C72" s="4">
        <v>32028</v>
      </c>
      <c r="D72" s="3">
        <v>-3.9582583663188231</v>
      </c>
      <c r="E72" s="4">
        <v>2734831</v>
      </c>
      <c r="F72" s="3">
        <v>-5.0860698692987372</v>
      </c>
      <c r="G72" s="3">
        <v>-7.4994117293808404</v>
      </c>
      <c r="H72" s="3">
        <v>-8.117181834830113</v>
      </c>
    </row>
    <row r="73" spans="1:8" x14ac:dyDescent="0.25">
      <c r="A73" s="2">
        <f t="shared" si="4"/>
        <v>2023</v>
      </c>
      <c r="B73" s="2">
        <v>12</v>
      </c>
      <c r="C73" s="4">
        <v>31809</v>
      </c>
      <c r="D73" s="3">
        <v>-5.0052262206958353</v>
      </c>
      <c r="E73" s="4">
        <v>2707456</v>
      </c>
      <c r="F73" s="3">
        <v>-4.5881931300268182</v>
      </c>
      <c r="G73" s="3">
        <v>-7.3856353420634315</v>
      </c>
      <c r="H73" s="3">
        <v>-7.9891811197200884</v>
      </c>
    </row>
    <row r="74" spans="1:8" x14ac:dyDescent="0.25">
      <c r="A74" s="2">
        <v>2024</v>
      </c>
      <c r="B74" s="2">
        <v>1</v>
      </c>
      <c r="C74" s="4">
        <v>32599</v>
      </c>
      <c r="D74" s="3">
        <v>-5.8485443622920519</v>
      </c>
      <c r="E74" s="4">
        <v>2767860</v>
      </c>
      <c r="F74" s="3">
        <v>-4.832111984711851</v>
      </c>
      <c r="G74" s="3">
        <v>-7.2652545457420672</v>
      </c>
      <c r="H74" s="3">
        <v>-7.8562065553283631</v>
      </c>
    </row>
    <row r="75" spans="1:8" x14ac:dyDescent="0.25">
      <c r="A75" s="2">
        <f>A74</f>
        <v>2024</v>
      </c>
      <c r="B75" s="2">
        <v>2</v>
      </c>
      <c r="C75" s="4">
        <v>32754</v>
      </c>
      <c r="D75" s="3">
        <v>-6.0924911838068807</v>
      </c>
      <c r="E75" s="4">
        <v>2760408</v>
      </c>
      <c r="F75" s="3">
        <v>-5.1736937116435344</v>
      </c>
      <c r="G75" s="3">
        <v>-7.1396834296190228</v>
      </c>
      <c r="H75" s="3">
        <v>-7.7195531453653752</v>
      </c>
    </row>
    <row r="76" spans="1:8" x14ac:dyDescent="0.25">
      <c r="A76" s="2">
        <f t="shared" ref="A76:A85" si="5">A75</f>
        <v>2024</v>
      </c>
      <c r="B76" s="2">
        <v>3</v>
      </c>
      <c r="C76" s="4">
        <v>32026</v>
      </c>
      <c r="D76" s="3">
        <v>-4.4712900820283341</v>
      </c>
      <c r="E76" s="4">
        <v>2727003</v>
      </c>
      <c r="F76" s="3">
        <v>-4.7255315729528462</v>
      </c>
      <c r="G76" s="3">
        <v>-7.0102377002449465</v>
      </c>
      <c r="H76" s="3">
        <v>-7.58030588697416</v>
      </c>
    </row>
    <row r="77" spans="1:8" x14ac:dyDescent="0.25">
      <c r="A77" s="2">
        <f t="shared" si="5"/>
        <v>2024</v>
      </c>
      <c r="B77" s="2">
        <v>4</v>
      </c>
      <c r="C77" s="4">
        <v>31488</v>
      </c>
      <c r="D77" s="3">
        <v>-2.7968142248564587</v>
      </c>
      <c r="E77" s="4">
        <v>2666500</v>
      </c>
      <c r="F77" s="3">
        <v>-4.3706538228427405</v>
      </c>
      <c r="G77" s="3">
        <v>-6.8781603424867503</v>
      </c>
      <c r="H77" s="3">
        <v>-7.4393729815037455</v>
      </c>
    </row>
    <row r="78" spans="1:8" x14ac:dyDescent="0.25">
      <c r="A78" s="2">
        <f t="shared" si="5"/>
        <v>2024</v>
      </c>
      <c r="B78" s="2">
        <v>5</v>
      </c>
      <c r="C78" s="4">
        <v>30602</v>
      </c>
      <c r="D78" s="3">
        <v>-3.2989951336661827</v>
      </c>
      <c r="E78" s="4">
        <v>2607850</v>
      </c>
      <c r="F78" s="3">
        <v>-4.7920674963765624</v>
      </c>
      <c r="G78" s="3">
        <v>-6.7445180254045258</v>
      </c>
      <c r="H78" s="3">
        <v>-7.2974643820869094</v>
      </c>
    </row>
    <row r="79" spans="1:8" x14ac:dyDescent="0.25">
      <c r="A79" s="2">
        <f t="shared" si="5"/>
        <v>2024</v>
      </c>
      <c r="B79" s="2">
        <v>6</v>
      </c>
      <c r="C79" s="4">
        <v>29600</v>
      </c>
      <c r="D79" s="3">
        <v>-2.2004889975550168</v>
      </c>
      <c r="E79" s="4">
        <v>2561067</v>
      </c>
      <c r="F79" s="3">
        <v>-4.7520456761684038</v>
      </c>
      <c r="G79" s="3">
        <v>-6.6100939912446428</v>
      </c>
      <c r="H79" s="3">
        <v>-7.1550769363593005</v>
      </c>
    </row>
    <row r="80" spans="1:8" x14ac:dyDescent="0.25">
      <c r="A80" s="2">
        <f t="shared" si="5"/>
        <v>2024</v>
      </c>
      <c r="B80" s="2">
        <v>7</v>
      </c>
      <c r="C80" s="4">
        <v>28876</v>
      </c>
      <c r="D80" s="3">
        <v>-3.0518717475239265</v>
      </c>
      <c r="E80" s="4">
        <v>2550237</v>
      </c>
      <c r="F80" s="3">
        <v>-4.7663556985877653</v>
      </c>
      <c r="G80" s="3">
        <v>-6.4754322098304327</v>
      </c>
      <c r="H80" s="3">
        <v>-7.012533506061728</v>
      </c>
    </row>
    <row r="81" spans="3:8" x14ac:dyDescent="0.25">
      <c r="C81" s="4"/>
      <c r="D81" s="3"/>
      <c r="E81" s="4"/>
      <c r="F81" s="3"/>
      <c r="G81" s="3"/>
      <c r="H81" s="3"/>
    </row>
    <row r="82" spans="3:8" x14ac:dyDescent="0.25">
      <c r="C82" s="4"/>
      <c r="D82" s="3"/>
      <c r="E82" s="4"/>
      <c r="F82" s="3"/>
      <c r="G82" s="3"/>
      <c r="H82" s="3"/>
    </row>
    <row r="83" spans="3:8" x14ac:dyDescent="0.25">
      <c r="C83" s="4"/>
      <c r="D83" s="3"/>
      <c r="E83" s="4"/>
      <c r="F83" s="3"/>
      <c r="G83" s="3"/>
      <c r="H83" s="3"/>
    </row>
    <row r="84" spans="3:8" x14ac:dyDescent="0.25">
      <c r="C84" s="4"/>
      <c r="D84" s="3"/>
      <c r="E84" s="4"/>
      <c r="F84" s="3"/>
      <c r="G84" s="3"/>
      <c r="H84" s="3"/>
    </row>
    <row r="85" spans="3:8" x14ac:dyDescent="0.25">
      <c r="C85" s="4"/>
      <c r="D85" s="3"/>
      <c r="E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85"/>
  <sheetViews>
    <sheetView topLeftCell="A43" workbookViewId="0">
      <selection activeCell="H85" sqref="A81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38</v>
      </c>
      <c r="D1" s="2" t="s">
        <v>39</v>
      </c>
      <c r="E1" s="2" t="s">
        <v>40</v>
      </c>
      <c r="F1" s="2" t="s">
        <v>41</v>
      </c>
      <c r="G1" s="2" t="s">
        <v>42</v>
      </c>
      <c r="H1" s="2" t="s">
        <v>43</v>
      </c>
    </row>
    <row r="2" spans="1:8" x14ac:dyDescent="0.25">
      <c r="A2" s="2">
        <v>2018</v>
      </c>
      <c r="B2" s="2">
        <v>1</v>
      </c>
      <c r="C2" s="4">
        <v>16600</v>
      </c>
      <c r="D2" s="3">
        <v>0.68538848789956308</v>
      </c>
      <c r="E2" s="3">
        <v>0.77614870929469637</v>
      </c>
      <c r="F2" s="4">
        <v>1312263</v>
      </c>
      <c r="G2" s="3">
        <v>1.2673632547228086</v>
      </c>
      <c r="H2" s="3">
        <v>1.1377423542715734</v>
      </c>
    </row>
    <row r="3" spans="1:8" x14ac:dyDescent="0.25">
      <c r="A3" s="2">
        <f>A2</f>
        <v>2018</v>
      </c>
      <c r="B3" s="2">
        <v>2</v>
      </c>
      <c r="C3" s="4">
        <v>16638</v>
      </c>
      <c r="D3" s="3">
        <v>0.62292107650439021</v>
      </c>
      <c r="E3" s="3">
        <v>0.72557033543712557</v>
      </c>
      <c r="F3" s="4">
        <v>1307311</v>
      </c>
      <c r="G3" s="3">
        <v>0.9016469992567222</v>
      </c>
      <c r="H3" s="3">
        <v>1.0714441459170865</v>
      </c>
    </row>
    <row r="4" spans="1:8" x14ac:dyDescent="0.25">
      <c r="A4" s="2">
        <f t="shared" ref="A4:A13" si="0">A3</f>
        <v>2018</v>
      </c>
      <c r="B4" s="2">
        <v>3</v>
      </c>
      <c r="C4" s="4">
        <v>17155</v>
      </c>
      <c r="D4" s="3">
        <v>2.528089887640439</v>
      </c>
      <c r="E4" s="3">
        <v>0.67244322706112258</v>
      </c>
      <c r="F4" s="4">
        <v>1321602</v>
      </c>
      <c r="G4" s="3">
        <v>1.6375338477238932</v>
      </c>
      <c r="H4" s="3">
        <v>1.0024651862999066</v>
      </c>
    </row>
    <row r="5" spans="1:8" x14ac:dyDescent="0.25">
      <c r="A5" s="2">
        <f t="shared" si="0"/>
        <v>2018</v>
      </c>
      <c r="B5" s="2">
        <v>4</v>
      </c>
      <c r="C5" s="4">
        <v>17258</v>
      </c>
      <c r="D5" s="3">
        <v>1.0895032802249238</v>
      </c>
      <c r="E5" s="3">
        <v>0.61673518858365195</v>
      </c>
      <c r="F5" s="4">
        <v>1327859</v>
      </c>
      <c r="G5" s="3">
        <v>0.69233329971509772</v>
      </c>
      <c r="H5" s="3">
        <v>0.93083287769250378</v>
      </c>
    </row>
    <row r="6" spans="1:8" x14ac:dyDescent="0.25">
      <c r="A6" s="2">
        <f t="shared" si="0"/>
        <v>2018</v>
      </c>
      <c r="B6" s="2">
        <v>5</v>
      </c>
      <c r="C6" s="4">
        <v>17247</v>
      </c>
      <c r="D6" s="3">
        <v>0.94820017559262837</v>
      </c>
      <c r="E6" s="3">
        <v>0.55854288877310743</v>
      </c>
      <c r="F6" s="4">
        <v>1334776</v>
      </c>
      <c r="G6" s="3">
        <v>1.01394150651819</v>
      </c>
      <c r="H6" s="3">
        <v>0.85661872435772513</v>
      </c>
    </row>
    <row r="7" spans="1:8" x14ac:dyDescent="0.25">
      <c r="A7" s="2">
        <f t="shared" si="0"/>
        <v>2018</v>
      </c>
      <c r="B7" s="2">
        <v>6</v>
      </c>
      <c r="C7" s="4">
        <v>17499</v>
      </c>
      <c r="D7" s="3">
        <v>1.6143081121886116</v>
      </c>
      <c r="E7" s="3">
        <v>0.49799582751535793</v>
      </c>
      <c r="F7" s="4">
        <v>1342696</v>
      </c>
      <c r="G7" s="3">
        <v>1.9827721745021787</v>
      </c>
      <c r="H7" s="3">
        <v>0.77987766808772452</v>
      </c>
    </row>
    <row r="8" spans="1:8" x14ac:dyDescent="0.25">
      <c r="A8" s="2">
        <f t="shared" si="0"/>
        <v>2018</v>
      </c>
      <c r="B8" s="2">
        <v>7</v>
      </c>
      <c r="C8" s="4">
        <v>17764</v>
      </c>
      <c r="D8" s="3">
        <v>0.8401453224341493</v>
      </c>
      <c r="E8" s="3">
        <v>0.43525056423007896</v>
      </c>
      <c r="F8" s="4">
        <v>1325845</v>
      </c>
      <c r="G8" s="3">
        <v>1.1770263144439852</v>
      </c>
      <c r="H8" s="3">
        <v>0.70067557586786133</v>
      </c>
    </row>
    <row r="9" spans="1:8" x14ac:dyDescent="0.25">
      <c r="A9" s="2">
        <f t="shared" si="0"/>
        <v>2018</v>
      </c>
      <c r="B9" s="2">
        <v>8</v>
      </c>
      <c r="C9" s="4">
        <v>17588</v>
      </c>
      <c r="D9" s="3">
        <v>0.66968118596530957</v>
      </c>
      <c r="E9" s="3">
        <v>0.37054118002338182</v>
      </c>
      <c r="F9" s="4">
        <v>1311299</v>
      </c>
      <c r="G9" s="3">
        <v>0.96001786222985608</v>
      </c>
      <c r="H9" s="3">
        <v>0.61916184902421811</v>
      </c>
    </row>
    <row r="10" spans="1:8" x14ac:dyDescent="0.25">
      <c r="A10" s="2">
        <f t="shared" si="0"/>
        <v>2018</v>
      </c>
      <c r="B10" s="2">
        <v>9</v>
      </c>
      <c r="C10" s="4">
        <v>17388</v>
      </c>
      <c r="D10" s="3">
        <v>0.77079107505071409</v>
      </c>
      <c r="E10" s="3">
        <v>0.30412987369291977</v>
      </c>
      <c r="F10" s="4">
        <v>1335474</v>
      </c>
      <c r="G10" s="3">
        <v>1.469301044876814</v>
      </c>
      <c r="H10" s="3">
        <v>0.53551896879527872</v>
      </c>
    </row>
    <row r="11" spans="1:8" x14ac:dyDescent="0.25">
      <c r="A11" s="2">
        <f t="shared" si="0"/>
        <v>2018</v>
      </c>
      <c r="B11" s="2">
        <v>10</v>
      </c>
      <c r="C11" s="4">
        <v>17144</v>
      </c>
      <c r="D11" s="3">
        <v>0.79962370649107051</v>
      </c>
      <c r="E11" s="3">
        <v>0.23629961764786969</v>
      </c>
      <c r="F11" s="4">
        <v>1320683</v>
      </c>
      <c r="G11" s="3">
        <v>1.0854947680866589</v>
      </c>
      <c r="H11" s="3">
        <v>0.44995308697599934</v>
      </c>
    </row>
    <row r="12" spans="1:8" x14ac:dyDescent="0.25">
      <c r="A12" s="2">
        <f t="shared" si="0"/>
        <v>2018</v>
      </c>
      <c r="B12" s="2">
        <v>11</v>
      </c>
      <c r="C12" s="4">
        <v>17059</v>
      </c>
      <c r="D12" s="3">
        <v>0.86920529801324253</v>
      </c>
      <c r="E12" s="3">
        <v>0.16736579132528059</v>
      </c>
      <c r="F12" s="4">
        <v>1324883</v>
      </c>
      <c r="G12" s="3">
        <v>1.0013356223908865</v>
      </c>
      <c r="H12" s="3">
        <v>0.36273520133884202</v>
      </c>
    </row>
    <row r="13" spans="1:8" x14ac:dyDescent="0.25">
      <c r="A13" s="2">
        <f t="shared" si="0"/>
        <v>2018</v>
      </c>
      <c r="B13" s="2">
        <v>12</v>
      </c>
      <c r="C13" s="4">
        <v>16938</v>
      </c>
      <c r="D13" s="3">
        <v>0.73148974130241573</v>
      </c>
      <c r="E13" s="3">
        <v>9.7682893890593397E-2</v>
      </c>
      <c r="F13" s="4">
        <v>1346629</v>
      </c>
      <c r="G13" s="3">
        <v>1.5434023470755065</v>
      </c>
      <c r="H13" s="3">
        <v>0.27418044449523477</v>
      </c>
    </row>
    <row r="14" spans="1:8" x14ac:dyDescent="0.25">
      <c r="A14" s="2">
        <v>2019</v>
      </c>
      <c r="B14" s="2">
        <v>1</v>
      </c>
      <c r="C14" s="4">
        <v>16724</v>
      </c>
      <c r="D14" s="3">
        <v>0.74698795180723199</v>
      </c>
      <c r="E14" s="3">
        <v>2.7654163363880074E-2</v>
      </c>
      <c r="F14" s="4">
        <v>1326961</v>
      </c>
      <c r="G14" s="3">
        <v>1.1200498680523641</v>
      </c>
      <c r="H14" s="3">
        <v>0.18464829630806745</v>
      </c>
    </row>
    <row r="15" spans="1:8" x14ac:dyDescent="0.25">
      <c r="A15" s="2">
        <f>A14</f>
        <v>2019</v>
      </c>
      <c r="B15" s="2">
        <v>2</v>
      </c>
      <c r="C15" s="4">
        <v>16838</v>
      </c>
      <c r="D15" s="3">
        <v>1.202067556196651</v>
      </c>
      <c r="E15" s="3">
        <v>-4.2273147870383804E-2</v>
      </c>
      <c r="F15" s="4">
        <v>1324997</v>
      </c>
      <c r="G15" s="3">
        <v>1.352853299635659</v>
      </c>
      <c r="H15" s="3">
        <v>9.4586377050131384E-2</v>
      </c>
    </row>
    <row r="16" spans="1:8" x14ac:dyDescent="0.25">
      <c r="A16" s="2">
        <f t="shared" ref="A16:A25" si="1">A15</f>
        <v>2019</v>
      </c>
      <c r="B16" s="2">
        <v>3</v>
      </c>
      <c r="C16" s="4">
        <v>17126</v>
      </c>
      <c r="D16" s="3">
        <v>-0.16904692509472907</v>
      </c>
      <c r="E16" s="3">
        <v>-0.11160183369241408</v>
      </c>
      <c r="F16" s="4">
        <v>1337695</v>
      </c>
      <c r="G16" s="3">
        <v>1.2176888352166459</v>
      </c>
      <c r="H16" s="3">
        <v>4.5072654367001542E-3</v>
      </c>
    </row>
    <row r="17" spans="1:8" x14ac:dyDescent="0.25">
      <c r="A17" s="2">
        <f t="shared" si="1"/>
        <v>2019</v>
      </c>
      <c r="B17" s="2">
        <v>4</v>
      </c>
      <c r="C17" s="4">
        <v>17265</v>
      </c>
      <c r="D17" s="3">
        <v>4.0560899293073938E-2</v>
      </c>
      <c r="E17" s="3">
        <v>-0.17974827543353306</v>
      </c>
      <c r="F17" s="4">
        <v>1338348</v>
      </c>
      <c r="G17" s="3">
        <v>0.78991820667706492</v>
      </c>
      <c r="H17" s="3">
        <v>-8.4989080169550896E-2</v>
      </c>
    </row>
    <row r="18" spans="1:8" x14ac:dyDescent="0.25">
      <c r="A18" s="2">
        <f t="shared" si="1"/>
        <v>2019</v>
      </c>
      <c r="B18" s="2">
        <v>5</v>
      </c>
      <c r="C18" s="4">
        <v>17356</v>
      </c>
      <c r="D18" s="3">
        <v>0.63199396996578283</v>
      </c>
      <c r="E18" s="3">
        <v>-0.24613284366752153</v>
      </c>
      <c r="F18" s="4">
        <v>1344083</v>
      </c>
      <c r="G18" s="3">
        <v>0.69727055326136433</v>
      </c>
      <c r="H18" s="3">
        <v>-0.17321845268582281</v>
      </c>
    </row>
    <row r="19" spans="1:8" x14ac:dyDescent="0.25">
      <c r="A19" s="2">
        <f t="shared" si="1"/>
        <v>2019</v>
      </c>
      <c r="B19" s="2">
        <v>6</v>
      </c>
      <c r="C19" s="4">
        <v>17606</v>
      </c>
      <c r="D19" s="3">
        <v>0.61146351220069395</v>
      </c>
      <c r="E19" s="3">
        <v>-0.31016060971991538</v>
      </c>
      <c r="F19" s="4">
        <v>1349325</v>
      </c>
      <c r="G19" s="3">
        <v>0.49370818115195281</v>
      </c>
      <c r="H19" s="3">
        <v>-0.25943588757884117</v>
      </c>
    </row>
    <row r="20" spans="1:8" x14ac:dyDescent="0.25">
      <c r="A20" s="2">
        <f t="shared" si="1"/>
        <v>2019</v>
      </c>
      <c r="B20" s="2">
        <v>7</v>
      </c>
      <c r="C20" s="4">
        <v>17800</v>
      </c>
      <c r="D20" s="3">
        <v>0.20265705922088983</v>
      </c>
      <c r="E20" s="3">
        <v>-0.37117566388752599</v>
      </c>
      <c r="F20" s="4">
        <v>1328629</v>
      </c>
      <c r="G20" s="3">
        <v>0.20997929622241784</v>
      </c>
      <c r="H20" s="3">
        <v>-0.34283596968991858</v>
      </c>
    </row>
    <row r="21" spans="1:8" x14ac:dyDescent="0.25">
      <c r="A21" s="2">
        <f t="shared" si="1"/>
        <v>2019</v>
      </c>
      <c r="B21" s="2">
        <v>8</v>
      </c>
      <c r="C21" s="4">
        <v>17752</v>
      </c>
      <c r="D21" s="3">
        <v>0.93245394587218033</v>
      </c>
      <c r="E21" s="3">
        <v>-0.4284580947920314</v>
      </c>
      <c r="F21" s="4">
        <v>1323342</v>
      </c>
      <c r="G21" s="3">
        <v>0.91840228658757184</v>
      </c>
      <c r="H21" s="3">
        <v>-0.42256098218892801</v>
      </c>
    </row>
    <row r="22" spans="1:8" x14ac:dyDescent="0.25">
      <c r="A22" s="2">
        <f t="shared" si="1"/>
        <v>2019</v>
      </c>
      <c r="B22" s="2">
        <v>9</v>
      </c>
      <c r="C22" s="4">
        <v>17217</v>
      </c>
      <c r="D22" s="3">
        <v>-0.98343685300207317</v>
      </c>
      <c r="E22" s="3">
        <v>-0.48124814156044943</v>
      </c>
      <c r="F22" s="4">
        <v>1327869</v>
      </c>
      <c r="G22" s="3">
        <v>-0.56946073079670034</v>
      </c>
      <c r="H22" s="3">
        <v>-0.49771481829672082</v>
      </c>
    </row>
    <row r="23" spans="1:8" x14ac:dyDescent="0.25">
      <c r="A23" s="2">
        <f t="shared" si="1"/>
        <v>2019</v>
      </c>
      <c r="B23" s="2">
        <v>10</v>
      </c>
      <c r="C23" s="4">
        <v>17072</v>
      </c>
      <c r="D23" s="3">
        <v>-0.41997200186654204</v>
      </c>
      <c r="E23" s="3">
        <v>-0.52869153553919623</v>
      </c>
      <c r="F23" s="4">
        <v>1318915</v>
      </c>
      <c r="G23" s="3">
        <v>-0.13387012629071382</v>
      </c>
      <c r="H23" s="3">
        <v>-0.5673082487849278</v>
      </c>
    </row>
    <row r="24" spans="1:8" x14ac:dyDescent="0.25">
      <c r="A24" s="2">
        <f t="shared" si="1"/>
        <v>2019</v>
      </c>
      <c r="B24" s="2">
        <v>11</v>
      </c>
      <c r="C24" s="4">
        <v>17062</v>
      </c>
      <c r="D24" s="3">
        <v>1.7586024972149339E-2</v>
      </c>
      <c r="E24" s="3">
        <v>-0.56996888229076026</v>
      </c>
      <c r="F24" s="4">
        <v>1332983</v>
      </c>
      <c r="G24" s="3">
        <v>0.61137474026007332</v>
      </c>
      <c r="H24" s="3">
        <v>-0.63035702678021455</v>
      </c>
    </row>
    <row r="25" spans="1:8" x14ac:dyDescent="0.25">
      <c r="A25" s="2">
        <f t="shared" si="1"/>
        <v>2019</v>
      </c>
      <c r="B25" s="2">
        <v>12</v>
      </c>
      <c r="C25" s="4">
        <v>16838</v>
      </c>
      <c r="D25" s="3">
        <v>-0.59038847561695418</v>
      </c>
      <c r="E25" s="3">
        <v>-0.60425323741001391</v>
      </c>
      <c r="F25" s="4">
        <v>1340415</v>
      </c>
      <c r="G25" s="3">
        <v>-0.46144855041737598</v>
      </c>
      <c r="H25" s="3">
        <v>-0.68584680553962896</v>
      </c>
    </row>
    <row r="26" spans="1:8" x14ac:dyDescent="0.25">
      <c r="A26" s="2">
        <v>2020</v>
      </c>
      <c r="B26" s="2">
        <v>1</v>
      </c>
      <c r="C26" s="4">
        <v>16730</v>
      </c>
      <c r="D26" s="3">
        <v>3.5876584549154877E-2</v>
      </c>
      <c r="E26" s="3">
        <v>-0.63067685406771423</v>
      </c>
      <c r="F26" s="4">
        <v>1318325</v>
      </c>
      <c r="G26" s="3">
        <v>-0.6508103855350722</v>
      </c>
      <c r="H26" s="3">
        <v>-0.73267700694750793</v>
      </c>
    </row>
    <row r="27" spans="1:8" x14ac:dyDescent="0.25">
      <c r="A27" s="2">
        <f>A26</f>
        <v>2020</v>
      </c>
      <c r="B27" s="2">
        <v>2</v>
      </c>
      <c r="C27" s="4">
        <v>16893</v>
      </c>
      <c r="D27" s="3">
        <v>0.32664211901651807</v>
      </c>
      <c r="E27" s="3">
        <v>-0.64837102260393797</v>
      </c>
      <c r="F27" s="4">
        <v>1324427</v>
      </c>
      <c r="G27" s="3">
        <v>-4.301896532595828E-2</v>
      </c>
      <c r="H27" s="3">
        <v>-0.76973146967602701</v>
      </c>
    </row>
    <row r="28" spans="1:8" x14ac:dyDescent="0.25">
      <c r="A28" s="2">
        <f t="shared" ref="A28:A37" si="2">A27</f>
        <v>2020</v>
      </c>
      <c r="B28" s="2">
        <v>3</v>
      </c>
      <c r="C28" s="4">
        <v>16150</v>
      </c>
      <c r="D28" s="3">
        <v>-5.6989372883335276</v>
      </c>
      <c r="E28" s="3">
        <v>-0.65642074492552471</v>
      </c>
      <c r="F28" s="4">
        <v>1238554</v>
      </c>
      <c r="G28" s="3">
        <v>-7.4113306844983295</v>
      </c>
      <c r="H28" s="3">
        <v>-0.79588834721531909</v>
      </c>
    </row>
    <row r="29" spans="1:8" x14ac:dyDescent="0.25">
      <c r="A29" s="2">
        <f t="shared" si="2"/>
        <v>2020</v>
      </c>
      <c r="B29" s="2">
        <v>4</v>
      </c>
      <c r="C29" s="4">
        <v>16053</v>
      </c>
      <c r="D29" s="3">
        <v>-7.0199826238053875</v>
      </c>
      <c r="E29" s="3">
        <v>-0.65384331369336812</v>
      </c>
      <c r="F29" s="4">
        <v>1233187</v>
      </c>
      <c r="G29" s="3">
        <v>-7.8575228565365691</v>
      </c>
      <c r="H29" s="3">
        <v>-0.8099753269093819</v>
      </c>
    </row>
    <row r="30" spans="1:8" x14ac:dyDescent="0.25">
      <c r="A30" s="2">
        <f t="shared" si="2"/>
        <v>2020</v>
      </c>
      <c r="B30" s="2">
        <v>5</v>
      </c>
      <c r="C30" s="4">
        <v>16366</v>
      </c>
      <c r="D30" s="3">
        <v>-5.7040792809403111</v>
      </c>
      <c r="E30" s="3">
        <v>-0.64000619632832079</v>
      </c>
      <c r="F30" s="4">
        <v>1259417</v>
      </c>
      <c r="G30" s="3">
        <v>-6.2991645605219304</v>
      </c>
      <c r="H30" s="3">
        <v>-0.8112795018200798</v>
      </c>
    </row>
    <row r="31" spans="1:8" x14ac:dyDescent="0.25">
      <c r="A31" s="2">
        <f t="shared" si="2"/>
        <v>2020</v>
      </c>
      <c r="B31" s="2">
        <v>6</v>
      </c>
      <c r="C31" s="4">
        <v>16748</v>
      </c>
      <c r="D31" s="3">
        <v>-4.8733386345564007</v>
      </c>
      <c r="E31" s="3">
        <v>-0.61471895325888193</v>
      </c>
      <c r="F31" s="4">
        <v>1273339</v>
      </c>
      <c r="G31" s="3">
        <v>-5.6314082967409584</v>
      </c>
      <c r="H31" s="3">
        <v>-0.799577378032168</v>
      </c>
    </row>
    <row r="32" spans="1:8" x14ac:dyDescent="0.25">
      <c r="A32" s="2">
        <f t="shared" si="2"/>
        <v>2020</v>
      </c>
      <c r="B32" s="2">
        <v>7</v>
      </c>
      <c r="C32" s="4">
        <v>17310</v>
      </c>
      <c r="D32" s="3">
        <v>-2.7528089887640439</v>
      </c>
      <c r="E32" s="3">
        <v>-0.57814281665553779</v>
      </c>
      <c r="F32" s="4">
        <v>1282346</v>
      </c>
      <c r="G32" s="3">
        <v>-3.4835157143190409</v>
      </c>
      <c r="H32" s="3">
        <v>-0.7750265647594784</v>
      </c>
    </row>
    <row r="33" spans="1:8" x14ac:dyDescent="0.25">
      <c r="A33" s="2">
        <f t="shared" si="2"/>
        <v>2020</v>
      </c>
      <c r="B33" s="2">
        <v>8</v>
      </c>
      <c r="C33" s="4">
        <v>17166</v>
      </c>
      <c r="D33" s="3">
        <v>-3.3010365029292443</v>
      </c>
      <c r="E33" s="3">
        <v>-0.53073475616664245</v>
      </c>
      <c r="F33" s="4">
        <v>1276979</v>
      </c>
      <c r="G33" s="3">
        <v>-3.5034783147515958</v>
      </c>
      <c r="H33" s="3">
        <v>-0.73812021502964198</v>
      </c>
    </row>
    <row r="34" spans="1:8" x14ac:dyDescent="0.25">
      <c r="A34" s="2">
        <f t="shared" si="2"/>
        <v>2020</v>
      </c>
      <c r="B34" s="2">
        <v>9</v>
      </c>
      <c r="C34" s="4">
        <v>16782</v>
      </c>
      <c r="D34" s="3">
        <v>-2.5265725736191014</v>
      </c>
      <c r="E34" s="3">
        <v>-0.47310275992472423</v>
      </c>
      <c r="F34" s="4">
        <v>1286659</v>
      </c>
      <c r="G34" s="3">
        <v>-3.1034687909726077</v>
      </c>
      <c r="H34" s="3">
        <v>-0.68953957139456468</v>
      </c>
    </row>
    <row r="35" spans="1:8" x14ac:dyDescent="0.25">
      <c r="A35" s="2">
        <f t="shared" si="2"/>
        <v>2020</v>
      </c>
      <c r="B35" s="2">
        <v>10</v>
      </c>
      <c r="C35" s="4">
        <v>16788</v>
      </c>
      <c r="D35" s="3">
        <v>-1.6635426429240874</v>
      </c>
      <c r="E35" s="3">
        <v>-0.40604719812805889</v>
      </c>
      <c r="F35" s="4">
        <v>1286436</v>
      </c>
      <c r="G35" s="3">
        <v>-2.462554448163834</v>
      </c>
      <c r="H35" s="3">
        <v>-0.63015791516307762</v>
      </c>
    </row>
    <row r="36" spans="1:8" x14ac:dyDescent="0.25">
      <c r="A36" s="2">
        <f t="shared" si="2"/>
        <v>2020</v>
      </c>
      <c r="B36" s="2">
        <v>11</v>
      </c>
      <c r="C36" s="4">
        <v>16504</v>
      </c>
      <c r="D36" s="3">
        <v>-3.2704255069745614</v>
      </c>
      <c r="E36" s="3">
        <v>-0.33051104304531764</v>
      </c>
      <c r="F36" s="4">
        <v>1287803</v>
      </c>
      <c r="G36" s="3">
        <v>-3.3893905623702647</v>
      </c>
      <c r="H36" s="3">
        <v>-0.56101616161759393</v>
      </c>
    </row>
    <row r="37" spans="1:8" x14ac:dyDescent="0.25">
      <c r="A37" s="2">
        <f t="shared" si="2"/>
        <v>2020</v>
      </c>
      <c r="B37" s="2">
        <v>12</v>
      </c>
      <c r="C37" s="4">
        <v>16289</v>
      </c>
      <c r="D37" s="3">
        <v>-3.2604822425466251</v>
      </c>
      <c r="E37" s="3">
        <v>-0.24752459301772695</v>
      </c>
      <c r="F37" s="4">
        <v>1295656</v>
      </c>
      <c r="G37" s="3">
        <v>-3.3391897285542149</v>
      </c>
      <c r="H37" s="3">
        <v>-0.48328247579976269</v>
      </c>
    </row>
    <row r="38" spans="1:8" x14ac:dyDescent="0.25">
      <c r="A38" s="2">
        <v>2021</v>
      </c>
      <c r="B38" s="2">
        <v>1</v>
      </c>
      <c r="C38" s="4">
        <v>16154</v>
      </c>
      <c r="D38" s="3">
        <v>-3.4429169157202621</v>
      </c>
      <c r="E38" s="3">
        <v>-0.15832230711317499</v>
      </c>
      <c r="F38" s="4">
        <v>1282944</v>
      </c>
      <c r="G38" s="3">
        <v>-2.6837843475622458</v>
      </c>
      <c r="H38" s="3">
        <v>-0.39832143764017414</v>
      </c>
    </row>
    <row r="39" spans="1:8" x14ac:dyDescent="0.25">
      <c r="A39" s="2">
        <f>A38</f>
        <v>2021</v>
      </c>
      <c r="B39" s="2">
        <v>2</v>
      </c>
      <c r="C39" s="4">
        <v>16239</v>
      </c>
      <c r="D39" s="3">
        <v>-3.8714260344521412</v>
      </c>
      <c r="E39" s="3">
        <v>-6.4347877569656126E-2</v>
      </c>
      <c r="F39" s="4">
        <v>1276090</v>
      </c>
      <c r="G39" s="3">
        <v>-3.6496537748022306</v>
      </c>
      <c r="H39" s="3">
        <v>-0.30769595396197091</v>
      </c>
    </row>
    <row r="40" spans="1:8" x14ac:dyDescent="0.25">
      <c r="A40" s="2">
        <f t="shared" ref="A40:A49" si="3">A39</f>
        <v>2021</v>
      </c>
      <c r="B40" s="2">
        <v>3</v>
      </c>
      <c r="C40" s="4">
        <v>16508</v>
      </c>
      <c r="D40" s="3">
        <v>2.2167182662538698</v>
      </c>
      <c r="E40" s="3">
        <v>3.2726906527015355E-2</v>
      </c>
      <c r="F40" s="4">
        <v>1275175</v>
      </c>
      <c r="G40" s="3">
        <v>2.9567544087702347</v>
      </c>
      <c r="H40" s="3">
        <v>-0.21312764429037356</v>
      </c>
    </row>
    <row r="41" spans="1:8" x14ac:dyDescent="0.25">
      <c r="A41" s="2">
        <f t="shared" si="3"/>
        <v>2021</v>
      </c>
      <c r="B41" s="2">
        <v>4</v>
      </c>
      <c r="C41" s="4">
        <v>16613</v>
      </c>
      <c r="D41" s="3">
        <v>3.4884445275026543</v>
      </c>
      <c r="E41" s="3">
        <v>0.13096587566346385</v>
      </c>
      <c r="F41" s="4">
        <v>1285054</v>
      </c>
      <c r="G41" s="3">
        <v>4.2059314605165321</v>
      </c>
      <c r="H41" s="3">
        <v>-0.11657020855482766</v>
      </c>
    </row>
    <row r="42" spans="1:8" x14ac:dyDescent="0.25">
      <c r="A42" s="2">
        <f t="shared" si="3"/>
        <v>2021</v>
      </c>
      <c r="B42" s="2">
        <v>5</v>
      </c>
      <c r="C42" s="4">
        <v>16863</v>
      </c>
      <c r="D42" s="3">
        <v>3.0367835757057371</v>
      </c>
      <c r="E42" s="3">
        <v>0.22858452639296145</v>
      </c>
      <c r="F42" s="4">
        <v>1298848</v>
      </c>
      <c r="G42" s="3">
        <v>3.130893103713861</v>
      </c>
      <c r="H42" s="3">
        <v>-1.9757215986649548E-2</v>
      </c>
    </row>
    <row r="43" spans="1:8" x14ac:dyDescent="0.25">
      <c r="A43" s="2">
        <f t="shared" si="3"/>
        <v>2021</v>
      </c>
      <c r="B43" s="2">
        <v>6</v>
      </c>
      <c r="C43" s="4">
        <v>17238</v>
      </c>
      <c r="D43" s="3">
        <v>2.9257224743252985</v>
      </c>
      <c r="E43" s="3">
        <v>0.3240315135084913</v>
      </c>
      <c r="F43" s="4">
        <v>1306988</v>
      </c>
      <c r="G43" s="3">
        <v>2.6425798628644914</v>
      </c>
      <c r="H43" s="3">
        <v>7.5877937909863274E-2</v>
      </c>
    </row>
    <row r="44" spans="1:8" x14ac:dyDescent="0.25">
      <c r="A44" s="2">
        <f t="shared" si="3"/>
        <v>2021</v>
      </c>
      <c r="B44" s="2">
        <v>7</v>
      </c>
      <c r="C44" s="4">
        <v>17716</v>
      </c>
      <c r="D44" s="3">
        <v>2.3454650491045559</v>
      </c>
      <c r="E44" s="3">
        <v>0.41595050562590541</v>
      </c>
      <c r="F44" s="4">
        <v>1312466</v>
      </c>
      <c r="G44" s="3">
        <v>2.34882005324617</v>
      </c>
      <c r="H44" s="3">
        <v>0.1691206527915036</v>
      </c>
    </row>
    <row r="45" spans="1:8" x14ac:dyDescent="0.25">
      <c r="A45" s="2">
        <f t="shared" si="3"/>
        <v>2021</v>
      </c>
      <c r="B45" s="2">
        <v>8</v>
      </c>
      <c r="C45" s="4">
        <v>17518</v>
      </c>
      <c r="D45" s="3">
        <v>2.050565070488175</v>
      </c>
      <c r="E45" s="3">
        <v>0.50316584434444589</v>
      </c>
      <c r="F45" s="4">
        <v>1296788</v>
      </c>
      <c r="G45" s="3">
        <v>1.5512392921105178</v>
      </c>
      <c r="H45" s="3">
        <v>0.25893457150429716</v>
      </c>
    </row>
    <row r="46" spans="1:8" x14ac:dyDescent="0.25">
      <c r="A46" s="2">
        <f t="shared" si="3"/>
        <v>2021</v>
      </c>
      <c r="B46" s="2">
        <v>9</v>
      </c>
      <c r="C46" s="4">
        <v>17162</v>
      </c>
      <c r="D46" s="3">
        <v>2.264330830651895</v>
      </c>
      <c r="E46" s="3">
        <v>0.58463586532887413</v>
      </c>
      <c r="F46" s="4">
        <v>1309569</v>
      </c>
      <c r="G46" s="3">
        <v>1.7805805578634315</v>
      </c>
      <c r="H46" s="3">
        <v>0.34443470490819017</v>
      </c>
    </row>
    <row r="47" spans="1:8" x14ac:dyDescent="0.25">
      <c r="A47" s="2">
        <f t="shared" si="3"/>
        <v>2021</v>
      </c>
      <c r="B47" s="2">
        <v>10</v>
      </c>
      <c r="C47" s="4">
        <v>17225</v>
      </c>
      <c r="D47" s="3">
        <v>2.6030497974743882</v>
      </c>
      <c r="E47" s="3">
        <v>0.65942636252354492</v>
      </c>
      <c r="F47" s="4">
        <v>1318777</v>
      </c>
      <c r="G47" s="3">
        <v>2.5139999191564844</v>
      </c>
      <c r="H47" s="3">
        <v>0.42482580724650426</v>
      </c>
    </row>
    <row r="48" spans="1:8" x14ac:dyDescent="0.25">
      <c r="A48" s="2">
        <f t="shared" si="3"/>
        <v>2021</v>
      </c>
      <c r="B48" s="2">
        <v>11</v>
      </c>
      <c r="C48" s="4">
        <v>17035</v>
      </c>
      <c r="D48" s="3">
        <v>3.2174018419776962</v>
      </c>
      <c r="E48" s="3">
        <v>0.72671977535651588</v>
      </c>
      <c r="F48" s="4">
        <v>1322440</v>
      </c>
      <c r="G48" s="3">
        <v>2.6896194526647266</v>
      </c>
      <c r="H48" s="3">
        <v>0.49941236511346071</v>
      </c>
    </row>
    <row r="49" spans="1:8" x14ac:dyDescent="0.25">
      <c r="A49" s="2">
        <f t="shared" si="3"/>
        <v>2021</v>
      </c>
      <c r="B49" s="2">
        <v>12</v>
      </c>
      <c r="C49" s="4">
        <v>16949</v>
      </c>
      <c r="D49" s="3">
        <v>4.0518141076800296</v>
      </c>
      <c r="E49" s="3">
        <v>0.78583351710549398</v>
      </c>
      <c r="F49" s="4">
        <v>1332390</v>
      </c>
      <c r="G49" s="3">
        <v>2.8351661243416482</v>
      </c>
      <c r="H49" s="3">
        <v>0.56764394663883</v>
      </c>
    </row>
    <row r="50" spans="1:8" x14ac:dyDescent="0.25">
      <c r="A50" s="2">
        <v>2022</v>
      </c>
      <c r="B50" s="2">
        <v>1</v>
      </c>
      <c r="C50" s="4">
        <v>16784</v>
      </c>
      <c r="D50" s="3">
        <v>3.8999628574965861</v>
      </c>
      <c r="E50" s="3">
        <v>0.83625796508059047</v>
      </c>
      <c r="F50" s="4">
        <v>1312611</v>
      </c>
      <c r="G50" s="3">
        <v>2.3124158186171861</v>
      </c>
      <c r="H50" s="3">
        <v>0.62912221766679599</v>
      </c>
    </row>
    <row r="51" spans="1:8" x14ac:dyDescent="0.25">
      <c r="A51" s="2">
        <f>A50</f>
        <v>2022</v>
      </c>
      <c r="B51" s="2">
        <v>2</v>
      </c>
      <c r="C51" s="4">
        <v>16905</v>
      </c>
      <c r="D51" s="3">
        <v>4.1012377609458639</v>
      </c>
      <c r="E51" s="3">
        <v>0.87771030079959544</v>
      </c>
      <c r="F51" s="4">
        <v>1314146</v>
      </c>
      <c r="G51" s="3">
        <v>2.9822347953514239</v>
      </c>
      <c r="H51" s="3">
        <v>0.68360631085943868</v>
      </c>
    </row>
    <row r="52" spans="1:8" x14ac:dyDescent="0.25">
      <c r="A52" s="2">
        <f t="shared" ref="A52:A61" si="4">A51</f>
        <v>2022</v>
      </c>
      <c r="B52" s="2">
        <v>3</v>
      </c>
      <c r="C52" s="4">
        <v>17087</v>
      </c>
      <c r="D52" s="3">
        <v>3.5073903561909425</v>
      </c>
      <c r="E52" s="3">
        <v>0.91012046306449457</v>
      </c>
      <c r="F52" s="4">
        <v>1313307</v>
      </c>
      <c r="G52" s="3">
        <v>2.9903346599486236</v>
      </c>
      <c r="H52" s="3">
        <v>0.73097225426779289</v>
      </c>
    </row>
    <row r="53" spans="1:8" x14ac:dyDescent="0.25">
      <c r="A53" s="2">
        <f t="shared" si="4"/>
        <v>2022</v>
      </c>
      <c r="B53" s="2">
        <v>4</v>
      </c>
      <c r="C53" s="4">
        <v>17392</v>
      </c>
      <c r="D53" s="3">
        <v>4.6890988984530146</v>
      </c>
      <c r="E53" s="3">
        <v>0.9336422467508948</v>
      </c>
      <c r="F53" s="4">
        <v>1330423</v>
      </c>
      <c r="G53" s="3">
        <v>3.5305131146239788</v>
      </c>
      <c r="H53" s="3">
        <v>0.77125570292098311</v>
      </c>
    </row>
    <row r="54" spans="1:8" x14ac:dyDescent="0.25">
      <c r="A54" s="2">
        <f t="shared" si="4"/>
        <v>2022</v>
      </c>
      <c r="B54" s="2">
        <v>5</v>
      </c>
      <c r="C54" s="4">
        <v>17360</v>
      </c>
      <c r="D54" s="3">
        <v>2.9472810294728147</v>
      </c>
      <c r="E54" s="3">
        <v>0.94860981269920364</v>
      </c>
      <c r="F54" s="4">
        <v>1332413</v>
      </c>
      <c r="G54" s="3">
        <v>2.5842130872896663</v>
      </c>
      <c r="H54" s="3">
        <v>0.80464921201519524</v>
      </c>
    </row>
    <row r="55" spans="1:8" x14ac:dyDescent="0.25">
      <c r="A55" s="2">
        <f t="shared" si="4"/>
        <v>2022</v>
      </c>
      <c r="B55" s="2">
        <v>6</v>
      </c>
      <c r="C55" s="4">
        <v>17492</v>
      </c>
      <c r="D55" s="3">
        <v>1.473488803805556</v>
      </c>
      <c r="E55" s="3">
        <v>0.95561811735064117</v>
      </c>
      <c r="F55" s="4">
        <v>1327991</v>
      </c>
      <c r="G55" s="3">
        <v>1.6069772637545165</v>
      </c>
      <c r="H55" s="3">
        <v>0.83153695184464993</v>
      </c>
    </row>
    <row r="56" spans="1:8" x14ac:dyDescent="0.25">
      <c r="A56" s="2">
        <f t="shared" si="4"/>
        <v>2022</v>
      </c>
      <c r="B56" s="2">
        <v>7</v>
      </c>
      <c r="C56" s="4">
        <v>17833</v>
      </c>
      <c r="D56" s="3">
        <v>0.66041995935877118</v>
      </c>
      <c r="E56" s="3">
        <v>0.9554009137587034</v>
      </c>
      <c r="F56" s="4">
        <v>1327434</v>
      </c>
      <c r="G56" s="3">
        <v>1.1404485906682638</v>
      </c>
      <c r="H56" s="3">
        <v>0.85242667352823975</v>
      </c>
    </row>
    <row r="57" spans="1:8" x14ac:dyDescent="0.25">
      <c r="A57" s="2">
        <f t="shared" si="4"/>
        <v>2022</v>
      </c>
      <c r="B57" s="2">
        <v>8</v>
      </c>
      <c r="C57" s="4">
        <v>17612</v>
      </c>
      <c r="D57" s="3">
        <v>0.53659093503823918</v>
      </c>
      <c r="E57" s="3">
        <v>0.94872791821900126</v>
      </c>
      <c r="F57" s="4">
        <v>1310699</v>
      </c>
      <c r="G57" s="3">
        <v>1.0727273848925245</v>
      </c>
      <c r="H57" s="3">
        <v>0.86787997820651752</v>
      </c>
    </row>
    <row r="58" spans="1:8" x14ac:dyDescent="0.25">
      <c r="A58" s="2">
        <f t="shared" si="4"/>
        <v>2022</v>
      </c>
      <c r="B58" s="2">
        <v>9</v>
      </c>
      <c r="C58" s="4">
        <v>17265</v>
      </c>
      <c r="D58" s="3">
        <v>0.6001631511478811</v>
      </c>
      <c r="E58" s="3">
        <v>0.93634836223864559</v>
      </c>
      <c r="F58" s="4">
        <v>1319895</v>
      </c>
      <c r="G58" s="3">
        <v>0.7885036985450844</v>
      </c>
      <c r="H58" s="3">
        <v>0.87847846854205969</v>
      </c>
    </row>
    <row r="59" spans="1:8" x14ac:dyDescent="0.25">
      <c r="A59" s="2">
        <f t="shared" si="4"/>
        <v>2022</v>
      </c>
      <c r="B59" s="2">
        <v>10</v>
      </c>
      <c r="C59" s="4">
        <v>17203</v>
      </c>
      <c r="D59" s="3">
        <v>-0.12772133526850471</v>
      </c>
      <c r="E59" s="3">
        <v>0.91898285670091506</v>
      </c>
      <c r="F59" s="4">
        <v>1318761</v>
      </c>
      <c r="G59" s="3">
        <v>-1.2132453022783984E-3</v>
      </c>
      <c r="H59" s="3">
        <v>0.88481797271179574</v>
      </c>
    </row>
    <row r="60" spans="1:8" x14ac:dyDescent="0.25">
      <c r="A60" s="2">
        <f t="shared" si="4"/>
        <v>2022</v>
      </c>
      <c r="B60" s="2">
        <v>11</v>
      </c>
      <c r="C60" s="4">
        <v>17079</v>
      </c>
      <c r="D60" s="3">
        <v>0.25829175227471968</v>
      </c>
      <c r="E60" s="3">
        <v>0.89732866629387387</v>
      </c>
      <c r="F60" s="4">
        <v>1322311</v>
      </c>
      <c r="G60" s="3">
        <v>-9.7546958652161564E-3</v>
      </c>
      <c r="H60" s="3">
        <v>0.88748807064473878</v>
      </c>
    </row>
    <row r="61" spans="1:8" x14ac:dyDescent="0.25">
      <c r="A61" s="2">
        <f t="shared" si="4"/>
        <v>2022</v>
      </c>
      <c r="B61" s="2">
        <v>12</v>
      </c>
      <c r="C61" s="4">
        <v>16963</v>
      </c>
      <c r="D61" s="3">
        <v>8.2600743406691102E-2</v>
      </c>
      <c r="E61" s="3">
        <v>0.87201036791447717</v>
      </c>
      <c r="F61" s="4">
        <v>1329897</v>
      </c>
      <c r="G61" s="3">
        <v>-0.18710737847026371</v>
      </c>
      <c r="H61" s="3">
        <v>0.88701681232420648</v>
      </c>
    </row>
    <row r="62" spans="1:8" x14ac:dyDescent="0.25">
      <c r="A62" s="2">
        <v>2023</v>
      </c>
      <c r="B62" s="2">
        <v>1</v>
      </c>
      <c r="C62" s="4">
        <v>16743</v>
      </c>
      <c r="D62" s="3">
        <v>-0.24428026692088212</v>
      </c>
      <c r="E62" s="3">
        <v>0.84360816089620649</v>
      </c>
      <c r="F62" s="4">
        <v>1313133</v>
      </c>
      <c r="G62" s="3">
        <v>3.9768065329326419E-2</v>
      </c>
      <c r="H62" s="3">
        <v>0.88386993920806434</v>
      </c>
    </row>
    <row r="63" spans="1:8" x14ac:dyDescent="0.25">
      <c r="A63" s="2">
        <f>A62</f>
        <v>2023</v>
      </c>
      <c r="B63" s="2">
        <v>2</v>
      </c>
      <c r="C63" s="4">
        <v>16848</v>
      </c>
      <c r="D63" s="3">
        <v>-0.33717834960070858</v>
      </c>
      <c r="E63" s="3">
        <v>0.81264742445973015</v>
      </c>
      <c r="F63" s="4">
        <v>1316527</v>
      </c>
      <c r="G63" s="3">
        <v>0.18118230394492674</v>
      </c>
      <c r="H63" s="3">
        <v>0.87843860079648373</v>
      </c>
    </row>
    <row r="64" spans="1:8" x14ac:dyDescent="0.25">
      <c r="A64" s="2">
        <f t="shared" ref="A64:A73" si="5">A63</f>
        <v>2023</v>
      </c>
      <c r="B64" s="2">
        <v>3</v>
      </c>
      <c r="C64" s="4">
        <v>17145</v>
      </c>
      <c r="D64" s="3">
        <v>0.33943933984901253</v>
      </c>
      <c r="E64" s="3">
        <v>0.77957799001822936</v>
      </c>
      <c r="F64" s="4">
        <v>1322734</v>
      </c>
      <c r="G64" s="3">
        <v>0.71780627073487757</v>
      </c>
      <c r="H64" s="3">
        <v>0.87105532840395017</v>
      </c>
    </row>
    <row r="65" spans="1:8" x14ac:dyDescent="0.25">
      <c r="A65" s="2">
        <f t="shared" si="5"/>
        <v>2023</v>
      </c>
      <c r="B65" s="2">
        <v>4</v>
      </c>
      <c r="C65" s="4">
        <v>17404</v>
      </c>
      <c r="D65" s="3">
        <v>6.8997240110402203E-2</v>
      </c>
      <c r="E65" s="3">
        <v>0.74476983997279778</v>
      </c>
      <c r="F65" s="4">
        <v>1338654</v>
      </c>
      <c r="G65" s="3">
        <v>0.61867541375937307</v>
      </c>
      <c r="H65" s="3">
        <v>0.8620042327687788</v>
      </c>
    </row>
    <row r="66" spans="1:8" x14ac:dyDescent="0.25">
      <c r="A66" s="2">
        <f t="shared" si="5"/>
        <v>2023</v>
      </c>
      <c r="B66" s="2">
        <v>5</v>
      </c>
      <c r="C66" s="4">
        <v>17367</v>
      </c>
      <c r="D66" s="3">
        <v>4.0322580645169026E-2</v>
      </c>
      <c r="E66" s="3">
        <v>0.70856239154048961</v>
      </c>
      <c r="F66" s="4">
        <v>1336531</v>
      </c>
      <c r="G66" s="3">
        <v>0.3090633309641877</v>
      </c>
      <c r="H66" s="3">
        <v>0.85155878233361337</v>
      </c>
    </row>
    <row r="67" spans="1:8" x14ac:dyDescent="0.25">
      <c r="A67" s="2">
        <f t="shared" si="5"/>
        <v>2023</v>
      </c>
      <c r="B67" s="2">
        <v>6</v>
      </c>
      <c r="C67" s="4">
        <v>17522</v>
      </c>
      <c r="D67" s="3">
        <v>0.17150697461696396</v>
      </c>
      <c r="E67" s="3">
        <v>0.67124813328559085</v>
      </c>
      <c r="F67" s="4">
        <v>1331470</v>
      </c>
      <c r="G67" s="3">
        <v>0.26197466699700023</v>
      </c>
      <c r="H67" s="3">
        <v>0.83997554770644434</v>
      </c>
    </row>
    <row r="68" spans="1:8" x14ac:dyDescent="0.25">
      <c r="A68" s="2">
        <f t="shared" si="5"/>
        <v>2023</v>
      </c>
      <c r="B68" s="2">
        <v>7</v>
      </c>
      <c r="C68" s="4">
        <v>17796</v>
      </c>
      <c r="D68" s="3">
        <v>-0.20748051365445663</v>
      </c>
      <c r="E68" s="3">
        <v>0.6330731482299643</v>
      </c>
      <c r="F68" s="4">
        <v>1325910</v>
      </c>
      <c r="G68" s="3">
        <v>-0.11480796785376945</v>
      </c>
      <c r="H68" s="3">
        <v>0.82747342620002817</v>
      </c>
    </row>
    <row r="69" spans="1:8" x14ac:dyDescent="0.25">
      <c r="A69" s="2">
        <f t="shared" si="5"/>
        <v>2023</v>
      </c>
      <c r="B69" s="2">
        <v>8</v>
      </c>
      <c r="C69" s="4">
        <v>17623</v>
      </c>
      <c r="D69" s="3">
        <v>6.2457415398586846E-2</v>
      </c>
      <c r="E69" s="3">
        <v>0.59424881514834305</v>
      </c>
      <c r="F69" s="4">
        <v>1317509</v>
      </c>
      <c r="G69" s="3">
        <v>0.51957009198908555</v>
      </c>
      <c r="H69" s="3">
        <v>0.8142311761770723</v>
      </c>
    </row>
    <row r="70" spans="1:8" x14ac:dyDescent="0.25">
      <c r="A70" s="2">
        <f t="shared" si="5"/>
        <v>2023</v>
      </c>
      <c r="B70" s="2">
        <v>9</v>
      </c>
      <c r="C70" s="4">
        <v>17410</v>
      </c>
      <c r="D70" s="3">
        <v>0.83984940631334215</v>
      </c>
      <c r="E70" s="3">
        <v>0.55492814103338495</v>
      </c>
      <c r="F70" s="4">
        <v>1333972</v>
      </c>
      <c r="G70" s="3">
        <v>1.0665242310941458</v>
      </c>
      <c r="H70" s="3">
        <v>0.80036211979236371</v>
      </c>
    </row>
    <row r="71" spans="1:8" x14ac:dyDescent="0.25">
      <c r="A71" s="2">
        <f t="shared" si="5"/>
        <v>2023</v>
      </c>
      <c r="B71" s="2">
        <v>10</v>
      </c>
      <c r="C71" s="4">
        <v>17170</v>
      </c>
      <c r="D71" s="3">
        <v>-0.19182700691739996</v>
      </c>
      <c r="E71" s="3">
        <v>0.5152272029194318</v>
      </c>
      <c r="F71" s="4">
        <v>1322573</v>
      </c>
      <c r="G71" s="3">
        <v>0.2890592002644965</v>
      </c>
      <c r="H71" s="3">
        <v>0.78595911662539863</v>
      </c>
    </row>
    <row r="72" spans="1:8" x14ac:dyDescent="0.25">
      <c r="A72" s="2">
        <f t="shared" si="5"/>
        <v>2023</v>
      </c>
      <c r="B72" s="2">
        <v>11</v>
      </c>
      <c r="C72" s="4">
        <v>17068</v>
      </c>
      <c r="D72" s="3">
        <v>-6.4406581181564171E-2</v>
      </c>
      <c r="E72" s="3">
        <v>0.47528186403980344</v>
      </c>
      <c r="F72" s="4">
        <v>1331640</v>
      </c>
      <c r="G72" s="3">
        <v>0.70550725207609855</v>
      </c>
      <c r="H72" s="3">
        <v>0.77113350973562478</v>
      </c>
    </row>
    <row r="73" spans="1:8" x14ac:dyDescent="0.25">
      <c r="A73" s="2">
        <f t="shared" si="5"/>
        <v>2023</v>
      </c>
      <c r="B73" s="2">
        <v>12</v>
      </c>
      <c r="C73" s="4">
        <v>16963</v>
      </c>
      <c r="D73" s="3">
        <v>0</v>
      </c>
      <c r="E73" s="3">
        <v>0.43517888664102539</v>
      </c>
      <c r="F73" s="4">
        <v>1338191</v>
      </c>
      <c r="G73" s="3">
        <v>0.62365732083011771</v>
      </c>
      <c r="H73" s="3">
        <v>0.75596213524385392</v>
      </c>
    </row>
    <row r="74" spans="1:8" x14ac:dyDescent="0.25">
      <c r="A74" s="2">
        <v>2024</v>
      </c>
      <c r="B74" s="2">
        <v>1</v>
      </c>
      <c r="C74" s="4">
        <v>16771</v>
      </c>
      <c r="D74" s="3">
        <v>0.16723406796870233</v>
      </c>
      <c r="E74" s="3">
        <v>0.39496755460537181</v>
      </c>
      <c r="F74" s="4">
        <v>1319327</v>
      </c>
      <c r="G74" s="3">
        <v>0.47169631712857818</v>
      </c>
      <c r="H74" s="3">
        <v>0.74051727189189376</v>
      </c>
    </row>
    <row r="75" spans="1:8" x14ac:dyDescent="0.25">
      <c r="A75" s="2">
        <f>+A74</f>
        <v>2024</v>
      </c>
      <c r="B75" s="2">
        <v>2</v>
      </c>
      <c r="C75" s="4">
        <v>16885</v>
      </c>
      <c r="D75" s="3">
        <v>0.21961063627731203</v>
      </c>
      <c r="E75" s="3">
        <v>0.35466693105910002</v>
      </c>
      <c r="F75" s="4">
        <v>1323368</v>
      </c>
      <c r="G75" s="3">
        <v>0.51962473994076053</v>
      </c>
      <c r="H75" s="3">
        <v>0.72486201058721744</v>
      </c>
    </row>
    <row r="76" spans="1:8" x14ac:dyDescent="0.25">
      <c r="A76" s="2">
        <f t="shared" ref="A76:A85" si="6">+A75</f>
        <v>2024</v>
      </c>
      <c r="B76" s="2">
        <v>3</v>
      </c>
      <c r="C76" s="4">
        <v>17347</v>
      </c>
      <c r="D76" s="3">
        <v>1.1781860600758254</v>
      </c>
      <c r="E76" s="3">
        <v>0.31428026430300654</v>
      </c>
      <c r="F76" s="4">
        <v>1338491</v>
      </c>
      <c r="G76" s="3">
        <v>1.191244800541913</v>
      </c>
      <c r="H76" s="3">
        <v>0.70904077411543986</v>
      </c>
    </row>
    <row r="77" spans="1:8" x14ac:dyDescent="0.25">
      <c r="A77" s="2">
        <f t="shared" si="6"/>
        <v>2024</v>
      </c>
      <c r="B77" s="2">
        <v>4</v>
      </c>
      <c r="C77" s="4">
        <v>17335</v>
      </c>
      <c r="D77" s="3">
        <v>-0.39646058377384996</v>
      </c>
      <c r="E77" s="3">
        <v>0.273801423728528</v>
      </c>
      <c r="F77" s="4">
        <v>1340814</v>
      </c>
      <c r="G77" s="3">
        <v>0.16135610844922876</v>
      </c>
      <c r="H77" s="3">
        <v>0.69308373267393641</v>
      </c>
    </row>
    <row r="78" spans="1:8" x14ac:dyDescent="0.25">
      <c r="A78" s="2">
        <f t="shared" si="6"/>
        <v>2024</v>
      </c>
      <c r="B78" s="2">
        <v>5</v>
      </c>
      <c r="C78" s="4">
        <v>17412</v>
      </c>
      <c r="D78" s="3">
        <v>0.25911210917257677</v>
      </c>
      <c r="E78" s="3">
        <v>0.23328427218514081</v>
      </c>
      <c r="F78" s="4">
        <v>1342887</v>
      </c>
      <c r="G78" s="3">
        <v>0.47555948945441351</v>
      </c>
      <c r="H78" s="3">
        <v>0.67705454285080657</v>
      </c>
    </row>
    <row r="79" spans="1:8" x14ac:dyDescent="0.25">
      <c r="A79" s="2">
        <f t="shared" si="6"/>
        <v>2024</v>
      </c>
      <c r="B79" s="2">
        <v>6</v>
      </c>
      <c r="C79" s="4">
        <v>17588</v>
      </c>
      <c r="D79" s="3">
        <v>0.37666932998516867</v>
      </c>
      <c r="E79" s="3">
        <v>0.19273612654957814</v>
      </c>
      <c r="F79" s="4">
        <v>1344094</v>
      </c>
      <c r="G79" s="3">
        <v>0.94812500469405592</v>
      </c>
      <c r="H79" s="3">
        <v>0.66097993570468982</v>
      </c>
    </row>
    <row r="80" spans="1:8" x14ac:dyDescent="0.25">
      <c r="A80" s="2">
        <f t="shared" si="6"/>
        <v>2024</v>
      </c>
      <c r="B80" s="2">
        <v>7</v>
      </c>
      <c r="C80" s="4">
        <v>17767</v>
      </c>
      <c r="D80" s="3">
        <v>-0.1629579680827109</v>
      </c>
      <c r="E80" s="3">
        <v>0.152166097298364</v>
      </c>
      <c r="F80" s="4">
        <v>1328221</v>
      </c>
      <c r="G80" s="3">
        <v>0.17429538958149138</v>
      </c>
      <c r="H80" s="3">
        <v>0.64487264958218415</v>
      </c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85"/>
  <sheetViews>
    <sheetView topLeftCell="A46" workbookViewId="0">
      <selection activeCell="H85" sqref="A81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44</v>
      </c>
      <c r="D1" s="2" t="s">
        <v>45</v>
      </c>
      <c r="E1" s="2" t="s">
        <v>46</v>
      </c>
      <c r="F1" s="2" t="s">
        <v>47</v>
      </c>
      <c r="G1" s="2" t="s">
        <v>48</v>
      </c>
      <c r="H1" s="2" t="s">
        <v>49</v>
      </c>
    </row>
    <row r="2" spans="1:8" x14ac:dyDescent="0.25">
      <c r="A2" s="2">
        <v>2018</v>
      </c>
      <c r="B2" s="2">
        <v>1</v>
      </c>
      <c r="C2" s="4">
        <v>6698</v>
      </c>
      <c r="D2" s="3">
        <v>-0.32738095238095122</v>
      </c>
      <c r="E2" s="3">
        <v>1.2254030266357698</v>
      </c>
      <c r="F2" s="4">
        <v>499660</v>
      </c>
      <c r="G2" s="3">
        <v>0.78219862762263226</v>
      </c>
      <c r="H2" s="3">
        <v>1.1040904621949679</v>
      </c>
    </row>
    <row r="3" spans="1:8" x14ac:dyDescent="0.25">
      <c r="A3" s="2">
        <f>A2</f>
        <v>2018</v>
      </c>
      <c r="B3" s="2">
        <v>2</v>
      </c>
      <c r="C3" s="4">
        <v>6723</v>
      </c>
      <c r="D3" s="3">
        <v>-0.17817371937639548</v>
      </c>
      <c r="E3" s="3">
        <v>1.0863994747681671</v>
      </c>
      <c r="F3" s="4">
        <v>491707</v>
      </c>
      <c r="G3" s="3">
        <v>4.7204842565751193E-2</v>
      </c>
      <c r="H3" s="3">
        <v>0.9844563321590416</v>
      </c>
    </row>
    <row r="4" spans="1:8" x14ac:dyDescent="0.25">
      <c r="A4" s="2">
        <f t="shared" ref="A4:A13" si="0">A3</f>
        <v>2018</v>
      </c>
      <c r="B4" s="2">
        <v>3</v>
      </c>
      <c r="C4" s="4">
        <v>7054</v>
      </c>
      <c r="D4" s="3">
        <v>3.0382705229331064</v>
      </c>
      <c r="E4" s="3">
        <v>0.94666222389203691</v>
      </c>
      <c r="F4" s="4">
        <v>499450</v>
      </c>
      <c r="G4" s="3">
        <v>1.5840150347189663</v>
      </c>
      <c r="H4" s="3">
        <v>0.86160823684851029</v>
      </c>
    </row>
    <row r="5" spans="1:8" x14ac:dyDescent="0.25">
      <c r="A5" s="2">
        <f t="shared" si="0"/>
        <v>2018</v>
      </c>
      <c r="B5" s="2">
        <v>4</v>
      </c>
      <c r="C5" s="4">
        <v>7140</v>
      </c>
      <c r="D5" s="3">
        <v>1.0615711252653925</v>
      </c>
      <c r="E5" s="3">
        <v>0.80621762156472232</v>
      </c>
      <c r="F5" s="4">
        <v>502173</v>
      </c>
      <c r="G5" s="3">
        <v>-4.4984165971673207E-2</v>
      </c>
      <c r="H5" s="3">
        <v>0.73563297318426635</v>
      </c>
    </row>
    <row r="6" spans="1:8" x14ac:dyDescent="0.25">
      <c r="A6" s="2">
        <f t="shared" si="0"/>
        <v>2018</v>
      </c>
      <c r="B6" s="2">
        <v>5</v>
      </c>
      <c r="C6" s="4">
        <v>7120</v>
      </c>
      <c r="D6" s="3">
        <v>0.66449879824685976</v>
      </c>
      <c r="E6" s="3">
        <v>0.66523726591988896</v>
      </c>
      <c r="F6" s="4">
        <v>505878</v>
      </c>
      <c r="G6" s="3">
        <v>0.53119503979490723</v>
      </c>
      <c r="H6" s="3">
        <v>0.60666750522594315</v>
      </c>
    </row>
    <row r="7" spans="1:8" x14ac:dyDescent="0.25">
      <c r="A7" s="2">
        <f t="shared" si="0"/>
        <v>2018</v>
      </c>
      <c r="B7" s="2">
        <v>6</v>
      </c>
      <c r="C7" s="4">
        <v>7293</v>
      </c>
      <c r="D7" s="3">
        <v>1.4325452016689777</v>
      </c>
      <c r="E7" s="3">
        <v>0.52391048797340389</v>
      </c>
      <c r="F7" s="4">
        <v>510608</v>
      </c>
      <c r="G7" s="3">
        <v>1.9849401801585786</v>
      </c>
      <c r="H7" s="3">
        <v>0.47479458750962167</v>
      </c>
    </row>
    <row r="8" spans="1:8" x14ac:dyDescent="0.25">
      <c r="A8" s="2">
        <f t="shared" si="0"/>
        <v>2018</v>
      </c>
      <c r="B8" s="2">
        <v>7</v>
      </c>
      <c r="C8" s="4">
        <v>7526</v>
      </c>
      <c r="D8" s="3">
        <v>0.76315437140179743</v>
      </c>
      <c r="E8" s="3">
        <v>0.38242656745865666</v>
      </c>
      <c r="F8" s="4">
        <v>501333</v>
      </c>
      <c r="G8" s="3">
        <v>0.82740200997950542</v>
      </c>
      <c r="H8" s="3">
        <v>0.34009173342795002</v>
      </c>
    </row>
    <row r="9" spans="1:8" x14ac:dyDescent="0.25">
      <c r="A9" s="2">
        <f t="shared" si="0"/>
        <v>2018</v>
      </c>
      <c r="B9" s="2">
        <v>8</v>
      </c>
      <c r="C9" s="4">
        <v>7399</v>
      </c>
      <c r="D9" s="3">
        <v>0.36625067824198609</v>
      </c>
      <c r="E9" s="3">
        <v>0.24103788374193241</v>
      </c>
      <c r="F9" s="4">
        <v>492332</v>
      </c>
      <c r="G9" s="3">
        <v>0.42550066701207978</v>
      </c>
      <c r="H9" s="3">
        <v>0.20274132759528807</v>
      </c>
    </row>
    <row r="10" spans="1:8" x14ac:dyDescent="0.25">
      <c r="A10" s="2">
        <f t="shared" si="0"/>
        <v>2018</v>
      </c>
      <c r="B10" s="2">
        <v>9</v>
      </c>
      <c r="C10" s="4">
        <v>7223</v>
      </c>
      <c r="D10" s="3">
        <v>0.92217409529131711</v>
      </c>
      <c r="E10" s="3">
        <v>0.10002325562034566</v>
      </c>
      <c r="F10" s="4">
        <v>507595</v>
      </c>
      <c r="G10" s="3">
        <v>1.7591515977707362</v>
      </c>
      <c r="H10" s="3">
        <v>6.295959561742287E-2</v>
      </c>
    </row>
    <row r="11" spans="1:8" x14ac:dyDescent="0.25">
      <c r="A11" s="2">
        <f t="shared" si="0"/>
        <v>2018</v>
      </c>
      <c r="B11" s="2">
        <v>10</v>
      </c>
      <c r="C11" s="4">
        <v>7044</v>
      </c>
      <c r="D11" s="3">
        <v>1.018213107701138</v>
      </c>
      <c r="E11" s="3">
        <v>-4.0329802776037788E-2</v>
      </c>
      <c r="F11" s="4">
        <v>494875</v>
      </c>
      <c r="G11" s="3">
        <v>0.93330804264337708</v>
      </c>
      <c r="H11" s="3">
        <v>-7.9021767501287976E-2</v>
      </c>
    </row>
    <row r="12" spans="1:8" x14ac:dyDescent="0.25">
      <c r="A12" s="2">
        <f t="shared" si="0"/>
        <v>2018</v>
      </c>
      <c r="B12" s="2">
        <v>11</v>
      </c>
      <c r="C12" s="4">
        <v>7005</v>
      </c>
      <c r="D12" s="3">
        <v>1.1990754117307212</v>
      </c>
      <c r="E12" s="3">
        <v>-0.17967668350884161</v>
      </c>
      <c r="F12" s="4">
        <v>498669</v>
      </c>
      <c r="G12" s="3">
        <v>0.77643297556519997</v>
      </c>
      <c r="H12" s="3">
        <v>-0.22285327564522622</v>
      </c>
    </row>
    <row r="13" spans="1:8" x14ac:dyDescent="0.25">
      <c r="A13" s="2">
        <f t="shared" si="0"/>
        <v>2018</v>
      </c>
      <c r="B13" s="2">
        <v>12</v>
      </c>
      <c r="C13" s="4">
        <v>6944</v>
      </c>
      <c r="D13" s="3">
        <v>1.1065812463599389</v>
      </c>
      <c r="E13" s="3">
        <v>-0.31759926871535082</v>
      </c>
      <c r="F13" s="4">
        <v>521024</v>
      </c>
      <c r="G13" s="3">
        <v>1.9251422680331753</v>
      </c>
      <c r="H13" s="3">
        <v>-0.36811514201751361</v>
      </c>
    </row>
    <row r="14" spans="1:8" x14ac:dyDescent="0.25">
      <c r="A14" s="2">
        <v>2019</v>
      </c>
      <c r="B14" s="2">
        <v>1</v>
      </c>
      <c r="C14" s="4">
        <v>6769</v>
      </c>
      <c r="D14" s="3">
        <v>1.0600179157957523</v>
      </c>
      <c r="E14" s="3">
        <v>-0.45358369385956987</v>
      </c>
      <c r="F14" s="4">
        <v>504707</v>
      </c>
      <c r="G14" s="3">
        <v>1.0100868590641632</v>
      </c>
      <c r="H14" s="3">
        <v>-0.51431818494271553</v>
      </c>
    </row>
    <row r="15" spans="1:8" x14ac:dyDescent="0.25">
      <c r="A15" s="2">
        <f>A14</f>
        <v>2019</v>
      </c>
      <c r="B15" s="2">
        <v>2</v>
      </c>
      <c r="C15" s="4">
        <v>6810</v>
      </c>
      <c r="D15" s="3">
        <v>1.2940651494868449</v>
      </c>
      <c r="E15" s="3">
        <v>-0.5870171929808452</v>
      </c>
      <c r="F15" s="4">
        <v>498754</v>
      </c>
      <c r="G15" s="3">
        <v>1.4331705670246775</v>
      </c>
      <c r="H15" s="3">
        <v>-0.66081396875858833</v>
      </c>
    </row>
    <row r="16" spans="1:8" x14ac:dyDescent="0.25">
      <c r="A16" s="2">
        <f t="shared" ref="A16:A25" si="1">A15</f>
        <v>2019</v>
      </c>
      <c r="B16" s="2">
        <v>3</v>
      </c>
      <c r="C16" s="4">
        <v>6968</v>
      </c>
      <c r="D16" s="3">
        <v>-1.219166430394103</v>
      </c>
      <c r="E16" s="3">
        <v>-0.71718188889563061</v>
      </c>
      <c r="F16" s="4">
        <v>504308</v>
      </c>
      <c r="G16" s="3">
        <v>0.97266993693061465</v>
      </c>
      <c r="H16" s="3">
        <v>-0.80684819634149907</v>
      </c>
    </row>
    <row r="17" spans="1:8" x14ac:dyDescent="0.25">
      <c r="A17" s="2">
        <f t="shared" si="1"/>
        <v>2019</v>
      </c>
      <c r="B17" s="2">
        <v>4</v>
      </c>
      <c r="C17" s="4">
        <v>7069</v>
      </c>
      <c r="D17" s="3">
        <v>-0.99439775910363792</v>
      </c>
      <c r="E17" s="3">
        <v>-0.84322927370215295</v>
      </c>
      <c r="F17" s="4">
        <v>503538</v>
      </c>
      <c r="G17" s="3">
        <v>0.27181867603396359</v>
      </c>
      <c r="H17" s="3">
        <v>-0.95152115497505196</v>
      </c>
    </row>
    <row r="18" spans="1:8" x14ac:dyDescent="0.25">
      <c r="A18" s="2">
        <f t="shared" si="1"/>
        <v>2019</v>
      </c>
      <c r="B18" s="2">
        <v>5</v>
      </c>
      <c r="C18" s="4">
        <v>7128</v>
      </c>
      <c r="D18" s="3">
        <v>0.11235955056179137</v>
      </c>
      <c r="E18" s="3">
        <v>-0.96434569953624316</v>
      </c>
      <c r="F18" s="4">
        <v>507129</v>
      </c>
      <c r="G18" s="3">
        <v>0.24729282554292187</v>
      </c>
      <c r="H18" s="3">
        <v>-1.0938095542947075</v>
      </c>
    </row>
    <row r="19" spans="1:8" x14ac:dyDescent="0.25">
      <c r="A19" s="2">
        <f t="shared" si="1"/>
        <v>2019</v>
      </c>
      <c r="B19" s="2">
        <v>6</v>
      </c>
      <c r="C19" s="4">
        <v>7309</v>
      </c>
      <c r="D19" s="3">
        <v>0.21938845468256751</v>
      </c>
      <c r="E19" s="3">
        <v>-1.0797280163452183</v>
      </c>
      <c r="F19" s="4">
        <v>509973</v>
      </c>
      <c r="G19" s="3">
        <v>-0.12436154545170108</v>
      </c>
      <c r="H19" s="3">
        <v>-1.2326051497809949</v>
      </c>
    </row>
    <row r="20" spans="1:8" x14ac:dyDescent="0.25">
      <c r="A20" s="2">
        <f t="shared" si="1"/>
        <v>2019</v>
      </c>
      <c r="B20" s="2">
        <v>7</v>
      </c>
      <c r="C20" s="4">
        <v>7471</v>
      </c>
      <c r="D20" s="3">
        <v>-0.73079989370183895</v>
      </c>
      <c r="E20" s="3">
        <v>-1.1884983028784721</v>
      </c>
      <c r="F20" s="4">
        <v>498116</v>
      </c>
      <c r="G20" s="3">
        <v>-0.64168925644232377</v>
      </c>
      <c r="H20" s="3">
        <v>-1.3667065648047325</v>
      </c>
    </row>
    <row r="21" spans="1:8" x14ac:dyDescent="0.25">
      <c r="A21" s="2">
        <f t="shared" si="1"/>
        <v>2019</v>
      </c>
      <c r="B21" s="2">
        <v>8</v>
      </c>
      <c r="C21" s="4">
        <v>7456</v>
      </c>
      <c r="D21" s="3">
        <v>0.77037437491553895</v>
      </c>
      <c r="E21" s="3">
        <v>-1.2896884214637994</v>
      </c>
      <c r="F21" s="4">
        <v>495298</v>
      </c>
      <c r="G21" s="3">
        <v>0.60243900457415123</v>
      </c>
      <c r="H21" s="3">
        <v>-1.4948354613753272</v>
      </c>
    </row>
    <row r="22" spans="1:8" x14ac:dyDescent="0.25">
      <c r="A22" s="2">
        <f t="shared" si="1"/>
        <v>2019</v>
      </c>
      <c r="B22" s="2">
        <v>9</v>
      </c>
      <c r="C22" s="4">
        <v>7059</v>
      </c>
      <c r="D22" s="3">
        <v>-2.2705247127232431</v>
      </c>
      <c r="E22" s="3">
        <v>-1.3822984498172466</v>
      </c>
      <c r="F22" s="4">
        <v>497439</v>
      </c>
      <c r="G22" s="3">
        <v>-2.0008077305726069</v>
      </c>
      <c r="H22" s="3">
        <v>-1.6156631530779941</v>
      </c>
    </row>
    <row r="23" spans="1:8" x14ac:dyDescent="0.25">
      <c r="A23" s="2">
        <f t="shared" si="1"/>
        <v>2019</v>
      </c>
      <c r="B23" s="2">
        <v>10</v>
      </c>
      <c r="C23" s="4">
        <v>6939</v>
      </c>
      <c r="D23" s="3">
        <v>-1.4906303236797314</v>
      </c>
      <c r="E23" s="3">
        <v>-1.4651854057384452</v>
      </c>
      <c r="F23" s="4">
        <v>489323</v>
      </c>
      <c r="G23" s="3">
        <v>-1.1218994695630258</v>
      </c>
      <c r="H23" s="3">
        <v>-1.727715309437813</v>
      </c>
    </row>
    <row r="24" spans="1:8" x14ac:dyDescent="0.25">
      <c r="A24" s="2">
        <f t="shared" si="1"/>
        <v>2019</v>
      </c>
      <c r="B24" s="2">
        <v>11</v>
      </c>
      <c r="C24" s="4">
        <v>6938</v>
      </c>
      <c r="D24" s="3">
        <v>-0.95645967166310131</v>
      </c>
      <c r="E24" s="3">
        <v>-1.5372679894063952</v>
      </c>
      <c r="F24" s="4">
        <v>499589</v>
      </c>
      <c r="G24" s="3">
        <v>0.18449111534906137</v>
      </c>
      <c r="H24" s="3">
        <v>-1.8295443461310787</v>
      </c>
    </row>
    <row r="25" spans="1:8" x14ac:dyDescent="0.25">
      <c r="A25" s="2">
        <f t="shared" si="1"/>
        <v>2019</v>
      </c>
      <c r="B25" s="2">
        <v>12</v>
      </c>
      <c r="C25" s="4">
        <v>6811</v>
      </c>
      <c r="D25" s="3">
        <v>-1.9153225806451624</v>
      </c>
      <c r="E25" s="3">
        <v>-1.597466668008287</v>
      </c>
      <c r="F25" s="4">
        <v>511878</v>
      </c>
      <c r="G25" s="3">
        <v>-1.7553893870531856</v>
      </c>
      <c r="H25" s="3">
        <v>-1.9196606082896506</v>
      </c>
    </row>
    <row r="26" spans="1:8" x14ac:dyDescent="0.25">
      <c r="A26" s="2">
        <v>2020</v>
      </c>
      <c r="B26" s="2">
        <v>1</v>
      </c>
      <c r="C26" s="4">
        <v>6723</v>
      </c>
      <c r="D26" s="3">
        <v>-0.67956862165755583</v>
      </c>
      <c r="E26" s="3">
        <v>-1.6446615748203566</v>
      </c>
      <c r="F26" s="4">
        <v>493652</v>
      </c>
      <c r="G26" s="3">
        <v>-2.190379764893291</v>
      </c>
      <c r="H26" s="3">
        <v>-1.9964345774716741</v>
      </c>
    </row>
    <row r="27" spans="1:8" x14ac:dyDescent="0.25">
      <c r="A27" s="2">
        <f>A26</f>
        <v>2020</v>
      </c>
      <c r="B27" s="2">
        <v>2</v>
      </c>
      <c r="C27" s="4">
        <v>6797</v>
      </c>
      <c r="D27" s="3">
        <v>-0.19089574155652933</v>
      </c>
      <c r="E27" s="3">
        <v>-1.6777549164461063</v>
      </c>
      <c r="F27" s="4">
        <v>494188</v>
      </c>
      <c r="G27" s="3">
        <v>-0.91548137959795994</v>
      </c>
      <c r="H27" s="3">
        <v>-2.0582253275115976</v>
      </c>
    </row>
    <row r="28" spans="1:8" x14ac:dyDescent="0.25">
      <c r="A28" s="2">
        <f t="shared" ref="A28:A37" si="2">A27</f>
        <v>2020</v>
      </c>
      <c r="B28" s="2">
        <v>3</v>
      </c>
      <c r="C28" s="4">
        <v>6305</v>
      </c>
      <c r="D28" s="3">
        <v>-9.5149253731343304</v>
      </c>
      <c r="E28" s="3">
        <v>-1.695581879145069</v>
      </c>
      <c r="F28" s="4">
        <v>438860</v>
      </c>
      <c r="G28" s="3">
        <v>-12.97778341806991</v>
      </c>
      <c r="H28" s="3">
        <v>-2.1034054006596623</v>
      </c>
    </row>
    <row r="29" spans="1:8" x14ac:dyDescent="0.25">
      <c r="A29" s="2">
        <f t="shared" si="2"/>
        <v>2020</v>
      </c>
      <c r="B29" s="2">
        <v>4</v>
      </c>
      <c r="C29" s="4">
        <v>6242</v>
      </c>
      <c r="D29" s="3">
        <v>-11.698967322110621</v>
      </c>
      <c r="E29" s="3">
        <v>-1.6968743950674101</v>
      </c>
      <c r="F29" s="4">
        <v>435814</v>
      </c>
      <c r="G29" s="3">
        <v>-13.449630415182167</v>
      </c>
      <c r="H29" s="3">
        <v>-2.130267981947505</v>
      </c>
    </row>
    <row r="30" spans="1:8" x14ac:dyDescent="0.25">
      <c r="A30" s="2">
        <f t="shared" si="2"/>
        <v>2020</v>
      </c>
      <c r="B30" s="2">
        <v>5</v>
      </c>
      <c r="C30" s="4">
        <v>6456</v>
      </c>
      <c r="D30" s="3">
        <v>-9.4276094276094291</v>
      </c>
      <c r="E30" s="3">
        <v>-1.6809074063281555</v>
      </c>
      <c r="F30" s="4">
        <v>452713</v>
      </c>
      <c r="G30" s="3">
        <v>-10.730208684575327</v>
      </c>
      <c r="H30" s="3">
        <v>-2.1378614215468597</v>
      </c>
    </row>
    <row r="31" spans="1:8" x14ac:dyDescent="0.25">
      <c r="A31" s="2">
        <f t="shared" si="2"/>
        <v>2020</v>
      </c>
      <c r="B31" s="2">
        <v>6</v>
      </c>
      <c r="C31" s="4">
        <v>6730</v>
      </c>
      <c r="D31" s="3">
        <v>-7.921740320153237</v>
      </c>
      <c r="E31" s="3">
        <v>-1.6476504448289313</v>
      </c>
      <c r="F31" s="4">
        <v>461663</v>
      </c>
      <c r="G31" s="3">
        <v>-9.4730505340478786</v>
      </c>
      <c r="H31" s="3">
        <v>-2.1260201364651019</v>
      </c>
    </row>
    <row r="32" spans="1:8" x14ac:dyDescent="0.25">
      <c r="A32" s="2">
        <f t="shared" si="2"/>
        <v>2020</v>
      </c>
      <c r="B32" s="2">
        <v>7</v>
      </c>
      <c r="C32" s="4">
        <v>7144</v>
      </c>
      <c r="D32" s="3">
        <v>-4.3769241065453102</v>
      </c>
      <c r="E32" s="3">
        <v>-1.5976110078895083</v>
      </c>
      <c r="F32" s="4">
        <v>468467</v>
      </c>
      <c r="G32" s="3">
        <v>-5.9522279950854795</v>
      </c>
      <c r="H32" s="3">
        <v>-2.0951752344917627</v>
      </c>
    </row>
    <row r="33" spans="1:8" x14ac:dyDescent="0.25">
      <c r="A33" s="2">
        <f t="shared" si="2"/>
        <v>2020</v>
      </c>
      <c r="B33" s="2">
        <v>8</v>
      </c>
      <c r="C33" s="4">
        <v>7020</v>
      </c>
      <c r="D33" s="3">
        <v>-5.84763948497854</v>
      </c>
      <c r="E33" s="3">
        <v>-1.5317322935154434</v>
      </c>
      <c r="F33" s="4">
        <v>465367</v>
      </c>
      <c r="G33" s="3">
        <v>-6.0430286413431951</v>
      </c>
      <c r="H33" s="3">
        <v>-2.0462680338606489</v>
      </c>
    </row>
    <row r="34" spans="1:8" x14ac:dyDescent="0.25">
      <c r="A34" s="2">
        <f t="shared" si="2"/>
        <v>2020</v>
      </c>
      <c r="B34" s="2">
        <v>9</v>
      </c>
      <c r="C34" s="4">
        <v>6757</v>
      </c>
      <c r="D34" s="3">
        <v>-4.2782263776738887</v>
      </c>
      <c r="E34" s="3">
        <v>-1.4511505075663671</v>
      </c>
      <c r="F34" s="4">
        <v>470729</v>
      </c>
      <c r="G34" s="3">
        <v>-5.3695025922776418</v>
      </c>
      <c r="H34" s="3">
        <v>-1.9805077036917202</v>
      </c>
    </row>
    <row r="35" spans="1:8" x14ac:dyDescent="0.25">
      <c r="A35" s="2">
        <f t="shared" si="2"/>
        <v>2020</v>
      </c>
      <c r="B35" s="2">
        <v>10</v>
      </c>
      <c r="C35" s="4">
        <v>6767</v>
      </c>
      <c r="D35" s="3">
        <v>-2.4787433347744581</v>
      </c>
      <c r="E35" s="3">
        <v>-1.3573015716790948</v>
      </c>
      <c r="F35" s="4">
        <v>468668</v>
      </c>
      <c r="G35" s="3">
        <v>-4.2211381847981784</v>
      </c>
      <c r="H35" s="3">
        <v>-1.8993809659248999</v>
      </c>
    </row>
    <row r="36" spans="1:8" x14ac:dyDescent="0.25">
      <c r="A36" s="2">
        <f t="shared" si="2"/>
        <v>2020</v>
      </c>
      <c r="B36" s="2">
        <v>11</v>
      </c>
      <c r="C36" s="4">
        <v>6561</v>
      </c>
      <c r="D36" s="3">
        <v>-5.4338426059383105</v>
      </c>
      <c r="E36" s="3">
        <v>-1.2518177322036439</v>
      </c>
      <c r="F36" s="4">
        <v>473150</v>
      </c>
      <c r="G36" s="3">
        <v>-5.2921501474211823</v>
      </c>
      <c r="H36" s="3">
        <v>-1.8046098893673748</v>
      </c>
    </row>
    <row r="37" spans="1:8" x14ac:dyDescent="0.25">
      <c r="A37" s="2">
        <f t="shared" si="2"/>
        <v>2020</v>
      </c>
      <c r="B37" s="2">
        <v>12</v>
      </c>
      <c r="C37" s="4">
        <v>6422</v>
      </c>
      <c r="D37" s="3">
        <v>-5.711349287916601</v>
      </c>
      <c r="E37" s="3">
        <v>-1.1364091133902468</v>
      </c>
      <c r="F37" s="4">
        <v>482429</v>
      </c>
      <c r="G37" s="3">
        <v>-5.7531286751921318</v>
      </c>
      <c r="H37" s="3">
        <v>-1.6980777759665309</v>
      </c>
    </row>
    <row r="38" spans="1:8" x14ac:dyDescent="0.25">
      <c r="A38" s="2">
        <v>2021</v>
      </c>
      <c r="B38" s="2">
        <v>1</v>
      </c>
      <c r="C38" s="4">
        <v>6330</v>
      </c>
      <c r="D38" s="3">
        <v>-5.8456046407853623</v>
      </c>
      <c r="E38" s="3">
        <v>-1.0130762578831449</v>
      </c>
      <c r="F38" s="4">
        <v>472686</v>
      </c>
      <c r="G38" s="3">
        <v>-4.2471214539797302</v>
      </c>
      <c r="H38" s="3">
        <v>-1.581910117965452</v>
      </c>
    </row>
    <row r="39" spans="1:8" x14ac:dyDescent="0.25">
      <c r="A39" s="2">
        <f>A38</f>
        <v>2021</v>
      </c>
      <c r="B39" s="2">
        <v>2</v>
      </c>
      <c r="C39" s="4">
        <v>6365</v>
      </c>
      <c r="D39" s="3">
        <v>-6.3557451816978023</v>
      </c>
      <c r="E39" s="3">
        <v>-0.88413741250536626</v>
      </c>
      <c r="F39" s="4">
        <v>463576</v>
      </c>
      <c r="G39" s="3">
        <v>-6.1944037491804771</v>
      </c>
      <c r="H39" s="3">
        <v>-1.4585140083641128</v>
      </c>
    </row>
    <row r="40" spans="1:8" x14ac:dyDescent="0.25">
      <c r="A40" s="2">
        <f t="shared" ref="A40:A49" si="3">A39</f>
        <v>2021</v>
      </c>
      <c r="B40" s="2">
        <v>3</v>
      </c>
      <c r="C40" s="4">
        <v>6541</v>
      </c>
      <c r="D40" s="3">
        <v>3.7430610626487004</v>
      </c>
      <c r="E40" s="3">
        <v>-0.75224641632875155</v>
      </c>
      <c r="F40" s="4">
        <v>459182</v>
      </c>
      <c r="G40" s="3">
        <v>4.6306339151437781</v>
      </c>
      <c r="H40" s="3">
        <v>-1.3304816242830444</v>
      </c>
    </row>
    <row r="41" spans="1:8" x14ac:dyDescent="0.25">
      <c r="A41" s="2">
        <f t="shared" si="3"/>
        <v>2021</v>
      </c>
      <c r="B41" s="2">
        <v>4</v>
      </c>
      <c r="C41" s="4">
        <v>6586</v>
      </c>
      <c r="D41" s="3">
        <v>5.5110541493111231</v>
      </c>
      <c r="E41" s="3">
        <v>-0.620437081186891</v>
      </c>
      <c r="F41" s="4">
        <v>463458</v>
      </c>
      <c r="G41" s="3">
        <v>6.3430729623187965</v>
      </c>
      <c r="H41" s="3">
        <v>-1.2007340240747792</v>
      </c>
    </row>
    <row r="42" spans="1:8" x14ac:dyDescent="0.25">
      <c r="A42" s="2">
        <f t="shared" si="3"/>
        <v>2021</v>
      </c>
      <c r="B42" s="2">
        <v>5</v>
      </c>
      <c r="C42" s="4">
        <v>6734</v>
      </c>
      <c r="D42" s="3">
        <v>4.3060718711276369</v>
      </c>
      <c r="E42" s="3">
        <v>-0.49143104478289013</v>
      </c>
      <c r="F42" s="4">
        <v>470940</v>
      </c>
      <c r="G42" s="3">
        <v>4.0261711061975181</v>
      </c>
      <c r="H42" s="3">
        <v>-1.071778299734945</v>
      </c>
    </row>
    <row r="43" spans="1:8" x14ac:dyDescent="0.25">
      <c r="A43" s="2">
        <f t="shared" si="3"/>
        <v>2021</v>
      </c>
      <c r="B43" s="2">
        <v>6</v>
      </c>
      <c r="C43" s="4">
        <v>6979</v>
      </c>
      <c r="D43" s="3">
        <v>3.699851411589905</v>
      </c>
      <c r="E43" s="3">
        <v>-0.36752414681773654</v>
      </c>
      <c r="F43" s="4">
        <v>475533</v>
      </c>
      <c r="G43" s="3">
        <v>3.0043559912750206</v>
      </c>
      <c r="H43" s="3">
        <v>-0.945597667774003</v>
      </c>
    </row>
    <row r="44" spans="1:8" x14ac:dyDescent="0.25">
      <c r="A44" s="2">
        <f t="shared" si="3"/>
        <v>2021</v>
      </c>
      <c r="B44" s="2">
        <v>7</v>
      </c>
      <c r="C44" s="4">
        <v>7324</v>
      </c>
      <c r="D44" s="3">
        <v>2.519596864501672</v>
      </c>
      <c r="E44" s="3">
        <v>-0.25067906706770188</v>
      </c>
      <c r="F44" s="4">
        <v>479285</v>
      </c>
      <c r="G44" s="3">
        <v>2.3092341616378631</v>
      </c>
      <c r="H44" s="3">
        <v>-0.82382132043811351</v>
      </c>
    </row>
    <row r="45" spans="1:8" x14ac:dyDescent="0.25">
      <c r="A45" s="2">
        <f t="shared" si="3"/>
        <v>2021</v>
      </c>
      <c r="B45" s="2">
        <v>8</v>
      </c>
      <c r="C45" s="4">
        <v>7186</v>
      </c>
      <c r="D45" s="3">
        <v>2.3646723646723711</v>
      </c>
      <c r="E45" s="3">
        <v>-0.14257602867305721</v>
      </c>
      <c r="F45" s="4">
        <v>469835</v>
      </c>
      <c r="G45" s="3">
        <v>0.96010245677067285</v>
      </c>
      <c r="H45" s="3">
        <v>-0.70780414763600297</v>
      </c>
    </row>
    <row r="46" spans="1:8" x14ac:dyDescent="0.25">
      <c r="A46" s="2">
        <f t="shared" si="3"/>
        <v>2021</v>
      </c>
      <c r="B46" s="2">
        <v>9</v>
      </c>
      <c r="C46" s="4">
        <v>6919</v>
      </c>
      <c r="D46" s="3">
        <v>2.3975136895071802</v>
      </c>
      <c r="E46" s="3">
        <v>-4.4702874501047915E-2</v>
      </c>
      <c r="F46" s="4">
        <v>476291</v>
      </c>
      <c r="G46" s="3">
        <v>1.1815715624063916</v>
      </c>
      <c r="H46" s="3">
        <v>-0.59868346597903122</v>
      </c>
    </row>
    <row r="47" spans="1:8" x14ac:dyDescent="0.25">
      <c r="A47" s="2">
        <f t="shared" si="3"/>
        <v>2021</v>
      </c>
      <c r="B47" s="2">
        <v>10</v>
      </c>
      <c r="C47" s="4">
        <v>6942</v>
      </c>
      <c r="D47" s="3">
        <v>2.586079503472738</v>
      </c>
      <c r="E47" s="3">
        <v>4.1626667052840738E-2</v>
      </c>
      <c r="F47" s="4">
        <v>480265</v>
      </c>
      <c r="G47" s="3">
        <v>2.4744595321208207</v>
      </c>
      <c r="H47" s="3">
        <v>-0.49748076523103008</v>
      </c>
    </row>
    <row r="48" spans="1:8" x14ac:dyDescent="0.25">
      <c r="A48" s="2">
        <f t="shared" si="3"/>
        <v>2021</v>
      </c>
      <c r="B48" s="2">
        <v>11</v>
      </c>
      <c r="C48" s="4">
        <v>6833</v>
      </c>
      <c r="D48" s="3">
        <v>4.1457094955037244</v>
      </c>
      <c r="E48" s="3">
        <v>0.11526846596562404</v>
      </c>
      <c r="F48" s="4">
        <v>485902</v>
      </c>
      <c r="G48" s="3">
        <v>2.6951283948007942</v>
      </c>
      <c r="H48" s="3">
        <v>-0.40509390633441539</v>
      </c>
    </row>
    <row r="49" spans="1:8" x14ac:dyDescent="0.25">
      <c r="A49" s="2">
        <f t="shared" si="3"/>
        <v>2021</v>
      </c>
      <c r="B49" s="2">
        <v>12</v>
      </c>
      <c r="C49" s="4">
        <v>6775</v>
      </c>
      <c r="D49" s="3">
        <v>5.4967299906571121</v>
      </c>
      <c r="E49" s="3">
        <v>0.17525509032795755</v>
      </c>
      <c r="F49" s="4">
        <v>497534</v>
      </c>
      <c r="G49" s="3">
        <v>3.1310306801622723</v>
      </c>
      <c r="H49" s="3">
        <v>-0.32221436548873139</v>
      </c>
    </row>
    <row r="50" spans="1:8" x14ac:dyDescent="0.25">
      <c r="A50" s="2">
        <v>2022</v>
      </c>
      <c r="B50" s="2">
        <v>1</v>
      </c>
      <c r="C50" s="4">
        <v>6657</v>
      </c>
      <c r="D50" s="3">
        <v>5.1658767772511771</v>
      </c>
      <c r="E50" s="3">
        <v>0.22089899996865922</v>
      </c>
      <c r="F50" s="4">
        <v>481166</v>
      </c>
      <c r="G50" s="3">
        <v>1.7940027840892325</v>
      </c>
      <c r="H50" s="3">
        <v>-0.24931832567816575</v>
      </c>
    </row>
    <row r="51" spans="1:8" x14ac:dyDescent="0.25">
      <c r="A51" s="2">
        <f>A50</f>
        <v>2022</v>
      </c>
      <c r="B51" s="2">
        <v>2</v>
      </c>
      <c r="C51" s="4">
        <v>6711</v>
      </c>
      <c r="D51" s="3">
        <v>5.4359780047132711</v>
      </c>
      <c r="E51" s="3">
        <v>0.25188220158462543</v>
      </c>
      <c r="F51" s="4">
        <v>477987</v>
      </c>
      <c r="G51" s="3">
        <v>3.1086596372547293</v>
      </c>
      <c r="H51" s="3">
        <v>-0.18664216120318042</v>
      </c>
    </row>
    <row r="52" spans="1:8" x14ac:dyDescent="0.25">
      <c r="A52" s="2">
        <f t="shared" ref="A52:A61" si="4">A51</f>
        <v>2022</v>
      </c>
      <c r="B52" s="2">
        <v>3</v>
      </c>
      <c r="C52" s="4">
        <v>6822</v>
      </c>
      <c r="D52" s="3">
        <v>4.2959792080721648</v>
      </c>
      <c r="E52" s="3">
        <v>0.26823010310728607</v>
      </c>
      <c r="F52" s="4">
        <v>473673</v>
      </c>
      <c r="G52" s="3">
        <v>3.1558292790222708</v>
      </c>
      <c r="H52" s="3">
        <v>-0.13428034906494793</v>
      </c>
    </row>
    <row r="53" spans="1:8" x14ac:dyDescent="0.25">
      <c r="A53" s="2">
        <f t="shared" si="4"/>
        <v>2022</v>
      </c>
      <c r="B53" s="2">
        <v>4</v>
      </c>
      <c r="C53" s="4">
        <v>7002</v>
      </c>
      <c r="D53" s="3">
        <v>6.3164287883388903</v>
      </c>
      <c r="E53" s="3">
        <v>0.27032811912106608</v>
      </c>
      <c r="F53" s="4">
        <v>482911</v>
      </c>
      <c r="G53" s="3">
        <v>4.1973598470627316</v>
      </c>
      <c r="H53" s="3">
        <v>-9.2098525861970135E-2</v>
      </c>
    </row>
    <row r="54" spans="1:8" x14ac:dyDescent="0.25">
      <c r="A54" s="2">
        <f t="shared" si="4"/>
        <v>2022</v>
      </c>
      <c r="B54" s="2">
        <v>5</v>
      </c>
      <c r="C54" s="4">
        <v>6989</v>
      </c>
      <c r="D54" s="3">
        <v>3.7867537867537937</v>
      </c>
      <c r="E54" s="3">
        <v>0.25884136900934629</v>
      </c>
      <c r="F54" s="4">
        <v>483588</v>
      </c>
      <c r="G54" s="3">
        <v>2.6856924448974473</v>
      </c>
      <c r="H54" s="3">
        <v>-5.9733848357465057E-2</v>
      </c>
    </row>
    <row r="55" spans="1:8" x14ac:dyDescent="0.25">
      <c r="A55" s="2">
        <f t="shared" si="4"/>
        <v>2022</v>
      </c>
      <c r="B55" s="2">
        <v>6</v>
      </c>
      <c r="C55" s="4">
        <v>7081</v>
      </c>
      <c r="D55" s="3">
        <v>1.461527439461241</v>
      </c>
      <c r="E55" s="3">
        <v>0.23485484025753656</v>
      </c>
      <c r="F55" s="4">
        <v>480692</v>
      </c>
      <c r="G55" s="3">
        <v>1.0848879047300697</v>
      </c>
      <c r="H55" s="3">
        <v>-3.6525594260975409E-2</v>
      </c>
    </row>
    <row r="56" spans="1:8" x14ac:dyDescent="0.25">
      <c r="A56" s="2">
        <f t="shared" si="4"/>
        <v>2022</v>
      </c>
      <c r="B56" s="2">
        <v>7</v>
      </c>
      <c r="C56" s="4">
        <v>7313</v>
      </c>
      <c r="D56" s="3">
        <v>-0.15019115237575598</v>
      </c>
      <c r="E56" s="3">
        <v>0.19969851426894566</v>
      </c>
      <c r="F56" s="4">
        <v>480535</v>
      </c>
      <c r="G56" s="3">
        <v>0.26080515768280854</v>
      </c>
      <c r="H56" s="3">
        <v>-2.162238667834563E-2</v>
      </c>
    </row>
    <row r="57" spans="1:8" x14ac:dyDescent="0.25">
      <c r="A57" s="2">
        <f t="shared" si="4"/>
        <v>2022</v>
      </c>
      <c r="B57" s="2">
        <v>8</v>
      </c>
      <c r="C57" s="4">
        <v>7154</v>
      </c>
      <c r="D57" s="3">
        <v>-0.44531032563317474</v>
      </c>
      <c r="E57" s="3">
        <v>0.15478755804404928</v>
      </c>
      <c r="F57" s="4">
        <v>470558</v>
      </c>
      <c r="G57" s="3">
        <v>0.15388381027381381</v>
      </c>
      <c r="H57" s="3">
        <v>-1.4094972777990223E-2</v>
      </c>
    </row>
    <row r="58" spans="1:8" x14ac:dyDescent="0.25">
      <c r="A58" s="2">
        <f t="shared" si="4"/>
        <v>2022</v>
      </c>
      <c r="B58" s="2">
        <v>9</v>
      </c>
      <c r="C58" s="4">
        <v>6882</v>
      </c>
      <c r="D58" s="3">
        <v>-0.53475935828877219</v>
      </c>
      <c r="E58" s="3">
        <v>0.10151284068980612</v>
      </c>
      <c r="F58" s="4">
        <v>475355</v>
      </c>
      <c r="G58" s="3">
        <v>-0.19651851494149053</v>
      </c>
      <c r="H58" s="3">
        <v>-1.2994486704409723E-2</v>
      </c>
    </row>
    <row r="59" spans="1:8" x14ac:dyDescent="0.25">
      <c r="A59" s="2">
        <f t="shared" si="4"/>
        <v>2022</v>
      </c>
      <c r="B59" s="2">
        <v>10</v>
      </c>
      <c r="C59" s="4">
        <v>6830</v>
      </c>
      <c r="D59" s="3">
        <v>-1.6133679055027383</v>
      </c>
      <c r="E59" s="3">
        <v>4.1223557849030576E-2</v>
      </c>
      <c r="F59" s="4">
        <v>472635</v>
      </c>
      <c r="G59" s="3">
        <v>-1.5887062350993686</v>
      </c>
      <c r="H59" s="3">
        <v>-1.7360397408837176E-2</v>
      </c>
    </row>
    <row r="60" spans="1:8" x14ac:dyDescent="0.25">
      <c r="A60" s="2">
        <f t="shared" si="4"/>
        <v>2022</v>
      </c>
      <c r="B60" s="2">
        <v>11</v>
      </c>
      <c r="C60" s="4">
        <v>6704</v>
      </c>
      <c r="D60" s="3">
        <v>-1.8878969705839355</v>
      </c>
      <c r="E60" s="3">
        <v>-2.4775280404836442E-2</v>
      </c>
      <c r="F60" s="4">
        <v>476615</v>
      </c>
      <c r="G60" s="3">
        <v>-1.9112907541026791</v>
      </c>
      <c r="H60" s="3">
        <v>-2.6244918566688761E-2</v>
      </c>
    </row>
    <row r="61" spans="1:8" x14ac:dyDescent="0.25">
      <c r="A61" s="2">
        <f t="shared" si="4"/>
        <v>2022</v>
      </c>
      <c r="B61" s="2">
        <v>12</v>
      </c>
      <c r="C61" s="4">
        <v>6639</v>
      </c>
      <c r="D61" s="3">
        <v>-2.0073800738007352</v>
      </c>
      <c r="E61" s="3">
        <v>-9.5293566183309017E-2</v>
      </c>
      <c r="F61" s="4">
        <v>485738</v>
      </c>
      <c r="G61" s="3">
        <v>-2.3708932454867382</v>
      </c>
      <c r="H61" s="3">
        <v>-3.8809385092109169E-2</v>
      </c>
    </row>
    <row r="62" spans="1:8" x14ac:dyDescent="0.25">
      <c r="A62" s="2">
        <v>2023</v>
      </c>
      <c r="B62" s="2">
        <v>1</v>
      </c>
      <c r="C62" s="4">
        <v>6492</v>
      </c>
      <c r="D62" s="3">
        <v>-2.4785939612438024</v>
      </c>
      <c r="E62" s="3">
        <v>-0.1692705750486081</v>
      </c>
      <c r="F62" s="4">
        <v>471700</v>
      </c>
      <c r="G62" s="3">
        <v>-1.9673044230057779</v>
      </c>
      <c r="H62" s="3">
        <v>-5.4346037860044195E-2</v>
      </c>
    </row>
    <row r="63" spans="1:8" x14ac:dyDescent="0.25">
      <c r="A63" s="2">
        <f>A62</f>
        <v>2023</v>
      </c>
      <c r="B63" s="2">
        <v>2</v>
      </c>
      <c r="C63" s="4">
        <v>6532</v>
      </c>
      <c r="D63" s="3">
        <v>-2.6672627030248863</v>
      </c>
      <c r="E63" s="3">
        <v>-0.24577836634820582</v>
      </c>
      <c r="F63" s="4">
        <v>471396</v>
      </c>
      <c r="G63" s="3">
        <v>-1.3789077945634554</v>
      </c>
      <c r="H63" s="3">
        <v>-7.230906801352259E-2</v>
      </c>
    </row>
    <row r="64" spans="1:8" x14ac:dyDescent="0.25">
      <c r="A64" s="2">
        <f t="shared" ref="A64:A73" si="5">A63</f>
        <v>2023</v>
      </c>
      <c r="B64" s="2">
        <v>3</v>
      </c>
      <c r="C64" s="4">
        <v>6690</v>
      </c>
      <c r="D64" s="3">
        <v>-1.9349164467898028</v>
      </c>
      <c r="E64" s="3">
        <v>-0.32404936910917126</v>
      </c>
      <c r="F64" s="4">
        <v>472704</v>
      </c>
      <c r="G64" s="3">
        <v>-0.2045715081923638</v>
      </c>
      <c r="H64" s="3">
        <v>-9.2285511027874897E-2</v>
      </c>
    </row>
    <row r="65" spans="1:8" x14ac:dyDescent="0.25">
      <c r="A65" s="2">
        <f t="shared" si="5"/>
        <v>2023</v>
      </c>
      <c r="B65" s="2">
        <v>4</v>
      </c>
      <c r="C65" s="4">
        <v>6867</v>
      </c>
      <c r="D65" s="3">
        <v>-1.9280205655527016</v>
      </c>
      <c r="E65" s="3">
        <v>-0.40348417099306488</v>
      </c>
      <c r="F65" s="4">
        <v>481540</v>
      </c>
      <c r="G65" s="3">
        <v>-0.28390324511141651</v>
      </c>
      <c r="H65" s="3">
        <v>-0.11395313840110874</v>
      </c>
    </row>
    <row r="66" spans="1:8" x14ac:dyDescent="0.25">
      <c r="A66" s="2">
        <f t="shared" si="5"/>
        <v>2023</v>
      </c>
      <c r="B66" s="2">
        <v>5</v>
      </c>
      <c r="C66" s="4">
        <v>6838</v>
      </c>
      <c r="D66" s="3">
        <v>-2.1605379882672748</v>
      </c>
      <c r="E66" s="3">
        <v>-0.48359522543073058</v>
      </c>
      <c r="F66" s="4">
        <v>478962</v>
      </c>
      <c r="G66" s="3">
        <v>-0.95659941934043147</v>
      </c>
      <c r="H66" s="3">
        <v>-0.13699751926992371</v>
      </c>
    </row>
    <row r="67" spans="1:8" x14ac:dyDescent="0.25">
      <c r="A67" s="2">
        <f t="shared" si="5"/>
        <v>2023</v>
      </c>
      <c r="B67" s="2">
        <v>6</v>
      </c>
      <c r="C67" s="4">
        <v>6956</v>
      </c>
      <c r="D67" s="3">
        <v>-1.7652873887868958</v>
      </c>
      <c r="E67" s="3">
        <v>-0.56400085643596776</v>
      </c>
      <c r="F67" s="4">
        <v>475640</v>
      </c>
      <c r="G67" s="3">
        <v>-1.0509848302031277</v>
      </c>
      <c r="H67" s="3">
        <v>-0.16111602486176319</v>
      </c>
    </row>
    <row r="68" spans="1:8" x14ac:dyDescent="0.25">
      <c r="A68" s="2">
        <f t="shared" si="5"/>
        <v>2023</v>
      </c>
      <c r="B68" s="2">
        <v>7</v>
      </c>
      <c r="C68" s="4">
        <v>7154</v>
      </c>
      <c r="D68" s="3">
        <v>-2.1742103104061217</v>
      </c>
      <c r="E68" s="3">
        <v>-0.64443584238110618</v>
      </c>
      <c r="F68" s="4">
        <v>472664</v>
      </c>
      <c r="G68" s="3">
        <v>-1.6379660170435018</v>
      </c>
      <c r="H68" s="3">
        <v>-0.18606294320268657</v>
      </c>
    </row>
    <row r="69" spans="1:8" x14ac:dyDescent="0.25">
      <c r="A69" s="2">
        <f t="shared" si="5"/>
        <v>2023</v>
      </c>
      <c r="B69" s="2">
        <v>8</v>
      </c>
      <c r="C69" s="4">
        <v>7010</v>
      </c>
      <c r="D69" s="3">
        <v>-2.0128599384959478</v>
      </c>
      <c r="E69" s="3">
        <v>-0.72471838431433344</v>
      </c>
      <c r="F69" s="4">
        <v>467245</v>
      </c>
      <c r="G69" s="3">
        <v>-0.70405773570951791</v>
      </c>
      <c r="H69" s="3">
        <v>-0.21165435876356867</v>
      </c>
    </row>
    <row r="70" spans="1:8" x14ac:dyDescent="0.25">
      <c r="A70" s="2">
        <f t="shared" si="5"/>
        <v>2023</v>
      </c>
      <c r="B70" s="2">
        <v>9</v>
      </c>
      <c r="C70" s="4">
        <v>6854</v>
      </c>
      <c r="D70" s="3">
        <v>-0.40685847137460485</v>
      </c>
      <c r="E70" s="3">
        <v>-0.80477291762189451</v>
      </c>
      <c r="F70" s="4">
        <v>476526</v>
      </c>
      <c r="G70" s="3">
        <v>0.24634220740289425</v>
      </c>
      <c r="H70" s="3">
        <v>-0.23780718261763437</v>
      </c>
    </row>
    <row r="71" spans="1:8" x14ac:dyDescent="0.25">
      <c r="A71" s="2">
        <f t="shared" si="5"/>
        <v>2023</v>
      </c>
      <c r="B71" s="2">
        <v>10</v>
      </c>
      <c r="C71" s="4">
        <v>6692</v>
      </c>
      <c r="D71" s="3">
        <v>-2.0204978038067312</v>
      </c>
      <c r="E71" s="3">
        <v>-0.88461333196463021</v>
      </c>
      <c r="F71" s="4">
        <v>468109</v>
      </c>
      <c r="G71" s="3">
        <v>-0.95760999502787492</v>
      </c>
      <c r="H71" s="3">
        <v>-0.2644725205170631</v>
      </c>
    </row>
    <row r="72" spans="1:8" x14ac:dyDescent="0.25">
      <c r="A72" s="2">
        <f t="shared" si="5"/>
        <v>2023</v>
      </c>
      <c r="B72" s="2">
        <v>11</v>
      </c>
      <c r="C72" s="4">
        <v>6632</v>
      </c>
      <c r="D72" s="3">
        <v>-1.0739856801909253</v>
      </c>
      <c r="E72" s="3">
        <v>-0.96422588405572551</v>
      </c>
      <c r="F72" s="4">
        <v>476789</v>
      </c>
      <c r="G72" s="3">
        <v>3.6507453605105766E-2</v>
      </c>
      <c r="H72" s="3">
        <v>-0.29156785672861629</v>
      </c>
    </row>
    <row r="73" spans="1:8" x14ac:dyDescent="0.25">
      <c r="A73" s="2">
        <f t="shared" si="5"/>
        <v>2023</v>
      </c>
      <c r="B73" s="2">
        <v>12</v>
      </c>
      <c r="C73" s="4">
        <v>6561</v>
      </c>
      <c r="D73" s="3">
        <v>-1.1748757342973315</v>
      </c>
      <c r="E73" s="3">
        <v>-1.0436757114744657</v>
      </c>
      <c r="F73" s="4">
        <v>484514</v>
      </c>
      <c r="G73" s="3">
        <v>-0.25198769707126534</v>
      </c>
      <c r="H73" s="3">
        <v>-0.31905881006589643</v>
      </c>
    </row>
    <row r="74" spans="1:8" x14ac:dyDescent="0.25">
      <c r="A74" s="2">
        <v>2024</v>
      </c>
      <c r="B74" s="2">
        <v>1</v>
      </c>
      <c r="C74" s="4">
        <v>6429</v>
      </c>
      <c r="D74" s="3">
        <v>-0.97042513863215829</v>
      </c>
      <c r="E74" s="3">
        <v>-1.123035574008201</v>
      </c>
      <c r="F74" s="4">
        <v>468824</v>
      </c>
      <c r="G74" s="3">
        <v>-0.60970956116175312</v>
      </c>
      <c r="H74" s="3">
        <v>-0.3468882163348439</v>
      </c>
    </row>
    <row r="75" spans="1:8" x14ac:dyDescent="0.25">
      <c r="A75" s="2">
        <f>A74</f>
        <v>2024</v>
      </c>
      <c r="B75" s="2">
        <v>2</v>
      </c>
      <c r="C75" s="4">
        <v>6467</v>
      </c>
      <c r="D75" s="3">
        <v>-0.99510104102877861</v>
      </c>
      <c r="E75" s="3">
        <v>-1.2023873425569773</v>
      </c>
      <c r="F75" s="4">
        <v>468367</v>
      </c>
      <c r="G75" s="3">
        <v>-0.64255954653836822</v>
      </c>
      <c r="H75" s="3">
        <v>-0.37499425362521888</v>
      </c>
    </row>
    <row r="76" spans="1:8" x14ac:dyDescent="0.25">
      <c r="A76" s="2">
        <f t="shared" ref="A76:A85" si="6">A75</f>
        <v>2024</v>
      </c>
      <c r="B76" s="2">
        <v>3</v>
      </c>
      <c r="C76" s="4">
        <v>6734</v>
      </c>
      <c r="D76" s="3">
        <v>0.65769805680120363</v>
      </c>
      <c r="E76" s="3">
        <v>-1.2818022900739399</v>
      </c>
      <c r="F76" s="4">
        <v>475618</v>
      </c>
      <c r="G76" s="3">
        <v>0.61645342539939918</v>
      </c>
      <c r="H76" s="3">
        <v>-0.40333335150906124</v>
      </c>
    </row>
    <row r="77" spans="1:8" x14ac:dyDescent="0.25">
      <c r="A77" s="2">
        <f t="shared" si="6"/>
        <v>2024</v>
      </c>
      <c r="B77" s="2">
        <v>4</v>
      </c>
      <c r="C77" s="4">
        <v>6707</v>
      </c>
      <c r="D77" s="3">
        <v>-2.3299839813601286</v>
      </c>
      <c r="E77" s="3">
        <v>-1.3613372946301832</v>
      </c>
      <c r="F77" s="4">
        <v>475598</v>
      </c>
      <c r="G77" s="3">
        <v>-1.2339577189849238</v>
      </c>
      <c r="H77" s="3">
        <v>-0.43188052048152986</v>
      </c>
    </row>
    <row r="78" spans="1:8" x14ac:dyDescent="0.25">
      <c r="A78" s="2">
        <f t="shared" si="6"/>
        <v>2024</v>
      </c>
      <c r="B78" s="2">
        <v>5</v>
      </c>
      <c r="C78" s="4">
        <v>6734</v>
      </c>
      <c r="D78" s="3">
        <v>-1.520912547528519</v>
      </c>
      <c r="E78" s="3">
        <v>-1.4409145467727131</v>
      </c>
      <c r="F78" s="4">
        <v>475383</v>
      </c>
      <c r="G78" s="3">
        <v>-0.7472409084645526</v>
      </c>
      <c r="H78" s="3">
        <v>-0.46053995251160934</v>
      </c>
    </row>
    <row r="79" spans="1:8" x14ac:dyDescent="0.25">
      <c r="A79" s="2">
        <f t="shared" si="6"/>
        <v>2024</v>
      </c>
      <c r="B79" s="2">
        <v>6</v>
      </c>
      <c r="C79" s="4">
        <v>6872</v>
      </c>
      <c r="D79" s="3">
        <v>-1.2075905692926936</v>
      </c>
      <c r="E79" s="3">
        <v>-1.5205235041795588</v>
      </c>
      <c r="F79" s="4">
        <v>475488</v>
      </c>
      <c r="G79" s="3">
        <v>-3.1956942225208618E-2</v>
      </c>
      <c r="H79" s="3">
        <v>-0.48927153937373596</v>
      </c>
    </row>
    <row r="80" spans="1:8" x14ac:dyDescent="0.25">
      <c r="A80" s="2">
        <f t="shared" si="6"/>
        <v>2024</v>
      </c>
      <c r="B80" s="2">
        <v>7</v>
      </c>
      <c r="C80" s="4">
        <v>7012</v>
      </c>
      <c r="D80" s="3">
        <v>-1.9849035504612811</v>
      </c>
      <c r="E80" s="3">
        <v>-1.6001591799454682</v>
      </c>
      <c r="F80" s="4">
        <v>466679</v>
      </c>
      <c r="G80" s="3">
        <v>-1.2662271719445561</v>
      </c>
      <c r="H80" s="3">
        <v>-0.51805508263095379</v>
      </c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85"/>
  <sheetViews>
    <sheetView topLeftCell="A49" workbookViewId="0">
      <selection activeCell="H85" sqref="A81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50</v>
      </c>
      <c r="D1" s="2" t="s">
        <v>51</v>
      </c>
      <c r="E1" s="2" t="s">
        <v>52</v>
      </c>
      <c r="F1" s="2" t="s">
        <v>53</v>
      </c>
      <c r="G1" s="2" t="s">
        <v>54</v>
      </c>
      <c r="H1" s="2" t="s">
        <v>55</v>
      </c>
    </row>
    <row r="2" spans="1:8" x14ac:dyDescent="0.25">
      <c r="A2" s="2">
        <v>2018</v>
      </c>
      <c r="B2" s="2">
        <v>1</v>
      </c>
      <c r="C2" s="4">
        <v>9902</v>
      </c>
      <c r="D2" s="3">
        <v>1.3822053854817273</v>
      </c>
      <c r="E2" s="3">
        <v>0.49889803649489639</v>
      </c>
      <c r="F2" s="4">
        <v>812603</v>
      </c>
      <c r="G2" s="3">
        <v>1.5680113191793632</v>
      </c>
      <c r="H2" s="3">
        <v>1.3229806145094809</v>
      </c>
    </row>
    <row r="3" spans="1:8" x14ac:dyDescent="0.25">
      <c r="A3" s="2">
        <f>A2</f>
        <v>2018</v>
      </c>
      <c r="B3" s="2">
        <v>2</v>
      </c>
      <c r="C3" s="4">
        <v>9915</v>
      </c>
      <c r="D3" s="3">
        <v>1.1734693877551106</v>
      </c>
      <c r="E3" s="3">
        <v>0.50759884806731226</v>
      </c>
      <c r="F3" s="4">
        <v>815604</v>
      </c>
      <c r="G3" s="3">
        <v>1.4238566244773931</v>
      </c>
      <c r="H3" s="3">
        <v>1.2999388366137534</v>
      </c>
    </row>
    <row r="4" spans="1:8" x14ac:dyDescent="0.25">
      <c r="A4" s="2">
        <f t="shared" ref="A4:A13" si="0">A3</f>
        <v>2018</v>
      </c>
      <c r="B4" s="2">
        <v>3</v>
      </c>
      <c r="C4" s="4">
        <v>10101</v>
      </c>
      <c r="D4" s="3">
        <v>2.1747926360509817</v>
      </c>
      <c r="E4" s="3">
        <v>0.51256160833706343</v>
      </c>
      <c r="F4" s="4">
        <v>822152</v>
      </c>
      <c r="G4" s="3">
        <v>1.6700735920617937</v>
      </c>
      <c r="H4" s="3">
        <v>1.2723834564151646</v>
      </c>
    </row>
    <row r="5" spans="1:8" x14ac:dyDescent="0.25">
      <c r="A5" s="2">
        <f t="shared" si="0"/>
        <v>2018</v>
      </c>
      <c r="B5" s="2">
        <v>4</v>
      </c>
      <c r="C5" s="4">
        <v>10118</v>
      </c>
      <c r="D5" s="3">
        <v>1.1092235435195441</v>
      </c>
      <c r="E5" s="3">
        <v>0.51372491789913988</v>
      </c>
      <c r="F5" s="4">
        <v>825686</v>
      </c>
      <c r="G5" s="3">
        <v>1.1461051290531987</v>
      </c>
      <c r="H5" s="3">
        <v>1.2399863141067531</v>
      </c>
    </row>
    <row r="6" spans="1:8" x14ac:dyDescent="0.25">
      <c r="A6" s="2">
        <f t="shared" si="0"/>
        <v>2018</v>
      </c>
      <c r="B6" s="2">
        <v>5</v>
      </c>
      <c r="C6" s="4">
        <v>10127</v>
      </c>
      <c r="D6" s="3">
        <v>1.1486216540151917</v>
      </c>
      <c r="E6" s="3">
        <v>0.51114281005878948</v>
      </c>
      <c r="F6" s="4">
        <v>828898</v>
      </c>
      <c r="G6" s="3">
        <v>1.3108474613559684</v>
      </c>
      <c r="H6" s="3">
        <v>1.2025096340032955</v>
      </c>
    </row>
    <row r="7" spans="1:8" x14ac:dyDescent="0.25">
      <c r="A7" s="2">
        <f t="shared" si="0"/>
        <v>2018</v>
      </c>
      <c r="B7" s="2">
        <v>6</v>
      </c>
      <c r="C7" s="4">
        <v>10206</v>
      </c>
      <c r="D7" s="3">
        <v>1.7445917655268595</v>
      </c>
      <c r="E7" s="3">
        <v>0.50491067219248387</v>
      </c>
      <c r="F7" s="4">
        <v>832088</v>
      </c>
      <c r="G7" s="3">
        <v>1.9814418307654735</v>
      </c>
      <c r="H7" s="3">
        <v>1.1596943037866014</v>
      </c>
    </row>
    <row r="8" spans="1:8" x14ac:dyDescent="0.25">
      <c r="A8" s="2">
        <f t="shared" si="0"/>
        <v>2018</v>
      </c>
      <c r="B8" s="2">
        <v>7</v>
      </c>
      <c r="C8" s="4">
        <v>10238</v>
      </c>
      <c r="D8" s="3">
        <v>0.89681679314081997</v>
      </c>
      <c r="E8" s="3">
        <v>0.49516816104085803</v>
      </c>
      <c r="F8" s="4">
        <v>824512</v>
      </c>
      <c r="G8" s="3">
        <v>1.3907983502253973</v>
      </c>
      <c r="H8" s="3">
        <v>1.1113058333719699</v>
      </c>
    </row>
    <row r="9" spans="1:8" x14ac:dyDescent="0.25">
      <c r="A9" s="2">
        <f t="shared" si="0"/>
        <v>2018</v>
      </c>
      <c r="B9" s="2">
        <v>8</v>
      </c>
      <c r="C9" s="4">
        <v>10189</v>
      </c>
      <c r="D9" s="3">
        <v>0.89117734429151607</v>
      </c>
      <c r="E9" s="3">
        <v>0.48214102230936196</v>
      </c>
      <c r="F9" s="4">
        <v>818967</v>
      </c>
      <c r="G9" s="3">
        <v>1.2840966430203826</v>
      </c>
      <c r="H9" s="3">
        <v>1.0572964934762856</v>
      </c>
    </row>
    <row r="10" spans="1:8" x14ac:dyDescent="0.25">
      <c r="A10" s="2">
        <f t="shared" si="0"/>
        <v>2018</v>
      </c>
      <c r="B10" s="2">
        <v>9</v>
      </c>
      <c r="C10" s="4">
        <v>10165</v>
      </c>
      <c r="D10" s="3">
        <v>0.66349772232126014</v>
      </c>
      <c r="E10" s="3">
        <v>0.46608289396956371</v>
      </c>
      <c r="F10" s="4">
        <v>827879</v>
      </c>
      <c r="G10" s="3">
        <v>1.2924009807712133</v>
      </c>
      <c r="H10" s="3">
        <v>0.9976820758429914</v>
      </c>
    </row>
    <row r="11" spans="1:8" x14ac:dyDescent="0.25">
      <c r="A11" s="2">
        <f t="shared" si="0"/>
        <v>2018</v>
      </c>
      <c r="B11" s="2">
        <v>10</v>
      </c>
      <c r="C11" s="4">
        <v>10100</v>
      </c>
      <c r="D11" s="3">
        <v>0.64773293472843996</v>
      </c>
      <c r="E11" s="3">
        <v>0.44727581929316895</v>
      </c>
      <c r="F11" s="4">
        <v>825808</v>
      </c>
      <c r="G11" s="3">
        <v>1.1769145383128121</v>
      </c>
      <c r="H11" s="3">
        <v>0.93252991770406302</v>
      </c>
    </row>
    <row r="12" spans="1:8" x14ac:dyDescent="0.25">
      <c r="A12" s="2">
        <f t="shared" si="0"/>
        <v>2018</v>
      </c>
      <c r="B12" s="2">
        <v>11</v>
      </c>
      <c r="C12" s="4">
        <v>10054</v>
      </c>
      <c r="D12" s="3">
        <v>0.64064064064064397</v>
      </c>
      <c r="E12" s="3">
        <v>0.42601555091496335</v>
      </c>
      <c r="F12" s="4">
        <v>826214</v>
      </c>
      <c r="G12" s="3">
        <v>1.1375640973851908</v>
      </c>
      <c r="H12" s="3">
        <v>0.86197433786077804</v>
      </c>
    </row>
    <row r="13" spans="1:8" x14ac:dyDescent="0.25">
      <c r="A13" s="2">
        <f t="shared" si="0"/>
        <v>2018</v>
      </c>
      <c r="B13" s="2">
        <v>12</v>
      </c>
      <c r="C13" s="4">
        <v>9994</v>
      </c>
      <c r="D13" s="3">
        <v>0.47250427264502459</v>
      </c>
      <c r="E13" s="3">
        <v>0.40261176210274885</v>
      </c>
      <c r="F13" s="4">
        <v>825605</v>
      </c>
      <c r="G13" s="3">
        <v>1.30396157933097</v>
      </c>
      <c r="H13" s="3">
        <v>0.78620519707364367</v>
      </c>
    </row>
    <row r="14" spans="1:8" x14ac:dyDescent="0.25">
      <c r="A14" s="2">
        <v>2019</v>
      </c>
      <c r="B14" s="2">
        <v>1</v>
      </c>
      <c r="C14" s="4">
        <v>9955</v>
      </c>
      <c r="D14" s="3">
        <v>0.53524540496869832</v>
      </c>
      <c r="E14" s="3">
        <v>0.37738903064444723</v>
      </c>
      <c r="F14" s="4">
        <v>822254</v>
      </c>
      <c r="G14" s="3">
        <v>1.1876648252590716</v>
      </c>
      <c r="H14" s="3">
        <v>0.70547499013942239</v>
      </c>
    </row>
    <row r="15" spans="1:8" x14ac:dyDescent="0.25">
      <c r="A15" s="2">
        <f>A14</f>
        <v>2019</v>
      </c>
      <c r="B15" s="2">
        <v>2</v>
      </c>
      <c r="C15" s="4">
        <v>10028</v>
      </c>
      <c r="D15" s="3">
        <v>1.1396873424104781</v>
      </c>
      <c r="E15" s="3">
        <v>0.35067678797454571</v>
      </c>
      <c r="F15" s="4">
        <v>826243</v>
      </c>
      <c r="G15" s="3">
        <v>1.3044320528099451</v>
      </c>
      <c r="H15" s="3">
        <v>0.62015388375993519</v>
      </c>
    </row>
    <row r="16" spans="1:8" x14ac:dyDescent="0.25">
      <c r="A16" s="2">
        <f t="shared" ref="A16:A25" si="1">A15</f>
        <v>2019</v>
      </c>
      <c r="B16" s="2">
        <v>3</v>
      </c>
      <c r="C16" s="4">
        <v>10158</v>
      </c>
      <c r="D16" s="3">
        <v>0.5643005643005683</v>
      </c>
      <c r="E16" s="3">
        <v>0.32281542777574851</v>
      </c>
      <c r="F16" s="4">
        <v>833387</v>
      </c>
      <c r="G16" s="3">
        <v>1.3665356284482622</v>
      </c>
      <c r="H16" s="3">
        <v>0.53072163323589405</v>
      </c>
    </row>
    <row r="17" spans="1:8" x14ac:dyDescent="0.25">
      <c r="A17" s="2">
        <f t="shared" si="1"/>
        <v>2019</v>
      </c>
      <c r="B17" s="2">
        <v>4</v>
      </c>
      <c r="C17" s="4">
        <v>10196</v>
      </c>
      <c r="D17" s="3">
        <v>0.77090334058114163</v>
      </c>
      <c r="E17" s="3">
        <v>0.29420013613037344</v>
      </c>
      <c r="F17" s="4">
        <v>834810</v>
      </c>
      <c r="G17" s="3">
        <v>1.1050205526071721</v>
      </c>
      <c r="H17" s="3">
        <v>0.43781351163370424</v>
      </c>
    </row>
    <row r="18" spans="1:8" x14ac:dyDescent="0.25">
      <c r="A18" s="2">
        <f t="shared" si="1"/>
        <v>2019</v>
      </c>
      <c r="B18" s="2">
        <v>5</v>
      </c>
      <c r="C18" s="4">
        <v>10228</v>
      </c>
      <c r="D18" s="3">
        <v>0.99733385997826662</v>
      </c>
      <c r="E18" s="3">
        <v>0.26524286892188592</v>
      </c>
      <c r="F18" s="4">
        <v>836954</v>
      </c>
      <c r="G18" s="3">
        <v>0.97189280225069563</v>
      </c>
      <c r="H18" s="3">
        <v>0.34225474974595566</v>
      </c>
    </row>
    <row r="19" spans="1:8" x14ac:dyDescent="0.25">
      <c r="A19" s="2">
        <f t="shared" si="1"/>
        <v>2019</v>
      </c>
      <c r="B19" s="2">
        <v>6</v>
      </c>
      <c r="C19" s="4">
        <v>10297</v>
      </c>
      <c r="D19" s="3">
        <v>0.89163237311384869</v>
      </c>
      <c r="E19" s="3">
        <v>0.23638868642294927</v>
      </c>
      <c r="F19" s="4">
        <v>839352</v>
      </c>
      <c r="G19" s="3">
        <v>0.87298458816855717</v>
      </c>
      <c r="H19" s="3">
        <v>0.24502221632909565</v>
      </c>
    </row>
    <row r="20" spans="1:8" x14ac:dyDescent="0.25">
      <c r="A20" s="2">
        <f t="shared" si="1"/>
        <v>2019</v>
      </c>
      <c r="B20" s="2">
        <v>7</v>
      </c>
      <c r="C20" s="4">
        <v>10329</v>
      </c>
      <c r="D20" s="3">
        <v>0.88884547763234956</v>
      </c>
      <c r="E20" s="3">
        <v>0.20813348855838357</v>
      </c>
      <c r="F20" s="4">
        <v>830513</v>
      </c>
      <c r="G20" s="3">
        <v>0.72782445858883271</v>
      </c>
      <c r="H20" s="3">
        <v>0.14723587969695912</v>
      </c>
    </row>
    <row r="21" spans="1:8" x14ac:dyDescent="0.25">
      <c r="A21" s="2">
        <f t="shared" si="1"/>
        <v>2019</v>
      </c>
      <c r="B21" s="2">
        <v>8</v>
      </c>
      <c r="C21" s="4">
        <v>10296</v>
      </c>
      <c r="D21" s="3">
        <v>1.0501521248405199</v>
      </c>
      <c r="E21" s="3">
        <v>0.1810186782868069</v>
      </c>
      <c r="F21" s="4">
        <v>828044</v>
      </c>
      <c r="G21" s="3">
        <v>1.1083474669919546</v>
      </c>
      <c r="H21" s="3">
        <v>5.0158426884253531E-2</v>
      </c>
    </row>
    <row r="22" spans="1:8" x14ac:dyDescent="0.25">
      <c r="A22" s="2">
        <f t="shared" si="1"/>
        <v>2019</v>
      </c>
      <c r="B22" s="2">
        <v>9</v>
      </c>
      <c r="C22" s="4">
        <v>10158</v>
      </c>
      <c r="D22" s="3">
        <v>-6.886374815543439E-2</v>
      </c>
      <c r="E22" s="3">
        <v>0.1556329302327453</v>
      </c>
      <c r="F22" s="4">
        <v>830430</v>
      </c>
      <c r="G22" s="3">
        <v>0.30813681709525031</v>
      </c>
      <c r="H22" s="3">
        <v>-4.481550312456551E-2</v>
      </c>
    </row>
    <row r="23" spans="1:8" x14ac:dyDescent="0.25">
      <c r="A23" s="2">
        <f t="shared" si="1"/>
        <v>2019</v>
      </c>
      <c r="B23" s="2">
        <v>10</v>
      </c>
      <c r="C23" s="4">
        <v>10133</v>
      </c>
      <c r="D23" s="3">
        <v>0.32673267326732702</v>
      </c>
      <c r="E23" s="3">
        <v>0.13262527551006881</v>
      </c>
      <c r="F23" s="4">
        <v>829592</v>
      </c>
      <c r="G23" s="3">
        <v>0.45821789084146136</v>
      </c>
      <c r="H23" s="3">
        <v>-0.13605077383592698</v>
      </c>
    </row>
    <row r="24" spans="1:8" x14ac:dyDescent="0.25">
      <c r="A24" s="2">
        <f t="shared" si="1"/>
        <v>2019</v>
      </c>
      <c r="B24" s="2">
        <v>11</v>
      </c>
      <c r="C24" s="4">
        <v>10124</v>
      </c>
      <c r="D24" s="3">
        <v>0.69624030236721257</v>
      </c>
      <c r="E24" s="3">
        <v>0.11262915518553718</v>
      </c>
      <c r="F24" s="4">
        <v>833394</v>
      </c>
      <c r="G24" s="3">
        <v>0.86902424795514133</v>
      </c>
      <c r="H24" s="3">
        <v>-0.22183203231984625</v>
      </c>
    </row>
    <row r="25" spans="1:8" x14ac:dyDescent="0.25">
      <c r="A25" s="2">
        <f t="shared" si="1"/>
        <v>2019</v>
      </c>
      <c r="B25" s="2">
        <v>12</v>
      </c>
      <c r="C25" s="4">
        <v>10027</v>
      </c>
      <c r="D25" s="3">
        <v>0.33019811887131656</v>
      </c>
      <c r="E25" s="3">
        <v>9.6291490006309988E-2</v>
      </c>
      <c r="F25" s="4">
        <v>828537</v>
      </c>
      <c r="G25" s="3">
        <v>0.35513350815463696</v>
      </c>
      <c r="H25" s="3">
        <v>-0.30030886458618472</v>
      </c>
    </row>
    <row r="26" spans="1:8" x14ac:dyDescent="0.25">
      <c r="A26" s="2">
        <v>2020</v>
      </c>
      <c r="B26" s="2">
        <v>1</v>
      </c>
      <c r="C26" s="4">
        <v>10007</v>
      </c>
      <c r="D26" s="3">
        <v>0.52235057759919545</v>
      </c>
      <c r="E26" s="3">
        <v>8.4299729271434448E-2</v>
      </c>
      <c r="F26" s="4">
        <v>824673</v>
      </c>
      <c r="G26" s="3">
        <v>0.29419133260524255</v>
      </c>
      <c r="H26" s="3">
        <v>-0.36938293476292311</v>
      </c>
    </row>
    <row r="27" spans="1:8" x14ac:dyDescent="0.25">
      <c r="A27" s="2">
        <f>A26</f>
        <v>2020</v>
      </c>
      <c r="B27" s="2">
        <v>2</v>
      </c>
      <c r="C27" s="4">
        <v>10096</v>
      </c>
      <c r="D27" s="3">
        <v>0.6781013163143168</v>
      </c>
      <c r="E27" s="3">
        <v>7.7357565795851138E-2</v>
      </c>
      <c r="F27" s="4">
        <v>830239</v>
      </c>
      <c r="G27" s="3">
        <v>0.4836349596910372</v>
      </c>
      <c r="H27" s="3">
        <v>-0.42680694280241915</v>
      </c>
    </row>
    <row r="28" spans="1:8" x14ac:dyDescent="0.25">
      <c r="A28" s="2">
        <f t="shared" ref="A28:A37" si="2">A27</f>
        <v>2020</v>
      </c>
      <c r="B28" s="2">
        <v>3</v>
      </c>
      <c r="C28" s="4">
        <v>9845</v>
      </c>
      <c r="D28" s="3">
        <v>-3.0813152195313998</v>
      </c>
      <c r="E28" s="3">
        <v>7.619911259230118E-2</v>
      </c>
      <c r="F28" s="4">
        <v>799694</v>
      </c>
      <c r="G28" s="3">
        <v>-4.0428996372633641</v>
      </c>
      <c r="H28" s="3">
        <v>-0.47018277632353794</v>
      </c>
    </row>
    <row r="29" spans="1:8" x14ac:dyDescent="0.25">
      <c r="A29" s="2">
        <f t="shared" si="2"/>
        <v>2020</v>
      </c>
      <c r="B29" s="2">
        <v>4</v>
      </c>
      <c r="C29" s="4">
        <v>9811</v>
      </c>
      <c r="D29" s="3">
        <v>-3.7759905845429542</v>
      </c>
      <c r="E29" s="3">
        <v>8.1600200989533939E-2</v>
      </c>
      <c r="F29" s="4">
        <v>797373</v>
      </c>
      <c r="G29" s="3">
        <v>-4.4844934775577716</v>
      </c>
      <c r="H29" s="3">
        <v>-0.49690540433094144</v>
      </c>
    </row>
    <row r="30" spans="1:8" x14ac:dyDescent="0.25">
      <c r="A30" s="2">
        <f t="shared" si="2"/>
        <v>2020</v>
      </c>
      <c r="B30" s="2">
        <v>5</v>
      </c>
      <c r="C30" s="4">
        <v>9910</v>
      </c>
      <c r="D30" s="3">
        <v>-3.109112240907308</v>
      </c>
      <c r="E30" s="3">
        <v>9.4117390487679073E-2</v>
      </c>
      <c r="F30" s="4">
        <v>806704</v>
      </c>
      <c r="G30" s="3">
        <v>-3.614296604114442</v>
      </c>
      <c r="H30" s="3">
        <v>-0.50518177693405053</v>
      </c>
    </row>
    <row r="31" spans="1:8" x14ac:dyDescent="0.25">
      <c r="A31" s="2">
        <f t="shared" si="2"/>
        <v>2020</v>
      </c>
      <c r="B31" s="2">
        <v>6</v>
      </c>
      <c r="C31" s="4">
        <v>10018</v>
      </c>
      <c r="D31" s="3">
        <v>-2.7095270467126342</v>
      </c>
      <c r="E31" s="3">
        <v>0.11403935233787092</v>
      </c>
      <c r="F31" s="4">
        <v>811676</v>
      </c>
      <c r="G31" s="3">
        <v>-3.2973055404645457</v>
      </c>
      <c r="H31" s="3">
        <v>-0.49412511425892869</v>
      </c>
    </row>
    <row r="32" spans="1:8" x14ac:dyDescent="0.25">
      <c r="A32" s="2">
        <f t="shared" si="2"/>
        <v>2020</v>
      </c>
      <c r="B32" s="2">
        <v>7</v>
      </c>
      <c r="C32" s="4">
        <v>10166</v>
      </c>
      <c r="D32" s="3">
        <v>-1.5780811307967824</v>
      </c>
      <c r="E32" s="3">
        <v>0.14143231128906364</v>
      </c>
      <c r="F32" s="4">
        <v>813879</v>
      </c>
      <c r="G32" s="3">
        <v>-2.0028584742201483</v>
      </c>
      <c r="H32" s="3">
        <v>-0.46355525343781678</v>
      </c>
    </row>
    <row r="33" spans="1:8" x14ac:dyDescent="0.25">
      <c r="A33" s="2">
        <f t="shared" si="2"/>
        <v>2020</v>
      </c>
      <c r="B33" s="2">
        <v>8</v>
      </c>
      <c r="C33" s="4">
        <v>10146</v>
      </c>
      <c r="D33" s="3">
        <v>-1.4568764568764547</v>
      </c>
      <c r="E33" s="3">
        <v>0.17616641109027731</v>
      </c>
      <c r="F33" s="4">
        <v>811612</v>
      </c>
      <c r="G33" s="3">
        <v>-1.9844356097018956</v>
      </c>
      <c r="H33" s="3">
        <v>-0.41392911806345689</v>
      </c>
    </row>
    <row r="34" spans="1:8" x14ac:dyDescent="0.25">
      <c r="A34" s="2">
        <f t="shared" si="2"/>
        <v>2020</v>
      </c>
      <c r="B34" s="2">
        <v>9</v>
      </c>
      <c r="C34" s="4">
        <v>10025</v>
      </c>
      <c r="D34" s="3">
        <v>-1.3093128568615886</v>
      </c>
      <c r="E34" s="3">
        <v>0.2179923848348316</v>
      </c>
      <c r="F34" s="4">
        <v>815930</v>
      </c>
      <c r="G34" s="3">
        <v>-1.7460833544067578</v>
      </c>
      <c r="H34" s="3">
        <v>-0.3460534733696779</v>
      </c>
    </row>
    <row r="35" spans="1:8" x14ac:dyDescent="0.25">
      <c r="A35" s="2">
        <f t="shared" si="2"/>
        <v>2020</v>
      </c>
      <c r="B35" s="2">
        <v>10</v>
      </c>
      <c r="C35" s="4">
        <v>10021</v>
      </c>
      <c r="D35" s="3">
        <v>-1.1052995164314572</v>
      </c>
      <c r="E35" s="3">
        <v>0.26654755986132628</v>
      </c>
      <c r="F35" s="4">
        <v>817768</v>
      </c>
      <c r="G35" s="3">
        <v>-1.425278932294427</v>
      </c>
      <c r="H35" s="3">
        <v>-0.26109201788386283</v>
      </c>
    </row>
    <row r="36" spans="1:8" x14ac:dyDescent="0.25">
      <c r="A36" s="2">
        <f t="shared" si="2"/>
        <v>2020</v>
      </c>
      <c r="B36" s="2">
        <v>11</v>
      </c>
      <c r="C36" s="4">
        <v>9943</v>
      </c>
      <c r="D36" s="3">
        <v>-1.787830896878706</v>
      </c>
      <c r="E36" s="3">
        <v>0.32136320064435442</v>
      </c>
      <c r="F36" s="4">
        <v>814653</v>
      </c>
      <c r="G36" s="3">
        <v>-2.2487562905420533</v>
      </c>
      <c r="H36" s="3">
        <v>-0.16052663874272138</v>
      </c>
    </row>
    <row r="37" spans="1:8" x14ac:dyDescent="0.25">
      <c r="A37" s="2">
        <f t="shared" si="2"/>
        <v>2020</v>
      </c>
      <c r="B37" s="2">
        <v>12</v>
      </c>
      <c r="C37" s="4">
        <v>9867</v>
      </c>
      <c r="D37" s="3">
        <v>-1.5956916325920001</v>
      </c>
      <c r="E37" s="3">
        <v>0.38187530450043322</v>
      </c>
      <c r="F37" s="4">
        <v>813227</v>
      </c>
      <c r="G37" s="3">
        <v>-1.8478354014365039</v>
      </c>
      <c r="H37" s="3">
        <v>-4.6103811018056544E-2</v>
      </c>
    </row>
    <row r="38" spans="1:8" x14ac:dyDescent="0.25">
      <c r="A38" s="2">
        <v>2021</v>
      </c>
      <c r="B38" s="2">
        <v>1</v>
      </c>
      <c r="C38" s="4">
        <v>9824</v>
      </c>
      <c r="D38" s="3">
        <v>-1.8287198960727502</v>
      </c>
      <c r="E38" s="3">
        <v>0.44737339693375178</v>
      </c>
      <c r="F38" s="4">
        <v>810258</v>
      </c>
      <c r="G38" s="3">
        <v>-1.7479655572572361</v>
      </c>
      <c r="H38" s="3">
        <v>7.995539257019256E-2</v>
      </c>
    </row>
    <row r="39" spans="1:8" x14ac:dyDescent="0.25">
      <c r="A39" s="2">
        <f>A38</f>
        <v>2021</v>
      </c>
      <c r="B39" s="2">
        <v>2</v>
      </c>
      <c r="C39" s="4">
        <v>9874</v>
      </c>
      <c r="D39" s="3">
        <v>-2.1988906497622862</v>
      </c>
      <c r="E39" s="3">
        <v>0.5170096724112011</v>
      </c>
      <c r="F39" s="4">
        <v>812514</v>
      </c>
      <c r="G39" s="3">
        <v>-2.1349274124679796</v>
      </c>
      <c r="H39" s="3">
        <v>0.21502041484971895</v>
      </c>
    </row>
    <row r="40" spans="1:8" x14ac:dyDescent="0.25">
      <c r="A40" s="2">
        <f t="shared" ref="A40:A49" si="3">A39</f>
        <v>2021</v>
      </c>
      <c r="B40" s="2">
        <v>3</v>
      </c>
      <c r="C40" s="4">
        <v>9967</v>
      </c>
      <c r="D40" s="3">
        <v>1.2392077196546447</v>
      </c>
      <c r="E40" s="3">
        <v>0.58977826336543571</v>
      </c>
      <c r="F40" s="4">
        <v>815993</v>
      </c>
      <c r="G40" s="3">
        <v>2.0381545941322576</v>
      </c>
      <c r="H40" s="3">
        <v>0.35604526206870946</v>
      </c>
    </row>
    <row r="41" spans="1:8" x14ac:dyDescent="0.25">
      <c r="A41" s="2">
        <f t="shared" si="3"/>
        <v>2021</v>
      </c>
      <c r="B41" s="2">
        <v>4</v>
      </c>
      <c r="C41" s="4">
        <v>10027</v>
      </c>
      <c r="D41" s="3">
        <v>2.2016104372643008</v>
      </c>
      <c r="E41" s="3">
        <v>0.66448469804007027</v>
      </c>
      <c r="F41" s="4">
        <v>821596</v>
      </c>
      <c r="G41" s="3">
        <v>3.0378505417163693</v>
      </c>
      <c r="H41" s="3">
        <v>0.49944986142368775</v>
      </c>
    </row>
    <row r="42" spans="1:8" x14ac:dyDescent="0.25">
      <c r="A42" s="2">
        <f t="shared" si="3"/>
        <v>2021</v>
      </c>
      <c r="B42" s="2">
        <v>5</v>
      </c>
      <c r="C42" s="4">
        <v>10129</v>
      </c>
      <c r="D42" s="3">
        <v>2.209889001009091</v>
      </c>
      <c r="E42" s="3">
        <v>0.73997960394651718</v>
      </c>
      <c r="F42" s="4">
        <v>827908</v>
      </c>
      <c r="G42" s="3">
        <v>2.6284733929669457</v>
      </c>
      <c r="H42" s="3">
        <v>0.64203643768664664</v>
      </c>
    </row>
    <row r="43" spans="1:8" x14ac:dyDescent="0.25">
      <c r="A43" s="2">
        <f t="shared" si="3"/>
        <v>2021</v>
      </c>
      <c r="B43" s="2">
        <v>6</v>
      </c>
      <c r="C43" s="4">
        <v>10259</v>
      </c>
      <c r="D43" s="3">
        <v>2.4056697943701355</v>
      </c>
      <c r="E43" s="3">
        <v>0.81522035343919053</v>
      </c>
      <c r="F43" s="4">
        <v>831455</v>
      </c>
      <c r="G43" s="3">
        <v>2.4368097615304674</v>
      </c>
      <c r="H43" s="3">
        <v>0.78118412487510003</v>
      </c>
    </row>
    <row r="44" spans="1:8" x14ac:dyDescent="0.25">
      <c r="A44" s="2">
        <f t="shared" si="3"/>
        <v>2021</v>
      </c>
      <c r="B44" s="2">
        <v>7</v>
      </c>
      <c r="C44" s="4">
        <v>10392</v>
      </c>
      <c r="D44" s="3">
        <v>2.2230965964981309</v>
      </c>
      <c r="E44" s="3">
        <v>0.88926639591396694</v>
      </c>
      <c r="F44" s="4">
        <v>833181</v>
      </c>
      <c r="G44" s="3">
        <v>2.3716056072217162</v>
      </c>
      <c r="H44" s="3">
        <v>0.9147235199509437</v>
      </c>
    </row>
    <row r="45" spans="1:8" x14ac:dyDescent="0.25">
      <c r="A45" s="2">
        <f t="shared" si="3"/>
        <v>2021</v>
      </c>
      <c r="B45" s="2">
        <v>8</v>
      </c>
      <c r="C45" s="4">
        <v>10332</v>
      </c>
      <c r="D45" s="3">
        <v>1.8332347723240661</v>
      </c>
      <c r="E45" s="3">
        <v>0.96128762864456563</v>
      </c>
      <c r="F45" s="4">
        <v>826953</v>
      </c>
      <c r="G45" s="3">
        <v>1.8901889080003675</v>
      </c>
      <c r="H45" s="3">
        <v>1.0408614984298588</v>
      </c>
    </row>
    <row r="46" spans="1:8" x14ac:dyDescent="0.25">
      <c r="A46" s="2">
        <f t="shared" si="3"/>
        <v>2021</v>
      </c>
      <c r="B46" s="2">
        <v>9</v>
      </c>
      <c r="C46" s="4">
        <v>10243</v>
      </c>
      <c r="D46" s="3">
        <v>2.1745635910224381</v>
      </c>
      <c r="E46" s="3">
        <v>1.0305465760019683</v>
      </c>
      <c r="F46" s="4">
        <v>833278</v>
      </c>
      <c r="G46" s="3">
        <v>2.1261627835721164</v>
      </c>
      <c r="H46" s="3">
        <v>1.1581360453928153</v>
      </c>
    </row>
    <row r="47" spans="1:8" x14ac:dyDescent="0.25">
      <c r="A47" s="2">
        <f t="shared" si="3"/>
        <v>2021</v>
      </c>
      <c r="B47" s="2">
        <v>10</v>
      </c>
      <c r="C47" s="4">
        <v>10283</v>
      </c>
      <c r="D47" s="3">
        <v>2.6145095299870302</v>
      </c>
      <c r="E47" s="3">
        <v>1.0963663142421347</v>
      </c>
      <c r="F47" s="4">
        <v>838512</v>
      </c>
      <c r="G47" s="3">
        <v>2.5366607644221828</v>
      </c>
      <c r="H47" s="3">
        <v>1.2652781748775037</v>
      </c>
    </row>
    <row r="48" spans="1:8" x14ac:dyDescent="0.25">
      <c r="A48" s="2">
        <f t="shared" si="3"/>
        <v>2021</v>
      </c>
      <c r="B48" s="2">
        <v>11</v>
      </c>
      <c r="C48" s="4">
        <v>10202</v>
      </c>
      <c r="D48" s="3">
        <v>2.6048476314995517</v>
      </c>
      <c r="E48" s="3">
        <v>1.1581493652470674</v>
      </c>
      <c r="F48" s="4">
        <v>836538</v>
      </c>
      <c r="G48" s="3">
        <v>2.6864198621989965</v>
      </c>
      <c r="H48" s="3">
        <v>1.3612389069984732</v>
      </c>
    </row>
    <row r="49" spans="1:8" x14ac:dyDescent="0.25">
      <c r="A49" s="2">
        <f t="shared" si="3"/>
        <v>2021</v>
      </c>
      <c r="B49" s="2">
        <v>12</v>
      </c>
      <c r="C49" s="4">
        <v>10174</v>
      </c>
      <c r="D49" s="3">
        <v>3.111381372250932</v>
      </c>
      <c r="E49" s="3">
        <v>1.2154036775109731</v>
      </c>
      <c r="F49" s="4">
        <v>834856</v>
      </c>
      <c r="G49" s="3">
        <v>2.6596509953555447</v>
      </c>
      <c r="H49" s="3">
        <v>1.4452582124588058</v>
      </c>
    </row>
    <row r="50" spans="1:8" x14ac:dyDescent="0.25">
      <c r="A50" s="2">
        <v>2022</v>
      </c>
      <c r="B50" s="2">
        <v>1</v>
      </c>
      <c r="C50" s="4">
        <v>10127</v>
      </c>
      <c r="D50" s="3">
        <v>3.0842833876221443</v>
      </c>
      <c r="E50" s="3">
        <v>1.2677376646854375</v>
      </c>
      <c r="F50" s="4">
        <v>831445</v>
      </c>
      <c r="G50" s="3">
        <v>2.6148461354284613</v>
      </c>
      <c r="H50" s="3">
        <v>1.5168772394514023</v>
      </c>
    </row>
    <row r="51" spans="1:8" x14ac:dyDescent="0.25">
      <c r="A51" s="2">
        <f>A50</f>
        <v>2022</v>
      </c>
      <c r="B51" s="2">
        <v>2</v>
      </c>
      <c r="C51" s="4">
        <v>10194</v>
      </c>
      <c r="D51" s="3">
        <v>3.2408345148875917</v>
      </c>
      <c r="E51" s="3">
        <v>1.3148914055397365</v>
      </c>
      <c r="F51" s="4">
        <v>836159</v>
      </c>
      <c r="G51" s="3">
        <v>2.9101037028285148</v>
      </c>
      <c r="H51" s="3">
        <v>1.5759131345289121</v>
      </c>
    </row>
    <row r="52" spans="1:8" x14ac:dyDescent="0.25">
      <c r="A52" s="2">
        <f t="shared" ref="A52:A61" si="4">A51</f>
        <v>2022</v>
      </c>
      <c r="B52" s="2">
        <v>3</v>
      </c>
      <c r="C52" s="4">
        <v>10265</v>
      </c>
      <c r="D52" s="3">
        <v>2.9898665596468366</v>
      </c>
      <c r="E52" s="3">
        <v>1.3567311278516836</v>
      </c>
      <c r="F52" s="4">
        <v>839634</v>
      </c>
      <c r="G52" s="3">
        <v>2.8972062260337994</v>
      </c>
      <c r="H52" s="3">
        <v>1.6224325826294346</v>
      </c>
    </row>
    <row r="53" spans="1:8" x14ac:dyDescent="0.25">
      <c r="A53" s="2">
        <f t="shared" si="4"/>
        <v>2022</v>
      </c>
      <c r="B53" s="2">
        <v>4</v>
      </c>
      <c r="C53" s="4">
        <v>10390</v>
      </c>
      <c r="D53" s="3">
        <v>3.6202253914431104</v>
      </c>
      <c r="E53" s="3">
        <v>1.3932568054483525</v>
      </c>
      <c r="F53" s="4">
        <v>847512</v>
      </c>
      <c r="G53" s="3">
        <v>3.1543483658635241</v>
      </c>
      <c r="H53" s="3">
        <v>1.6568054938202279</v>
      </c>
    </row>
    <row r="54" spans="1:8" x14ac:dyDescent="0.25">
      <c r="A54" s="2">
        <f t="shared" si="4"/>
        <v>2022</v>
      </c>
      <c r="B54" s="2">
        <v>5</v>
      </c>
      <c r="C54" s="4">
        <v>10371</v>
      </c>
      <c r="D54" s="3">
        <v>2.3891795833744789</v>
      </c>
      <c r="E54" s="3">
        <v>1.4245818243395805</v>
      </c>
      <c r="F54" s="4">
        <v>848825</v>
      </c>
      <c r="G54" s="3">
        <v>2.5264884504075269</v>
      </c>
      <c r="H54" s="3">
        <v>1.6796914994511423</v>
      </c>
    </row>
    <row r="55" spans="1:8" x14ac:dyDescent="0.25">
      <c r="A55" s="2">
        <f t="shared" si="4"/>
        <v>2022</v>
      </c>
      <c r="B55" s="2">
        <v>6</v>
      </c>
      <c r="C55" s="4">
        <v>10411</v>
      </c>
      <c r="D55" s="3">
        <v>1.4816258894629009</v>
      </c>
      <c r="E55" s="3">
        <v>1.4509742211314542</v>
      </c>
      <c r="F55" s="4">
        <v>847299</v>
      </c>
      <c r="G55" s="3">
        <v>1.905575166425133</v>
      </c>
      <c r="H55" s="3">
        <v>1.6920905815247647</v>
      </c>
    </row>
    <row r="56" spans="1:8" x14ac:dyDescent="0.25">
      <c r="A56" s="2">
        <f t="shared" si="4"/>
        <v>2022</v>
      </c>
      <c r="B56" s="2">
        <v>7</v>
      </c>
      <c r="C56" s="4">
        <v>10520</v>
      </c>
      <c r="D56" s="3">
        <v>1.2317167051578037</v>
      </c>
      <c r="E56" s="3">
        <v>1.4727690183855493</v>
      </c>
      <c r="F56" s="4">
        <v>846899</v>
      </c>
      <c r="G56" s="3">
        <v>1.6464609730658664</v>
      </c>
      <c r="H56" s="3">
        <v>1.6951951758961719</v>
      </c>
    </row>
    <row r="57" spans="1:8" x14ac:dyDescent="0.25">
      <c r="A57" s="2">
        <f t="shared" si="4"/>
        <v>2022</v>
      </c>
      <c r="B57" s="2">
        <v>8</v>
      </c>
      <c r="C57" s="4">
        <v>10458</v>
      </c>
      <c r="D57" s="3">
        <v>1.2195121951219523</v>
      </c>
      <c r="E57" s="3">
        <v>1.4903033672515194</v>
      </c>
      <c r="F57" s="4">
        <v>840141</v>
      </c>
      <c r="G57" s="3">
        <v>1.5947701985481677</v>
      </c>
      <c r="H57" s="3">
        <v>1.6902462376442815</v>
      </c>
    </row>
    <row r="58" spans="1:8" x14ac:dyDescent="0.25">
      <c r="A58" s="2">
        <f t="shared" si="4"/>
        <v>2022</v>
      </c>
      <c r="B58" s="2">
        <v>9</v>
      </c>
      <c r="C58" s="4">
        <v>10383</v>
      </c>
      <c r="D58" s="3">
        <v>1.3667870740993848</v>
      </c>
      <c r="E58" s="3">
        <v>1.5038976791350442</v>
      </c>
      <c r="F58" s="4">
        <v>844540</v>
      </c>
      <c r="G58" s="3">
        <v>1.3515297415748417</v>
      </c>
      <c r="H58" s="3">
        <v>1.6784736458928222</v>
      </c>
    </row>
    <row r="59" spans="1:8" x14ac:dyDescent="0.25">
      <c r="A59" s="2">
        <f t="shared" si="4"/>
        <v>2022</v>
      </c>
      <c r="B59" s="2">
        <v>10</v>
      </c>
      <c r="C59" s="4">
        <v>10373</v>
      </c>
      <c r="D59" s="3">
        <v>0.87523096372654763</v>
      </c>
      <c r="E59" s="3">
        <v>1.5138535604992942</v>
      </c>
      <c r="F59" s="4">
        <v>846126</v>
      </c>
      <c r="G59" s="3">
        <v>0.90803709428128876</v>
      </c>
      <c r="H59" s="3">
        <v>1.6610855806657281</v>
      </c>
    </row>
    <row r="60" spans="1:8" x14ac:dyDescent="0.25">
      <c r="A60" s="2">
        <f t="shared" si="4"/>
        <v>2022</v>
      </c>
      <c r="B60" s="2">
        <v>11</v>
      </c>
      <c r="C60" s="4">
        <v>10375</v>
      </c>
      <c r="D60" s="3">
        <v>1.6957459321701673</v>
      </c>
      <c r="E60" s="3">
        <v>1.5204630962376455</v>
      </c>
      <c r="F60" s="4">
        <v>845696</v>
      </c>
      <c r="G60" s="3">
        <v>1.0947500292873835</v>
      </c>
      <c r="H60" s="3">
        <v>1.6392159165541338</v>
      </c>
    </row>
    <row r="61" spans="1:8" x14ac:dyDescent="0.25">
      <c r="A61" s="2">
        <f t="shared" si="4"/>
        <v>2022</v>
      </c>
      <c r="B61" s="2">
        <v>12</v>
      </c>
      <c r="C61" s="4">
        <v>10324</v>
      </c>
      <c r="D61" s="3">
        <v>1.4743463731079265</v>
      </c>
      <c r="E61" s="3">
        <v>1.5239740224520322</v>
      </c>
      <c r="F61" s="4">
        <v>844159</v>
      </c>
      <c r="G61" s="3">
        <v>1.1143239073564848</v>
      </c>
      <c r="H61" s="3">
        <v>1.6138273807659045</v>
      </c>
    </row>
    <row r="62" spans="1:8" x14ac:dyDescent="0.25">
      <c r="A62" s="2">
        <v>2023</v>
      </c>
      <c r="B62" s="2">
        <v>1</v>
      </c>
      <c r="C62" s="4">
        <v>10251</v>
      </c>
      <c r="D62" s="3">
        <v>1.2244494914584791</v>
      </c>
      <c r="E62" s="3">
        <v>1.5246462476635498</v>
      </c>
      <c r="F62" s="4">
        <v>841433</v>
      </c>
      <c r="G62" s="3">
        <v>1.2012821052505007</v>
      </c>
      <c r="H62" s="3">
        <v>1.5857589582617995</v>
      </c>
    </row>
    <row r="63" spans="1:8" x14ac:dyDescent="0.25">
      <c r="A63" s="2">
        <f>A62</f>
        <v>2023</v>
      </c>
      <c r="B63" s="2">
        <v>2</v>
      </c>
      <c r="C63" s="4">
        <v>10316</v>
      </c>
      <c r="D63" s="3">
        <v>1.1967824210319833</v>
      </c>
      <c r="E63" s="3">
        <v>1.5227362340287562</v>
      </c>
      <c r="F63" s="4">
        <v>845131</v>
      </c>
      <c r="G63" s="3">
        <v>1.073001665951101</v>
      </c>
      <c r="H63" s="3">
        <v>1.5557361104858942</v>
      </c>
    </row>
    <row r="64" spans="1:8" x14ac:dyDescent="0.25">
      <c r="A64" s="2">
        <f t="shared" ref="A64:A73" si="5">A63</f>
        <v>2023</v>
      </c>
      <c r="B64" s="2">
        <v>3</v>
      </c>
      <c r="C64" s="4">
        <v>10455</v>
      </c>
      <c r="D64" s="3">
        <v>1.8509498295177895</v>
      </c>
      <c r="E64" s="3">
        <v>1.5184795967072506</v>
      </c>
      <c r="F64" s="4">
        <v>850030</v>
      </c>
      <c r="G64" s="3">
        <v>1.2381585309789722</v>
      </c>
      <c r="H64" s="3">
        <v>1.5243969177793071</v>
      </c>
    </row>
    <row r="65" spans="1:8" x14ac:dyDescent="0.25">
      <c r="A65" s="2">
        <f t="shared" si="5"/>
        <v>2023</v>
      </c>
      <c r="B65" s="2">
        <v>4</v>
      </c>
      <c r="C65" s="4">
        <v>10537</v>
      </c>
      <c r="D65" s="3">
        <v>1.4148219441771026</v>
      </c>
      <c r="E65" s="3">
        <v>1.5120893151771742</v>
      </c>
      <c r="F65" s="4">
        <v>857114</v>
      </c>
      <c r="G65" s="3">
        <v>1.1329633090740865</v>
      </c>
      <c r="H65" s="3">
        <v>1.4922697481093983</v>
      </c>
    </row>
    <row r="66" spans="1:8" x14ac:dyDescent="0.25">
      <c r="A66" s="2">
        <f t="shared" si="5"/>
        <v>2023</v>
      </c>
      <c r="B66" s="2">
        <v>5</v>
      </c>
      <c r="C66" s="4">
        <v>10529</v>
      </c>
      <c r="D66" s="3">
        <v>1.5234789316362907</v>
      </c>
      <c r="E66" s="3">
        <v>1.5038014571272798</v>
      </c>
      <c r="F66" s="4">
        <v>857569</v>
      </c>
      <c r="G66" s="3">
        <v>1.0301298854298535</v>
      </c>
      <c r="H66" s="3">
        <v>1.4598179152647099</v>
      </c>
    </row>
    <row r="67" spans="1:8" x14ac:dyDescent="0.25">
      <c r="A67" s="2">
        <f t="shared" si="5"/>
        <v>2023</v>
      </c>
      <c r="B67" s="2">
        <v>6</v>
      </c>
      <c r="C67" s="4">
        <v>10566</v>
      </c>
      <c r="D67" s="3">
        <v>1.4888099125924592</v>
      </c>
      <c r="E67" s="3">
        <v>1.493845335567779</v>
      </c>
      <c r="F67" s="4">
        <v>855830</v>
      </c>
      <c r="G67" s="3">
        <v>1.0068464615206718</v>
      </c>
      <c r="H67" s="3">
        <v>1.4274230724794581</v>
      </c>
    </row>
    <row r="68" spans="1:8" x14ac:dyDescent="0.25">
      <c r="A68" s="2">
        <f t="shared" si="5"/>
        <v>2023</v>
      </c>
      <c r="B68" s="2">
        <v>7</v>
      </c>
      <c r="C68" s="4">
        <v>10642</v>
      </c>
      <c r="D68" s="3">
        <v>1.1596958174904914</v>
      </c>
      <c r="E68" s="3">
        <v>1.4824516300001687</v>
      </c>
      <c r="F68" s="4">
        <v>853246</v>
      </c>
      <c r="G68" s="3">
        <v>0.74944001586965125</v>
      </c>
      <c r="H68" s="3">
        <v>1.3953692166174414</v>
      </c>
    </row>
    <row r="69" spans="1:8" x14ac:dyDescent="0.25">
      <c r="A69" s="2">
        <f t="shared" si="5"/>
        <v>2023</v>
      </c>
      <c r="B69" s="2">
        <v>8</v>
      </c>
      <c r="C69" s="4">
        <v>10613</v>
      </c>
      <c r="D69" s="3">
        <v>1.482118951998479</v>
      </c>
      <c r="E69" s="3">
        <v>1.469850670243795</v>
      </c>
      <c r="F69" s="4">
        <v>850264</v>
      </c>
      <c r="G69" s="3">
        <v>1.204916793728672</v>
      </c>
      <c r="H69" s="3">
        <v>1.3638447589490588</v>
      </c>
    </row>
    <row r="70" spans="1:8" x14ac:dyDescent="0.25">
      <c r="A70" s="2">
        <f t="shared" si="5"/>
        <v>2023</v>
      </c>
      <c r="B70" s="2">
        <v>9</v>
      </c>
      <c r="C70" s="4">
        <v>10556</v>
      </c>
      <c r="D70" s="3">
        <v>1.666185110276408</v>
      </c>
      <c r="E70" s="3">
        <v>1.4562503725199132</v>
      </c>
      <c r="F70" s="4">
        <v>857446</v>
      </c>
      <c r="G70" s="3">
        <v>1.528169180855854</v>
      </c>
      <c r="H70" s="3">
        <v>1.3328913086536303</v>
      </c>
    </row>
    <row r="71" spans="1:8" x14ac:dyDescent="0.25">
      <c r="A71" s="2">
        <f t="shared" si="5"/>
        <v>2023</v>
      </c>
      <c r="B71" s="2">
        <v>10</v>
      </c>
      <c r="C71" s="4">
        <v>10478</v>
      </c>
      <c r="D71" s="3">
        <v>1.0122433240142614</v>
      </c>
      <c r="E71" s="3">
        <v>1.4418595050137892</v>
      </c>
      <c r="F71" s="4">
        <v>854464</v>
      </c>
      <c r="G71" s="3">
        <v>0.98543242968540667</v>
      </c>
      <c r="H71" s="3">
        <v>1.3025143549183802</v>
      </c>
    </row>
    <row r="72" spans="1:8" x14ac:dyDescent="0.25">
      <c r="A72" s="2">
        <f t="shared" si="5"/>
        <v>2023</v>
      </c>
      <c r="B72" s="2">
        <v>11</v>
      </c>
      <c r="C72" s="4">
        <v>10436</v>
      </c>
      <c r="D72" s="3">
        <v>0.58795180722892582</v>
      </c>
      <c r="E72" s="3">
        <v>1.4269014147119223</v>
      </c>
      <c r="F72" s="4">
        <v>854851</v>
      </c>
      <c r="G72" s="3">
        <v>1.0825402981686105</v>
      </c>
      <c r="H72" s="3">
        <v>1.2727637682651245</v>
      </c>
    </row>
    <row r="73" spans="1:8" x14ac:dyDescent="0.25">
      <c r="A73" s="2">
        <f t="shared" si="5"/>
        <v>2023</v>
      </c>
      <c r="B73" s="2">
        <v>12</v>
      </c>
      <c r="C73" s="4">
        <v>10402</v>
      </c>
      <c r="D73" s="3">
        <v>0.75552111584658022</v>
      </c>
      <c r="E73" s="3">
        <v>1.4115696141437981</v>
      </c>
      <c r="F73" s="4">
        <v>853677</v>
      </c>
      <c r="G73" s="3">
        <v>1.1275127079140246</v>
      </c>
      <c r="H73" s="3">
        <v>1.2436173551417622</v>
      </c>
    </row>
    <row r="74" spans="1:8" x14ac:dyDescent="0.25">
      <c r="A74" s="2">
        <v>2024</v>
      </c>
      <c r="B74" s="2">
        <v>1</v>
      </c>
      <c r="C74" s="4">
        <v>10342</v>
      </c>
      <c r="D74" s="3">
        <v>0.8877182713881604</v>
      </c>
      <c r="E74" s="3">
        <v>1.3959993554494938</v>
      </c>
      <c r="F74" s="4">
        <v>850503</v>
      </c>
      <c r="G74" s="3">
        <v>1.0779230194204459</v>
      </c>
      <c r="H74" s="3">
        <v>1.2150096893893523</v>
      </c>
    </row>
    <row r="75" spans="1:8" x14ac:dyDescent="0.25">
      <c r="A75" s="2">
        <f>A74</f>
        <v>2024</v>
      </c>
      <c r="B75" s="2">
        <v>2</v>
      </c>
      <c r="C75" s="4">
        <v>10418</v>
      </c>
      <c r="D75" s="3">
        <v>0.98875533152384953</v>
      </c>
      <c r="E75" s="3">
        <v>1.3802803318455936</v>
      </c>
      <c r="F75" s="4">
        <v>855001</v>
      </c>
      <c r="G75" s="3">
        <v>1.1678662834519127</v>
      </c>
      <c r="H75" s="3">
        <v>1.1868489574291294</v>
      </c>
    </row>
    <row r="76" spans="1:8" x14ac:dyDescent="0.25">
      <c r="A76" s="2">
        <f t="shared" ref="A76:A85" si="6">A75</f>
        <v>2024</v>
      </c>
      <c r="B76" s="2">
        <v>3</v>
      </c>
      <c r="C76" s="4">
        <v>10613</v>
      </c>
      <c r="D76" s="3">
        <v>1.5112386417981849</v>
      </c>
      <c r="E76" s="3">
        <v>1.3644669392511775</v>
      </c>
      <c r="F76" s="4">
        <v>862873</v>
      </c>
      <c r="G76" s="3">
        <v>1.5108878510170287</v>
      </c>
      <c r="H76" s="3">
        <v>1.1590121896209715</v>
      </c>
    </row>
    <row r="77" spans="1:8" x14ac:dyDescent="0.25">
      <c r="A77" s="2">
        <f t="shared" si="6"/>
        <v>2024</v>
      </c>
      <c r="B77" s="2">
        <v>4</v>
      </c>
      <c r="C77" s="4">
        <v>10628</v>
      </c>
      <c r="D77" s="3">
        <v>0.86362342222643385</v>
      </c>
      <c r="E77" s="3">
        <v>1.3485863843491919</v>
      </c>
      <c r="F77" s="4">
        <v>865216</v>
      </c>
      <c r="G77" s="3">
        <v>0.94526515726029992</v>
      </c>
      <c r="H77" s="3">
        <v>1.1313721020806706</v>
      </c>
    </row>
    <row r="78" spans="1:8" x14ac:dyDescent="0.25">
      <c r="A78" s="2">
        <f t="shared" si="6"/>
        <v>2024</v>
      </c>
      <c r="B78" s="2">
        <v>5</v>
      </c>
      <c r="C78" s="4">
        <v>10678</v>
      </c>
      <c r="D78" s="3">
        <v>1.4151391395194279</v>
      </c>
      <c r="E78" s="3">
        <v>1.3326760663019268</v>
      </c>
      <c r="F78" s="4">
        <v>867504</v>
      </c>
      <c r="G78" s="3">
        <v>1.1585073620898223</v>
      </c>
      <c r="H78" s="3">
        <v>1.1038813826652449</v>
      </c>
    </row>
    <row r="79" spans="1:8" x14ac:dyDescent="0.25">
      <c r="A79" s="2">
        <f t="shared" si="6"/>
        <v>2024</v>
      </c>
      <c r="B79" s="2">
        <v>6</v>
      </c>
      <c r="C79" s="4">
        <v>10716</v>
      </c>
      <c r="D79" s="3">
        <v>1.4196479273140161</v>
      </c>
      <c r="E79" s="3">
        <v>1.3167397062881918</v>
      </c>
      <c r="F79" s="4">
        <v>868606</v>
      </c>
      <c r="G79" s="3">
        <v>1.4928198357150313</v>
      </c>
      <c r="H79" s="3">
        <v>1.0764504221987992</v>
      </c>
    </row>
    <row r="80" spans="1:8" x14ac:dyDescent="0.25">
      <c r="A80" s="2">
        <f t="shared" si="6"/>
        <v>2024</v>
      </c>
      <c r="B80" s="2">
        <v>7</v>
      </c>
      <c r="C80" s="4">
        <v>10755</v>
      </c>
      <c r="D80" s="3">
        <v>1.0618304829919101</v>
      </c>
      <c r="E80" s="3">
        <v>1.3007867520891028</v>
      </c>
      <c r="F80" s="4">
        <v>861542</v>
      </c>
      <c r="G80" s="3">
        <v>0.97228700749842911</v>
      </c>
      <c r="H80" s="3">
        <v>1.049002026500762</v>
      </c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39</vt:i4>
      </vt:variant>
    </vt:vector>
  </HeadingPairs>
  <TitlesOfParts>
    <vt:vector size="39" baseType="lpstr">
      <vt:lpstr>PCN</vt:lpstr>
      <vt:lpstr>Afiliados</vt:lpstr>
      <vt:lpstr>Afiliados_Asalariados</vt:lpstr>
      <vt:lpstr>Afiliados_No_asalariados</vt:lpstr>
      <vt:lpstr>Contratos</vt:lpstr>
      <vt:lpstr>Paro</vt:lpstr>
      <vt:lpstr>Emp</vt:lpstr>
      <vt:lpstr>Emp_fi</vt:lpstr>
      <vt:lpstr>Emp_ju</vt:lpstr>
      <vt:lpstr>SM_C</vt:lpstr>
      <vt:lpstr>SM_D</vt:lpstr>
      <vt:lpstr>IPI</vt:lpstr>
      <vt:lpstr>Matriculacion_turismos</vt:lpstr>
      <vt:lpstr>CP</vt:lpstr>
      <vt:lpstr>ECI</vt:lpstr>
      <vt:lpstr>ICN</vt:lpstr>
      <vt:lpstr>CGN</vt:lpstr>
      <vt:lpstr>ENERGIA</vt:lpstr>
      <vt:lpstr>Taereo</vt:lpstr>
      <vt:lpstr>EOAT</vt:lpstr>
      <vt:lpstr>CTH</vt:lpstr>
      <vt:lpstr>TPS_P</vt:lpstr>
      <vt:lpstr>TPS_M</vt:lpstr>
      <vt:lpstr>IASS</vt:lpstr>
      <vt:lpstr>IASS_2</vt:lpstr>
      <vt:lpstr>ICM</vt:lpstr>
      <vt:lpstr>ICM (2)</vt:lpstr>
      <vt:lpstr>X</vt:lpstr>
      <vt:lpstr>M</vt:lpstr>
      <vt:lpstr>SALDO</vt:lpstr>
      <vt:lpstr>TCOBER</vt:lpstr>
      <vt:lpstr>Ipc</vt:lpstr>
      <vt:lpstr>PRD_B</vt:lpstr>
      <vt:lpstr>PRD_G</vt:lpstr>
      <vt:lpstr>P_CONTR</vt:lpstr>
      <vt:lpstr>P_NO_CONTR</vt:lpstr>
      <vt:lpstr>GS</vt:lpstr>
      <vt:lpstr>CEMENTO</vt:lpstr>
      <vt:lpstr>LOC</vt:lpstr>
    </vt:vector>
  </TitlesOfParts>
  <Company>Gobierno de Cantabria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Cobo Fernández María Isabel</dc:creator>
  <cp:lastModifiedBy>Vázquez Canillas Daniel</cp:lastModifiedBy>
  <dcterms:created xsi:type="dcterms:W3CDTF">2020-04-08T10:41:16Z</dcterms:created>
  <dcterms:modified xsi:type="dcterms:W3CDTF">2024-09-02T16:12:31Z</dcterms:modified>
</cp:coreProperties>
</file>