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externalReferences>
    <externalReference r:id="rId12"/>
  </externalReference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A24" i="28" l="1"/>
  <c r="A24" i="26"/>
  <c r="B24" i="26"/>
  <c r="C24" i="26"/>
  <c r="D24" i="26"/>
  <c r="E24" i="26"/>
  <c r="A24" i="31"/>
  <c r="B24" i="31"/>
  <c r="C24" i="31"/>
  <c r="D24" i="31"/>
  <c r="E24" i="31"/>
  <c r="A24" i="30"/>
  <c r="B24" i="30"/>
  <c r="C24" i="30"/>
  <c r="D24" i="30"/>
  <c r="E24" i="30"/>
  <c r="A24" i="29"/>
  <c r="B24" i="29"/>
  <c r="C24" i="29"/>
  <c r="D24" i="29"/>
  <c r="E24" i="29"/>
  <c r="B4" i="3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" i="31"/>
  <c r="B4" i="30"/>
  <c r="C4" i="30"/>
  <c r="D4" i="30"/>
  <c r="E4" i="30"/>
  <c r="B5" i="30"/>
  <c r="C5" i="30"/>
  <c r="D5" i="30"/>
  <c r="E5" i="30"/>
  <c r="B6" i="30"/>
  <c r="C6" i="30"/>
  <c r="D6" i="30"/>
  <c r="E6" i="30"/>
  <c r="B7" i="30"/>
  <c r="C7" i="30"/>
  <c r="D7" i="30"/>
  <c r="E7" i="30"/>
  <c r="B8" i="30"/>
  <c r="C8" i="30"/>
  <c r="D8" i="30"/>
  <c r="E8" i="30"/>
  <c r="B9" i="30"/>
  <c r="C9" i="30"/>
  <c r="D9" i="30"/>
  <c r="E9" i="30"/>
  <c r="B10" i="30"/>
  <c r="C10" i="30"/>
  <c r="D10" i="30"/>
  <c r="E10" i="30"/>
  <c r="B11" i="30"/>
  <c r="C11" i="30"/>
  <c r="D11" i="30"/>
  <c r="E11" i="30"/>
  <c r="B12" i="30"/>
  <c r="C12" i="30"/>
  <c r="D12" i="30"/>
  <c r="E12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C3" i="29"/>
  <c r="E3" i="29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" i="28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" i="26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E5" i="25"/>
  <c r="D5" i="25"/>
  <c r="C5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" i="23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" i="21"/>
  <c r="B4" i="19"/>
  <c r="D4" i="19"/>
  <c r="B5" i="19"/>
  <c r="D5" i="19"/>
  <c r="B6" i="19"/>
  <c r="D6" i="19"/>
  <c r="B7" i="19"/>
  <c r="D7" i="19"/>
  <c r="B8" i="19"/>
  <c r="D8" i="19"/>
  <c r="B9" i="19"/>
  <c r="D9" i="19"/>
  <c r="B10" i="19"/>
  <c r="D10" i="19"/>
  <c r="B11" i="19"/>
  <c r="D11" i="19"/>
  <c r="B12" i="19"/>
  <c r="D12" i="19"/>
  <c r="B13" i="19"/>
  <c r="D13" i="19"/>
  <c r="B14" i="19"/>
  <c r="D14" i="19"/>
  <c r="B15" i="19"/>
  <c r="D15" i="19"/>
  <c r="B16" i="19"/>
  <c r="D16" i="19"/>
  <c r="B17" i="19"/>
  <c r="D17" i="19"/>
  <c r="B18" i="19"/>
  <c r="D18" i="19"/>
  <c r="B19" i="19"/>
  <c r="D19" i="19"/>
  <c r="B20" i="19"/>
  <c r="D20" i="19"/>
  <c r="B21" i="19"/>
  <c r="D21" i="19"/>
  <c r="B22" i="19"/>
  <c r="D22" i="19"/>
  <c r="B23" i="19"/>
  <c r="D23" i="19"/>
  <c r="B24" i="19"/>
  <c r="D24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" i="19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" i="13"/>
  <c r="A23" i="17"/>
  <c r="A24" i="17"/>
  <c r="B24" i="13"/>
  <c r="C24" i="13"/>
  <c r="B24" i="17"/>
  <c r="D22" i="13"/>
  <c r="E22" i="13"/>
  <c r="D23" i="13"/>
  <c r="E23" i="13"/>
  <c r="D24" i="13"/>
  <c r="E24" i="13"/>
  <c r="D22" i="17"/>
  <c r="D23" i="17"/>
  <c r="D24" i="17"/>
  <c r="D2" i="31"/>
  <c r="C3" i="31"/>
  <c r="D3" i="31"/>
  <c r="E3" i="31"/>
  <c r="B3" i="31"/>
  <c r="B2" i="31"/>
  <c r="D2" i="30"/>
  <c r="C3" i="30"/>
  <c r="D3" i="30"/>
  <c r="E3" i="30"/>
  <c r="B3" i="30"/>
  <c r="B2" i="30"/>
  <c r="D2" i="29"/>
  <c r="B2" i="29"/>
  <c r="D2" i="26"/>
  <c r="D3" i="26"/>
  <c r="D4" i="26"/>
  <c r="D5" i="26"/>
  <c r="D6" i="26"/>
  <c r="D7" i="26"/>
  <c r="D8" i="26"/>
  <c r="D9" i="26"/>
  <c r="D10" i="26"/>
  <c r="D11" i="26"/>
  <c r="D12" i="26"/>
  <c r="D13" i="26"/>
  <c r="D13" i="28" s="1"/>
  <c r="D14" i="26"/>
  <c r="D15" i="26"/>
  <c r="D16" i="26"/>
  <c r="D17" i="26"/>
  <c r="D18" i="26"/>
  <c r="D19" i="26"/>
  <c r="D19" i="28" s="1"/>
  <c r="D20" i="26"/>
  <c r="D21" i="26"/>
  <c r="D22" i="26"/>
  <c r="D22" i="28" s="1"/>
  <c r="D23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" i="26"/>
  <c r="D4" i="25"/>
  <c r="B5" i="25"/>
  <c r="B4" i="25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4" i="23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4" i="21"/>
  <c r="D2" i="19"/>
  <c r="D3" i="19"/>
  <c r="B3" i="19"/>
  <c r="B2" i="19"/>
  <c r="D2" i="13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C2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B3" i="17"/>
  <c r="B3" i="28" s="1"/>
  <c r="B4" i="17"/>
  <c r="B5" i="17"/>
  <c r="B6" i="17"/>
  <c r="B7" i="17"/>
  <c r="B8" i="17"/>
  <c r="B9" i="17"/>
  <c r="B10" i="17"/>
  <c r="B10" i="28" s="1"/>
  <c r="B11" i="17"/>
  <c r="B12" i="17"/>
  <c r="B13" i="17"/>
  <c r="B14" i="17"/>
  <c r="B15" i="17"/>
  <c r="B15" i="28" s="1"/>
  <c r="B16" i="17"/>
  <c r="B17" i="17"/>
  <c r="B18" i="17"/>
  <c r="B19" i="17"/>
  <c r="B20" i="17"/>
  <c r="B21" i="17"/>
  <c r="B22" i="17"/>
  <c r="B22" i="28" s="1"/>
  <c r="B23" i="17"/>
  <c r="B2" i="17"/>
  <c r="B2" i="28" s="1"/>
  <c r="C24" i="19"/>
  <c r="C24" i="17"/>
  <c r="E24" i="19"/>
  <c r="E24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3" i="26"/>
  <c r="C23" i="26"/>
  <c r="E3" i="26"/>
  <c r="E4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C23" i="19"/>
  <c r="C23" i="17"/>
  <c r="E23" i="19"/>
  <c r="E22" i="21"/>
  <c r="C22" i="21"/>
  <c r="E22" i="23"/>
  <c r="C22" i="23"/>
  <c r="C22" i="19"/>
  <c r="C22" i="17"/>
  <c r="E22" i="19"/>
  <c r="E21" i="23"/>
  <c r="C21" i="23"/>
  <c r="E21" i="21"/>
  <c r="C21" i="21"/>
  <c r="C19" i="19"/>
  <c r="C20" i="19"/>
  <c r="C21" i="19"/>
  <c r="C19" i="17"/>
  <c r="C20" i="17"/>
  <c r="C21" i="17"/>
  <c r="E21" i="19"/>
  <c r="C11" i="17"/>
  <c r="C13" i="17"/>
  <c r="C14" i="17"/>
  <c r="C15" i="17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20" i="19"/>
  <c r="E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C4" i="17"/>
  <c r="C5" i="17"/>
  <c r="C6" i="17"/>
  <c r="C7" i="17"/>
  <c r="C8" i="17"/>
  <c r="C9" i="17"/>
  <c r="C10" i="17"/>
  <c r="C12" i="17"/>
  <c r="C16" i="17"/>
  <c r="C17" i="17"/>
  <c r="C18" i="17"/>
  <c r="C3" i="17"/>
  <c r="D24" i="28" l="1"/>
  <c r="B24" i="28"/>
  <c r="D14" i="28"/>
  <c r="D10" i="28"/>
  <c r="D2" i="28"/>
  <c r="B16" i="28"/>
  <c r="C16" i="28" s="1"/>
  <c r="B4" i="28"/>
  <c r="C5" i="28" s="1"/>
  <c r="D11" i="28"/>
  <c r="B17" i="28"/>
  <c r="B5" i="28"/>
  <c r="D3" i="28"/>
  <c r="D15" i="28"/>
  <c r="E15" i="28" s="1"/>
  <c r="B20" i="28"/>
  <c r="D18" i="28"/>
  <c r="E19" i="28" s="1"/>
  <c r="D6" i="28"/>
  <c r="B14" i="28"/>
  <c r="C15" i="28" s="1"/>
  <c r="D5" i="28"/>
  <c r="D17" i="28"/>
  <c r="E17" i="28" s="1"/>
  <c r="B18" i="28"/>
  <c r="C18" i="28" s="1"/>
  <c r="B6" i="28"/>
  <c r="D16" i="28"/>
  <c r="D4" i="28"/>
  <c r="B19" i="28"/>
  <c r="B7" i="28"/>
  <c r="C7" i="28" s="1"/>
  <c r="B23" i="28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B8" i="28"/>
  <c r="B12" i="28"/>
  <c r="D20" i="28"/>
  <c r="E20" i="28" s="1"/>
  <c r="D8" i="28"/>
  <c r="B21" i="28"/>
  <c r="C21" i="28" s="1"/>
  <c r="B9" i="28"/>
  <c r="C10" i="28" s="1"/>
  <c r="E14" i="28"/>
  <c r="E11" i="28"/>
  <c r="C24" i="28" l="1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<sst xmlns="http://schemas.openxmlformats.org/spreadsheetml/2006/main" count="55" uniqueCount="45">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</sst>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an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corr"/>
      <sheetName val="PIB_in"/>
      <sheetName val="PIB_perc"/>
      <sheetName val="Gasto_sani"/>
      <sheetName val="Gasto_sanPC"/>
      <sheetName val="Gasto_sanpib"/>
      <sheetName val="Gasto_educa"/>
      <sheetName val="Gasto_educa_pib"/>
      <sheetName val="Gasto I+D"/>
      <sheetName val="Gasto I+D_pib"/>
      <sheetName val="Per I+D sobre p activa"/>
    </sheetNames>
    <sheetDataSet>
      <sheetData sheetId="0">
        <row r="2">
          <cell r="A2">
            <v>2000</v>
          </cell>
          <cell r="B2">
            <v>7968168</v>
          </cell>
          <cell r="D2">
            <v>647851000</v>
          </cell>
        </row>
        <row r="3">
          <cell r="A3">
            <v>2001</v>
          </cell>
          <cell r="B3">
            <v>8618733</v>
          </cell>
          <cell r="C3">
            <v>8.1645492414316614</v>
          </cell>
          <cell r="D3">
            <v>700993000</v>
          </cell>
          <cell r="E3">
            <v>8.2028120663547597</v>
          </cell>
        </row>
        <row r="4">
          <cell r="A4">
            <v>2002</v>
          </cell>
          <cell r="B4">
            <v>9196317</v>
          </cell>
          <cell r="C4">
            <v>6.7014954518257008</v>
          </cell>
          <cell r="D4">
            <v>749552000</v>
          </cell>
          <cell r="E4">
            <v>6.9271733098618782</v>
          </cell>
        </row>
        <row r="5">
          <cell r="A5">
            <v>2003</v>
          </cell>
          <cell r="B5">
            <v>9688157</v>
          </cell>
          <cell r="C5">
            <v>5.3482279917058007</v>
          </cell>
          <cell r="D5">
            <v>802266000</v>
          </cell>
          <cell r="E5">
            <v>7.032734219907355</v>
          </cell>
        </row>
        <row r="6">
          <cell r="A6">
            <v>2004</v>
          </cell>
          <cell r="B6">
            <v>10314344</v>
          </cell>
          <cell r="C6">
            <v>6.4634274609711717</v>
          </cell>
          <cell r="D6">
            <v>859437000</v>
          </cell>
          <cell r="E6">
            <v>7.1261900666362621</v>
          </cell>
        </row>
        <row r="7">
          <cell r="A7">
            <v>2005</v>
          </cell>
          <cell r="B7">
            <v>11138853</v>
          </cell>
          <cell r="C7">
            <v>7.9938093978637825</v>
          </cell>
          <cell r="D7">
            <v>927357000</v>
          </cell>
          <cell r="E7">
            <v>7.9028480272550494</v>
          </cell>
        </row>
        <row r="8">
          <cell r="A8">
            <v>2006</v>
          </cell>
          <cell r="B8">
            <v>11939797</v>
          </cell>
          <cell r="C8">
            <v>7.1905428682827566</v>
          </cell>
          <cell r="D8">
            <v>1003823000</v>
          </cell>
          <cell r="E8">
            <v>8.2455839552621146</v>
          </cell>
        </row>
        <row r="9">
          <cell r="A9">
            <v>2007</v>
          </cell>
          <cell r="B9">
            <v>12819428</v>
          </cell>
          <cell r="C9">
            <v>7.3672190574094243</v>
          </cell>
          <cell r="D9">
            <v>1075539000</v>
          </cell>
          <cell r="E9">
            <v>7.1442873893106551</v>
          </cell>
        </row>
        <row r="10">
          <cell r="A10">
            <v>2008</v>
          </cell>
          <cell r="B10">
            <v>13260788</v>
          </cell>
          <cell r="C10">
            <v>3.4428993243692307</v>
          </cell>
          <cell r="D10">
            <v>1109541000</v>
          </cell>
          <cell r="E10">
            <v>3.1613916371233453</v>
          </cell>
        </row>
        <row r="11">
          <cell r="A11">
            <v>2009</v>
          </cell>
          <cell r="B11">
            <v>12788985</v>
          </cell>
          <cell r="C11">
            <v>-3.5578805724064022</v>
          </cell>
          <cell r="D11">
            <v>1069323000</v>
          </cell>
          <cell r="E11">
            <v>-3.624742123094149</v>
          </cell>
        </row>
        <row r="12">
          <cell r="A12">
            <v>2010</v>
          </cell>
          <cell r="B12">
            <v>12836685</v>
          </cell>
          <cell r="C12">
            <v>0.37297721437627995</v>
          </cell>
          <cell r="D12">
            <v>1072709000</v>
          </cell>
          <cell r="E12">
            <v>0.31664894517371422</v>
          </cell>
        </row>
        <row r="13">
          <cell r="A13">
            <v>2011</v>
          </cell>
          <cell r="B13">
            <v>12622705</v>
          </cell>
          <cell r="C13">
            <v>-1.6669412702734365</v>
          </cell>
          <cell r="D13">
            <v>1063763000</v>
          </cell>
          <cell r="E13">
            <v>-0.83396335818940459</v>
          </cell>
        </row>
        <row r="14">
          <cell r="A14">
            <v>2012</v>
          </cell>
          <cell r="B14">
            <v>12166392</v>
          </cell>
          <cell r="C14">
            <v>-3.6150175418026453</v>
          </cell>
          <cell r="D14">
            <v>1031104000</v>
          </cell>
          <cell r="E14">
            <v>-3.0701387433103022</v>
          </cell>
        </row>
        <row r="15">
          <cell r="A15">
            <v>2013</v>
          </cell>
          <cell r="B15">
            <v>11878603</v>
          </cell>
          <cell r="C15">
            <v>-2.3654424417690945</v>
          </cell>
          <cell r="D15">
            <v>1020677000</v>
          </cell>
          <cell r="E15">
            <v>-1.0112461982496379</v>
          </cell>
        </row>
        <row r="16">
          <cell r="A16">
            <v>2014</v>
          </cell>
          <cell r="B16">
            <v>12074783</v>
          </cell>
          <cell r="C16">
            <v>1.6515410103359773</v>
          </cell>
          <cell r="D16">
            <v>1032608000</v>
          </cell>
          <cell r="E16">
            <v>1.1689300336933162</v>
          </cell>
        </row>
        <row r="17">
          <cell r="A17">
            <v>2015</v>
          </cell>
          <cell r="B17">
            <v>12336462</v>
          </cell>
          <cell r="C17">
            <v>2.1671528175702948</v>
          </cell>
          <cell r="D17">
            <v>1078092000</v>
          </cell>
          <cell r="E17">
            <v>4.4047692832129837</v>
          </cell>
        </row>
        <row r="18">
          <cell r="A18">
            <v>2016</v>
          </cell>
          <cell r="B18">
            <v>12735884</v>
          </cell>
          <cell r="C18">
            <v>3.2377354220359145</v>
          </cell>
          <cell r="D18">
            <v>1114420000</v>
          </cell>
          <cell r="E18">
            <v>3.3696567639867503</v>
          </cell>
        </row>
        <row r="19">
          <cell r="A19">
            <v>2017</v>
          </cell>
          <cell r="B19">
            <v>13228614</v>
          </cell>
          <cell r="C19">
            <v>3.8688323480333242</v>
          </cell>
          <cell r="D19">
            <v>1162492000</v>
          </cell>
          <cell r="E19">
            <v>4.3136339979541027</v>
          </cell>
        </row>
        <row r="20">
          <cell r="A20">
            <v>2018</v>
          </cell>
          <cell r="B20">
            <v>13743992</v>
          </cell>
          <cell r="C20">
            <v>3.8959334666504031</v>
          </cell>
          <cell r="D20">
            <v>1203859000</v>
          </cell>
          <cell r="E20">
            <v>3.5584761013409016</v>
          </cell>
        </row>
        <row r="21">
          <cell r="A21">
            <v>2019</v>
          </cell>
          <cell r="B21">
            <v>14180759</v>
          </cell>
          <cell r="C21">
            <v>3.1778758311267863</v>
          </cell>
          <cell r="D21">
            <v>1245513000</v>
          </cell>
          <cell r="E21">
            <v>3.4600397554863216</v>
          </cell>
        </row>
        <row r="22">
          <cell r="A22">
            <v>2020</v>
          </cell>
          <cell r="B22">
            <v>12852323</v>
          </cell>
          <cell r="C22">
            <v>-9.3678765713457235</v>
          </cell>
          <cell r="D22">
            <v>1119010000</v>
          </cell>
          <cell r="E22">
            <v>-10.156698484881332</v>
          </cell>
        </row>
        <row r="23">
          <cell r="A23">
            <v>2021</v>
          </cell>
          <cell r="B23">
            <v>14022067</v>
          </cell>
          <cell r="C23">
            <v>9.101420809296501</v>
          </cell>
          <cell r="D23">
            <v>1222290000</v>
          </cell>
          <cell r="E23">
            <v>9.2295868669627588</v>
          </cell>
        </row>
        <row r="24">
          <cell r="A24">
            <v>2022</v>
          </cell>
          <cell r="B24">
            <v>15354834</v>
          </cell>
          <cell r="C24">
            <v>9.504782711421921</v>
          </cell>
          <cell r="D24">
            <v>1346377000</v>
          </cell>
          <cell r="E24">
            <v>10.152009752186464</v>
          </cell>
        </row>
      </sheetData>
      <sheetData sheetId="1">
        <row r="2">
          <cell r="A2">
            <v>2000</v>
          </cell>
          <cell r="B2">
            <v>88.245798326012562</v>
          </cell>
          <cell r="D2">
            <v>81.185991526251229</v>
          </cell>
        </row>
        <row r="3">
          <cell r="A3">
            <v>2001</v>
          </cell>
          <cell r="B3">
            <v>92.02484891627806</v>
          </cell>
          <cell r="C3">
            <v>4.2824141907632702</v>
          </cell>
          <cell r="D3">
            <v>84.379039100599158</v>
          </cell>
          <cell r="E3">
            <v>3.9330031133702024</v>
          </cell>
        </row>
        <row r="4">
          <cell r="A4">
            <v>2002</v>
          </cell>
          <cell r="B4">
            <v>94.619540727760437</v>
          </cell>
          <cell r="C4">
            <v>2.8195556331127083</v>
          </cell>
          <cell r="D4">
            <v>86.683416354782679</v>
          </cell>
          <cell r="E4">
            <v>2.7309830483328628</v>
          </cell>
        </row>
        <row r="5">
          <cell r="A5">
            <v>2003</v>
          </cell>
          <cell r="B5">
            <v>95.934672026014184</v>
          </cell>
          <cell r="C5">
            <v>1.389915114931328</v>
          </cell>
          <cell r="D5">
            <v>89.268241742408549</v>
          </cell>
          <cell r="E5">
            <v>2.9819145302794174</v>
          </cell>
        </row>
        <row r="6">
          <cell r="A6">
            <v>2004</v>
          </cell>
          <cell r="B6">
            <v>97.991688782586976</v>
          </cell>
          <cell r="C6">
            <v>2.1441849053437121</v>
          </cell>
          <cell r="D6">
            <v>92.055892297676451</v>
          </cell>
          <cell r="E6">
            <v>3.122779726424898</v>
          </cell>
        </row>
        <row r="7">
          <cell r="A7">
            <v>2005</v>
          </cell>
          <cell r="B7">
            <v>101.21463757224495</v>
          </cell>
          <cell r="C7">
            <v>3.2890021895721135</v>
          </cell>
          <cell r="D7">
            <v>95.417812126060809</v>
          </cell>
          <cell r="E7">
            <v>3.6520419763170504</v>
          </cell>
        </row>
        <row r="8">
          <cell r="A8">
            <v>2006</v>
          </cell>
          <cell r="B8">
            <v>104.32707219234615</v>
          </cell>
          <cell r="C8">
            <v>3.0750835005259045</v>
          </cell>
          <cell r="D8">
            <v>99.332552078377148</v>
          </cell>
          <cell r="E8">
            <v>4.1027349769290424</v>
          </cell>
        </row>
        <row r="9">
          <cell r="A9">
            <v>2007</v>
          </cell>
          <cell r="B9">
            <v>107.63329148997217</v>
          </cell>
          <cell r="C9">
            <v>3.1690904653495799</v>
          </cell>
          <cell r="D9">
            <v>102.91321161392882</v>
          </cell>
          <cell r="E9">
            <v>3.6047191586564686</v>
          </cell>
        </row>
        <row r="10">
          <cell r="A10">
            <v>2008</v>
          </cell>
          <cell r="B10">
            <v>108.48857774020182</v>
          </cell>
          <cell r="C10">
            <v>0.79462983839840817</v>
          </cell>
          <cell r="D10">
            <v>103.82614452664374</v>
          </cell>
          <cell r="E10">
            <v>0.88709010087035378</v>
          </cell>
        </row>
        <row r="11">
          <cell r="A11">
            <v>2009</v>
          </cell>
          <cell r="B11">
            <v>104.64644499957687</v>
          </cell>
          <cell r="C11">
            <v>-3.5415089962979547</v>
          </cell>
          <cell r="D11">
            <v>99.918982160795622</v>
          </cell>
          <cell r="E11">
            <v>-3.7631777464735499</v>
          </cell>
        </row>
        <row r="12">
          <cell r="A12">
            <v>2010</v>
          </cell>
          <cell r="B12">
            <v>104.46201861829286</v>
          </cell>
          <cell r="C12">
            <v>-0.17623759821440496</v>
          </cell>
          <cell r="D12">
            <v>100.08185042969686</v>
          </cell>
          <cell r="E12">
            <v>0.16300032824507527</v>
          </cell>
        </row>
        <row r="13">
          <cell r="A13">
            <v>2011</v>
          </cell>
          <cell r="B13">
            <v>102.02835273306242</v>
          </cell>
          <cell r="C13">
            <v>-2.329713629336537</v>
          </cell>
          <cell r="D13">
            <v>99.266797097102611</v>
          </cell>
          <cell r="E13">
            <v>-0.81438675353708179</v>
          </cell>
        </row>
        <row r="14">
          <cell r="A14">
            <v>2012</v>
          </cell>
          <cell r="B14">
            <v>99.45392579147115</v>
          </cell>
          <cell r="C14">
            <v>-2.523246600213926</v>
          </cell>
          <cell r="D14">
            <v>96.329562294398997</v>
          </cell>
          <cell r="E14">
            <v>-2.9589297616104364</v>
          </cell>
        </row>
        <row r="15">
          <cell r="A15">
            <v>2013</v>
          </cell>
          <cell r="B15">
            <v>96.414433486335383</v>
          </cell>
          <cell r="C15">
            <v>-3.0561813231071304</v>
          </cell>
          <cell r="D15">
            <v>94.977721193598398</v>
          </cell>
          <cell r="E15">
            <v>-1.4033501955185361</v>
          </cell>
        </row>
        <row r="16">
          <cell r="A16">
            <v>2014</v>
          </cell>
          <cell r="B16">
            <v>97.770619769177841</v>
          </cell>
          <cell r="C16">
            <v>1.4066216372413447</v>
          </cell>
          <cell r="D16">
            <v>96.303363503676906</v>
          </cell>
          <cell r="E16">
            <v>1.3957402782662856</v>
          </cell>
        </row>
        <row r="17">
          <cell r="A17">
            <v>2015</v>
          </cell>
          <cell r="B17">
            <v>100</v>
          </cell>
          <cell r="C17">
            <v>2.2802148908183257</v>
          </cell>
          <cell r="D17">
            <v>100</v>
          </cell>
          <cell r="E17">
            <v>3.8385331122748951</v>
          </cell>
        </row>
        <row r="18">
          <cell r="A18">
            <v>2016</v>
          </cell>
          <cell r="B18">
            <v>102.55025306283115</v>
          </cell>
          <cell r="C18">
            <v>2.5502530628311462</v>
          </cell>
          <cell r="D18">
            <v>103.037774141724</v>
          </cell>
          <cell r="E18">
            <v>3.0377741417240003</v>
          </cell>
        </row>
        <row r="19">
          <cell r="A19">
            <v>2017</v>
          </cell>
          <cell r="B19">
            <v>105.68585867503015</v>
          </cell>
          <cell r="C19">
            <v>3.0576283515145084</v>
          </cell>
          <cell r="D19">
            <v>106.10388805397299</v>
          </cell>
          <cell r="E19">
            <v>2.9757183108708141</v>
          </cell>
        </row>
        <row r="20">
          <cell r="A20">
            <v>2018</v>
          </cell>
          <cell r="B20">
            <v>107.86518080755359</v>
          </cell>
          <cell r="C20">
            <v>2.062075437381421</v>
          </cell>
          <cell r="D20">
            <v>108.52781953483399</v>
          </cell>
          <cell r="E20">
            <v>2.28448883949285</v>
          </cell>
        </row>
        <row r="21">
          <cell r="A21">
            <v>2019</v>
          </cell>
          <cell r="B21">
            <v>109.30880452462682</v>
          </cell>
          <cell r="C21">
            <v>1.3383593354827461</v>
          </cell>
          <cell r="D21">
            <v>110.680960759654</v>
          </cell>
          <cell r="E21">
            <v>1.9839532702754743</v>
          </cell>
        </row>
        <row r="22">
          <cell r="A22">
            <v>2020</v>
          </cell>
          <cell r="B22">
            <v>98.049884005924866</v>
          </cell>
          <cell r="C22">
            <v>-10.300103973935025</v>
          </cell>
          <cell r="D22">
            <v>98.320901224297302</v>
          </cell>
          <cell r="E22">
            <v>-11.167286090149526</v>
          </cell>
        </row>
        <row r="23">
          <cell r="A23">
            <v>2021</v>
          </cell>
          <cell r="B23">
            <v>104.78546405548438</v>
          </cell>
          <cell r="C23">
            <v>6.8695441283260523</v>
          </cell>
          <cell r="D23">
            <v>104.61654578021999</v>
          </cell>
          <cell r="E23">
            <v>6.4031599360145988</v>
          </cell>
        </row>
        <row r="24">
          <cell r="A24">
            <v>2022</v>
          </cell>
          <cell r="B24">
            <v>109.76994621554826</v>
          </cell>
          <cell r="C24">
            <v>4.7568450500200772</v>
          </cell>
          <cell r="D24">
            <v>110.65367940367101</v>
          </cell>
          <cell r="E24">
            <v>5.7707254415892422</v>
          </cell>
        </row>
      </sheetData>
      <sheetData sheetId="2">
        <row r="2">
          <cell r="A2">
            <v>2000</v>
          </cell>
          <cell r="B2">
            <v>14934</v>
          </cell>
          <cell r="D2">
            <v>15975</v>
          </cell>
        </row>
        <row r="3">
          <cell r="A3">
            <v>2001</v>
          </cell>
          <cell r="B3">
            <v>16123</v>
          </cell>
          <cell r="C3">
            <v>7.9616981384759589</v>
          </cell>
          <cell r="D3">
            <v>17196</v>
          </cell>
          <cell r="E3">
            <v>7.6431924882629065</v>
          </cell>
        </row>
        <row r="4">
          <cell r="A4">
            <v>2002</v>
          </cell>
          <cell r="B4">
            <v>17076</v>
          </cell>
          <cell r="C4">
            <v>5.9108106431805529</v>
          </cell>
          <cell r="D4">
            <v>18095</v>
          </cell>
          <cell r="E4">
            <v>5.2279599906955188</v>
          </cell>
        </row>
        <row r="5">
          <cell r="A5">
            <v>2003</v>
          </cell>
          <cell r="B5">
            <v>17780</v>
          </cell>
          <cell r="C5">
            <v>4.122745373623804</v>
          </cell>
          <cell r="D5">
            <v>19013</v>
          </cell>
          <cell r="E5">
            <v>5.0732246476927312</v>
          </cell>
        </row>
        <row r="6">
          <cell r="A6">
            <v>2004</v>
          </cell>
          <cell r="B6">
            <v>18720</v>
          </cell>
          <cell r="C6">
            <v>5.2868391451068586</v>
          </cell>
          <cell r="D6">
            <v>20053</v>
          </cell>
          <cell r="E6">
            <v>5.4699416188923378</v>
          </cell>
        </row>
        <row r="7">
          <cell r="A7">
            <v>2005</v>
          </cell>
          <cell r="B7">
            <v>19963</v>
          </cell>
          <cell r="C7">
            <v>6.6399572649572747</v>
          </cell>
          <cell r="D7">
            <v>21239</v>
          </cell>
          <cell r="E7">
            <v>5.9143270333615883</v>
          </cell>
        </row>
        <row r="8">
          <cell r="A8">
            <v>2006</v>
          </cell>
          <cell r="B8">
            <v>21163</v>
          </cell>
          <cell r="C8">
            <v>6.0111205730601691</v>
          </cell>
          <cell r="D8">
            <v>22629</v>
          </cell>
          <cell r="E8">
            <v>6.5445642450209451</v>
          </cell>
        </row>
        <row r="9">
          <cell r="A9">
            <v>2007</v>
          </cell>
          <cell r="B9">
            <v>22390</v>
          </cell>
          <cell r="C9">
            <v>5.7978547464915264</v>
          </cell>
          <cell r="D9">
            <v>23776</v>
          </cell>
          <cell r="E9">
            <v>5.0687171328825942</v>
          </cell>
        </row>
        <row r="10">
          <cell r="A10">
            <v>2008</v>
          </cell>
          <cell r="B10">
            <v>22818</v>
          </cell>
          <cell r="C10">
            <v>1.9115676641357826</v>
          </cell>
          <cell r="D10">
            <v>24129</v>
          </cell>
          <cell r="E10">
            <v>1.4846904441453646</v>
          </cell>
        </row>
        <row r="11">
          <cell r="A11">
            <v>2009</v>
          </cell>
          <cell r="B11">
            <v>21795</v>
          </cell>
          <cell r="C11">
            <v>-4.4833026557980489</v>
          </cell>
          <cell r="D11">
            <v>23062</v>
          </cell>
          <cell r="E11">
            <v>-4.4220647353806601</v>
          </cell>
        </row>
        <row r="12">
          <cell r="A12">
            <v>2010</v>
          </cell>
          <cell r="B12">
            <v>21772</v>
          </cell>
          <cell r="C12">
            <v>-0.10552879100711454</v>
          </cell>
          <cell r="D12">
            <v>23038</v>
          </cell>
          <cell r="E12">
            <v>-0.10406729685196181</v>
          </cell>
        </row>
        <row r="13">
          <cell r="A13">
            <v>2011</v>
          </cell>
          <cell r="B13">
            <v>21338</v>
          </cell>
          <cell r="C13">
            <v>-1.9933860003674475</v>
          </cell>
          <cell r="D13">
            <v>22761</v>
          </cell>
          <cell r="E13">
            <v>-1.2023613160864643</v>
          </cell>
        </row>
        <row r="14">
          <cell r="A14">
            <v>2012</v>
          </cell>
          <cell r="B14">
            <v>20583</v>
          </cell>
          <cell r="C14">
            <v>-3.5382884993907626</v>
          </cell>
          <cell r="D14">
            <v>22048</v>
          </cell>
          <cell r="E14">
            <v>-3.1325512938798816</v>
          </cell>
        </row>
        <row r="15">
          <cell r="A15">
            <v>2013</v>
          </cell>
          <cell r="B15">
            <v>20183</v>
          </cell>
          <cell r="C15">
            <v>-1.9433513093329413</v>
          </cell>
          <cell r="D15">
            <v>21906</v>
          </cell>
          <cell r="E15">
            <v>-0.6440493468795383</v>
          </cell>
        </row>
        <row r="16">
          <cell r="A16">
            <v>2014</v>
          </cell>
          <cell r="B16">
            <v>20597</v>
          </cell>
          <cell r="C16">
            <v>2.0512312342070071</v>
          </cell>
          <cell r="D16">
            <v>22228</v>
          </cell>
          <cell r="E16">
            <v>1.4699169177394333</v>
          </cell>
        </row>
        <row r="17">
          <cell r="A17">
            <v>2015</v>
          </cell>
          <cell r="B17">
            <v>21140</v>
          </cell>
          <cell r="C17">
            <v>2.6363062581929331</v>
          </cell>
          <cell r="D17">
            <v>23230</v>
          </cell>
          <cell r="E17">
            <v>4.5078279647291719</v>
          </cell>
        </row>
        <row r="18">
          <cell r="A18">
            <v>2016</v>
          </cell>
          <cell r="B18">
            <v>21905</v>
          </cell>
          <cell r="C18">
            <v>3.6187322611163752</v>
          </cell>
          <cell r="D18">
            <v>23992</v>
          </cell>
          <cell r="E18">
            <v>3.2802410675850213</v>
          </cell>
        </row>
        <row r="19">
          <cell r="A19">
            <v>2017</v>
          </cell>
          <cell r="B19">
            <v>22772</v>
          </cell>
          <cell r="C19">
            <v>3.9580004565167748</v>
          </cell>
          <cell r="D19">
            <v>24982</v>
          </cell>
          <cell r="E19">
            <v>4.1263754584861534</v>
          </cell>
        </row>
        <row r="20">
          <cell r="A20">
            <v>2018</v>
          </cell>
          <cell r="B20">
            <v>23657</v>
          </cell>
          <cell r="C20">
            <v>3.8863516599332515</v>
          </cell>
          <cell r="D20">
            <v>25763</v>
          </cell>
          <cell r="E20">
            <v>3.126250900648464</v>
          </cell>
        </row>
        <row r="21">
          <cell r="A21">
            <v>2019</v>
          </cell>
          <cell r="B21">
            <v>24371</v>
          </cell>
          <cell r="C21">
            <v>3.0181341674768492</v>
          </cell>
          <cell r="D21">
            <v>26441</v>
          </cell>
          <cell r="E21">
            <v>2.6316810930404166</v>
          </cell>
        </row>
        <row r="22">
          <cell r="A22">
            <v>2020</v>
          </cell>
          <cell r="B22">
            <v>22041</v>
          </cell>
          <cell r="C22">
            <v>-9.5605432686389555</v>
          </cell>
          <cell r="D22">
            <v>23635</v>
          </cell>
          <cell r="E22">
            <v>-10.612306644983171</v>
          </cell>
        </row>
        <row r="23">
          <cell r="A23">
            <v>2021</v>
          </cell>
          <cell r="B23">
            <v>23988</v>
          </cell>
          <cell r="C23">
            <v>8.833537498298627</v>
          </cell>
          <cell r="D23">
            <v>25801</v>
          </cell>
          <cell r="E23">
            <v>9.1643748677808325</v>
          </cell>
        </row>
        <row r="24">
          <cell r="A24">
            <v>2022</v>
          </cell>
          <cell r="B24">
            <v>26167</v>
          </cell>
          <cell r="C24">
            <v>9.0837085209271251</v>
          </cell>
          <cell r="D24">
            <v>28162</v>
          </cell>
          <cell r="E24">
            <v>9.1508081082128498</v>
          </cell>
        </row>
      </sheetData>
      <sheetData sheetId="3">
        <row r="2">
          <cell r="A2">
            <v>2002</v>
          </cell>
        </row>
        <row r="3">
          <cell r="A3">
            <v>2003</v>
          </cell>
        </row>
        <row r="4">
          <cell r="A4">
            <v>2004</v>
          </cell>
          <cell r="B4">
            <v>660907.6863399999</v>
          </cell>
          <cell r="D4">
            <v>41679170.975626208</v>
          </cell>
        </row>
        <row r="5">
          <cell r="A5">
            <v>2005</v>
          </cell>
          <cell r="B5">
            <v>718121.60309000011</v>
          </cell>
          <cell r="C5">
            <v>8.6568696252939059</v>
          </cell>
          <cell r="D5">
            <v>45802435.709540784</v>
          </cell>
          <cell r="E5">
            <v>9.892866478380391</v>
          </cell>
        </row>
        <row r="6">
          <cell r="A6">
            <v>2006</v>
          </cell>
          <cell r="B6">
            <v>766157.2831778212</v>
          </cell>
          <cell r="C6">
            <v>6.6890732546032172</v>
          </cell>
          <cell r="D6">
            <v>50375155.420953743</v>
          </cell>
          <cell r="E6">
            <v>9.983573232679511</v>
          </cell>
        </row>
        <row r="7">
          <cell r="A7">
            <v>2007</v>
          </cell>
          <cell r="B7">
            <v>825217.91374468768</v>
          </cell>
          <cell r="C7">
            <v>7.7086822593264825</v>
          </cell>
          <cell r="D7">
            <v>54713350.34379077</v>
          </cell>
          <cell r="E7">
            <v>8.6117747659246735</v>
          </cell>
        </row>
        <row r="8">
          <cell r="A8">
            <v>2008</v>
          </cell>
          <cell r="B8">
            <v>773222.84755999991</v>
          </cell>
          <cell r="C8">
            <v>-6.3007679933587131</v>
          </cell>
          <cell r="D8">
            <v>61025610.836856246</v>
          </cell>
          <cell r="E8">
            <v>11.536965755894046</v>
          </cell>
        </row>
        <row r="9">
          <cell r="A9">
            <v>2009</v>
          </cell>
          <cell r="B9">
            <v>812241.91993203771</v>
          </cell>
          <cell r="C9">
            <v>5.0462906644788585</v>
          </cell>
          <cell r="D9">
            <v>64565479.213369772</v>
          </cell>
          <cell r="E9">
            <v>5.800627520102819</v>
          </cell>
        </row>
        <row r="10">
          <cell r="A10">
            <v>2010</v>
          </cell>
          <cell r="B10">
            <v>858445.99705171108</v>
          </cell>
          <cell r="C10">
            <v>5.6884625117033405</v>
          </cell>
          <cell r="D10">
            <v>63905652.132863112</v>
          </cell>
          <cell r="E10">
            <v>-1.0219502566164329</v>
          </cell>
        </row>
        <row r="11">
          <cell r="A11">
            <v>2011</v>
          </cell>
          <cell r="B11">
            <v>767706.74387999985</v>
          </cell>
          <cell r="C11">
            <v>-10.570176048738134</v>
          </cell>
          <cell r="D11">
            <v>62679419.718314528</v>
          </cell>
          <cell r="E11">
            <v>-1.9188168395483762</v>
          </cell>
        </row>
        <row r="12">
          <cell r="A12">
            <v>2012</v>
          </cell>
          <cell r="B12">
            <v>1046427.5294800001</v>
          </cell>
          <cell r="C12">
            <v>36.305632042691435</v>
          </cell>
          <cell r="D12">
            <v>59073490.781372875</v>
          </cell>
          <cell r="E12">
            <v>-5.7529711556790648</v>
          </cell>
        </row>
        <row r="13">
          <cell r="A13">
            <v>2013</v>
          </cell>
          <cell r="B13">
            <v>801411.90857000009</v>
          </cell>
          <cell r="C13">
            <v>-23.414485380727257</v>
          </cell>
          <cell r="D13">
            <v>56793350.572312482</v>
          </cell>
          <cell r="E13">
            <v>-3.8598365847365312</v>
          </cell>
        </row>
        <row r="14">
          <cell r="A14">
            <v>2014</v>
          </cell>
          <cell r="B14">
            <v>802275.27435000008</v>
          </cell>
          <cell r="C14">
            <v>0.10773059032034293</v>
          </cell>
          <cell r="D14">
            <v>57133375.398869537</v>
          </cell>
          <cell r="E14">
            <v>0.59870534689463462</v>
          </cell>
        </row>
        <row r="15">
          <cell r="A15">
            <v>2015</v>
          </cell>
          <cell r="B15">
            <v>829435.12034000002</v>
          </cell>
          <cell r="C15">
            <v>3.3853524916375832</v>
          </cell>
          <cell r="D15">
            <v>60781057.938498259</v>
          </cell>
          <cell r="E15">
            <v>6.3845038283890654</v>
          </cell>
        </row>
        <row r="16">
          <cell r="A16">
            <v>2016</v>
          </cell>
          <cell r="B16">
            <v>842636.41795999988</v>
          </cell>
          <cell r="C16">
            <v>1.591600994010034</v>
          </cell>
          <cell r="D16">
            <v>61676458.565997086</v>
          </cell>
          <cell r="E16">
            <v>1.473157358341548</v>
          </cell>
        </row>
        <row r="17">
          <cell r="A17">
            <v>2017</v>
          </cell>
          <cell r="B17">
            <v>850078.01205000014</v>
          </cell>
          <cell r="C17">
            <v>0.88313226575420511</v>
          </cell>
          <cell r="D17">
            <v>63478723.961758323</v>
          </cell>
          <cell r="E17">
            <v>2.9221285360162552</v>
          </cell>
        </row>
        <row r="18">
          <cell r="A18">
            <v>2018</v>
          </cell>
          <cell r="B18">
            <v>896459.82557999983</v>
          </cell>
          <cell r="C18">
            <v>5.4561831823114693</v>
          </cell>
          <cell r="D18">
            <v>65885971.025141068</v>
          </cell>
          <cell r="E18">
            <v>3.7922108592367998</v>
          </cell>
        </row>
        <row r="19">
          <cell r="A19">
            <v>2019</v>
          </cell>
          <cell r="B19">
            <v>980528.86994999996</v>
          </cell>
          <cell r="C19">
            <v>9.3778931270688481</v>
          </cell>
          <cell r="D19">
            <v>69696322.779322326</v>
          </cell>
          <cell r="E19">
            <v>5.7832520260303832</v>
          </cell>
        </row>
        <row r="20">
          <cell r="A20">
            <v>2020</v>
          </cell>
          <cell r="B20">
            <v>1047021.2319600001</v>
          </cell>
          <cell r="C20">
            <v>6.7812752941573962</v>
          </cell>
          <cell r="D20">
            <v>77378689.301262379</v>
          </cell>
          <cell r="E20">
            <v>11.022628189817896</v>
          </cell>
        </row>
        <row r="21">
          <cell r="A21">
            <v>2021</v>
          </cell>
          <cell r="B21">
            <v>1088919.88008</v>
          </cell>
          <cell r="C21">
            <v>4.0016999503980077</v>
          </cell>
          <cell r="D21">
            <v>81023303.015490532</v>
          </cell>
          <cell r="E21">
            <v>4.7101000897526113</v>
          </cell>
        </row>
        <row r="22">
          <cell r="A22">
            <v>2022</v>
          </cell>
          <cell r="B22">
            <v>1124073.7845600003</v>
          </cell>
          <cell r="C22">
            <v>3.2283279167809376</v>
          </cell>
          <cell r="D22">
            <v>84206419.173826784</v>
          </cell>
          <cell r="E22">
            <v>3.9286427976500615</v>
          </cell>
        </row>
      </sheetData>
      <sheetData sheetId="4">
        <row r="2">
          <cell r="A2">
            <v>2002</v>
          </cell>
        </row>
        <row r="3">
          <cell r="A3">
            <v>2003</v>
          </cell>
        </row>
        <row r="4">
          <cell r="A4">
            <v>2004</v>
          </cell>
          <cell r="B4">
            <v>1199.5304413654412</v>
          </cell>
          <cell r="D4">
            <v>977.17494336968741</v>
          </cell>
        </row>
        <row r="5">
          <cell r="A5">
            <v>2005</v>
          </cell>
          <cell r="B5">
            <v>1287.043926091741</v>
          </cell>
          <cell r="C5">
            <v>7.2956451715124437</v>
          </cell>
          <cell r="D5">
            <v>1050.6915637194224</v>
          </cell>
          <cell r="E5">
            <v>7.5233836938368936</v>
          </cell>
        </row>
        <row r="6">
          <cell r="A6">
            <v>2006</v>
          </cell>
          <cell r="B6">
            <v>1357.9822385052876</v>
          </cell>
          <cell r="C6">
            <v>5.5117242679477929</v>
          </cell>
          <cell r="D6">
            <v>1139.224120370495</v>
          </cell>
          <cell r="E6">
            <v>8.4261223472347666</v>
          </cell>
        </row>
        <row r="7">
          <cell r="A7">
            <v>2007</v>
          </cell>
          <cell r="B7">
            <v>1441.2851711614524</v>
          </cell>
          <cell r="C7">
            <v>6.1343168043092478</v>
          </cell>
          <cell r="D7">
            <v>1213.1674754996484</v>
          </cell>
          <cell r="E7">
            <v>6.4906767515689356</v>
          </cell>
        </row>
        <row r="8">
          <cell r="A8">
            <v>2008</v>
          </cell>
          <cell r="B8">
            <v>1330.4818768669556</v>
          </cell>
          <cell r="C8">
            <v>-7.6878119966506286</v>
          </cell>
          <cell r="D8">
            <v>1331.3599710156318</v>
          </cell>
          <cell r="E8">
            <v>9.7424714973755258</v>
          </cell>
        </row>
        <row r="9">
          <cell r="A9">
            <v>2009</v>
          </cell>
          <cell r="B9">
            <v>1384.2405815010748</v>
          </cell>
          <cell r="C9">
            <v>4.0405439238835106</v>
          </cell>
          <cell r="D9">
            <v>1397.0080523865934</v>
          </cell>
          <cell r="E9">
            <v>4.9309039478542926</v>
          </cell>
        </row>
        <row r="10">
          <cell r="A10">
            <v>2010</v>
          </cell>
          <cell r="B10">
            <v>1455.9729123693589</v>
          </cell>
          <cell r="C10">
            <v>5.1820710812059412</v>
          </cell>
          <cell r="D10">
            <v>1377.1453257801284</v>
          </cell>
          <cell r="E10">
            <v>-1.421804732802523</v>
          </cell>
        </row>
        <row r="11">
          <cell r="A11">
            <v>2011</v>
          </cell>
          <cell r="B11">
            <v>1297.7577132482706</v>
          </cell>
          <cell r="C11">
            <v>-10.866630675403076</v>
          </cell>
          <cell r="D11">
            <v>1345.8266131198463</v>
          </cell>
          <cell r="E11">
            <v>-2.2741763032554707</v>
          </cell>
        </row>
        <row r="12">
          <cell r="A12">
            <v>2012</v>
          </cell>
          <cell r="B12">
            <v>1771.141393890874</v>
          </cell>
          <cell r="C12">
            <v>36.477046201307495</v>
          </cell>
          <cell r="D12">
            <v>1268.1494540425683</v>
          </cell>
          <cell r="E12">
            <v>-5.7717062747934307</v>
          </cell>
        </row>
        <row r="13">
          <cell r="A13">
            <v>2013</v>
          </cell>
          <cell r="B13">
            <v>1362.000361262933</v>
          </cell>
          <cell r="C13">
            <v>-23.100416151933135</v>
          </cell>
          <cell r="D13">
            <v>1223.6553237697599</v>
          </cell>
          <cell r="E13">
            <v>-3.5085872671372753</v>
          </cell>
        </row>
        <row r="14">
          <cell r="A14">
            <v>2014</v>
          </cell>
          <cell r="B14">
            <v>1368.974652541375</v>
          </cell>
          <cell r="C14">
            <v>0.51206236626655244</v>
          </cell>
          <cell r="D14">
            <v>1234.9383470569076</v>
          </cell>
          <cell r="E14">
            <v>0.92207528280003892</v>
          </cell>
        </row>
        <row r="15">
          <cell r="A15">
            <v>2015</v>
          </cell>
          <cell r="B15">
            <v>1421.6361326758501</v>
          </cell>
          <cell r="C15">
            <v>3.8467827024199375</v>
          </cell>
          <cell r="D15">
            <v>1315.1885040092484</v>
          </cell>
          <cell r="E15">
            <v>6.498312822141461</v>
          </cell>
        </row>
        <row r="16">
          <cell r="A16">
            <v>2016</v>
          </cell>
          <cell r="B16">
            <v>1449.2083838567985</v>
          </cell>
          <cell r="C16">
            <v>1.939473156823257</v>
          </cell>
          <cell r="D16">
            <v>1333.3473975403147</v>
          </cell>
          <cell r="E16">
            <v>1.3807065280535991</v>
          </cell>
        </row>
        <row r="17">
          <cell r="A17">
            <v>2017</v>
          </cell>
          <cell r="B17">
            <v>1463.0611177277478</v>
          </cell>
          <cell r="C17">
            <v>0.95588281335241554</v>
          </cell>
          <cell r="D17">
            <v>1369.8656592216805</v>
          </cell>
          <cell r="E17">
            <v>2.7388407363851952</v>
          </cell>
        </row>
        <row r="18">
          <cell r="A18">
            <v>2018</v>
          </cell>
          <cell r="B18">
            <v>1542.3575050367583</v>
          </cell>
          <cell r="C18">
            <v>5.419895747907244</v>
          </cell>
          <cell r="D18">
            <v>1415.5621718621426</v>
          </cell>
          <cell r="E18">
            <v>3.3358389804753141</v>
          </cell>
        </row>
        <row r="19">
          <cell r="A19">
            <v>2019</v>
          </cell>
          <cell r="B19">
            <v>1684.0052037749463</v>
          </cell>
          <cell r="C19">
            <v>9.1838434523526367</v>
          </cell>
          <cell r="D19">
            <v>1485.5346220153422</v>
          </cell>
          <cell r="E19">
            <v>4.9430856195565198</v>
          </cell>
        </row>
        <row r="20">
          <cell r="A20">
            <v>2020</v>
          </cell>
          <cell r="B20">
            <v>1795.5902295119081</v>
          </cell>
          <cell r="C20">
            <v>6.6261687010721548</v>
          </cell>
          <cell r="D20">
            <v>1640.287945603382</v>
          </cell>
          <cell r="E20">
            <v>10.417348831499783</v>
          </cell>
        </row>
        <row r="21">
          <cell r="A21">
            <v>2021</v>
          </cell>
          <cell r="B21">
            <v>1862.7739070665737</v>
          </cell>
          <cell r="C21">
            <v>3.7415929564802664</v>
          </cell>
          <cell r="D21">
            <v>1717.3972672980351</v>
          </cell>
          <cell r="E21">
            <v>4.7009625292520507</v>
          </cell>
        </row>
        <row r="22">
          <cell r="A22">
            <v>2022</v>
          </cell>
          <cell r="B22">
            <v>1917.1710017243176</v>
          </cell>
          <cell r="C22">
            <v>2.9202199178002486</v>
          </cell>
          <cell r="D22">
            <v>1768.5320346484625</v>
          </cell>
          <cell r="E22">
            <v>2.977457127952543</v>
          </cell>
        </row>
      </sheetData>
      <sheetData sheetId="5">
        <row r="2">
          <cell r="A2">
            <v>2002</v>
          </cell>
        </row>
        <row r="3">
          <cell r="A3">
            <v>2003</v>
          </cell>
        </row>
        <row r="4">
          <cell r="A4">
            <v>2004</v>
          </cell>
          <cell r="B4">
            <v>6.407656040364758</v>
          </cell>
          <cell r="D4">
            <v>4.8747880657756895</v>
          </cell>
        </row>
        <row r="5">
          <cell r="A5">
            <v>2005</v>
          </cell>
          <cell r="B5">
            <v>6.446998336004464</v>
          </cell>
          <cell r="C5">
            <v>6.1398888129873264E-3</v>
          </cell>
          <cell r="D5">
            <v>4.9486697941550331</v>
          </cell>
          <cell r="E5">
            <v>1.5155885216435072E-2</v>
          </cell>
        </row>
        <row r="6">
          <cell r="A6">
            <v>2006</v>
          </cell>
          <cell r="B6">
            <v>6.4168362243466861</v>
          </cell>
          <cell r="C6">
            <v>-4.6784736222641454E-3</v>
          </cell>
          <cell r="D6">
            <v>5.0363356677972329</v>
          </cell>
          <cell r="E6">
            <v>1.7715038038250919E-2</v>
          </cell>
        </row>
        <row r="7">
          <cell r="A7">
            <v>2007</v>
          </cell>
          <cell r="B7">
            <v>6.4372444210824984</v>
          </cell>
          <cell r="C7">
            <v>3.1804141515066053E-3</v>
          </cell>
          <cell r="D7">
            <v>5.1039651273133622</v>
          </cell>
          <cell r="E7">
            <v>1.3428306605645535E-2</v>
          </cell>
        </row>
        <row r="8">
          <cell r="A8">
            <v>2008</v>
          </cell>
          <cell r="B8">
            <v>5.8308966824595929</v>
          </cell>
          <cell r="C8">
            <v>-9.4193679618109205E-2</v>
          </cell>
          <cell r="D8">
            <v>5.5193000914565244</v>
          </cell>
          <cell r="E8">
            <v>8.1374961188613648E-2</v>
          </cell>
        </row>
        <row r="9">
          <cell r="A9">
            <v>2009</v>
          </cell>
          <cell r="B9">
            <v>6.3511054233939408</v>
          </cell>
          <cell r="C9">
            <v>8.9215907820701323E-2</v>
          </cell>
          <cell r="D9">
            <v>6.0599670408445414</v>
          </cell>
          <cell r="E9">
            <v>9.7959331877049083E-2</v>
          </cell>
        </row>
        <row r="10">
          <cell r="A10">
            <v>2010</v>
          </cell>
          <cell r="B10">
            <v>6.6874430357347805</v>
          </cell>
          <cell r="C10">
            <v>5.295733418342552E-2</v>
          </cell>
          <cell r="D10">
            <v>5.9797902622460466</v>
          </cell>
          <cell r="E10">
            <v>-1.3230563476351986E-2</v>
          </cell>
        </row>
        <row r="11">
          <cell r="A11">
            <v>2011</v>
          </cell>
          <cell r="B11">
            <v>6.0770388209944839</v>
          </cell>
          <cell r="C11">
            <v>-9.1276174089044537E-2</v>
          </cell>
          <cell r="D11">
            <v>5.9164389812701836</v>
          </cell>
          <cell r="E11">
            <v>-1.0594231268584275E-2</v>
          </cell>
        </row>
        <row r="12">
          <cell r="A12">
            <v>2012</v>
          </cell>
          <cell r="B12">
            <v>8.5986147230934122</v>
          </cell>
          <cell r="C12">
            <v>0.41493496690980192</v>
          </cell>
          <cell r="D12">
            <v>5.7494376535775968</v>
          </cell>
          <cell r="E12">
            <v>-2.8226662730954755E-2</v>
          </cell>
        </row>
        <row r="13">
          <cell r="A13">
            <v>2013</v>
          </cell>
          <cell r="B13">
            <v>6.7527918606002695</v>
          </cell>
          <cell r="C13">
            <v>-0.21466514339057341</v>
          </cell>
          <cell r="D13">
            <v>5.5865322269250193</v>
          </cell>
          <cell r="E13">
            <v>-2.8334149610476977E-2</v>
          </cell>
        </row>
        <row r="14">
          <cell r="A14">
            <v>2014</v>
          </cell>
          <cell r="B14">
            <v>6.651583402771057</v>
          </cell>
          <cell r="C14">
            <v>-1.4987646579146308E-2</v>
          </cell>
          <cell r="D14">
            <v>5.5550498781789024</v>
          </cell>
          <cell r="E14">
            <v>-5.6354009011858608E-3</v>
          </cell>
        </row>
        <row r="15">
          <cell r="A15">
            <v>2015</v>
          </cell>
          <cell r="B15">
            <v>6.7111097013102379</v>
          </cell>
          <cell r="C15">
            <v>8.9491922350972697E-3</v>
          </cell>
          <cell r="D15">
            <v>5.6606624861365473</v>
          </cell>
          <cell r="E15">
            <v>1.9011999941262125E-2</v>
          </cell>
        </row>
        <row r="16">
          <cell r="A16">
            <v>2016</v>
          </cell>
          <cell r="B16">
            <v>6.6132790110841722</v>
          </cell>
          <cell r="C16">
            <v>-1.4577423791324096E-2</v>
          </cell>
          <cell r="D16">
            <v>5.5564879126203675</v>
          </cell>
          <cell r="E16">
            <v>-1.8403247635998876E-2</v>
          </cell>
        </row>
        <row r="17">
          <cell r="A17">
            <v>2017</v>
          </cell>
          <cell r="B17">
            <v>6.4256070967738044</v>
          </cell>
          <cell r="C17">
            <v>-2.8378042722198904E-2</v>
          </cell>
          <cell r="D17">
            <v>5.4817090312835974</v>
          </cell>
          <cell r="E17">
            <v>-1.3457940071627927E-2</v>
          </cell>
        </row>
        <row r="18">
          <cell r="A18">
            <v>2018</v>
          </cell>
          <cell r="B18">
            <v>6.5211618474881243</v>
          </cell>
          <cell r="C18">
            <v>1.4870929590808046E-2</v>
          </cell>
          <cell r="D18">
            <v>5.4938578164042546</v>
          </cell>
          <cell r="E18">
            <v>2.2162404190599894E-3</v>
          </cell>
        </row>
        <row r="19">
          <cell r="A19">
            <v>2019</v>
          </cell>
          <cell r="B19">
            <v>6.9188381152921075</v>
          </cell>
          <cell r="C19">
            <v>6.098242569415202E-2</v>
          </cell>
          <cell r="D19">
            <v>5.627673095612824</v>
          </cell>
          <cell r="E19">
            <v>2.4357251985846151E-2</v>
          </cell>
        </row>
        <row r="20">
          <cell r="A20">
            <v>2020</v>
          </cell>
          <cell r="B20">
            <v>8.1359666868584277</v>
          </cell>
          <cell r="C20">
            <v>0.17591516831073228</v>
          </cell>
          <cell r="D20">
            <v>6.9175203513539767</v>
          </cell>
          <cell r="E20">
            <v>0.22919726036444454</v>
          </cell>
        </row>
        <row r="21">
          <cell r="A21">
            <v>2021</v>
          </cell>
          <cell r="B21">
            <v>7.7657586437149391</v>
          </cell>
          <cell r="C21">
            <v>-4.550264982543073E-2</v>
          </cell>
          <cell r="D21">
            <v>6.6536375722164989</v>
          </cell>
          <cell r="E21">
            <v>-3.8147018835416602E-2</v>
          </cell>
        </row>
        <row r="22">
          <cell r="A22">
            <v>2022</v>
          </cell>
          <cell r="B22">
            <v>7.3</v>
          </cell>
          <cell r="C22">
            <v>-5.997593603966711E-2</v>
          </cell>
          <cell r="D22">
            <v>6.3</v>
          </cell>
          <cell r="E22">
            <v>-5.3149509329029065E-2</v>
          </cell>
        </row>
      </sheetData>
      <sheetData sheetId="6">
        <row r="2">
          <cell r="A2">
            <v>2000</v>
          </cell>
          <cell r="B2">
            <v>305240</v>
          </cell>
          <cell r="D2">
            <v>28333732</v>
          </cell>
        </row>
        <row r="3">
          <cell r="A3">
            <v>2001</v>
          </cell>
          <cell r="B3">
            <v>301122</v>
          </cell>
          <cell r="D3">
            <v>30330817</v>
          </cell>
          <cell r="E3">
            <v>7.0484361184753208</v>
          </cell>
        </row>
        <row r="4">
          <cell r="A4">
            <v>2002</v>
          </cell>
          <cell r="B4">
            <v>317926</v>
          </cell>
          <cell r="D4">
            <v>32767232</v>
          </cell>
          <cell r="E4">
            <v>8.0328037322568768</v>
          </cell>
        </row>
        <row r="5">
          <cell r="A5">
            <v>2003</v>
          </cell>
          <cell r="B5">
            <v>329607</v>
          </cell>
          <cell r="C5">
            <v>3.6741254254134548</v>
          </cell>
          <cell r="D5">
            <v>35568919</v>
          </cell>
          <cell r="E5">
            <v>8.5502705873965681</v>
          </cell>
        </row>
        <row r="6">
          <cell r="A6">
            <v>2004</v>
          </cell>
          <cell r="B6">
            <v>382069</v>
          </cell>
          <cell r="C6">
            <v>15.916530898919024</v>
          </cell>
          <cell r="D6">
            <v>38447454</v>
          </cell>
          <cell r="E6">
            <v>8.0928380196204408</v>
          </cell>
        </row>
        <row r="7">
          <cell r="A7">
            <v>2005</v>
          </cell>
          <cell r="B7">
            <v>412849</v>
          </cell>
          <cell r="C7">
            <v>8.0561364570273852</v>
          </cell>
          <cell r="D7">
            <v>40087673</v>
          </cell>
          <cell r="E7">
            <v>4.2661316403421745</v>
          </cell>
        </row>
        <row r="8">
          <cell r="A8">
            <v>2006</v>
          </cell>
          <cell r="B8">
            <v>451029</v>
          </cell>
          <cell r="C8">
            <v>9.2479332637356535</v>
          </cell>
          <cell r="D8">
            <v>43441331</v>
          </cell>
          <cell r="E8">
            <v>8.3658086115400145</v>
          </cell>
        </row>
        <row r="9">
          <cell r="A9">
            <v>2007</v>
          </cell>
          <cell r="B9">
            <v>508436</v>
          </cell>
          <cell r="C9">
            <v>12.728006403135939</v>
          </cell>
          <cell r="D9">
            <v>47266674</v>
          </cell>
          <cell r="E9">
            <v>8.8057684052083918</v>
          </cell>
        </row>
        <row r="10">
          <cell r="A10">
            <v>2008</v>
          </cell>
          <cell r="B10">
            <v>546496</v>
          </cell>
          <cell r="C10">
            <v>7.4857012485347152</v>
          </cell>
          <cell r="D10">
            <v>51716008</v>
          </cell>
          <cell r="E10">
            <v>9.413258060002283</v>
          </cell>
        </row>
        <row r="11">
          <cell r="A11">
            <v>2009</v>
          </cell>
          <cell r="B11">
            <v>578547</v>
          </cell>
          <cell r="C11">
            <v>5.8648187726900058</v>
          </cell>
          <cell r="D11">
            <v>53895012</v>
          </cell>
          <cell r="E11">
            <v>4.213403323783238</v>
          </cell>
        </row>
        <row r="12">
          <cell r="A12">
            <v>2010</v>
          </cell>
          <cell r="B12">
            <v>580079</v>
          </cell>
          <cell r="C12">
            <v>0.26480130395629686</v>
          </cell>
          <cell r="D12">
            <v>53099329</v>
          </cell>
          <cell r="E12">
            <v>-1.4763574039096561</v>
          </cell>
        </row>
        <row r="13">
          <cell r="A13">
            <v>2011</v>
          </cell>
          <cell r="B13">
            <v>572341</v>
          </cell>
          <cell r="C13">
            <v>-1.333956236995304</v>
          </cell>
          <cell r="D13">
            <v>50631080</v>
          </cell>
          <cell r="E13">
            <v>-4.6483619406942012</v>
          </cell>
        </row>
        <row r="14">
          <cell r="A14">
            <v>2012</v>
          </cell>
          <cell r="B14">
            <v>528361</v>
          </cell>
          <cell r="C14">
            <v>-7.684230205419496</v>
          </cell>
          <cell r="D14">
            <v>46476414</v>
          </cell>
          <cell r="E14">
            <v>-8.2057621524170514</v>
          </cell>
        </row>
        <row r="15">
          <cell r="A15">
            <v>2013</v>
          </cell>
          <cell r="B15">
            <v>525316</v>
          </cell>
          <cell r="C15">
            <v>-0.57631051496987995</v>
          </cell>
          <cell r="D15">
            <v>44958493</v>
          </cell>
          <cell r="E15">
            <v>-3.2660028374822514</v>
          </cell>
        </row>
        <row r="16">
          <cell r="A16">
            <v>2014</v>
          </cell>
          <cell r="B16">
            <v>537598</v>
          </cell>
          <cell r="C16">
            <v>2.3380213052714982</v>
          </cell>
          <cell r="D16">
            <v>44789297</v>
          </cell>
          <cell r="E16">
            <v>-0.37633823713797421</v>
          </cell>
        </row>
        <row r="17">
          <cell r="A17">
            <v>2015</v>
          </cell>
          <cell r="B17">
            <v>545391</v>
          </cell>
          <cell r="C17">
            <v>1.4495961666524115</v>
          </cell>
          <cell r="D17">
            <v>46597784</v>
          </cell>
          <cell r="E17">
            <v>4.0377659868159999</v>
          </cell>
        </row>
        <row r="18">
          <cell r="A18">
            <v>2016</v>
          </cell>
          <cell r="B18">
            <v>571639</v>
          </cell>
          <cell r="C18">
            <v>4.8126940121857587</v>
          </cell>
          <cell r="D18">
            <v>47609582</v>
          </cell>
          <cell r="E18">
            <v>2.1713435986569607</v>
          </cell>
        </row>
        <row r="19">
          <cell r="A19">
            <v>2017</v>
          </cell>
          <cell r="B19">
            <v>571478</v>
          </cell>
          <cell r="C19">
            <v>-2.8164628375604295E-2</v>
          </cell>
          <cell r="D19">
            <v>49416879</v>
          </cell>
          <cell r="E19">
            <v>3.7960782768477142</v>
          </cell>
        </row>
        <row r="20">
          <cell r="A20">
            <v>2018</v>
          </cell>
          <cell r="B20">
            <v>590525</v>
          </cell>
          <cell r="C20">
            <v>3.3329367009753641</v>
          </cell>
          <cell r="D20">
            <v>50685260</v>
          </cell>
          <cell r="E20">
            <v>2.5666958854281274</v>
          </cell>
        </row>
        <row r="21">
          <cell r="A21">
            <v>2019</v>
          </cell>
          <cell r="B21">
            <v>619255</v>
          </cell>
          <cell r="C21">
            <v>4.8651623555310941</v>
          </cell>
          <cell r="D21">
            <v>53111017</v>
          </cell>
          <cell r="E21">
            <v>4.7859219820515886</v>
          </cell>
        </row>
        <row r="22">
          <cell r="A22">
            <v>2020</v>
          </cell>
          <cell r="B22">
            <v>638238</v>
          </cell>
          <cell r="C22">
            <v>3.0654576870594585</v>
          </cell>
          <cell r="D22">
            <v>55175640</v>
          </cell>
          <cell r="E22">
            <v>3.8873723694652584</v>
          </cell>
        </row>
        <row r="23">
          <cell r="A23">
            <v>2021</v>
          </cell>
          <cell r="B23">
            <v>671866</v>
          </cell>
          <cell r="C23">
            <v>5.2688808876939275</v>
          </cell>
          <cell r="D23">
            <v>59772933</v>
          </cell>
          <cell r="E23">
            <v>8.3321063425816142</v>
          </cell>
        </row>
        <row r="24">
          <cell r="A24">
            <v>2022</v>
          </cell>
          <cell r="B24">
            <v>712755</v>
          </cell>
          <cell r="C24">
            <v>6.0858861737310699</v>
          </cell>
          <cell r="D24">
            <v>63380586</v>
          </cell>
          <cell r="E24">
            <v>6.0355964128445905</v>
          </cell>
        </row>
      </sheetData>
      <sheetData sheetId="7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</row>
        <row r="5">
          <cell r="A5">
            <v>2003</v>
          </cell>
        </row>
        <row r="6">
          <cell r="A6">
            <v>2004</v>
          </cell>
        </row>
        <row r="7">
          <cell r="A7">
            <v>2005</v>
          </cell>
        </row>
        <row r="8">
          <cell r="A8">
            <v>2006</v>
          </cell>
        </row>
        <row r="9">
          <cell r="A9">
            <v>2007</v>
          </cell>
        </row>
        <row r="10">
          <cell r="A10">
            <v>2008</v>
          </cell>
        </row>
        <row r="11">
          <cell r="A11">
            <v>2009</v>
          </cell>
        </row>
        <row r="12">
          <cell r="A12">
            <v>2010</v>
          </cell>
        </row>
        <row r="13">
          <cell r="A13">
            <v>2011</v>
          </cell>
        </row>
        <row r="14">
          <cell r="A14">
            <v>2012</v>
          </cell>
        </row>
        <row r="15">
          <cell r="A15">
            <v>2013</v>
          </cell>
        </row>
        <row r="16">
          <cell r="A16">
            <v>2014</v>
          </cell>
        </row>
        <row r="17">
          <cell r="A17">
            <v>2015</v>
          </cell>
        </row>
        <row r="18">
          <cell r="A18">
            <v>2016</v>
          </cell>
        </row>
        <row r="19">
          <cell r="A19">
            <v>2017</v>
          </cell>
        </row>
        <row r="20">
          <cell r="A20">
            <v>2018</v>
          </cell>
        </row>
        <row r="21">
          <cell r="A21">
            <v>2019</v>
          </cell>
        </row>
        <row r="22">
          <cell r="A22">
            <v>2020</v>
          </cell>
        </row>
        <row r="23">
          <cell r="A23">
            <v>2021</v>
          </cell>
        </row>
        <row r="24">
          <cell r="A24">
            <v>2022</v>
          </cell>
        </row>
      </sheetData>
      <sheetData sheetId="8">
        <row r="2">
          <cell r="A2">
            <v>2000</v>
          </cell>
          <cell r="B2">
            <v>35942</v>
          </cell>
          <cell r="D2">
            <v>5718988.2999999998</v>
          </cell>
        </row>
        <row r="3">
          <cell r="A3">
            <v>2001</v>
          </cell>
          <cell r="B3">
            <v>46314</v>
          </cell>
          <cell r="C3">
            <v>28.857603917422516</v>
          </cell>
          <cell r="D3">
            <v>6496011</v>
          </cell>
          <cell r="E3">
            <v>13.586716028077905</v>
          </cell>
        </row>
        <row r="4">
          <cell r="A4">
            <v>2002</v>
          </cell>
          <cell r="B4">
            <v>48348</v>
          </cell>
          <cell r="C4">
            <v>4.3917605907501045</v>
          </cell>
          <cell r="D4">
            <v>7193538</v>
          </cell>
          <cell r="E4">
            <v>10.737774304877256</v>
          </cell>
        </row>
        <row r="5">
          <cell r="A5">
            <v>2003</v>
          </cell>
          <cell r="B5">
            <v>43745</v>
          </cell>
          <cell r="C5">
            <v>-9.520559278563745</v>
          </cell>
          <cell r="D5">
            <v>8213035.5999999996</v>
          </cell>
          <cell r="E5">
            <v>14.172408625630384</v>
          </cell>
        </row>
        <row r="6">
          <cell r="A6">
            <v>2004</v>
          </cell>
          <cell r="B6">
            <v>46158</v>
          </cell>
          <cell r="C6">
            <v>5.5160589781689362</v>
          </cell>
          <cell r="D6">
            <v>8945760.6999999993</v>
          </cell>
          <cell r="E6">
            <v>8.9214893942502815</v>
          </cell>
        </row>
        <row r="7">
          <cell r="A7">
            <v>2005</v>
          </cell>
          <cell r="B7">
            <v>51574</v>
          </cell>
          <cell r="C7">
            <v>11.733610641708903</v>
          </cell>
          <cell r="D7">
            <v>10196871</v>
          </cell>
          <cell r="E7">
            <v>13.985510477605345</v>
          </cell>
        </row>
        <row r="8">
          <cell r="A8">
            <v>2006</v>
          </cell>
          <cell r="B8">
            <v>98100</v>
          </cell>
          <cell r="C8">
            <v>90.21212238724938</v>
          </cell>
          <cell r="D8">
            <v>11815217.9</v>
          </cell>
          <cell r="E8">
            <v>15.871014745601864</v>
          </cell>
        </row>
        <row r="9">
          <cell r="A9">
            <v>2007</v>
          </cell>
          <cell r="B9">
            <v>117464</v>
          </cell>
          <cell r="C9">
            <v>19.739041794087676</v>
          </cell>
          <cell r="D9">
            <v>13342370.6</v>
          </cell>
          <cell r="E9">
            <v>12.925302884172796</v>
          </cell>
        </row>
        <row r="10">
          <cell r="A10">
            <v>2008</v>
          </cell>
          <cell r="B10">
            <v>140791</v>
          </cell>
          <cell r="C10">
            <v>19.85885037117756</v>
          </cell>
          <cell r="D10">
            <v>14701392.9</v>
          </cell>
          <cell r="E10">
            <v>10.185763390502744</v>
          </cell>
        </row>
        <row r="11">
          <cell r="A11">
            <v>2009</v>
          </cell>
          <cell r="B11">
            <v>149062</v>
          </cell>
          <cell r="C11">
            <v>5.8746652840025337</v>
          </cell>
          <cell r="D11">
            <v>14581675.699999999</v>
          </cell>
          <cell r="E11">
            <v>-0.81432555958694808</v>
          </cell>
        </row>
        <row r="12">
          <cell r="A12">
            <v>2010</v>
          </cell>
          <cell r="B12">
            <v>157850</v>
          </cell>
          <cell r="C12">
            <v>5.8955334022084749</v>
          </cell>
          <cell r="D12">
            <v>14588455.300000001</v>
          </cell>
          <cell r="E12">
            <v>4.6493970511241045E-2</v>
          </cell>
        </row>
        <row r="13">
          <cell r="A13">
            <v>2011</v>
          </cell>
          <cell r="B13">
            <v>141817</v>
          </cell>
          <cell r="C13">
            <v>-10.157111181501421</v>
          </cell>
          <cell r="D13">
            <v>14184294.6</v>
          </cell>
          <cell r="E13">
            <v>-2.7704146305332356</v>
          </cell>
        </row>
        <row r="14">
          <cell r="A14">
            <v>2012</v>
          </cell>
          <cell r="B14">
            <v>126166</v>
          </cell>
          <cell r="C14">
            <v>-11.036053505574085</v>
          </cell>
          <cell r="D14">
            <v>13391606.800000001</v>
          </cell>
          <cell r="E14">
            <v>-5.5884893986902888</v>
          </cell>
        </row>
        <row r="15">
          <cell r="A15">
            <v>2013</v>
          </cell>
          <cell r="B15">
            <v>110047</v>
          </cell>
          <cell r="C15">
            <v>-12.776025236593059</v>
          </cell>
          <cell r="D15">
            <v>13011798</v>
          </cell>
          <cell r="E15">
            <v>-2.8361704885182304</v>
          </cell>
        </row>
        <row r="16">
          <cell r="A16">
            <v>2014</v>
          </cell>
          <cell r="B16">
            <v>101828</v>
          </cell>
          <cell r="C16">
            <v>-7.4686270411733151</v>
          </cell>
          <cell r="D16">
            <v>12820756.4</v>
          </cell>
          <cell r="E16">
            <v>-1.4682183046493602</v>
          </cell>
        </row>
        <row r="17">
          <cell r="A17">
            <v>2015</v>
          </cell>
          <cell r="B17">
            <v>103326</v>
          </cell>
          <cell r="C17">
            <v>1.4711081431433293</v>
          </cell>
          <cell r="D17">
            <v>13171807.199999999</v>
          </cell>
          <cell r="E17">
            <v>2.7381442174503778</v>
          </cell>
        </row>
        <row r="18">
          <cell r="A18">
            <v>2016</v>
          </cell>
          <cell r="B18">
            <v>105921</v>
          </cell>
          <cell r="C18">
            <v>2.5114685558329963</v>
          </cell>
          <cell r="D18">
            <v>13259768.699999999</v>
          </cell>
          <cell r="E18">
            <v>0.66780130216299582</v>
          </cell>
        </row>
        <row r="19">
          <cell r="A19">
            <v>2017</v>
          </cell>
          <cell r="B19">
            <v>109009</v>
          </cell>
          <cell r="C19">
            <v>2.9153803306237736</v>
          </cell>
          <cell r="D19">
            <v>14063444.1</v>
          </cell>
          <cell r="E19">
            <v>6.061006177279693</v>
          </cell>
        </row>
        <row r="20">
          <cell r="A20">
            <v>2018</v>
          </cell>
          <cell r="B20">
            <v>117858</v>
          </cell>
          <cell r="C20">
            <v>8.1176783568329256</v>
          </cell>
          <cell r="D20">
            <v>14945692.4</v>
          </cell>
          <cell r="E20">
            <v>6.2733445216310857</v>
          </cell>
        </row>
        <row r="21">
          <cell r="A21">
            <v>2019</v>
          </cell>
          <cell r="B21">
            <v>119008</v>
          </cell>
          <cell r="C21">
            <v>0.97575047939044701</v>
          </cell>
          <cell r="D21">
            <v>15572051.800000001</v>
          </cell>
          <cell r="E21">
            <v>4.1909025238603181</v>
          </cell>
        </row>
        <row r="22">
          <cell r="A22">
            <v>2020</v>
          </cell>
          <cell r="B22">
            <v>120120</v>
          </cell>
          <cell r="C22">
            <v>0.93439096531324761</v>
          </cell>
          <cell r="D22">
            <v>15768133.199999999</v>
          </cell>
          <cell r="E22">
            <v>1.2591879510701176</v>
          </cell>
        </row>
        <row r="23">
          <cell r="A23">
            <v>2021</v>
          </cell>
          <cell r="B23">
            <v>133210</v>
          </cell>
          <cell r="C23">
            <v>10.897435897435903</v>
          </cell>
          <cell r="D23">
            <v>17249248.600000001</v>
          </cell>
          <cell r="E23">
            <v>9.3930928995450191</v>
          </cell>
        </row>
        <row r="24">
          <cell r="A24">
            <v>2022</v>
          </cell>
          <cell r="B24">
            <v>138480</v>
          </cell>
          <cell r="C24">
            <v>3.9561594474889272</v>
          </cell>
          <cell r="D24">
            <v>19324754.800000001</v>
          </cell>
          <cell r="E24">
            <v>12.032444126290809</v>
          </cell>
        </row>
      </sheetData>
      <sheetData sheetId="9">
        <row r="2">
          <cell r="A2">
            <v>2000</v>
          </cell>
          <cell r="B2">
            <v>0.46</v>
          </cell>
          <cell r="D2">
            <v>0.91</v>
          </cell>
        </row>
        <row r="3">
          <cell r="A3">
            <v>2001</v>
          </cell>
          <cell r="B3">
            <v>0.56999999999999995</v>
          </cell>
          <cell r="C3">
            <v>23.913043478260843</v>
          </cell>
          <cell r="D3">
            <v>0.95</v>
          </cell>
          <cell r="E3">
            <v>4.39560439560438</v>
          </cell>
        </row>
        <row r="4">
          <cell r="A4">
            <v>2002</v>
          </cell>
          <cell r="B4">
            <v>0.53</v>
          </cell>
          <cell r="C4">
            <v>-7.0175438596491109</v>
          </cell>
          <cell r="D4">
            <v>0.99</v>
          </cell>
          <cell r="E4">
            <v>4.2105263157894868</v>
          </cell>
        </row>
        <row r="5">
          <cell r="A5">
            <v>2003</v>
          </cell>
          <cell r="B5">
            <v>0.45</v>
          </cell>
          <cell r="C5">
            <v>-15.094339622641506</v>
          </cell>
          <cell r="D5">
            <v>1.05</v>
          </cell>
          <cell r="E5">
            <v>6.0606060606060552</v>
          </cell>
        </row>
        <row r="6">
          <cell r="A6">
            <v>2004</v>
          </cell>
          <cell r="B6">
            <v>0.44</v>
          </cell>
          <cell r="C6">
            <v>-2.2222222222222254</v>
          </cell>
          <cell r="D6">
            <v>1.06</v>
          </cell>
          <cell r="E6">
            <v>0.952380952380949</v>
          </cell>
        </row>
        <row r="7">
          <cell r="A7">
            <v>2005</v>
          </cell>
          <cell r="B7">
            <v>0.45</v>
          </cell>
          <cell r="C7">
            <v>2.2727272727272707</v>
          </cell>
          <cell r="D7">
            <v>1.1200000000000001</v>
          </cell>
          <cell r="E7">
            <v>5.6603773584905648</v>
          </cell>
        </row>
        <row r="8">
          <cell r="A8">
            <v>2006</v>
          </cell>
          <cell r="B8">
            <v>0.79</v>
          </cell>
          <cell r="C8">
            <v>75.555555555555557</v>
          </cell>
          <cell r="D8">
            <v>1.2</v>
          </cell>
          <cell r="E8">
            <v>7.1428571428571397</v>
          </cell>
        </row>
        <row r="9">
          <cell r="A9">
            <v>2007</v>
          </cell>
          <cell r="B9">
            <v>0.88</v>
          </cell>
          <cell r="C9">
            <v>11.392405063291132</v>
          </cell>
          <cell r="D9">
            <v>1.27</v>
          </cell>
          <cell r="E9">
            <v>5.8333333333333348</v>
          </cell>
        </row>
        <row r="10">
          <cell r="A10">
            <v>2008</v>
          </cell>
          <cell r="B10">
            <v>1.01</v>
          </cell>
          <cell r="C10">
            <v>14.77272727272727</v>
          </cell>
          <cell r="D10">
            <v>1.35</v>
          </cell>
          <cell r="E10">
            <v>6.2992125984252079</v>
          </cell>
        </row>
        <row r="11">
          <cell r="A11">
            <v>2009</v>
          </cell>
          <cell r="B11">
            <v>1.17</v>
          </cell>
          <cell r="C11">
            <v>15.841584158415834</v>
          </cell>
          <cell r="D11">
            <v>1.39</v>
          </cell>
          <cell r="E11">
            <v>2.962962962962945</v>
          </cell>
        </row>
        <row r="12">
          <cell r="A12">
            <v>2010</v>
          </cell>
          <cell r="B12">
            <v>1.24</v>
          </cell>
          <cell r="C12">
            <v>5.9829059829059839</v>
          </cell>
          <cell r="D12">
            <v>1.4</v>
          </cell>
          <cell r="E12">
            <v>0.7194244604316502</v>
          </cell>
        </row>
        <row r="13">
          <cell r="A13">
            <v>2011</v>
          </cell>
          <cell r="B13">
            <v>1.1100000000000001</v>
          </cell>
          <cell r="C13">
            <v>-10.483870967741925</v>
          </cell>
          <cell r="D13">
            <v>1.36</v>
          </cell>
          <cell r="E13">
            <v>-2.857142857142847</v>
          </cell>
        </row>
        <row r="14">
          <cell r="A14">
            <v>2012</v>
          </cell>
          <cell r="B14">
            <v>1.04</v>
          </cell>
          <cell r="C14">
            <v>-6.3063063063063085</v>
          </cell>
          <cell r="D14">
            <v>1.3</v>
          </cell>
          <cell r="E14">
            <v>-4.4117647058823595</v>
          </cell>
        </row>
        <row r="15">
          <cell r="A15">
            <v>2013</v>
          </cell>
          <cell r="B15">
            <v>0.93</v>
          </cell>
          <cell r="C15">
            <v>-10.576923076923073</v>
          </cell>
          <cell r="D15">
            <v>1.27</v>
          </cell>
          <cell r="E15">
            <v>-2.3076923076923106</v>
          </cell>
        </row>
        <row r="16">
          <cell r="A16">
            <v>2014</v>
          </cell>
          <cell r="B16">
            <v>0.84</v>
          </cell>
          <cell r="C16">
            <v>-9.6774193548387224</v>
          </cell>
          <cell r="D16">
            <v>1.24</v>
          </cell>
          <cell r="E16">
            <v>-2.3622047244094557</v>
          </cell>
        </row>
        <row r="17">
          <cell r="A17">
            <v>2015</v>
          </cell>
          <cell r="B17">
            <v>0.84</v>
          </cell>
          <cell r="C17">
            <v>0</v>
          </cell>
          <cell r="D17">
            <v>1.22</v>
          </cell>
          <cell r="E17">
            <v>-1.6129032258064502</v>
          </cell>
        </row>
        <row r="18">
          <cell r="A18">
            <v>2016</v>
          </cell>
          <cell r="B18">
            <v>0.83</v>
          </cell>
          <cell r="C18">
            <v>-1.1904761904761862</v>
          </cell>
          <cell r="D18">
            <v>1.19</v>
          </cell>
          <cell r="E18">
            <v>-2.4590163934426257</v>
          </cell>
        </row>
        <row r="19">
          <cell r="A19">
            <v>2017</v>
          </cell>
          <cell r="B19">
            <v>0.82</v>
          </cell>
          <cell r="C19">
            <v>-1.2048192771084376</v>
          </cell>
          <cell r="D19">
            <v>1.21</v>
          </cell>
          <cell r="E19">
            <v>1.6806722689075571</v>
          </cell>
        </row>
        <row r="20">
          <cell r="A20">
            <v>2018</v>
          </cell>
          <cell r="B20">
            <v>0.86</v>
          </cell>
          <cell r="C20">
            <v>4.8780487804878092</v>
          </cell>
          <cell r="D20">
            <v>1.24</v>
          </cell>
          <cell r="E20">
            <v>2.4793388429751984</v>
          </cell>
        </row>
        <row r="21">
          <cell r="A21">
            <v>2019</v>
          </cell>
          <cell r="B21">
            <v>0.84</v>
          </cell>
          <cell r="C21">
            <v>-2.3255813953488413</v>
          </cell>
          <cell r="D21">
            <v>1.25</v>
          </cell>
          <cell r="E21">
            <v>0.80645161290322509</v>
          </cell>
        </row>
        <row r="22">
          <cell r="A22">
            <v>2020</v>
          </cell>
          <cell r="B22">
            <v>0.94</v>
          </cell>
          <cell r="C22">
            <v>11.904761904761907</v>
          </cell>
          <cell r="D22">
            <v>1.41</v>
          </cell>
          <cell r="E22">
            <v>12.79999999999999</v>
          </cell>
        </row>
        <row r="23">
          <cell r="A23">
            <v>2021</v>
          </cell>
          <cell r="B23">
            <v>0.95</v>
          </cell>
          <cell r="C23">
            <v>1.0638297872340496</v>
          </cell>
          <cell r="D23">
            <v>1.43</v>
          </cell>
          <cell r="E23">
            <v>1.4184397163120588</v>
          </cell>
        </row>
        <row r="24">
          <cell r="A24">
            <v>2022</v>
          </cell>
          <cell r="B24">
            <v>0.9</v>
          </cell>
          <cell r="C24">
            <v>-5.2631578947368363</v>
          </cell>
          <cell r="D24">
            <v>1.4353152794499608</v>
          </cell>
          <cell r="E24">
            <v>0.37169786363362434</v>
          </cell>
        </row>
      </sheetData>
      <sheetData sheetId="10">
        <row r="2">
          <cell r="A2">
            <v>2000</v>
          </cell>
          <cell r="B2">
            <v>4.2390396659707728</v>
          </cell>
          <cell r="D2">
            <v>6.8</v>
          </cell>
        </row>
        <row r="3">
          <cell r="A3">
            <v>2001</v>
          </cell>
          <cell r="B3">
            <v>4.7835946924004826</v>
          </cell>
          <cell r="C3">
            <v>12.846188508240886</v>
          </cell>
          <cell r="D3">
            <v>7.2</v>
          </cell>
          <cell r="E3">
            <v>5.8823529411764719</v>
          </cell>
        </row>
        <row r="4">
          <cell r="A4">
            <v>2002</v>
          </cell>
          <cell r="B4">
            <v>4.0547423539212186</v>
          </cell>
          <cell r="C4">
            <v>-15.236498602968274</v>
          </cell>
          <cell r="D4">
            <v>7.7</v>
          </cell>
          <cell r="E4">
            <v>6.944444444444442</v>
          </cell>
        </row>
        <row r="5">
          <cell r="A5">
            <v>2003</v>
          </cell>
          <cell r="B5">
            <v>3.3703661457739251</v>
          </cell>
          <cell r="C5">
            <v>-16.878414173109025</v>
          </cell>
          <cell r="D5">
            <v>8.8000000000000007</v>
          </cell>
          <cell r="E5">
            <v>14.285714285714302</v>
          </cell>
        </row>
        <row r="6">
          <cell r="A6">
            <v>2004</v>
          </cell>
          <cell r="B6">
            <v>4.4015564202334625</v>
          </cell>
          <cell r="C6">
            <v>30.595793746401668</v>
          </cell>
          <cell r="D6">
            <v>9</v>
          </cell>
          <cell r="E6">
            <v>2.2727272727272707</v>
          </cell>
        </row>
        <row r="7">
          <cell r="A7">
            <v>2005</v>
          </cell>
          <cell r="B7">
            <v>4.3792598787371952</v>
          </cell>
          <cell r="C7">
            <v>-0.50656039290494226</v>
          </cell>
          <cell r="D7">
            <v>9.1999999999999993</v>
          </cell>
          <cell r="E7">
            <v>2.2222222222222143</v>
          </cell>
        </row>
        <row r="8">
          <cell r="A8">
            <v>2006</v>
          </cell>
          <cell r="B8">
            <v>6.3590150913423358</v>
          </cell>
          <cell r="C8">
            <v>45.207529752174082</v>
          </cell>
          <cell r="D8">
            <v>9.6</v>
          </cell>
          <cell r="E8">
            <v>4.3478260869565188</v>
          </cell>
        </row>
        <row r="9">
          <cell r="A9">
            <v>2007</v>
          </cell>
          <cell r="B9">
            <v>6.9445718654434243</v>
          </cell>
          <cell r="C9">
            <v>9.2082935122816743</v>
          </cell>
          <cell r="D9">
            <v>9.9</v>
          </cell>
          <cell r="E9">
            <v>3.125</v>
          </cell>
        </row>
        <row r="10">
          <cell r="A10">
            <v>2008</v>
          </cell>
          <cell r="B10">
            <v>7.2758229284903519</v>
          </cell>
          <cell r="C10">
            <v>4.7699277862649936</v>
          </cell>
          <cell r="D10">
            <v>10.6</v>
          </cell>
          <cell r="E10">
            <v>7.0707070707070718</v>
          </cell>
        </row>
        <row r="11">
          <cell r="A11">
            <v>2009</v>
          </cell>
          <cell r="B11">
            <v>8.7611464968152877</v>
          </cell>
          <cell r="C11">
            <v>20.41450957401354</v>
          </cell>
          <cell r="D11">
            <v>11.7</v>
          </cell>
          <cell r="E11">
            <v>10.377358490566024</v>
          </cell>
        </row>
        <row r="12">
          <cell r="A12">
            <v>2010</v>
          </cell>
          <cell r="B12">
            <v>8.6940789473684212</v>
          </cell>
          <cell r="C12">
            <v>-0.76551110600930894</v>
          </cell>
          <cell r="D12">
            <v>12</v>
          </cell>
          <cell r="E12">
            <v>2.5641025641025772</v>
          </cell>
        </row>
        <row r="13">
          <cell r="A13">
            <v>2011</v>
          </cell>
          <cell r="B13">
            <v>8.7622814321398828</v>
          </cell>
          <cell r="C13">
            <v>0.78447050210079805</v>
          </cell>
          <cell r="D13">
            <v>11.9</v>
          </cell>
          <cell r="E13">
            <v>-0.83333333333333037</v>
          </cell>
        </row>
        <row r="14">
          <cell r="A14">
            <v>2012</v>
          </cell>
          <cell r="B14">
            <v>8.6199829205806999</v>
          </cell>
          <cell r="C14">
            <v>-1.6239892847681681</v>
          </cell>
          <cell r="D14">
            <v>12.1</v>
          </cell>
          <cell r="E14">
            <v>1.6806722689075571</v>
          </cell>
        </row>
        <row r="15">
          <cell r="A15">
            <v>2013</v>
          </cell>
          <cell r="B15">
            <v>8.000898876404495</v>
          </cell>
          <cell r="C15">
            <v>-7.1819636985371087</v>
          </cell>
          <cell r="D15">
            <v>11.9</v>
          </cell>
          <cell r="E15">
            <v>-1.6528925619834656</v>
          </cell>
        </row>
        <row r="16">
          <cell r="A16">
            <v>2014</v>
          </cell>
          <cell r="B16">
            <v>7.893173758865248</v>
          </cell>
          <cell r="C16">
            <v>-1.3464126869162207</v>
          </cell>
          <cell r="D16">
            <v>11.5</v>
          </cell>
          <cell r="E16">
            <v>-3.3613445378151252</v>
          </cell>
        </row>
        <row r="17">
          <cell r="A17">
            <v>2015</v>
          </cell>
          <cell r="B17">
            <v>7.8179824561403501</v>
          </cell>
          <cell r="C17">
            <v>-0.95261177597220081</v>
          </cell>
          <cell r="D17">
            <v>11.2</v>
          </cell>
          <cell r="E17">
            <v>-2.6086956521739202</v>
          </cell>
        </row>
        <row r="18">
          <cell r="A18">
            <v>2016</v>
          </cell>
          <cell r="B18">
            <v>7.8169433801617716</v>
          </cell>
          <cell r="C18">
            <v>-1.3290845616598101E-2</v>
          </cell>
          <cell r="D18">
            <v>11.2</v>
          </cell>
          <cell r="E18">
            <v>0</v>
          </cell>
        </row>
        <row r="19">
          <cell r="A19">
            <v>2017</v>
          </cell>
          <cell r="B19">
            <v>7.2678194854491771</v>
          </cell>
          <cell r="C19">
            <v>-7.024790484042498</v>
          </cell>
          <cell r="D19">
            <v>11.5</v>
          </cell>
          <cell r="E19">
            <v>2.6785714285714413</v>
          </cell>
        </row>
        <row r="20">
          <cell r="A20">
            <v>2018</v>
          </cell>
          <cell r="B20">
            <v>7.665560165975104</v>
          </cell>
          <cell r="C20">
            <v>5.472627399761909</v>
          </cell>
          <cell r="D20">
            <v>11.7</v>
          </cell>
          <cell r="E20">
            <v>1.7391304347825987</v>
          </cell>
        </row>
        <row r="21">
          <cell r="A21">
            <v>2019</v>
          </cell>
          <cell r="B21">
            <v>7.7046759639048403</v>
          </cell>
          <cell r="C21">
            <v>0.51027970667243405</v>
          </cell>
          <cell r="D21">
            <v>11.7</v>
          </cell>
          <cell r="E21">
            <v>0</v>
          </cell>
        </row>
        <row r="22">
          <cell r="A22">
            <v>2020</v>
          </cell>
          <cell r="B22">
            <v>8.3604948805460744</v>
          </cell>
          <cell r="C22">
            <v>8.5119597464402119</v>
          </cell>
          <cell r="D22">
            <v>12.1</v>
          </cell>
          <cell r="E22">
            <v>3.4188034188034289</v>
          </cell>
        </row>
        <row r="23">
          <cell r="A23">
            <v>2021</v>
          </cell>
          <cell r="B23">
            <v>7.8207820419985516</v>
          </cell>
          <cell r="C23">
            <v>-6.455513055852391</v>
          </cell>
          <cell r="D23">
            <v>12.6</v>
          </cell>
          <cell r="E23">
            <v>4.1322314049586861</v>
          </cell>
        </row>
        <row r="24">
          <cell r="A24">
            <v>2022</v>
          </cell>
          <cell r="B24">
            <v>8.2436177972283016</v>
          </cell>
          <cell r="C24">
            <v>5.4065661587175073</v>
          </cell>
          <cell r="D24">
            <v>12.9</v>
          </cell>
          <cell r="E24">
            <v>2.3809523809523947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f>[1]PIB_corr!A2</f>
        <v>2000</v>
      </c>
      <c r="B2" s="8">
        <f>[1]PIB_corr!B2</f>
        <v>7968168</v>
      </c>
      <c r="C2" s="17"/>
      <c r="D2" s="8">
        <f>[1]PIB_corr!D2</f>
        <v>647851000</v>
      </c>
      <c r="E2" s="17"/>
    </row>
    <row r="3" spans="1:5">
      <c r="A3" s="3">
        <f>[1]PIB_corr!A3</f>
        <v>2001</v>
      </c>
      <c r="B3" s="8">
        <f>[1]PIB_corr!B3</f>
        <v>8618733</v>
      </c>
      <c r="C3" s="17">
        <f>[1]PIB_corr!C3</f>
        <v>8.1645492414316614</v>
      </c>
      <c r="D3" s="8">
        <f>[1]PIB_corr!D3</f>
        <v>700993000</v>
      </c>
      <c r="E3" s="17">
        <f>[1]PIB_corr!E3</f>
        <v>8.2028120663547597</v>
      </c>
    </row>
    <row r="4" spans="1:5">
      <c r="A4" s="3">
        <f>[1]PIB_corr!A4</f>
        <v>2002</v>
      </c>
      <c r="B4" s="8">
        <f>[1]PIB_corr!B4</f>
        <v>9196317</v>
      </c>
      <c r="C4" s="17">
        <f>[1]PIB_corr!C4</f>
        <v>6.7014954518257008</v>
      </c>
      <c r="D4" s="8">
        <f>[1]PIB_corr!D4</f>
        <v>749552000</v>
      </c>
      <c r="E4" s="17">
        <f>[1]PIB_corr!E4</f>
        <v>6.9271733098618782</v>
      </c>
    </row>
    <row r="5" spans="1:5">
      <c r="A5" s="3">
        <f>[1]PIB_corr!A5</f>
        <v>2003</v>
      </c>
      <c r="B5" s="8">
        <f>[1]PIB_corr!B5</f>
        <v>9688157</v>
      </c>
      <c r="C5" s="17">
        <f>[1]PIB_corr!C5</f>
        <v>5.3482279917058007</v>
      </c>
      <c r="D5" s="8">
        <f>[1]PIB_corr!D5</f>
        <v>802266000</v>
      </c>
      <c r="E5" s="17">
        <f>[1]PIB_corr!E5</f>
        <v>7.032734219907355</v>
      </c>
    </row>
    <row r="6" spans="1:5">
      <c r="A6" s="3">
        <f>[1]PIB_corr!A6</f>
        <v>2004</v>
      </c>
      <c r="B6" s="8">
        <f>[1]PIB_corr!B6</f>
        <v>10314344</v>
      </c>
      <c r="C6" s="17">
        <f>[1]PIB_corr!C6</f>
        <v>6.4634274609711717</v>
      </c>
      <c r="D6" s="8">
        <f>[1]PIB_corr!D6</f>
        <v>859437000</v>
      </c>
      <c r="E6" s="17">
        <f>[1]PIB_corr!E6</f>
        <v>7.1261900666362621</v>
      </c>
    </row>
    <row r="7" spans="1:5">
      <c r="A7" s="3">
        <f>[1]PIB_corr!A7</f>
        <v>2005</v>
      </c>
      <c r="B7" s="8">
        <f>[1]PIB_corr!B7</f>
        <v>11138853</v>
      </c>
      <c r="C7" s="17">
        <f>[1]PIB_corr!C7</f>
        <v>7.9938093978637825</v>
      </c>
      <c r="D7" s="8">
        <f>[1]PIB_corr!D7</f>
        <v>927357000</v>
      </c>
      <c r="E7" s="17">
        <f>[1]PIB_corr!E7</f>
        <v>7.9028480272550494</v>
      </c>
    </row>
    <row r="8" spans="1:5">
      <c r="A8" s="3">
        <f>[1]PIB_corr!A8</f>
        <v>2006</v>
      </c>
      <c r="B8" s="8">
        <f>[1]PIB_corr!B8</f>
        <v>11939797</v>
      </c>
      <c r="C8" s="17">
        <f>[1]PIB_corr!C8</f>
        <v>7.1905428682827566</v>
      </c>
      <c r="D8" s="8">
        <f>[1]PIB_corr!D8</f>
        <v>1003823000</v>
      </c>
      <c r="E8" s="17">
        <f>[1]PIB_corr!E8</f>
        <v>8.2455839552621146</v>
      </c>
    </row>
    <row r="9" spans="1:5">
      <c r="A9" s="3">
        <f>[1]PIB_corr!A9</f>
        <v>2007</v>
      </c>
      <c r="B9" s="8">
        <f>[1]PIB_corr!B9</f>
        <v>12819428</v>
      </c>
      <c r="C9" s="17">
        <f>[1]PIB_corr!C9</f>
        <v>7.3672190574094243</v>
      </c>
      <c r="D9" s="8">
        <f>[1]PIB_corr!D9</f>
        <v>1075539000</v>
      </c>
      <c r="E9" s="17">
        <f>[1]PIB_corr!E9</f>
        <v>7.1442873893106551</v>
      </c>
    </row>
    <row r="10" spans="1:5">
      <c r="A10" s="3">
        <f>[1]PIB_corr!A10</f>
        <v>2008</v>
      </c>
      <c r="B10" s="8">
        <f>[1]PIB_corr!B10</f>
        <v>13260788</v>
      </c>
      <c r="C10" s="17">
        <f>[1]PIB_corr!C10</f>
        <v>3.4428993243692307</v>
      </c>
      <c r="D10" s="8">
        <f>[1]PIB_corr!D10</f>
        <v>1109541000</v>
      </c>
      <c r="E10" s="17">
        <f>[1]PIB_corr!E10</f>
        <v>3.1613916371233453</v>
      </c>
    </row>
    <row r="11" spans="1:5">
      <c r="A11" s="3">
        <f>[1]PIB_corr!A11</f>
        <v>2009</v>
      </c>
      <c r="B11" s="8">
        <f>[1]PIB_corr!B11</f>
        <v>12788985</v>
      </c>
      <c r="C11" s="17">
        <f>[1]PIB_corr!C11</f>
        <v>-3.5578805724064022</v>
      </c>
      <c r="D11" s="8">
        <f>[1]PIB_corr!D11</f>
        <v>1069323000</v>
      </c>
      <c r="E11" s="17">
        <f>[1]PIB_corr!E11</f>
        <v>-3.624742123094149</v>
      </c>
    </row>
    <row r="12" spans="1:5">
      <c r="A12" s="3">
        <f>[1]PIB_corr!A12</f>
        <v>2010</v>
      </c>
      <c r="B12" s="8">
        <f>[1]PIB_corr!B12</f>
        <v>12836685</v>
      </c>
      <c r="C12" s="17">
        <f>[1]PIB_corr!C12</f>
        <v>0.37297721437627995</v>
      </c>
      <c r="D12" s="8">
        <f>[1]PIB_corr!D12</f>
        <v>1072709000</v>
      </c>
      <c r="E12" s="17">
        <f>[1]PIB_corr!E12</f>
        <v>0.31664894517371422</v>
      </c>
    </row>
    <row r="13" spans="1:5">
      <c r="A13" s="3">
        <f>[1]PIB_corr!A13</f>
        <v>2011</v>
      </c>
      <c r="B13" s="8">
        <f>[1]PIB_corr!B13</f>
        <v>12622705</v>
      </c>
      <c r="C13" s="17">
        <f>[1]PIB_corr!C13</f>
        <v>-1.6669412702734365</v>
      </c>
      <c r="D13" s="8">
        <f>[1]PIB_corr!D13</f>
        <v>1063763000</v>
      </c>
      <c r="E13" s="17">
        <f>[1]PIB_corr!E13</f>
        <v>-0.83396335818940459</v>
      </c>
    </row>
    <row r="14" spans="1:5">
      <c r="A14" s="3">
        <f>[1]PIB_corr!A14</f>
        <v>2012</v>
      </c>
      <c r="B14" s="8">
        <f>[1]PIB_corr!B14</f>
        <v>12166392</v>
      </c>
      <c r="C14" s="17">
        <f>[1]PIB_corr!C14</f>
        <v>-3.6150175418026453</v>
      </c>
      <c r="D14" s="8">
        <f>[1]PIB_corr!D14</f>
        <v>1031104000</v>
      </c>
      <c r="E14" s="17">
        <f>[1]PIB_corr!E14</f>
        <v>-3.0701387433103022</v>
      </c>
    </row>
    <row r="15" spans="1:5">
      <c r="A15" s="3">
        <f>[1]PIB_corr!A15</f>
        <v>2013</v>
      </c>
      <c r="B15" s="8">
        <f>[1]PIB_corr!B15</f>
        <v>11878603</v>
      </c>
      <c r="C15" s="17">
        <f>[1]PIB_corr!C15</f>
        <v>-2.3654424417690945</v>
      </c>
      <c r="D15" s="8">
        <f>[1]PIB_corr!D15</f>
        <v>1020677000</v>
      </c>
      <c r="E15" s="17">
        <f>[1]PIB_corr!E15</f>
        <v>-1.0112461982496379</v>
      </c>
    </row>
    <row r="16" spans="1:5">
      <c r="A16" s="3">
        <f>[1]PIB_corr!A16</f>
        <v>2014</v>
      </c>
      <c r="B16" s="8">
        <f>[1]PIB_corr!B16</f>
        <v>12074783</v>
      </c>
      <c r="C16" s="17">
        <f>[1]PIB_corr!C16</f>
        <v>1.6515410103359773</v>
      </c>
      <c r="D16" s="8">
        <f>[1]PIB_corr!D16</f>
        <v>1032608000</v>
      </c>
      <c r="E16" s="17">
        <f>[1]PIB_corr!E16</f>
        <v>1.1689300336933162</v>
      </c>
    </row>
    <row r="17" spans="1:5">
      <c r="A17" s="3">
        <f>[1]PIB_corr!A17</f>
        <v>2015</v>
      </c>
      <c r="B17" s="8">
        <f>[1]PIB_corr!B17</f>
        <v>12336462</v>
      </c>
      <c r="C17" s="17">
        <f>[1]PIB_corr!C17</f>
        <v>2.1671528175702948</v>
      </c>
      <c r="D17" s="8">
        <f>[1]PIB_corr!D17</f>
        <v>1078092000</v>
      </c>
      <c r="E17" s="17">
        <f>[1]PIB_corr!E17</f>
        <v>4.4047692832129837</v>
      </c>
    </row>
    <row r="18" spans="1:5">
      <c r="A18" s="3">
        <f>[1]PIB_corr!A18</f>
        <v>2016</v>
      </c>
      <c r="B18" s="8">
        <f>[1]PIB_corr!B18</f>
        <v>12735884</v>
      </c>
      <c r="C18" s="17">
        <f>[1]PIB_corr!C18</f>
        <v>3.2377354220359145</v>
      </c>
      <c r="D18" s="8">
        <f>[1]PIB_corr!D18</f>
        <v>1114420000</v>
      </c>
      <c r="E18" s="17">
        <f>[1]PIB_corr!E18</f>
        <v>3.3696567639867503</v>
      </c>
    </row>
    <row r="19" spans="1:5">
      <c r="A19" s="3">
        <f>[1]PIB_corr!A19</f>
        <v>2017</v>
      </c>
      <c r="B19" s="8">
        <f>[1]PIB_corr!B19</f>
        <v>13228614</v>
      </c>
      <c r="C19" s="17">
        <f>[1]PIB_corr!C19</f>
        <v>3.8688323480333242</v>
      </c>
      <c r="D19" s="8">
        <f>[1]PIB_corr!D19</f>
        <v>1162492000</v>
      </c>
      <c r="E19" s="17">
        <f>[1]PIB_corr!E19</f>
        <v>4.3136339979541027</v>
      </c>
    </row>
    <row r="20" spans="1:5">
      <c r="A20" s="3">
        <f>[1]PIB_corr!A20</f>
        <v>2018</v>
      </c>
      <c r="B20" s="8">
        <f>[1]PIB_corr!B20</f>
        <v>13743992</v>
      </c>
      <c r="C20" s="17">
        <f>[1]PIB_corr!C20</f>
        <v>3.8959334666504031</v>
      </c>
      <c r="D20" s="8">
        <f>[1]PIB_corr!D20</f>
        <v>1203859000</v>
      </c>
      <c r="E20" s="17">
        <f>[1]PIB_corr!E20</f>
        <v>3.5584761013409016</v>
      </c>
    </row>
    <row r="21" spans="1:5">
      <c r="A21" s="3">
        <f>[1]PIB_corr!A21</f>
        <v>2019</v>
      </c>
      <c r="B21" s="8">
        <f>[1]PIB_corr!B21</f>
        <v>14180759</v>
      </c>
      <c r="C21" s="17">
        <f>[1]PIB_corr!C21</f>
        <v>3.1778758311267863</v>
      </c>
      <c r="D21" s="8">
        <f>[1]PIB_corr!D21</f>
        <v>1245513000</v>
      </c>
      <c r="E21" s="17">
        <f>[1]PIB_corr!E21</f>
        <v>3.4600397554863216</v>
      </c>
    </row>
    <row r="22" spans="1:5">
      <c r="A22" s="3">
        <f>[1]PIB_corr!A22</f>
        <v>2020</v>
      </c>
      <c r="B22" s="8">
        <f>[1]PIB_corr!B22</f>
        <v>12852323</v>
      </c>
      <c r="C22" s="17">
        <f>[1]PIB_corr!C22</f>
        <v>-9.3678765713457235</v>
      </c>
      <c r="D22" s="8">
        <f>[1]PIB_corr!D22</f>
        <v>1119010000</v>
      </c>
      <c r="E22" s="17">
        <f>[1]PIB_corr!E22</f>
        <v>-10.156698484881332</v>
      </c>
    </row>
    <row r="23" spans="1:5">
      <c r="A23" s="3">
        <f>[1]PIB_corr!A23</f>
        <v>2021</v>
      </c>
      <c r="B23" s="8">
        <f>[1]PIB_corr!B23</f>
        <v>14022067</v>
      </c>
      <c r="C23" s="17">
        <f>[1]PIB_corr!C23</f>
        <v>9.101420809296501</v>
      </c>
      <c r="D23" s="8">
        <f>[1]PIB_corr!D23</f>
        <v>1222290000</v>
      </c>
      <c r="E23" s="17">
        <f>[1]PIB_corr!E23</f>
        <v>9.2295868669627588</v>
      </c>
    </row>
    <row r="24" spans="1:5">
      <c r="A24" s="3">
        <f>[1]PIB_corr!A24</f>
        <v>2022</v>
      </c>
      <c r="B24" s="8">
        <f>[1]PIB_corr!B24</f>
        <v>15354834</v>
      </c>
      <c r="C24" s="17">
        <f>[1]PIB_corr!C24</f>
        <v>9.504782711421921</v>
      </c>
      <c r="D24" s="8">
        <f>[1]PIB_corr!D24</f>
        <v>1346377000</v>
      </c>
      <c r="E24" s="17">
        <f>[1]PIB_corr!E24</f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f>'[1]Gasto I+D_pib'!$A2</f>
        <v>2000</v>
      </c>
      <c r="B2" s="16">
        <f>'[1]Gasto I+D_pib'!B2</f>
        <v>0.46</v>
      </c>
      <c r="C2" s="16"/>
      <c r="D2" s="16">
        <f>'[1]Gasto I+D_pib'!D2</f>
        <v>0.91</v>
      </c>
      <c r="E2" s="16"/>
      <c r="G2" s="17"/>
      <c r="I2" s="17"/>
      <c r="J2" s="1"/>
      <c r="K2" s="1"/>
    </row>
    <row r="3" spans="1:13">
      <c r="A3" s="2">
        <f>'[1]Gasto I+D_pib'!$A3</f>
        <v>2001</v>
      </c>
      <c r="B3" s="16">
        <f>'[1]Gasto I+D_pib'!B3</f>
        <v>0.56999999999999995</v>
      </c>
      <c r="C3" s="16">
        <f>'[1]Gasto I+D_pib'!C3</f>
        <v>23.913043478260843</v>
      </c>
      <c r="D3" s="16">
        <f>'[1]Gasto I+D_pib'!D3</f>
        <v>0.95</v>
      </c>
      <c r="E3" s="16">
        <f>'[1]Gasto I+D_pib'!E3</f>
        <v>4.39560439560438</v>
      </c>
      <c r="G3" s="17"/>
      <c r="I3" s="17"/>
    </row>
    <row r="4" spans="1:13">
      <c r="A4" s="2">
        <f>'[1]Gasto I+D_pib'!$A4</f>
        <v>2002</v>
      </c>
      <c r="B4" s="16">
        <f>'[1]Gasto I+D_pib'!B4</f>
        <v>0.53</v>
      </c>
      <c r="C4" s="16">
        <f>'[1]Gasto I+D_pib'!C4</f>
        <v>-7.0175438596491109</v>
      </c>
      <c r="D4" s="16">
        <f>'[1]Gasto I+D_pib'!D4</f>
        <v>0.99</v>
      </c>
      <c r="E4" s="16">
        <f>'[1]Gasto I+D_pib'!E4</f>
        <v>4.2105263157894868</v>
      </c>
      <c r="G4" s="17"/>
      <c r="H4" s="9"/>
      <c r="I4" s="17"/>
      <c r="J4" s="9"/>
      <c r="K4" s="9"/>
      <c r="M4" s="14"/>
    </row>
    <row r="5" spans="1:13">
      <c r="A5" s="2">
        <f>'[1]Gasto I+D_pib'!$A5</f>
        <v>2003</v>
      </c>
      <c r="B5" s="16">
        <f>'[1]Gasto I+D_pib'!B5</f>
        <v>0.45</v>
      </c>
      <c r="C5" s="16">
        <f>'[1]Gasto I+D_pib'!C5</f>
        <v>-15.094339622641506</v>
      </c>
      <c r="D5" s="16">
        <f>'[1]Gasto I+D_pib'!D5</f>
        <v>1.05</v>
      </c>
      <c r="E5" s="16">
        <f>'[1]Gasto I+D_pib'!E5</f>
        <v>6.0606060606060552</v>
      </c>
      <c r="G5" s="17"/>
      <c r="H5" s="9"/>
      <c r="I5" s="17"/>
      <c r="J5" s="9"/>
      <c r="K5" s="9"/>
      <c r="M5" s="14"/>
    </row>
    <row r="6" spans="1:13">
      <c r="A6" s="2">
        <f>'[1]Gasto I+D_pib'!$A6</f>
        <v>2004</v>
      </c>
      <c r="B6" s="16">
        <f>'[1]Gasto I+D_pib'!B6</f>
        <v>0.44</v>
      </c>
      <c r="C6" s="16">
        <f>'[1]Gasto I+D_pib'!C6</f>
        <v>-2.2222222222222254</v>
      </c>
      <c r="D6" s="16">
        <f>'[1]Gasto I+D_pib'!D6</f>
        <v>1.06</v>
      </c>
      <c r="E6" s="16">
        <f>'[1]Gasto I+D_pib'!E6</f>
        <v>0.952380952380949</v>
      </c>
      <c r="G6" s="17"/>
      <c r="H6" s="9"/>
      <c r="I6" s="17"/>
      <c r="J6" s="9"/>
      <c r="K6" s="9"/>
      <c r="M6" s="14"/>
    </row>
    <row r="7" spans="1:13">
      <c r="A7" s="2">
        <f>'[1]Gasto I+D_pib'!$A7</f>
        <v>2005</v>
      </c>
      <c r="B7" s="16">
        <f>'[1]Gasto I+D_pib'!B7</f>
        <v>0.45</v>
      </c>
      <c r="C7" s="16">
        <f>'[1]Gasto I+D_pib'!C7</f>
        <v>2.2727272727272707</v>
      </c>
      <c r="D7" s="16">
        <f>'[1]Gasto I+D_pib'!D7</f>
        <v>1.1200000000000001</v>
      </c>
      <c r="E7" s="16">
        <f>'[1]Gasto I+D_pib'!E7</f>
        <v>5.6603773584905648</v>
      </c>
      <c r="G7" s="17"/>
      <c r="H7" s="9"/>
      <c r="I7" s="17"/>
      <c r="J7" s="9"/>
      <c r="K7" s="9"/>
      <c r="M7" s="14"/>
    </row>
    <row r="8" spans="1:13">
      <c r="A8" s="2">
        <f>'[1]Gasto I+D_pib'!$A8</f>
        <v>2006</v>
      </c>
      <c r="B8" s="16">
        <f>'[1]Gasto I+D_pib'!B8</f>
        <v>0.79</v>
      </c>
      <c r="C8" s="16">
        <f>'[1]Gasto I+D_pib'!C8</f>
        <v>75.555555555555557</v>
      </c>
      <c r="D8" s="16">
        <f>'[1]Gasto I+D_pib'!D8</f>
        <v>1.2</v>
      </c>
      <c r="E8" s="16">
        <f>'[1]Gasto I+D_pib'!E8</f>
        <v>7.1428571428571397</v>
      </c>
      <c r="G8" s="17"/>
      <c r="H8" s="9"/>
      <c r="I8" s="17"/>
      <c r="J8" s="9"/>
      <c r="K8" s="9"/>
      <c r="M8" s="14"/>
    </row>
    <row r="9" spans="1:13">
      <c r="A9" s="2">
        <f>'[1]Gasto I+D_pib'!$A9</f>
        <v>2007</v>
      </c>
      <c r="B9" s="16">
        <f>'[1]Gasto I+D_pib'!B9</f>
        <v>0.88</v>
      </c>
      <c r="C9" s="16">
        <f>'[1]Gasto I+D_pib'!C9</f>
        <v>11.392405063291132</v>
      </c>
      <c r="D9" s="16">
        <f>'[1]Gasto I+D_pib'!D9</f>
        <v>1.27</v>
      </c>
      <c r="E9" s="16">
        <f>'[1]Gasto I+D_pib'!E9</f>
        <v>5.8333333333333348</v>
      </c>
      <c r="G9" s="17"/>
      <c r="H9" s="9"/>
      <c r="I9" s="17"/>
      <c r="J9" s="9"/>
      <c r="K9" s="9"/>
      <c r="M9" s="14"/>
    </row>
    <row r="10" spans="1:13">
      <c r="A10" s="2">
        <f>'[1]Gasto I+D_pib'!$A10</f>
        <v>2008</v>
      </c>
      <c r="B10" s="16">
        <f>'[1]Gasto I+D_pib'!B10</f>
        <v>1.01</v>
      </c>
      <c r="C10" s="16">
        <f>'[1]Gasto I+D_pib'!C10</f>
        <v>14.77272727272727</v>
      </c>
      <c r="D10" s="16">
        <f>'[1]Gasto I+D_pib'!D10</f>
        <v>1.35</v>
      </c>
      <c r="E10" s="16">
        <f>'[1]Gasto I+D_pib'!E10</f>
        <v>6.2992125984252079</v>
      </c>
      <c r="G10" s="17"/>
      <c r="H10" s="9"/>
      <c r="I10" s="17"/>
      <c r="J10" s="9"/>
      <c r="K10" s="9"/>
      <c r="M10" s="14"/>
    </row>
    <row r="11" spans="1:13">
      <c r="A11" s="2">
        <f>'[1]Gasto I+D_pib'!$A11</f>
        <v>2009</v>
      </c>
      <c r="B11" s="16">
        <f>'[1]Gasto I+D_pib'!B11</f>
        <v>1.17</v>
      </c>
      <c r="C11" s="16">
        <f>'[1]Gasto I+D_pib'!C11</f>
        <v>15.841584158415834</v>
      </c>
      <c r="D11" s="16">
        <f>'[1]Gasto I+D_pib'!D11</f>
        <v>1.39</v>
      </c>
      <c r="E11" s="16">
        <f>'[1]Gasto I+D_pib'!E11</f>
        <v>2.962962962962945</v>
      </c>
      <c r="G11" s="17"/>
      <c r="H11" s="9"/>
      <c r="I11" s="17"/>
      <c r="J11" s="9"/>
      <c r="K11" s="9"/>
      <c r="M11" s="14"/>
    </row>
    <row r="12" spans="1:13">
      <c r="A12" s="2">
        <f>'[1]Gasto I+D_pib'!$A12</f>
        <v>2010</v>
      </c>
      <c r="B12" s="16">
        <f>'[1]Gasto I+D_pib'!B12</f>
        <v>1.24</v>
      </c>
      <c r="C12" s="16">
        <f>'[1]Gasto I+D_pib'!C12</f>
        <v>5.9829059829059839</v>
      </c>
      <c r="D12" s="16">
        <f>'[1]Gasto I+D_pib'!D12</f>
        <v>1.4</v>
      </c>
      <c r="E12" s="16">
        <f>'[1]Gasto I+D_pib'!E12</f>
        <v>0.7194244604316502</v>
      </c>
      <c r="G12" s="17"/>
      <c r="H12" s="9"/>
      <c r="I12" s="17"/>
      <c r="J12" s="9"/>
      <c r="K12" s="9"/>
      <c r="M12" s="14"/>
    </row>
    <row r="13" spans="1:13">
      <c r="A13" s="2">
        <f>'[1]Gasto I+D_pib'!$A13</f>
        <v>2011</v>
      </c>
      <c r="B13" s="16">
        <f>'[1]Gasto I+D_pib'!B13</f>
        <v>1.1100000000000001</v>
      </c>
      <c r="C13" s="16">
        <f>'[1]Gasto I+D_pib'!C13</f>
        <v>-10.483870967741925</v>
      </c>
      <c r="D13" s="16">
        <f>'[1]Gasto I+D_pib'!D13</f>
        <v>1.36</v>
      </c>
      <c r="E13" s="16">
        <f>'[1]Gasto I+D_pib'!E13</f>
        <v>-2.857142857142847</v>
      </c>
      <c r="G13" s="17"/>
      <c r="H13" s="9"/>
      <c r="I13" s="17"/>
      <c r="J13" s="9"/>
      <c r="K13" s="9"/>
      <c r="M13" s="14"/>
    </row>
    <row r="14" spans="1:13">
      <c r="A14" s="2">
        <f>'[1]Gasto I+D_pib'!$A14</f>
        <v>2012</v>
      </c>
      <c r="B14" s="16">
        <f>'[1]Gasto I+D_pib'!B14</f>
        <v>1.04</v>
      </c>
      <c r="C14" s="16">
        <f>'[1]Gasto I+D_pib'!C14</f>
        <v>-6.3063063063063085</v>
      </c>
      <c r="D14" s="16">
        <f>'[1]Gasto I+D_pib'!D14</f>
        <v>1.3</v>
      </c>
      <c r="E14" s="16">
        <f>'[1]Gasto I+D_pib'!E14</f>
        <v>-4.4117647058823595</v>
      </c>
      <c r="G14" s="17"/>
      <c r="H14" s="9"/>
      <c r="I14" s="17"/>
      <c r="J14" s="9"/>
      <c r="K14" s="9"/>
      <c r="M14" s="14"/>
    </row>
    <row r="15" spans="1:13">
      <c r="A15" s="2">
        <f>'[1]Gasto I+D_pib'!$A15</f>
        <v>2013</v>
      </c>
      <c r="B15" s="16">
        <f>'[1]Gasto I+D_pib'!B15</f>
        <v>0.93</v>
      </c>
      <c r="C15" s="16">
        <f>'[1]Gasto I+D_pib'!C15</f>
        <v>-10.576923076923073</v>
      </c>
      <c r="D15" s="16">
        <f>'[1]Gasto I+D_pib'!D15</f>
        <v>1.27</v>
      </c>
      <c r="E15" s="16">
        <f>'[1]Gasto I+D_pib'!E15</f>
        <v>-2.3076923076923106</v>
      </c>
      <c r="G15" s="17"/>
      <c r="H15" s="9"/>
      <c r="I15" s="17"/>
      <c r="J15" s="9"/>
      <c r="K15" s="9"/>
      <c r="M15" s="14"/>
    </row>
    <row r="16" spans="1:13">
      <c r="A16" s="2">
        <f>'[1]Gasto I+D_pib'!$A16</f>
        <v>2014</v>
      </c>
      <c r="B16" s="16">
        <f>'[1]Gasto I+D_pib'!B16</f>
        <v>0.84</v>
      </c>
      <c r="C16" s="16">
        <f>'[1]Gasto I+D_pib'!C16</f>
        <v>-9.6774193548387224</v>
      </c>
      <c r="D16" s="16">
        <f>'[1]Gasto I+D_pib'!D16</f>
        <v>1.24</v>
      </c>
      <c r="E16" s="16">
        <f>'[1]Gasto I+D_pib'!E16</f>
        <v>-2.3622047244094557</v>
      </c>
      <c r="G16" s="17"/>
      <c r="H16" s="9"/>
      <c r="I16" s="17"/>
      <c r="J16" s="9"/>
      <c r="K16" s="9"/>
      <c r="M16" s="14"/>
    </row>
    <row r="17" spans="1:13">
      <c r="A17" s="2">
        <f>'[1]Gasto I+D_pib'!$A17</f>
        <v>2015</v>
      </c>
      <c r="B17" s="16">
        <f>'[1]Gasto I+D_pib'!B17</f>
        <v>0.84</v>
      </c>
      <c r="C17" s="16">
        <f>'[1]Gasto I+D_pib'!C17</f>
        <v>0</v>
      </c>
      <c r="D17" s="16">
        <f>'[1]Gasto I+D_pib'!D17</f>
        <v>1.22</v>
      </c>
      <c r="E17" s="16">
        <f>'[1]Gasto I+D_pib'!E17</f>
        <v>-1.6129032258064502</v>
      </c>
      <c r="G17" s="17"/>
      <c r="H17" s="9"/>
      <c r="I17" s="17"/>
      <c r="J17" s="9"/>
      <c r="K17" s="9"/>
      <c r="M17" s="14"/>
    </row>
    <row r="18" spans="1:13">
      <c r="A18" s="2">
        <f>'[1]Gasto I+D_pib'!$A18</f>
        <v>2016</v>
      </c>
      <c r="B18" s="16">
        <f>'[1]Gasto I+D_pib'!B18</f>
        <v>0.83</v>
      </c>
      <c r="C18" s="16">
        <f>'[1]Gasto I+D_pib'!C18</f>
        <v>-1.1904761904761862</v>
      </c>
      <c r="D18" s="16">
        <f>'[1]Gasto I+D_pib'!D18</f>
        <v>1.19</v>
      </c>
      <c r="E18" s="16">
        <f>'[1]Gasto I+D_pib'!E18</f>
        <v>-2.4590163934426257</v>
      </c>
      <c r="G18" s="17"/>
      <c r="H18" s="9"/>
      <c r="I18" s="17"/>
      <c r="J18" s="9"/>
      <c r="K18" s="9"/>
      <c r="M18" s="14"/>
    </row>
    <row r="19" spans="1:13">
      <c r="A19" s="2">
        <f>'[1]Gasto I+D_pib'!$A19</f>
        <v>2017</v>
      </c>
      <c r="B19" s="16">
        <f>'[1]Gasto I+D_pib'!B19</f>
        <v>0.82</v>
      </c>
      <c r="C19" s="16">
        <f>'[1]Gasto I+D_pib'!C19</f>
        <v>-1.2048192771084376</v>
      </c>
      <c r="D19" s="16">
        <f>'[1]Gasto I+D_pib'!D19</f>
        <v>1.21</v>
      </c>
      <c r="E19" s="16">
        <f>'[1]Gasto I+D_pib'!E19</f>
        <v>1.6806722689075571</v>
      </c>
      <c r="G19" s="17"/>
      <c r="H19" s="9"/>
      <c r="I19" s="17"/>
      <c r="J19" s="9"/>
      <c r="K19" s="9"/>
      <c r="M19" s="14"/>
    </row>
    <row r="20" spans="1:13">
      <c r="A20" s="2">
        <f>'[1]Gasto I+D_pib'!$A20</f>
        <v>2018</v>
      </c>
      <c r="B20" s="16">
        <f>'[1]Gasto I+D_pib'!B20</f>
        <v>0.86</v>
      </c>
      <c r="C20" s="16">
        <f>'[1]Gasto I+D_pib'!C20</f>
        <v>4.8780487804878092</v>
      </c>
      <c r="D20" s="16">
        <f>'[1]Gasto I+D_pib'!D20</f>
        <v>1.24</v>
      </c>
      <c r="E20" s="16">
        <f>'[1]Gasto I+D_pib'!E20</f>
        <v>2.4793388429751984</v>
      </c>
      <c r="G20" s="17"/>
      <c r="H20" s="9"/>
      <c r="I20" s="17"/>
      <c r="J20" s="9"/>
      <c r="K20" s="9"/>
      <c r="M20" s="14"/>
    </row>
    <row r="21" spans="1:13">
      <c r="A21" s="2">
        <f>'[1]Gasto I+D_pib'!$A21</f>
        <v>2019</v>
      </c>
      <c r="B21" s="16">
        <f>'[1]Gasto I+D_pib'!B21</f>
        <v>0.84</v>
      </c>
      <c r="C21" s="16">
        <f>'[1]Gasto I+D_pib'!C21</f>
        <v>-2.3255813953488413</v>
      </c>
      <c r="D21" s="16">
        <f>'[1]Gasto I+D_pib'!D21</f>
        <v>1.25</v>
      </c>
      <c r="E21" s="16">
        <f>'[1]Gasto I+D_pib'!E21</f>
        <v>0.80645161290322509</v>
      </c>
      <c r="G21" s="17"/>
      <c r="H21" s="4"/>
      <c r="I21" s="17"/>
      <c r="J21" s="4"/>
      <c r="K21" s="4"/>
      <c r="M21" s="14"/>
    </row>
    <row r="22" spans="1:13">
      <c r="A22" s="2">
        <f>'[1]Gasto I+D_pib'!$A22</f>
        <v>2020</v>
      </c>
      <c r="B22" s="16">
        <f>'[1]Gasto I+D_pib'!B22</f>
        <v>0.94</v>
      </c>
      <c r="C22" s="16">
        <f>'[1]Gasto I+D_pib'!C22</f>
        <v>11.904761904761907</v>
      </c>
      <c r="D22" s="16">
        <f>'[1]Gasto I+D_pib'!D22</f>
        <v>1.41</v>
      </c>
      <c r="E22" s="16">
        <f>'[1]Gasto I+D_pib'!E22</f>
        <v>12.79999999999999</v>
      </c>
      <c r="G22" s="17"/>
      <c r="H22" s="4"/>
      <c r="I22" s="17"/>
      <c r="J22" s="4"/>
      <c r="K22" s="4"/>
      <c r="M22" s="14"/>
    </row>
    <row r="23" spans="1:13">
      <c r="A23" s="2">
        <f>'[1]Gasto I+D_pib'!$A23</f>
        <v>2021</v>
      </c>
      <c r="B23" s="16">
        <f>'[1]Gasto I+D_pib'!B23</f>
        <v>0.95</v>
      </c>
      <c r="C23" s="16">
        <f>'[1]Gasto I+D_pib'!C23</f>
        <v>1.0638297872340496</v>
      </c>
      <c r="D23" s="16">
        <f>'[1]Gasto I+D_pib'!D23</f>
        <v>1.43</v>
      </c>
      <c r="E23" s="16">
        <f>'[1]Gasto I+D_pib'!E23</f>
        <v>1.4184397163120588</v>
      </c>
      <c r="G23" s="17"/>
      <c r="H23" s="4"/>
      <c r="I23" s="17"/>
      <c r="J23" s="4"/>
      <c r="K23" s="4"/>
      <c r="M23" s="14"/>
    </row>
    <row r="24" spans="1:13">
      <c r="A24" s="2">
        <f>'[1]Gasto I+D_pib'!$A24</f>
        <v>2022</v>
      </c>
      <c r="B24" s="16">
        <f>'[1]Gasto I+D_pib'!B24</f>
        <v>0.9</v>
      </c>
      <c r="C24" s="16">
        <f>'[1]Gasto I+D_pib'!C24</f>
        <v>-5.2631578947368363</v>
      </c>
      <c r="D24" s="16">
        <f>'[1]Gasto I+D_pib'!D24</f>
        <v>1.4353152794499608</v>
      </c>
      <c r="E24" s="16">
        <f>'[1]Gasto I+D_pib'!E24</f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4" sqref="G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f>'[1]Per I+D sobre p activa'!A2</f>
        <v>2000</v>
      </c>
      <c r="B2" s="16">
        <f>'[1]Per I+D sobre p activa'!B2</f>
        <v>4.2390396659707728</v>
      </c>
      <c r="C2" s="16"/>
      <c r="D2" s="16">
        <f>'[1]Per I+D sobre p activa'!D2</f>
        <v>6.8</v>
      </c>
      <c r="E2" s="16"/>
      <c r="F2" s="17"/>
      <c r="G2" s="17"/>
      <c r="I2" s="17"/>
      <c r="J2" s="1"/>
      <c r="K2" s="1"/>
    </row>
    <row r="3" spans="1:13">
      <c r="A3" s="2">
        <f>'[1]Per I+D sobre p activa'!A3</f>
        <v>2001</v>
      </c>
      <c r="B3" s="16">
        <f>'[1]Per I+D sobre p activa'!B3</f>
        <v>4.7835946924004826</v>
      </c>
      <c r="C3" s="16">
        <f>'[1]Per I+D sobre p activa'!C3</f>
        <v>12.846188508240886</v>
      </c>
      <c r="D3" s="16">
        <f>'[1]Per I+D sobre p activa'!D3</f>
        <v>7.2</v>
      </c>
      <c r="E3" s="16">
        <f>'[1]Per I+D sobre p activa'!E3</f>
        <v>5.8823529411764719</v>
      </c>
      <c r="F3" s="17"/>
      <c r="G3" s="17"/>
      <c r="I3" s="17"/>
    </row>
    <row r="4" spans="1:13">
      <c r="A4" s="2">
        <f>'[1]Per I+D sobre p activa'!A4</f>
        <v>2002</v>
      </c>
      <c r="B4" s="16">
        <f>'[1]Per I+D sobre p activa'!B4</f>
        <v>4.0547423539212186</v>
      </c>
      <c r="C4" s="16">
        <f>'[1]Per I+D sobre p activa'!C4</f>
        <v>-15.236498602968274</v>
      </c>
      <c r="D4" s="16">
        <f>'[1]Per I+D sobre p activa'!D4</f>
        <v>7.7</v>
      </c>
      <c r="E4" s="16">
        <f>'[1]Per I+D sobre p activa'!E4</f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f>'[1]Per I+D sobre p activa'!A5</f>
        <v>2003</v>
      </c>
      <c r="B5" s="16">
        <f>'[1]Per I+D sobre p activa'!B5</f>
        <v>3.3703661457739251</v>
      </c>
      <c r="C5" s="16">
        <f>'[1]Per I+D sobre p activa'!C5</f>
        <v>-16.878414173109025</v>
      </c>
      <c r="D5" s="16">
        <f>'[1]Per I+D sobre p activa'!D5</f>
        <v>8.8000000000000007</v>
      </c>
      <c r="E5" s="16">
        <f>'[1]Per I+D sobre p activa'!E5</f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f>'[1]Per I+D sobre p activa'!A6</f>
        <v>2004</v>
      </c>
      <c r="B6" s="16">
        <f>'[1]Per I+D sobre p activa'!B6</f>
        <v>4.4015564202334625</v>
      </c>
      <c r="C6" s="16">
        <f>'[1]Per I+D sobre p activa'!C6</f>
        <v>30.595793746401668</v>
      </c>
      <c r="D6" s="16">
        <f>'[1]Per I+D sobre p activa'!D6</f>
        <v>9</v>
      </c>
      <c r="E6" s="16">
        <f>'[1]Per I+D sobre p activa'!E6</f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f>'[1]Per I+D sobre p activa'!A7</f>
        <v>2005</v>
      </c>
      <c r="B7" s="16">
        <f>'[1]Per I+D sobre p activa'!B7</f>
        <v>4.3792598787371952</v>
      </c>
      <c r="C7" s="16">
        <f>'[1]Per I+D sobre p activa'!C7</f>
        <v>-0.50656039290494226</v>
      </c>
      <c r="D7" s="16">
        <f>'[1]Per I+D sobre p activa'!D7</f>
        <v>9.1999999999999993</v>
      </c>
      <c r="E7" s="16">
        <f>'[1]Per I+D sobre p activa'!E7</f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f>'[1]Per I+D sobre p activa'!A8</f>
        <v>2006</v>
      </c>
      <c r="B8" s="16">
        <f>'[1]Per I+D sobre p activa'!B8</f>
        <v>6.3590150913423358</v>
      </c>
      <c r="C8" s="16">
        <f>'[1]Per I+D sobre p activa'!C8</f>
        <v>45.207529752174082</v>
      </c>
      <c r="D8" s="16">
        <f>'[1]Per I+D sobre p activa'!D8</f>
        <v>9.6</v>
      </c>
      <c r="E8" s="16">
        <f>'[1]Per I+D sobre p activa'!E8</f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f>'[1]Per I+D sobre p activa'!A9</f>
        <v>2007</v>
      </c>
      <c r="B9" s="16">
        <f>'[1]Per I+D sobre p activa'!B9</f>
        <v>6.9445718654434243</v>
      </c>
      <c r="C9" s="16">
        <f>'[1]Per I+D sobre p activa'!C9</f>
        <v>9.2082935122816743</v>
      </c>
      <c r="D9" s="16">
        <f>'[1]Per I+D sobre p activa'!D9</f>
        <v>9.9</v>
      </c>
      <c r="E9" s="16">
        <f>'[1]Per I+D sobre p activa'!E9</f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f>'[1]Per I+D sobre p activa'!A10</f>
        <v>2008</v>
      </c>
      <c r="B10" s="16">
        <f>'[1]Per I+D sobre p activa'!B10</f>
        <v>7.2758229284903519</v>
      </c>
      <c r="C10" s="16">
        <f>'[1]Per I+D sobre p activa'!C10</f>
        <v>4.7699277862649936</v>
      </c>
      <c r="D10" s="16">
        <f>'[1]Per I+D sobre p activa'!D10</f>
        <v>10.6</v>
      </c>
      <c r="E10" s="16">
        <f>'[1]Per I+D sobre p activa'!E10</f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f>'[1]Per I+D sobre p activa'!A11</f>
        <v>2009</v>
      </c>
      <c r="B11" s="16">
        <f>'[1]Per I+D sobre p activa'!B11</f>
        <v>8.7611464968152877</v>
      </c>
      <c r="C11" s="16">
        <f>'[1]Per I+D sobre p activa'!C11</f>
        <v>20.41450957401354</v>
      </c>
      <c r="D11" s="16">
        <f>'[1]Per I+D sobre p activa'!D11</f>
        <v>11.7</v>
      </c>
      <c r="E11" s="16">
        <f>'[1]Per I+D sobre p activa'!E11</f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f>'[1]Per I+D sobre p activa'!A12</f>
        <v>2010</v>
      </c>
      <c r="B12" s="16">
        <f>'[1]Per I+D sobre p activa'!B12</f>
        <v>8.6940789473684212</v>
      </c>
      <c r="C12" s="16">
        <f>'[1]Per I+D sobre p activa'!C12</f>
        <v>-0.76551110600930894</v>
      </c>
      <c r="D12" s="16">
        <f>'[1]Per I+D sobre p activa'!D12</f>
        <v>12</v>
      </c>
      <c r="E12" s="16">
        <f>'[1]Per I+D sobre p activa'!E12</f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f>'[1]Per I+D sobre p activa'!A13</f>
        <v>2011</v>
      </c>
      <c r="B13" s="16">
        <f>'[1]Per I+D sobre p activa'!B13</f>
        <v>8.7622814321398828</v>
      </c>
      <c r="C13" s="16">
        <f>'[1]Per I+D sobre p activa'!C13</f>
        <v>0.78447050210079805</v>
      </c>
      <c r="D13" s="16">
        <f>'[1]Per I+D sobre p activa'!D13</f>
        <v>11.9</v>
      </c>
      <c r="E13" s="16">
        <f>'[1]Per I+D sobre p activa'!E13</f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f>'[1]Per I+D sobre p activa'!A14</f>
        <v>2012</v>
      </c>
      <c r="B14" s="16">
        <f>'[1]Per I+D sobre p activa'!B14</f>
        <v>8.6199829205806999</v>
      </c>
      <c r="C14" s="16">
        <f>'[1]Per I+D sobre p activa'!C14</f>
        <v>-1.6239892847681681</v>
      </c>
      <c r="D14" s="16">
        <f>'[1]Per I+D sobre p activa'!D14</f>
        <v>12.1</v>
      </c>
      <c r="E14" s="16">
        <f>'[1]Per I+D sobre p activa'!E14</f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f>'[1]Per I+D sobre p activa'!A15</f>
        <v>2013</v>
      </c>
      <c r="B15" s="16">
        <f>'[1]Per I+D sobre p activa'!B15</f>
        <v>8.000898876404495</v>
      </c>
      <c r="C15" s="16">
        <f>'[1]Per I+D sobre p activa'!C15</f>
        <v>-7.1819636985371087</v>
      </c>
      <c r="D15" s="16">
        <f>'[1]Per I+D sobre p activa'!D15</f>
        <v>11.9</v>
      </c>
      <c r="E15" s="16">
        <f>'[1]Per I+D sobre p activa'!E15</f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f>'[1]Per I+D sobre p activa'!A16</f>
        <v>2014</v>
      </c>
      <c r="B16" s="16">
        <f>'[1]Per I+D sobre p activa'!B16</f>
        <v>7.893173758865248</v>
      </c>
      <c r="C16" s="16">
        <f>'[1]Per I+D sobre p activa'!C16</f>
        <v>-1.3464126869162207</v>
      </c>
      <c r="D16" s="16">
        <f>'[1]Per I+D sobre p activa'!D16</f>
        <v>11.5</v>
      </c>
      <c r="E16" s="16">
        <f>'[1]Per I+D sobre p activa'!E16</f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f>'[1]Per I+D sobre p activa'!A17</f>
        <v>2015</v>
      </c>
      <c r="B17" s="16">
        <f>'[1]Per I+D sobre p activa'!B17</f>
        <v>7.8179824561403501</v>
      </c>
      <c r="C17" s="16">
        <f>'[1]Per I+D sobre p activa'!C17</f>
        <v>-0.95261177597220081</v>
      </c>
      <c r="D17" s="16">
        <f>'[1]Per I+D sobre p activa'!D17</f>
        <v>11.2</v>
      </c>
      <c r="E17" s="16">
        <f>'[1]Per I+D sobre p activa'!E17</f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f>'[1]Per I+D sobre p activa'!A18</f>
        <v>2016</v>
      </c>
      <c r="B18" s="16">
        <f>'[1]Per I+D sobre p activa'!B18</f>
        <v>7.8169433801617716</v>
      </c>
      <c r="C18" s="16">
        <f>'[1]Per I+D sobre p activa'!C18</f>
        <v>-1.3290845616598101E-2</v>
      </c>
      <c r="D18" s="16">
        <f>'[1]Per I+D sobre p activa'!D18</f>
        <v>11.2</v>
      </c>
      <c r="E18" s="16">
        <f>'[1]Per I+D sobre p activa'!E18</f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f>'[1]Per I+D sobre p activa'!A19</f>
        <v>2017</v>
      </c>
      <c r="B19" s="16">
        <f>'[1]Per I+D sobre p activa'!B19</f>
        <v>7.2678194854491771</v>
      </c>
      <c r="C19" s="16">
        <f>'[1]Per I+D sobre p activa'!C19</f>
        <v>-7.024790484042498</v>
      </c>
      <c r="D19" s="16">
        <f>'[1]Per I+D sobre p activa'!D19</f>
        <v>11.5</v>
      </c>
      <c r="E19" s="16">
        <f>'[1]Per I+D sobre p activa'!E19</f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f>'[1]Per I+D sobre p activa'!A20</f>
        <v>2018</v>
      </c>
      <c r="B20" s="16">
        <f>'[1]Per I+D sobre p activa'!B20</f>
        <v>7.665560165975104</v>
      </c>
      <c r="C20" s="16">
        <f>'[1]Per I+D sobre p activa'!C20</f>
        <v>5.472627399761909</v>
      </c>
      <c r="D20" s="16">
        <f>'[1]Per I+D sobre p activa'!D20</f>
        <v>11.7</v>
      </c>
      <c r="E20" s="16">
        <f>'[1]Per I+D sobre p activa'!E20</f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f>'[1]Per I+D sobre p activa'!A21</f>
        <v>2019</v>
      </c>
      <c r="B21" s="16">
        <f>'[1]Per I+D sobre p activa'!B21</f>
        <v>7.7046759639048403</v>
      </c>
      <c r="C21" s="16">
        <f>'[1]Per I+D sobre p activa'!C21</f>
        <v>0.51027970667243405</v>
      </c>
      <c r="D21" s="16">
        <f>'[1]Per I+D sobre p activa'!D21</f>
        <v>11.7</v>
      </c>
      <c r="E21" s="16">
        <f>'[1]Per I+D sobre p activa'!E21</f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f>'[1]Per I+D sobre p activa'!A22</f>
        <v>2020</v>
      </c>
      <c r="B22" s="16">
        <f>'[1]Per I+D sobre p activa'!B22</f>
        <v>8.3604948805460744</v>
      </c>
      <c r="C22" s="16">
        <f>'[1]Per I+D sobre p activa'!C22</f>
        <v>8.5119597464402119</v>
      </c>
      <c r="D22" s="16">
        <f>'[1]Per I+D sobre p activa'!D22</f>
        <v>12.1</v>
      </c>
      <c r="E22" s="16">
        <f>'[1]Per I+D sobre p activa'!E22</f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f>'[1]Per I+D sobre p activa'!A23</f>
        <v>2021</v>
      </c>
      <c r="B23" s="16">
        <f>'[1]Per I+D sobre p activa'!B23</f>
        <v>7.8207820419985516</v>
      </c>
      <c r="C23" s="16">
        <f>'[1]Per I+D sobre p activa'!C23</f>
        <v>-6.455513055852391</v>
      </c>
      <c r="D23" s="16">
        <f>'[1]Per I+D sobre p activa'!D23</f>
        <v>12.6</v>
      </c>
      <c r="E23" s="16">
        <f>'[1]Per I+D sobre p activa'!E23</f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f>'[1]Per I+D sobre p activa'!A24</f>
        <v>2022</v>
      </c>
      <c r="B24" s="16">
        <f>'[1]Per I+D sobre p activa'!B24</f>
        <v>8.2436177972283016</v>
      </c>
      <c r="C24" s="16">
        <f>'[1]Per I+D sobre p activa'!C24</f>
        <v>5.4065661587175073</v>
      </c>
      <c r="D24" s="16">
        <f>'[1]Per I+D sobre p activa'!D24</f>
        <v>12.9</v>
      </c>
      <c r="E24" s="16">
        <f>'[1]Per I+D sobre p activa'!E24</f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f>[1]PIB_in!A2</f>
        <v>2000</v>
      </c>
      <c r="B2" s="19">
        <f>[1]PIB_in!B2</f>
        <v>88.245798326012562</v>
      </c>
      <c r="C2" s="19"/>
      <c r="D2" s="19">
        <f>[1]PIB_in!D2</f>
        <v>81.185991526251229</v>
      </c>
      <c r="E2" s="19"/>
      <c r="H2" s="18"/>
    </row>
    <row r="3" spans="1:8">
      <c r="A3" s="2">
        <f>[1]PIB_in!A3</f>
        <v>2001</v>
      </c>
      <c r="B3" s="19">
        <f>[1]PIB_in!B3</f>
        <v>92.02484891627806</v>
      </c>
      <c r="C3" s="16">
        <f>[1]PIB_in!C3</f>
        <v>4.2824141907632702</v>
      </c>
      <c r="D3" s="19">
        <f>[1]PIB_in!D3</f>
        <v>84.379039100599158</v>
      </c>
      <c r="E3" s="16">
        <f>[1]PIB_in!E3</f>
        <v>3.9330031133702024</v>
      </c>
      <c r="H3" s="18"/>
    </row>
    <row r="4" spans="1:8">
      <c r="A4" s="2">
        <f>[1]PIB_in!A4</f>
        <v>2002</v>
      </c>
      <c r="B4" s="19">
        <f>[1]PIB_in!B4</f>
        <v>94.619540727760437</v>
      </c>
      <c r="C4" s="16">
        <f>[1]PIB_in!C4</f>
        <v>2.8195556331127083</v>
      </c>
      <c r="D4" s="19">
        <f>[1]PIB_in!D4</f>
        <v>86.683416354782679</v>
      </c>
      <c r="E4" s="16">
        <f>[1]PIB_in!E4</f>
        <v>2.7309830483328628</v>
      </c>
      <c r="H4" s="18"/>
    </row>
    <row r="5" spans="1:8">
      <c r="A5" s="2">
        <f>[1]PIB_in!A5</f>
        <v>2003</v>
      </c>
      <c r="B5" s="19">
        <f>[1]PIB_in!B5</f>
        <v>95.934672026014184</v>
      </c>
      <c r="C5" s="16">
        <f>[1]PIB_in!C5</f>
        <v>1.389915114931328</v>
      </c>
      <c r="D5" s="19">
        <f>[1]PIB_in!D5</f>
        <v>89.268241742408549</v>
      </c>
      <c r="E5" s="16">
        <f>[1]PIB_in!E5</f>
        <v>2.9819145302794174</v>
      </c>
      <c r="H5" s="18"/>
    </row>
    <row r="6" spans="1:8">
      <c r="A6" s="2">
        <f>[1]PIB_in!A6</f>
        <v>2004</v>
      </c>
      <c r="B6" s="19">
        <f>[1]PIB_in!B6</f>
        <v>97.991688782586976</v>
      </c>
      <c r="C6" s="16">
        <f>[1]PIB_in!C6</f>
        <v>2.1441849053437121</v>
      </c>
      <c r="D6" s="19">
        <f>[1]PIB_in!D6</f>
        <v>92.055892297676451</v>
      </c>
      <c r="E6" s="16">
        <f>[1]PIB_in!E6</f>
        <v>3.122779726424898</v>
      </c>
      <c r="H6" s="18"/>
    </row>
    <row r="7" spans="1:8">
      <c r="A7" s="2">
        <f>[1]PIB_in!A7</f>
        <v>2005</v>
      </c>
      <c r="B7" s="19">
        <f>[1]PIB_in!B7</f>
        <v>101.21463757224495</v>
      </c>
      <c r="C7" s="16">
        <f>[1]PIB_in!C7</f>
        <v>3.2890021895721135</v>
      </c>
      <c r="D7" s="19">
        <f>[1]PIB_in!D7</f>
        <v>95.417812126060809</v>
      </c>
      <c r="E7" s="16">
        <f>[1]PIB_in!E7</f>
        <v>3.6520419763170504</v>
      </c>
      <c r="H7" s="18"/>
    </row>
    <row r="8" spans="1:8">
      <c r="A8" s="2">
        <f>[1]PIB_in!A8</f>
        <v>2006</v>
      </c>
      <c r="B8" s="19">
        <f>[1]PIB_in!B8</f>
        <v>104.32707219234615</v>
      </c>
      <c r="C8" s="16">
        <f>[1]PIB_in!C8</f>
        <v>3.0750835005259045</v>
      </c>
      <c r="D8" s="19">
        <f>[1]PIB_in!D8</f>
        <v>99.332552078377148</v>
      </c>
      <c r="E8" s="16">
        <f>[1]PIB_in!E8</f>
        <v>4.1027349769290424</v>
      </c>
      <c r="H8" s="18"/>
    </row>
    <row r="9" spans="1:8">
      <c r="A9" s="2">
        <f>[1]PIB_in!A9</f>
        <v>2007</v>
      </c>
      <c r="B9" s="19">
        <f>[1]PIB_in!B9</f>
        <v>107.63329148997217</v>
      </c>
      <c r="C9" s="16">
        <f>[1]PIB_in!C9</f>
        <v>3.1690904653495799</v>
      </c>
      <c r="D9" s="19">
        <f>[1]PIB_in!D9</f>
        <v>102.91321161392882</v>
      </c>
      <c r="E9" s="16">
        <f>[1]PIB_in!E9</f>
        <v>3.6047191586564686</v>
      </c>
      <c r="H9" s="18"/>
    </row>
    <row r="10" spans="1:8">
      <c r="A10" s="2">
        <f>[1]PIB_in!A10</f>
        <v>2008</v>
      </c>
      <c r="B10" s="19">
        <f>[1]PIB_in!B10</f>
        <v>108.48857774020182</v>
      </c>
      <c r="C10" s="16">
        <f>[1]PIB_in!C10</f>
        <v>0.79462983839840817</v>
      </c>
      <c r="D10" s="19">
        <f>[1]PIB_in!D10</f>
        <v>103.82614452664374</v>
      </c>
      <c r="E10" s="16">
        <f>[1]PIB_in!E10</f>
        <v>0.88709010087035378</v>
      </c>
      <c r="H10" s="18"/>
    </row>
    <row r="11" spans="1:8">
      <c r="A11" s="2">
        <f>[1]PIB_in!A11</f>
        <v>2009</v>
      </c>
      <c r="B11" s="19">
        <f>[1]PIB_in!B11</f>
        <v>104.64644499957687</v>
      </c>
      <c r="C11" s="16">
        <f>[1]PIB_in!C11</f>
        <v>-3.5415089962979547</v>
      </c>
      <c r="D11" s="19">
        <f>[1]PIB_in!D11</f>
        <v>99.918982160795622</v>
      </c>
      <c r="E11" s="16">
        <f>[1]PIB_in!E11</f>
        <v>-3.7631777464735499</v>
      </c>
      <c r="H11" s="18"/>
    </row>
    <row r="12" spans="1:8">
      <c r="A12" s="2">
        <f>[1]PIB_in!A12</f>
        <v>2010</v>
      </c>
      <c r="B12" s="19">
        <f>[1]PIB_in!B12</f>
        <v>104.46201861829286</v>
      </c>
      <c r="C12" s="16">
        <f>[1]PIB_in!C12</f>
        <v>-0.17623759821440496</v>
      </c>
      <c r="D12" s="19">
        <f>[1]PIB_in!D12</f>
        <v>100.08185042969686</v>
      </c>
      <c r="E12" s="16">
        <f>[1]PIB_in!E12</f>
        <v>0.16300032824507527</v>
      </c>
      <c r="H12" s="18"/>
    </row>
    <row r="13" spans="1:8">
      <c r="A13" s="2">
        <f>[1]PIB_in!A13</f>
        <v>2011</v>
      </c>
      <c r="B13" s="19">
        <f>[1]PIB_in!B13</f>
        <v>102.02835273306242</v>
      </c>
      <c r="C13" s="16">
        <f>[1]PIB_in!C13</f>
        <v>-2.329713629336537</v>
      </c>
      <c r="D13" s="19">
        <f>[1]PIB_in!D13</f>
        <v>99.266797097102611</v>
      </c>
      <c r="E13" s="16">
        <f>[1]PIB_in!E13</f>
        <v>-0.81438675353708179</v>
      </c>
      <c r="H13" s="18"/>
    </row>
    <row r="14" spans="1:8">
      <c r="A14" s="2">
        <f>[1]PIB_in!A14</f>
        <v>2012</v>
      </c>
      <c r="B14" s="19">
        <f>[1]PIB_in!B14</f>
        <v>99.45392579147115</v>
      </c>
      <c r="C14" s="16">
        <f>[1]PIB_in!C14</f>
        <v>-2.523246600213926</v>
      </c>
      <c r="D14" s="19">
        <f>[1]PIB_in!D14</f>
        <v>96.329562294398997</v>
      </c>
      <c r="E14" s="16">
        <f>[1]PIB_in!E14</f>
        <v>-2.9589297616104364</v>
      </c>
      <c r="H14" s="18"/>
    </row>
    <row r="15" spans="1:8">
      <c r="A15" s="2">
        <f>[1]PIB_in!A15</f>
        <v>2013</v>
      </c>
      <c r="B15" s="19">
        <f>[1]PIB_in!B15</f>
        <v>96.414433486335383</v>
      </c>
      <c r="C15" s="16">
        <f>[1]PIB_in!C15</f>
        <v>-3.0561813231071304</v>
      </c>
      <c r="D15" s="19">
        <f>[1]PIB_in!D15</f>
        <v>94.977721193598398</v>
      </c>
      <c r="E15" s="16">
        <f>[1]PIB_in!E15</f>
        <v>-1.4033501955185361</v>
      </c>
      <c r="H15" s="18"/>
    </row>
    <row r="16" spans="1:8">
      <c r="A16" s="2">
        <f>[1]PIB_in!A16</f>
        <v>2014</v>
      </c>
      <c r="B16" s="19">
        <f>[1]PIB_in!B16</f>
        <v>97.770619769177841</v>
      </c>
      <c r="C16" s="16">
        <f>[1]PIB_in!C16</f>
        <v>1.4066216372413447</v>
      </c>
      <c r="D16" s="19">
        <f>[1]PIB_in!D16</f>
        <v>96.303363503676906</v>
      </c>
      <c r="E16" s="16">
        <f>[1]PIB_in!E16</f>
        <v>1.3957402782662856</v>
      </c>
      <c r="H16" s="18"/>
    </row>
    <row r="17" spans="1:8">
      <c r="A17" s="2">
        <f>[1]PIB_in!A17</f>
        <v>2015</v>
      </c>
      <c r="B17" s="19">
        <f>[1]PIB_in!B17</f>
        <v>100</v>
      </c>
      <c r="C17" s="16">
        <f>[1]PIB_in!C17</f>
        <v>2.2802148908183257</v>
      </c>
      <c r="D17" s="19">
        <f>[1]PIB_in!D17</f>
        <v>100</v>
      </c>
      <c r="E17" s="16">
        <f>[1]PIB_in!E17</f>
        <v>3.8385331122748951</v>
      </c>
      <c r="H17" s="18"/>
    </row>
    <row r="18" spans="1:8">
      <c r="A18" s="2">
        <f>[1]PIB_in!A18</f>
        <v>2016</v>
      </c>
      <c r="B18" s="19">
        <f>[1]PIB_in!B18</f>
        <v>102.55025306283115</v>
      </c>
      <c r="C18" s="16">
        <f>[1]PIB_in!C18</f>
        <v>2.5502530628311462</v>
      </c>
      <c r="D18" s="19">
        <f>[1]PIB_in!D18</f>
        <v>103.037774141724</v>
      </c>
      <c r="E18" s="16">
        <f>[1]PIB_in!E18</f>
        <v>3.0377741417240003</v>
      </c>
      <c r="H18" s="18"/>
    </row>
    <row r="19" spans="1:8">
      <c r="A19" s="2">
        <f>[1]PIB_in!A19</f>
        <v>2017</v>
      </c>
      <c r="B19" s="19">
        <f>[1]PIB_in!B19</f>
        <v>105.68585867503015</v>
      </c>
      <c r="C19" s="16">
        <f>[1]PIB_in!C19</f>
        <v>3.0576283515145084</v>
      </c>
      <c r="D19" s="19">
        <f>[1]PIB_in!D19</f>
        <v>106.10388805397299</v>
      </c>
      <c r="E19" s="16">
        <f>[1]PIB_in!E19</f>
        <v>2.9757183108708141</v>
      </c>
      <c r="H19" s="18"/>
    </row>
    <row r="20" spans="1:8">
      <c r="A20" s="2">
        <f>[1]PIB_in!A20</f>
        <v>2018</v>
      </c>
      <c r="B20" s="19">
        <f>[1]PIB_in!B20</f>
        <v>107.86518080755359</v>
      </c>
      <c r="C20" s="16">
        <f>[1]PIB_in!C20</f>
        <v>2.062075437381421</v>
      </c>
      <c r="D20" s="19">
        <f>[1]PIB_in!D20</f>
        <v>108.52781953483399</v>
      </c>
      <c r="E20" s="16">
        <f>[1]PIB_in!E20</f>
        <v>2.28448883949285</v>
      </c>
      <c r="H20" s="18"/>
    </row>
    <row r="21" spans="1:8">
      <c r="A21" s="2">
        <f>[1]PIB_in!A21</f>
        <v>2019</v>
      </c>
      <c r="B21" s="19">
        <f>[1]PIB_in!B21</f>
        <v>109.30880452462682</v>
      </c>
      <c r="C21" s="16">
        <f>[1]PIB_in!C21</f>
        <v>1.3383593354827461</v>
      </c>
      <c r="D21" s="19">
        <f>[1]PIB_in!D21</f>
        <v>110.680960759654</v>
      </c>
      <c r="E21" s="16">
        <f>[1]PIB_in!E21</f>
        <v>1.9839532702754743</v>
      </c>
      <c r="F21" s="10"/>
      <c r="H21" s="18"/>
    </row>
    <row r="22" spans="1:8">
      <c r="A22" s="2">
        <f>[1]PIB_in!A22</f>
        <v>2020</v>
      </c>
      <c r="B22" s="19">
        <f>[1]PIB_in!B22</f>
        <v>98.049884005924866</v>
      </c>
      <c r="C22" s="16">
        <f>[1]PIB_in!C22</f>
        <v>-10.300103973935025</v>
      </c>
      <c r="D22" s="19">
        <f>[1]PIB_in!D22</f>
        <v>98.320901224297302</v>
      </c>
      <c r="E22" s="16">
        <f>[1]PIB_in!E22</f>
        <v>-11.167286090149526</v>
      </c>
      <c r="F22" s="10"/>
      <c r="H22" s="18"/>
    </row>
    <row r="23" spans="1:8">
      <c r="A23" s="2">
        <f>[1]PIB_in!A23</f>
        <v>2021</v>
      </c>
      <c r="B23" s="19">
        <f>[1]PIB_in!B23</f>
        <v>104.78546405548438</v>
      </c>
      <c r="C23" s="16">
        <f>[1]PIB_in!C23</f>
        <v>6.8695441283260523</v>
      </c>
      <c r="D23" s="19">
        <f>[1]PIB_in!D23</f>
        <v>104.61654578021999</v>
      </c>
      <c r="E23" s="16">
        <f>[1]PIB_in!E23</f>
        <v>6.4031599360145988</v>
      </c>
      <c r="H23" s="18"/>
    </row>
    <row r="24" spans="1:8">
      <c r="A24" s="2">
        <f>[1]PIB_in!A24</f>
        <v>2022</v>
      </c>
      <c r="B24" s="19">
        <f>[1]PIB_in!B24</f>
        <v>109.76994621554826</v>
      </c>
      <c r="C24" s="16">
        <f>[1]PIB_in!C24</f>
        <v>4.7568450500200772</v>
      </c>
      <c r="D24" s="19">
        <f>[1]PIB_in!D24</f>
        <v>110.65367940367101</v>
      </c>
      <c r="E24" s="16">
        <f>[1]PIB_in!E24</f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f>[1]PIB_perc!A2</f>
        <v>2000</v>
      </c>
      <c r="B2" s="8">
        <f>[1]PIB_perc!B2</f>
        <v>14934</v>
      </c>
      <c r="C2" s="16"/>
      <c r="D2" s="8">
        <f>[1]PIB_perc!D2</f>
        <v>15975</v>
      </c>
      <c r="E2" s="16"/>
      <c r="G2" s="18"/>
      <c r="H2" s="18"/>
      <c r="I2" s="18"/>
    </row>
    <row r="3" spans="1:9">
      <c r="A3" s="2">
        <f>[1]PIB_perc!A3</f>
        <v>2001</v>
      </c>
      <c r="B3" s="8">
        <f>[1]PIB_perc!B3</f>
        <v>16123</v>
      </c>
      <c r="C3" s="16">
        <f>[1]PIB_perc!C3</f>
        <v>7.9616981384759589</v>
      </c>
      <c r="D3" s="8">
        <f>[1]PIB_perc!D3</f>
        <v>17196</v>
      </c>
      <c r="E3" s="16">
        <f>[1]PIB_perc!E3</f>
        <v>7.6431924882629065</v>
      </c>
      <c r="H3" s="18"/>
      <c r="I3" s="18"/>
    </row>
    <row r="4" spans="1:9">
      <c r="A4" s="2">
        <f>[1]PIB_perc!A4</f>
        <v>2002</v>
      </c>
      <c r="B4" s="8">
        <f>[1]PIB_perc!B4</f>
        <v>17076</v>
      </c>
      <c r="C4" s="16">
        <f>[1]PIB_perc!C4</f>
        <v>5.9108106431805529</v>
      </c>
      <c r="D4" s="8">
        <f>[1]PIB_perc!D4</f>
        <v>18095</v>
      </c>
      <c r="E4" s="16">
        <f>[1]PIB_perc!E4</f>
        <v>5.2279599906955188</v>
      </c>
      <c r="H4" s="18"/>
      <c r="I4" s="18"/>
    </row>
    <row r="5" spans="1:9">
      <c r="A5" s="2">
        <f>[1]PIB_perc!A5</f>
        <v>2003</v>
      </c>
      <c r="B5" s="8">
        <f>[1]PIB_perc!B5</f>
        <v>17780</v>
      </c>
      <c r="C5" s="16">
        <f>[1]PIB_perc!C5</f>
        <v>4.122745373623804</v>
      </c>
      <c r="D5" s="8">
        <f>[1]PIB_perc!D5</f>
        <v>19013</v>
      </c>
      <c r="E5" s="16">
        <f>[1]PIB_perc!E5</f>
        <v>5.0732246476927312</v>
      </c>
      <c r="H5" s="18"/>
      <c r="I5" s="18"/>
    </row>
    <row r="6" spans="1:9">
      <c r="A6" s="2">
        <f>[1]PIB_perc!A6</f>
        <v>2004</v>
      </c>
      <c r="B6" s="8">
        <f>[1]PIB_perc!B6</f>
        <v>18720</v>
      </c>
      <c r="C6" s="16">
        <f>[1]PIB_perc!C6</f>
        <v>5.2868391451068586</v>
      </c>
      <c r="D6" s="8">
        <f>[1]PIB_perc!D6</f>
        <v>20053</v>
      </c>
      <c r="E6" s="16">
        <f>[1]PIB_perc!E6</f>
        <v>5.4699416188923378</v>
      </c>
      <c r="H6" s="18"/>
      <c r="I6" s="18"/>
    </row>
    <row r="7" spans="1:9">
      <c r="A7" s="2">
        <f>[1]PIB_perc!A7</f>
        <v>2005</v>
      </c>
      <c r="B7" s="8">
        <f>[1]PIB_perc!B7</f>
        <v>19963</v>
      </c>
      <c r="C7" s="16">
        <f>[1]PIB_perc!C7</f>
        <v>6.6399572649572747</v>
      </c>
      <c r="D7" s="8">
        <f>[1]PIB_perc!D7</f>
        <v>21239</v>
      </c>
      <c r="E7" s="16">
        <f>[1]PIB_perc!E7</f>
        <v>5.9143270333615883</v>
      </c>
      <c r="H7" s="18"/>
      <c r="I7" s="18"/>
    </row>
    <row r="8" spans="1:9">
      <c r="A8" s="2">
        <f>[1]PIB_perc!A8</f>
        <v>2006</v>
      </c>
      <c r="B8" s="8">
        <f>[1]PIB_perc!B8</f>
        <v>21163</v>
      </c>
      <c r="C8" s="16">
        <f>[1]PIB_perc!C8</f>
        <v>6.0111205730601691</v>
      </c>
      <c r="D8" s="8">
        <f>[1]PIB_perc!D8</f>
        <v>22629</v>
      </c>
      <c r="E8" s="16">
        <f>[1]PIB_perc!E8</f>
        <v>6.5445642450209451</v>
      </c>
      <c r="H8" s="18"/>
      <c r="I8" s="18"/>
    </row>
    <row r="9" spans="1:9">
      <c r="A9" s="2">
        <f>[1]PIB_perc!A9</f>
        <v>2007</v>
      </c>
      <c r="B9" s="8">
        <f>[1]PIB_perc!B9</f>
        <v>22390</v>
      </c>
      <c r="C9" s="16">
        <f>[1]PIB_perc!C9</f>
        <v>5.7978547464915264</v>
      </c>
      <c r="D9" s="8">
        <f>[1]PIB_perc!D9</f>
        <v>23776</v>
      </c>
      <c r="E9" s="16">
        <f>[1]PIB_perc!E9</f>
        <v>5.0687171328825942</v>
      </c>
      <c r="H9" s="18"/>
      <c r="I9" s="18"/>
    </row>
    <row r="10" spans="1:9">
      <c r="A10" s="2">
        <f>[1]PIB_perc!A10</f>
        <v>2008</v>
      </c>
      <c r="B10" s="8">
        <f>[1]PIB_perc!B10</f>
        <v>22818</v>
      </c>
      <c r="C10" s="16">
        <f>[1]PIB_perc!C10</f>
        <v>1.9115676641357826</v>
      </c>
      <c r="D10" s="8">
        <f>[1]PIB_perc!D10</f>
        <v>24129</v>
      </c>
      <c r="E10" s="16">
        <f>[1]PIB_perc!E10</f>
        <v>1.4846904441453646</v>
      </c>
      <c r="H10" s="18"/>
      <c r="I10" s="18"/>
    </row>
    <row r="11" spans="1:9">
      <c r="A11" s="2">
        <f>[1]PIB_perc!A11</f>
        <v>2009</v>
      </c>
      <c r="B11" s="8">
        <f>[1]PIB_perc!B11</f>
        <v>21795</v>
      </c>
      <c r="C11" s="16">
        <f>[1]PIB_perc!C11</f>
        <v>-4.4833026557980489</v>
      </c>
      <c r="D11" s="8">
        <f>[1]PIB_perc!D11</f>
        <v>23062</v>
      </c>
      <c r="E11" s="16">
        <f>[1]PIB_perc!E11</f>
        <v>-4.4220647353806601</v>
      </c>
      <c r="H11" s="18"/>
      <c r="I11" s="18"/>
    </row>
    <row r="12" spans="1:9">
      <c r="A12" s="2">
        <f>[1]PIB_perc!A12</f>
        <v>2010</v>
      </c>
      <c r="B12" s="8">
        <f>[1]PIB_perc!B12</f>
        <v>21772</v>
      </c>
      <c r="C12" s="16">
        <f>[1]PIB_perc!C12</f>
        <v>-0.10552879100711454</v>
      </c>
      <c r="D12" s="8">
        <f>[1]PIB_perc!D12</f>
        <v>23038</v>
      </c>
      <c r="E12" s="16">
        <f>[1]PIB_perc!E12</f>
        <v>-0.10406729685196181</v>
      </c>
      <c r="H12" s="18"/>
      <c r="I12" s="18"/>
    </row>
    <row r="13" spans="1:9">
      <c r="A13" s="2">
        <f>[1]PIB_perc!A13</f>
        <v>2011</v>
      </c>
      <c r="B13" s="8">
        <f>[1]PIB_perc!B13</f>
        <v>21338</v>
      </c>
      <c r="C13" s="16">
        <f>[1]PIB_perc!C13</f>
        <v>-1.9933860003674475</v>
      </c>
      <c r="D13" s="8">
        <f>[1]PIB_perc!D13</f>
        <v>22761</v>
      </c>
      <c r="E13" s="16">
        <f>[1]PIB_perc!E13</f>
        <v>-1.2023613160864643</v>
      </c>
      <c r="H13" s="18"/>
      <c r="I13" s="18"/>
    </row>
    <row r="14" spans="1:9">
      <c r="A14" s="2">
        <f>[1]PIB_perc!A14</f>
        <v>2012</v>
      </c>
      <c r="B14" s="8">
        <f>[1]PIB_perc!B14</f>
        <v>20583</v>
      </c>
      <c r="C14" s="16">
        <f>[1]PIB_perc!C14</f>
        <v>-3.5382884993907626</v>
      </c>
      <c r="D14" s="8">
        <f>[1]PIB_perc!D14</f>
        <v>22048</v>
      </c>
      <c r="E14" s="16">
        <f>[1]PIB_perc!E14</f>
        <v>-3.1325512938798816</v>
      </c>
      <c r="H14" s="18"/>
      <c r="I14" s="18"/>
    </row>
    <row r="15" spans="1:9">
      <c r="A15" s="2">
        <f>[1]PIB_perc!A15</f>
        <v>2013</v>
      </c>
      <c r="B15" s="8">
        <f>[1]PIB_perc!B15</f>
        <v>20183</v>
      </c>
      <c r="C15" s="16">
        <f>[1]PIB_perc!C15</f>
        <v>-1.9433513093329413</v>
      </c>
      <c r="D15" s="8">
        <f>[1]PIB_perc!D15</f>
        <v>21906</v>
      </c>
      <c r="E15" s="16">
        <f>[1]PIB_perc!E15</f>
        <v>-0.6440493468795383</v>
      </c>
      <c r="H15" s="18"/>
      <c r="I15" s="18"/>
    </row>
    <row r="16" spans="1:9">
      <c r="A16" s="2">
        <f>[1]PIB_perc!A16</f>
        <v>2014</v>
      </c>
      <c r="B16" s="8">
        <f>[1]PIB_perc!B16</f>
        <v>20597</v>
      </c>
      <c r="C16" s="16">
        <f>[1]PIB_perc!C16</f>
        <v>2.0512312342070071</v>
      </c>
      <c r="D16" s="8">
        <f>[1]PIB_perc!D16</f>
        <v>22228</v>
      </c>
      <c r="E16" s="16">
        <f>[1]PIB_perc!E16</f>
        <v>1.4699169177394333</v>
      </c>
      <c r="H16" s="18"/>
      <c r="I16" s="18"/>
    </row>
    <row r="17" spans="1:9">
      <c r="A17" s="2">
        <f>[1]PIB_perc!A17</f>
        <v>2015</v>
      </c>
      <c r="B17" s="8">
        <f>[1]PIB_perc!B17</f>
        <v>21140</v>
      </c>
      <c r="C17" s="16">
        <f>[1]PIB_perc!C17</f>
        <v>2.6363062581929331</v>
      </c>
      <c r="D17" s="8">
        <f>[1]PIB_perc!D17</f>
        <v>23230</v>
      </c>
      <c r="E17" s="16">
        <f>[1]PIB_perc!E17</f>
        <v>4.5078279647291719</v>
      </c>
      <c r="H17" s="18"/>
      <c r="I17" s="18"/>
    </row>
    <row r="18" spans="1:9">
      <c r="A18" s="2">
        <f>[1]PIB_perc!A18</f>
        <v>2016</v>
      </c>
      <c r="B18" s="8">
        <f>[1]PIB_perc!B18</f>
        <v>21905</v>
      </c>
      <c r="C18" s="16">
        <f>[1]PIB_perc!C18</f>
        <v>3.6187322611163752</v>
      </c>
      <c r="D18" s="8">
        <f>[1]PIB_perc!D18</f>
        <v>23992</v>
      </c>
      <c r="E18" s="16">
        <f>[1]PIB_perc!E18</f>
        <v>3.2802410675850213</v>
      </c>
      <c r="H18" s="18"/>
      <c r="I18" s="18"/>
    </row>
    <row r="19" spans="1:9">
      <c r="A19" s="2">
        <f>[1]PIB_perc!A19</f>
        <v>2017</v>
      </c>
      <c r="B19" s="8">
        <f>[1]PIB_perc!B19</f>
        <v>22772</v>
      </c>
      <c r="C19" s="16">
        <f>[1]PIB_perc!C19</f>
        <v>3.9580004565167748</v>
      </c>
      <c r="D19" s="8">
        <f>[1]PIB_perc!D19</f>
        <v>24982</v>
      </c>
      <c r="E19" s="16">
        <f>[1]PIB_perc!E19</f>
        <v>4.1263754584861534</v>
      </c>
      <c r="H19" s="18"/>
      <c r="I19" s="18"/>
    </row>
    <row r="20" spans="1:9">
      <c r="A20" s="2">
        <f>[1]PIB_perc!A20</f>
        <v>2018</v>
      </c>
      <c r="B20" s="8">
        <f>[1]PIB_perc!B20</f>
        <v>23657</v>
      </c>
      <c r="C20" s="16">
        <f>[1]PIB_perc!C20</f>
        <v>3.8863516599332515</v>
      </c>
      <c r="D20" s="8">
        <f>[1]PIB_perc!D20</f>
        <v>25763</v>
      </c>
      <c r="E20" s="16">
        <f>[1]PIB_perc!E20</f>
        <v>3.126250900648464</v>
      </c>
      <c r="H20" s="18"/>
      <c r="I20" s="18"/>
    </row>
    <row r="21" spans="1:9">
      <c r="A21" s="2">
        <f>[1]PIB_perc!A21</f>
        <v>2019</v>
      </c>
      <c r="B21" s="8">
        <f>[1]PIB_perc!B21</f>
        <v>24371</v>
      </c>
      <c r="C21" s="16">
        <f>[1]PIB_perc!C21</f>
        <v>3.0181341674768492</v>
      </c>
      <c r="D21" s="8">
        <f>[1]PIB_perc!D21</f>
        <v>26441</v>
      </c>
      <c r="E21" s="16">
        <f>[1]PIB_perc!E21</f>
        <v>2.6316810930404166</v>
      </c>
      <c r="H21" s="18"/>
      <c r="I21" s="18"/>
    </row>
    <row r="22" spans="1:9">
      <c r="A22" s="2">
        <f>[1]PIB_perc!A22</f>
        <v>2020</v>
      </c>
      <c r="B22" s="8">
        <f>[1]PIB_perc!B22</f>
        <v>22041</v>
      </c>
      <c r="C22" s="16">
        <f>[1]PIB_perc!C22</f>
        <v>-9.5605432686389555</v>
      </c>
      <c r="D22" s="8">
        <f>[1]PIB_perc!D22</f>
        <v>23635</v>
      </c>
      <c r="E22" s="16">
        <f>[1]PIB_perc!E22</f>
        <v>-10.612306644983171</v>
      </c>
      <c r="H22" s="18"/>
      <c r="I22" s="18"/>
    </row>
    <row r="23" spans="1:9">
      <c r="A23" s="2">
        <f>[1]PIB_perc!A23</f>
        <v>2021</v>
      </c>
      <c r="B23" s="8">
        <f>[1]PIB_perc!B23</f>
        <v>23988</v>
      </c>
      <c r="C23" s="16">
        <f>[1]PIB_perc!C23</f>
        <v>8.833537498298627</v>
      </c>
      <c r="D23" s="8">
        <f>[1]PIB_perc!D23</f>
        <v>25801</v>
      </c>
      <c r="E23" s="16">
        <f>[1]PIB_perc!E23</f>
        <v>9.1643748677808325</v>
      </c>
      <c r="H23" s="18"/>
      <c r="I23" s="18"/>
    </row>
    <row r="24" spans="1:9">
      <c r="A24" s="2">
        <f>[1]PIB_perc!A24</f>
        <v>2022</v>
      </c>
      <c r="B24" s="8">
        <f>[1]PIB_perc!B24</f>
        <v>26167</v>
      </c>
      <c r="C24" s="16">
        <f>[1]PIB_perc!C24</f>
        <v>9.0837085209271251</v>
      </c>
      <c r="D24" s="8">
        <f>[1]PIB_perc!D24</f>
        <v>28162</v>
      </c>
      <c r="E24" s="16">
        <f>[1]PIB_perc!E24</f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f>[1]Gasto_sani!A2</f>
        <v>2002</v>
      </c>
      <c r="B2" s="8"/>
      <c r="C2" s="2"/>
      <c r="D2" s="8"/>
      <c r="E2" s="2"/>
      <c r="J2" s="1"/>
      <c r="K2" s="1"/>
    </row>
    <row r="3" spans="1:13">
      <c r="A3" s="2">
        <f>[1]Gasto_sani!A3</f>
        <v>2003</v>
      </c>
      <c r="B3" s="9"/>
      <c r="C3" s="7"/>
      <c r="D3" s="9"/>
      <c r="E3" s="7"/>
    </row>
    <row r="4" spans="1:13">
      <c r="A4" s="2">
        <f>[1]Gasto_sani!A4</f>
        <v>2004</v>
      </c>
      <c r="B4" s="9">
        <f>[1]Gasto_sani!B4</f>
        <v>660907.6863399999</v>
      </c>
      <c r="C4" s="9"/>
      <c r="D4" s="9">
        <f>[1]Gasto_sani!D4</f>
        <v>41679170.975626208</v>
      </c>
      <c r="E4" s="9"/>
      <c r="G4" s="9"/>
      <c r="H4" s="9"/>
      <c r="J4" s="9"/>
      <c r="K4" s="9"/>
      <c r="M4" s="14"/>
    </row>
    <row r="5" spans="1:13">
      <c r="A5" s="2">
        <f>[1]Gasto_sani!A5</f>
        <v>2005</v>
      </c>
      <c r="B5" s="9">
        <f>[1]Gasto_sani!B5</f>
        <v>718121.60309000011</v>
      </c>
      <c r="C5" s="22">
        <f>[1]Gasto_sani!C5</f>
        <v>8.6568696252939059</v>
      </c>
      <c r="D5" s="9">
        <f>[1]Gasto_sani!D5</f>
        <v>45802435.709540784</v>
      </c>
      <c r="E5" s="22">
        <f>[1]Gasto_sani!E5</f>
        <v>9.892866478380391</v>
      </c>
      <c r="G5" s="9"/>
      <c r="H5" s="9"/>
      <c r="J5" s="9"/>
      <c r="K5" s="9"/>
      <c r="M5" s="14"/>
    </row>
    <row r="6" spans="1:13">
      <c r="A6" s="2">
        <f>[1]Gasto_sani!A6</f>
        <v>2006</v>
      </c>
      <c r="B6" s="9">
        <f>[1]Gasto_sani!B6</f>
        <v>766157.2831778212</v>
      </c>
      <c r="C6" s="22">
        <f>[1]Gasto_sani!C6</f>
        <v>6.6890732546032172</v>
      </c>
      <c r="D6" s="9">
        <f>[1]Gasto_sani!D6</f>
        <v>50375155.420953743</v>
      </c>
      <c r="E6" s="22">
        <f>[1]Gasto_sani!E6</f>
        <v>9.983573232679511</v>
      </c>
      <c r="G6" s="9"/>
      <c r="H6" s="9"/>
      <c r="J6" s="9"/>
      <c r="K6" s="9"/>
      <c r="M6" s="14"/>
    </row>
    <row r="7" spans="1:13">
      <c r="A7" s="2">
        <f>[1]Gasto_sani!A7</f>
        <v>2007</v>
      </c>
      <c r="B7" s="9">
        <f>[1]Gasto_sani!B7</f>
        <v>825217.91374468768</v>
      </c>
      <c r="C7" s="22">
        <f>[1]Gasto_sani!C7</f>
        <v>7.7086822593264825</v>
      </c>
      <c r="D7" s="9">
        <f>[1]Gasto_sani!D7</f>
        <v>54713350.34379077</v>
      </c>
      <c r="E7" s="22">
        <f>[1]Gasto_sani!E7</f>
        <v>8.6117747659246735</v>
      </c>
      <c r="G7" s="9"/>
      <c r="H7" s="9"/>
      <c r="J7" s="9"/>
      <c r="K7" s="9"/>
      <c r="M7" s="14"/>
    </row>
    <row r="8" spans="1:13">
      <c r="A8" s="2">
        <f>[1]Gasto_sani!A8</f>
        <v>2008</v>
      </c>
      <c r="B8" s="9">
        <f>[1]Gasto_sani!B8</f>
        <v>773222.84755999991</v>
      </c>
      <c r="C8" s="22">
        <f>[1]Gasto_sani!C8</f>
        <v>-6.3007679933587131</v>
      </c>
      <c r="D8" s="9">
        <f>[1]Gasto_sani!D8</f>
        <v>61025610.836856246</v>
      </c>
      <c r="E8" s="22">
        <f>[1]Gasto_sani!E8</f>
        <v>11.536965755894046</v>
      </c>
      <c r="G8" s="9"/>
      <c r="H8" s="9"/>
      <c r="J8" s="9"/>
      <c r="K8" s="9"/>
      <c r="M8" s="14"/>
    </row>
    <row r="9" spans="1:13">
      <c r="A9" s="2">
        <f>[1]Gasto_sani!A9</f>
        <v>2009</v>
      </c>
      <c r="B9" s="9">
        <f>[1]Gasto_sani!B9</f>
        <v>812241.91993203771</v>
      </c>
      <c r="C9" s="22">
        <f>[1]Gasto_sani!C9</f>
        <v>5.0462906644788585</v>
      </c>
      <c r="D9" s="9">
        <f>[1]Gasto_sani!D9</f>
        <v>64565479.213369772</v>
      </c>
      <c r="E9" s="22">
        <f>[1]Gasto_sani!E9</f>
        <v>5.800627520102819</v>
      </c>
      <c r="G9" s="9"/>
      <c r="H9" s="9"/>
      <c r="J9" s="9"/>
      <c r="K9" s="9"/>
      <c r="M9" s="14"/>
    </row>
    <row r="10" spans="1:13">
      <c r="A10" s="2">
        <f>[1]Gasto_sani!A10</f>
        <v>2010</v>
      </c>
      <c r="B10" s="9">
        <f>[1]Gasto_sani!B10</f>
        <v>858445.99705171108</v>
      </c>
      <c r="C10" s="22">
        <f>[1]Gasto_sani!C10</f>
        <v>5.6884625117033405</v>
      </c>
      <c r="D10" s="9">
        <f>[1]Gasto_sani!D10</f>
        <v>63905652.132863112</v>
      </c>
      <c r="E10" s="22">
        <f>[1]Gasto_sani!E10</f>
        <v>-1.0219502566164329</v>
      </c>
      <c r="G10" s="9"/>
      <c r="H10" s="9"/>
      <c r="J10" s="9"/>
      <c r="K10" s="9"/>
      <c r="M10" s="14"/>
    </row>
    <row r="11" spans="1:13">
      <c r="A11" s="2">
        <f>[1]Gasto_sani!A11</f>
        <v>2011</v>
      </c>
      <c r="B11" s="9">
        <f>[1]Gasto_sani!B11</f>
        <v>767706.74387999985</v>
      </c>
      <c r="C11" s="22">
        <f>[1]Gasto_sani!C11</f>
        <v>-10.570176048738134</v>
      </c>
      <c r="D11" s="9">
        <f>[1]Gasto_sani!D11</f>
        <v>62679419.718314528</v>
      </c>
      <c r="E11" s="22">
        <f>[1]Gasto_sani!E11</f>
        <v>-1.9188168395483762</v>
      </c>
      <c r="G11" s="9"/>
      <c r="H11" s="9"/>
      <c r="J11" s="9"/>
      <c r="K11" s="9"/>
      <c r="M11" s="14"/>
    </row>
    <row r="12" spans="1:13">
      <c r="A12" s="2">
        <f>[1]Gasto_sani!A12</f>
        <v>2012</v>
      </c>
      <c r="B12" s="9">
        <f>[1]Gasto_sani!B12</f>
        <v>1046427.5294800001</v>
      </c>
      <c r="C12" s="22">
        <f>[1]Gasto_sani!C12</f>
        <v>36.305632042691435</v>
      </c>
      <c r="D12" s="9">
        <f>[1]Gasto_sani!D12</f>
        <v>59073490.781372875</v>
      </c>
      <c r="E12" s="22">
        <f>[1]Gasto_sani!E12</f>
        <v>-5.7529711556790648</v>
      </c>
      <c r="G12" s="9"/>
      <c r="H12" s="9"/>
      <c r="J12" s="9"/>
      <c r="K12" s="9"/>
      <c r="M12" s="14"/>
    </row>
    <row r="13" spans="1:13">
      <c r="A13" s="2">
        <f>[1]Gasto_sani!A13</f>
        <v>2013</v>
      </c>
      <c r="B13" s="9">
        <f>[1]Gasto_sani!B13</f>
        <v>801411.90857000009</v>
      </c>
      <c r="C13" s="22">
        <f>[1]Gasto_sani!C13</f>
        <v>-23.414485380727257</v>
      </c>
      <c r="D13" s="9">
        <f>[1]Gasto_sani!D13</f>
        <v>56793350.572312482</v>
      </c>
      <c r="E13" s="22">
        <f>[1]Gasto_sani!E13</f>
        <v>-3.8598365847365312</v>
      </c>
      <c r="G13" s="9"/>
      <c r="H13" s="9"/>
      <c r="J13" s="9"/>
      <c r="K13" s="9"/>
      <c r="M13" s="14"/>
    </row>
    <row r="14" spans="1:13">
      <c r="A14" s="2">
        <f>[1]Gasto_sani!A14</f>
        <v>2014</v>
      </c>
      <c r="B14" s="9">
        <f>[1]Gasto_sani!B14</f>
        <v>802275.27435000008</v>
      </c>
      <c r="C14" s="22">
        <f>[1]Gasto_sani!C14</f>
        <v>0.10773059032034293</v>
      </c>
      <c r="D14" s="9">
        <f>[1]Gasto_sani!D14</f>
        <v>57133375.398869537</v>
      </c>
      <c r="E14" s="22">
        <f>[1]Gasto_sani!E14</f>
        <v>0.59870534689463462</v>
      </c>
      <c r="G14" s="9"/>
      <c r="H14" s="9"/>
      <c r="J14" s="9"/>
      <c r="K14" s="9"/>
      <c r="M14" s="14"/>
    </row>
    <row r="15" spans="1:13">
      <c r="A15" s="2">
        <f>[1]Gasto_sani!A15</f>
        <v>2015</v>
      </c>
      <c r="B15" s="9">
        <f>[1]Gasto_sani!B15</f>
        <v>829435.12034000002</v>
      </c>
      <c r="C15" s="22">
        <f>[1]Gasto_sani!C15</f>
        <v>3.3853524916375832</v>
      </c>
      <c r="D15" s="9">
        <f>[1]Gasto_sani!D15</f>
        <v>60781057.938498259</v>
      </c>
      <c r="E15" s="22">
        <f>[1]Gasto_sani!E15</f>
        <v>6.3845038283890654</v>
      </c>
      <c r="G15" s="9"/>
      <c r="H15" s="9"/>
      <c r="J15" s="9"/>
      <c r="K15" s="9"/>
      <c r="M15" s="14"/>
    </row>
    <row r="16" spans="1:13">
      <c r="A16" s="2">
        <f>[1]Gasto_sani!A16</f>
        <v>2016</v>
      </c>
      <c r="B16" s="9">
        <f>[1]Gasto_sani!B16</f>
        <v>842636.41795999988</v>
      </c>
      <c r="C16" s="22">
        <f>[1]Gasto_sani!C16</f>
        <v>1.591600994010034</v>
      </c>
      <c r="D16" s="9">
        <f>[1]Gasto_sani!D16</f>
        <v>61676458.565997086</v>
      </c>
      <c r="E16" s="22">
        <f>[1]Gasto_sani!E16</f>
        <v>1.473157358341548</v>
      </c>
      <c r="G16" s="9"/>
      <c r="H16" s="9"/>
      <c r="J16" s="9"/>
      <c r="K16" s="9"/>
      <c r="M16" s="14"/>
    </row>
    <row r="17" spans="1:13">
      <c r="A17" s="2">
        <f>[1]Gasto_sani!A17</f>
        <v>2017</v>
      </c>
      <c r="B17" s="9">
        <f>[1]Gasto_sani!B17</f>
        <v>850078.01205000014</v>
      </c>
      <c r="C17" s="22">
        <f>[1]Gasto_sani!C17</f>
        <v>0.88313226575420511</v>
      </c>
      <c r="D17" s="9">
        <f>[1]Gasto_sani!D17</f>
        <v>63478723.961758323</v>
      </c>
      <c r="E17" s="22">
        <f>[1]Gasto_sani!E17</f>
        <v>2.9221285360162552</v>
      </c>
      <c r="G17" s="9"/>
      <c r="H17" s="9"/>
      <c r="J17" s="9"/>
      <c r="K17" s="9"/>
      <c r="M17" s="14"/>
    </row>
    <row r="18" spans="1:13">
      <c r="A18" s="2">
        <f>[1]Gasto_sani!A18</f>
        <v>2018</v>
      </c>
      <c r="B18" s="9">
        <f>[1]Gasto_sani!B18</f>
        <v>896459.82557999983</v>
      </c>
      <c r="C18" s="22">
        <f>[1]Gasto_sani!C18</f>
        <v>5.4561831823114693</v>
      </c>
      <c r="D18" s="9">
        <f>[1]Gasto_sani!D18</f>
        <v>65885971.025141068</v>
      </c>
      <c r="E18" s="22">
        <f>[1]Gasto_sani!E18</f>
        <v>3.7922108592367998</v>
      </c>
      <c r="G18" s="9"/>
      <c r="H18" s="9"/>
      <c r="J18" s="9"/>
      <c r="K18" s="9"/>
      <c r="M18" s="14"/>
    </row>
    <row r="19" spans="1:13">
      <c r="A19" s="2">
        <f>[1]Gasto_sani!A19</f>
        <v>2019</v>
      </c>
      <c r="B19" s="9">
        <f>[1]Gasto_sani!B19</f>
        <v>980528.86994999996</v>
      </c>
      <c r="C19" s="22">
        <f>[1]Gasto_sani!C19</f>
        <v>9.3778931270688481</v>
      </c>
      <c r="D19" s="9">
        <f>[1]Gasto_sani!D19</f>
        <v>69696322.779322326</v>
      </c>
      <c r="E19" s="22">
        <f>[1]Gasto_sani!E19</f>
        <v>5.7832520260303832</v>
      </c>
      <c r="G19" s="9"/>
      <c r="H19" s="9"/>
      <c r="J19" s="9"/>
      <c r="K19" s="9"/>
      <c r="M19" s="14"/>
    </row>
    <row r="20" spans="1:13">
      <c r="A20" s="2">
        <f>[1]Gasto_sani!A20</f>
        <v>2020</v>
      </c>
      <c r="B20" s="9">
        <f>[1]Gasto_sani!B20</f>
        <v>1047021.2319600001</v>
      </c>
      <c r="C20" s="22">
        <f>[1]Gasto_sani!C20</f>
        <v>6.7812752941573962</v>
      </c>
      <c r="D20" s="9">
        <f>[1]Gasto_sani!D20</f>
        <v>77378689.301262379</v>
      </c>
      <c r="E20" s="22">
        <f>[1]Gasto_sani!E20</f>
        <v>11.022628189817896</v>
      </c>
      <c r="G20" s="9"/>
      <c r="H20" s="9"/>
      <c r="J20" s="9"/>
      <c r="K20" s="9"/>
      <c r="M20" s="14"/>
    </row>
    <row r="21" spans="1:13">
      <c r="A21" s="2">
        <f>[1]Gasto_sani!A21</f>
        <v>2021</v>
      </c>
      <c r="B21" s="9">
        <f>[1]Gasto_sani!B21</f>
        <v>1088919.88008</v>
      </c>
      <c r="C21" s="22">
        <f>[1]Gasto_sani!C21</f>
        <v>4.0016999503980077</v>
      </c>
      <c r="D21" s="9">
        <f>[1]Gasto_sani!D21</f>
        <v>81023303.015490532</v>
      </c>
      <c r="E21" s="22">
        <f>[1]Gasto_sani!E21</f>
        <v>4.7101000897526113</v>
      </c>
      <c r="G21" s="4"/>
      <c r="H21" s="9"/>
      <c r="J21" s="9"/>
      <c r="K21" s="4"/>
      <c r="M21" s="14"/>
    </row>
    <row r="22" spans="1:13">
      <c r="A22" s="2">
        <f>[1]Gasto_sani!A22</f>
        <v>2022</v>
      </c>
      <c r="B22" s="9">
        <f>[1]Gasto_sani!B22</f>
        <v>1124073.7845600003</v>
      </c>
      <c r="C22" s="22">
        <f>[1]Gasto_sani!C22</f>
        <v>3.2283279167809376</v>
      </c>
      <c r="D22" s="9">
        <f>[1]Gasto_sani!D22</f>
        <v>84206419.173826784</v>
      </c>
      <c r="E22" s="22">
        <f>[1]Gasto_sani!E22</f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f>[1]Gasto_sanPC!A2</f>
        <v>2002</v>
      </c>
      <c r="B2" s="8"/>
      <c r="C2" s="2"/>
      <c r="D2" s="8"/>
      <c r="E2" s="2"/>
    </row>
    <row r="3" spans="1:10">
      <c r="A3" s="2">
        <f>[1]Gasto_sanPC!A3</f>
        <v>2003</v>
      </c>
      <c r="B3" s="9"/>
      <c r="C3" s="7"/>
      <c r="D3" s="9"/>
      <c r="E3" s="7"/>
    </row>
    <row r="4" spans="1:10" ht="12">
      <c r="A4" s="2">
        <f>[1]Gasto_sanPC!A4</f>
        <v>2004</v>
      </c>
      <c r="B4" s="13">
        <f>[1]Gasto_sanPC!B4</f>
        <v>1199.5304413654412</v>
      </c>
      <c r="C4" s="13"/>
      <c r="D4" s="13">
        <f>[1]Gasto_sanPC!D4</f>
        <v>977.17494336968741</v>
      </c>
      <c r="E4" s="13"/>
      <c r="G4" s="14"/>
      <c r="I4" s="14"/>
      <c r="J4" s="14"/>
    </row>
    <row r="5" spans="1:10" ht="12">
      <c r="A5" s="2">
        <f>[1]Gasto_sanPC!A5</f>
        <v>2005</v>
      </c>
      <c r="B5" s="13">
        <f>[1]Gasto_sanPC!B5</f>
        <v>1287.043926091741</v>
      </c>
      <c r="C5" s="23">
        <f>[1]Gasto_sanPC!C5</f>
        <v>7.2956451715124437</v>
      </c>
      <c r="D5" s="13">
        <f>[1]Gasto_sanPC!D5</f>
        <v>1050.6915637194224</v>
      </c>
      <c r="E5" s="23">
        <f>[1]Gasto_sanPC!E5</f>
        <v>7.5233836938368936</v>
      </c>
      <c r="G5" s="14"/>
      <c r="I5" s="14"/>
      <c r="J5" s="14"/>
    </row>
    <row r="6" spans="1:10" ht="12">
      <c r="A6" s="2">
        <f>[1]Gasto_sanPC!A6</f>
        <v>2006</v>
      </c>
      <c r="B6" s="13">
        <f>[1]Gasto_sanPC!B6</f>
        <v>1357.9822385052876</v>
      </c>
      <c r="C6" s="23">
        <f>[1]Gasto_sanPC!C6</f>
        <v>5.5117242679477929</v>
      </c>
      <c r="D6" s="13">
        <f>[1]Gasto_sanPC!D6</f>
        <v>1139.224120370495</v>
      </c>
      <c r="E6" s="23">
        <f>[1]Gasto_sanPC!E6</f>
        <v>8.4261223472347666</v>
      </c>
      <c r="G6" s="14"/>
      <c r="I6" s="14"/>
      <c r="J6" s="14"/>
    </row>
    <row r="7" spans="1:10" ht="12">
      <c r="A7" s="2">
        <f>[1]Gasto_sanPC!A7</f>
        <v>2007</v>
      </c>
      <c r="B7" s="13">
        <f>[1]Gasto_sanPC!B7</f>
        <v>1441.2851711614524</v>
      </c>
      <c r="C7" s="23">
        <f>[1]Gasto_sanPC!C7</f>
        <v>6.1343168043092478</v>
      </c>
      <c r="D7" s="13">
        <f>[1]Gasto_sanPC!D7</f>
        <v>1213.1674754996484</v>
      </c>
      <c r="E7" s="23">
        <f>[1]Gasto_sanPC!E7</f>
        <v>6.4906767515689356</v>
      </c>
      <c r="G7" s="14"/>
      <c r="I7" s="14"/>
      <c r="J7" s="14"/>
    </row>
    <row r="8" spans="1:10" ht="12">
      <c r="A8" s="2">
        <f>[1]Gasto_sanPC!A8</f>
        <v>2008</v>
      </c>
      <c r="B8" s="13">
        <f>[1]Gasto_sanPC!B8</f>
        <v>1330.4818768669556</v>
      </c>
      <c r="C8" s="23">
        <f>[1]Gasto_sanPC!C8</f>
        <v>-7.6878119966506286</v>
      </c>
      <c r="D8" s="13">
        <f>[1]Gasto_sanPC!D8</f>
        <v>1331.3599710156318</v>
      </c>
      <c r="E8" s="23">
        <f>[1]Gasto_sanPC!E8</f>
        <v>9.7424714973755258</v>
      </c>
      <c r="G8" s="14"/>
      <c r="I8" s="14"/>
      <c r="J8" s="14"/>
    </row>
    <row r="9" spans="1:10" ht="12">
      <c r="A9" s="2">
        <f>[1]Gasto_sanPC!A9</f>
        <v>2009</v>
      </c>
      <c r="B9" s="13">
        <f>[1]Gasto_sanPC!B9</f>
        <v>1384.2405815010748</v>
      </c>
      <c r="C9" s="23">
        <f>[1]Gasto_sanPC!C9</f>
        <v>4.0405439238835106</v>
      </c>
      <c r="D9" s="13">
        <f>[1]Gasto_sanPC!D9</f>
        <v>1397.0080523865934</v>
      </c>
      <c r="E9" s="23">
        <f>[1]Gasto_sanPC!E9</f>
        <v>4.9309039478542926</v>
      </c>
      <c r="G9" s="14"/>
      <c r="I9" s="14"/>
      <c r="J9" s="14"/>
    </row>
    <row r="10" spans="1:10" ht="12">
      <c r="A10" s="2">
        <f>[1]Gasto_sanPC!A10</f>
        <v>2010</v>
      </c>
      <c r="B10" s="13">
        <f>[1]Gasto_sanPC!B10</f>
        <v>1455.9729123693589</v>
      </c>
      <c r="C10" s="23">
        <f>[1]Gasto_sanPC!C10</f>
        <v>5.1820710812059412</v>
      </c>
      <c r="D10" s="13">
        <f>[1]Gasto_sanPC!D10</f>
        <v>1377.1453257801284</v>
      </c>
      <c r="E10" s="23">
        <f>[1]Gasto_sanPC!E10</f>
        <v>-1.421804732802523</v>
      </c>
      <c r="G10" s="14"/>
      <c r="I10" s="14"/>
      <c r="J10" s="14"/>
    </row>
    <row r="11" spans="1:10" ht="12">
      <c r="A11" s="2">
        <f>[1]Gasto_sanPC!A11</f>
        <v>2011</v>
      </c>
      <c r="B11" s="13">
        <f>[1]Gasto_sanPC!B11</f>
        <v>1297.7577132482706</v>
      </c>
      <c r="C11" s="23">
        <f>[1]Gasto_sanPC!C11</f>
        <v>-10.866630675403076</v>
      </c>
      <c r="D11" s="13">
        <f>[1]Gasto_sanPC!D11</f>
        <v>1345.8266131198463</v>
      </c>
      <c r="E11" s="23">
        <f>[1]Gasto_sanPC!E11</f>
        <v>-2.2741763032554707</v>
      </c>
      <c r="G11" s="14"/>
      <c r="I11" s="14"/>
      <c r="J11" s="14"/>
    </row>
    <row r="12" spans="1:10" ht="12">
      <c r="A12" s="2">
        <f>[1]Gasto_sanPC!A12</f>
        <v>2012</v>
      </c>
      <c r="B12" s="13">
        <f>[1]Gasto_sanPC!B12</f>
        <v>1771.141393890874</v>
      </c>
      <c r="C12" s="23">
        <f>[1]Gasto_sanPC!C12</f>
        <v>36.477046201307495</v>
      </c>
      <c r="D12" s="13">
        <f>[1]Gasto_sanPC!D12</f>
        <v>1268.1494540425683</v>
      </c>
      <c r="E12" s="23">
        <f>[1]Gasto_sanPC!E12</f>
        <v>-5.7717062747934307</v>
      </c>
      <c r="G12" s="14"/>
      <c r="I12" s="14"/>
      <c r="J12" s="14"/>
    </row>
    <row r="13" spans="1:10" ht="12">
      <c r="A13" s="2">
        <f>[1]Gasto_sanPC!A13</f>
        <v>2013</v>
      </c>
      <c r="B13" s="13">
        <f>[1]Gasto_sanPC!B13</f>
        <v>1362.000361262933</v>
      </c>
      <c r="C13" s="23">
        <f>[1]Gasto_sanPC!C13</f>
        <v>-23.100416151933135</v>
      </c>
      <c r="D13" s="13">
        <f>[1]Gasto_sanPC!D13</f>
        <v>1223.6553237697599</v>
      </c>
      <c r="E13" s="23">
        <f>[1]Gasto_sanPC!E13</f>
        <v>-3.5085872671372753</v>
      </c>
      <c r="G13" s="14"/>
      <c r="I13" s="14"/>
      <c r="J13" s="14"/>
    </row>
    <row r="14" spans="1:10" ht="12">
      <c r="A14" s="2">
        <f>[1]Gasto_sanPC!A14</f>
        <v>2014</v>
      </c>
      <c r="B14" s="13">
        <f>[1]Gasto_sanPC!B14</f>
        <v>1368.974652541375</v>
      </c>
      <c r="C14" s="23">
        <f>[1]Gasto_sanPC!C14</f>
        <v>0.51206236626655244</v>
      </c>
      <c r="D14" s="13">
        <f>[1]Gasto_sanPC!D14</f>
        <v>1234.9383470569076</v>
      </c>
      <c r="E14" s="23">
        <f>[1]Gasto_sanPC!E14</f>
        <v>0.92207528280003892</v>
      </c>
      <c r="G14" s="14"/>
      <c r="I14" s="14"/>
      <c r="J14" s="14"/>
    </row>
    <row r="15" spans="1:10" ht="12">
      <c r="A15" s="2">
        <f>[1]Gasto_sanPC!A15</f>
        <v>2015</v>
      </c>
      <c r="B15" s="13">
        <f>[1]Gasto_sanPC!B15</f>
        <v>1421.6361326758501</v>
      </c>
      <c r="C15" s="23">
        <f>[1]Gasto_sanPC!C15</f>
        <v>3.8467827024199375</v>
      </c>
      <c r="D15" s="13">
        <f>[1]Gasto_sanPC!D15</f>
        <v>1315.1885040092484</v>
      </c>
      <c r="E15" s="23">
        <f>[1]Gasto_sanPC!E15</f>
        <v>6.498312822141461</v>
      </c>
      <c r="G15" s="14"/>
      <c r="I15" s="14"/>
      <c r="J15" s="14"/>
    </row>
    <row r="16" spans="1:10" ht="12">
      <c r="A16" s="2">
        <f>[1]Gasto_sanPC!A16</f>
        <v>2016</v>
      </c>
      <c r="B16" s="13">
        <f>[1]Gasto_sanPC!B16</f>
        <v>1449.2083838567985</v>
      </c>
      <c r="C16" s="23">
        <f>[1]Gasto_sanPC!C16</f>
        <v>1.939473156823257</v>
      </c>
      <c r="D16" s="13">
        <f>[1]Gasto_sanPC!D16</f>
        <v>1333.3473975403147</v>
      </c>
      <c r="E16" s="23">
        <f>[1]Gasto_sanPC!E16</f>
        <v>1.3807065280535991</v>
      </c>
      <c r="G16" s="14"/>
      <c r="I16" s="14"/>
      <c r="J16" s="14"/>
    </row>
    <row r="17" spans="1:10" ht="12">
      <c r="A17" s="2">
        <f>[1]Gasto_sanPC!A17</f>
        <v>2017</v>
      </c>
      <c r="B17" s="13">
        <f>[1]Gasto_sanPC!B17</f>
        <v>1463.0611177277478</v>
      </c>
      <c r="C17" s="23">
        <f>[1]Gasto_sanPC!C17</f>
        <v>0.95588281335241554</v>
      </c>
      <c r="D17" s="13">
        <f>[1]Gasto_sanPC!D17</f>
        <v>1369.8656592216805</v>
      </c>
      <c r="E17" s="23">
        <f>[1]Gasto_sanPC!E17</f>
        <v>2.7388407363851952</v>
      </c>
      <c r="G17" s="14"/>
      <c r="I17" s="14"/>
      <c r="J17" s="14"/>
    </row>
    <row r="18" spans="1:10" ht="12">
      <c r="A18" s="2">
        <f>[1]Gasto_sanPC!A18</f>
        <v>2018</v>
      </c>
      <c r="B18" s="13">
        <f>[1]Gasto_sanPC!B18</f>
        <v>1542.3575050367583</v>
      </c>
      <c r="C18" s="23">
        <f>[1]Gasto_sanPC!C18</f>
        <v>5.419895747907244</v>
      </c>
      <c r="D18" s="13">
        <f>[1]Gasto_sanPC!D18</f>
        <v>1415.5621718621426</v>
      </c>
      <c r="E18" s="23">
        <f>[1]Gasto_sanPC!E18</f>
        <v>3.3358389804753141</v>
      </c>
      <c r="G18" s="14"/>
      <c r="I18" s="14"/>
      <c r="J18" s="14"/>
    </row>
    <row r="19" spans="1:10" ht="12">
      <c r="A19" s="2">
        <f>[1]Gasto_sanPC!A19</f>
        <v>2019</v>
      </c>
      <c r="B19" s="13">
        <f>[1]Gasto_sanPC!B19</f>
        <v>1684.0052037749463</v>
      </c>
      <c r="C19" s="23">
        <f>[1]Gasto_sanPC!C19</f>
        <v>9.1838434523526367</v>
      </c>
      <c r="D19" s="13">
        <f>[1]Gasto_sanPC!D19</f>
        <v>1485.5346220153422</v>
      </c>
      <c r="E19" s="23">
        <f>[1]Gasto_sanPC!E19</f>
        <v>4.9430856195565198</v>
      </c>
      <c r="G19" s="14"/>
      <c r="I19" s="14"/>
      <c r="J19" s="14"/>
    </row>
    <row r="20" spans="1:10" ht="12">
      <c r="A20" s="2">
        <f>[1]Gasto_sanPC!A20</f>
        <v>2020</v>
      </c>
      <c r="B20" s="13">
        <f>[1]Gasto_sanPC!B20</f>
        <v>1795.5902295119081</v>
      </c>
      <c r="C20" s="23">
        <f>[1]Gasto_sanPC!C20</f>
        <v>6.6261687010721548</v>
      </c>
      <c r="D20" s="13">
        <f>[1]Gasto_sanPC!D20</f>
        <v>1640.287945603382</v>
      </c>
      <c r="E20" s="23">
        <f>[1]Gasto_sanPC!E20</f>
        <v>10.417348831499783</v>
      </c>
      <c r="G20" s="14"/>
      <c r="I20" s="14"/>
      <c r="J20" s="14"/>
    </row>
    <row r="21" spans="1:10" ht="12">
      <c r="A21" s="2">
        <f>[1]Gasto_sanPC!A21</f>
        <v>2021</v>
      </c>
      <c r="B21" s="13">
        <f>[1]Gasto_sanPC!B21</f>
        <v>1862.7739070665737</v>
      </c>
      <c r="C21" s="23">
        <f>[1]Gasto_sanPC!C21</f>
        <v>3.7415929564802664</v>
      </c>
      <c r="D21" s="13">
        <f>[1]Gasto_sanPC!D21</f>
        <v>1717.3972672980351</v>
      </c>
      <c r="E21" s="23">
        <f>[1]Gasto_sanPC!E21</f>
        <v>4.7009625292520507</v>
      </c>
      <c r="G21" s="14"/>
      <c r="I21" s="14"/>
      <c r="J21" s="14"/>
    </row>
    <row r="22" spans="1:10" ht="12">
      <c r="A22" s="2">
        <f>[1]Gasto_sanPC!A22</f>
        <v>2022</v>
      </c>
      <c r="B22" s="13">
        <f>[1]Gasto_sanPC!B22</f>
        <v>1917.1710017243176</v>
      </c>
      <c r="C22" s="23">
        <f>[1]Gasto_sanPC!C22</f>
        <v>2.9202199178002486</v>
      </c>
      <c r="D22" s="13">
        <f>[1]Gasto_sanPC!D22</f>
        <v>1768.5320346484625</v>
      </c>
      <c r="E22" s="23">
        <f>[1]Gasto_sanPC!E22</f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f>[1]Gasto_sanpib!A2</f>
        <v>2002</v>
      </c>
      <c r="B2" s="8"/>
      <c r="C2" s="2"/>
      <c r="D2" s="8"/>
      <c r="E2" s="2"/>
    </row>
    <row r="3" spans="1:11">
      <c r="A3" s="2">
        <f>[1]Gasto_sanpib!A3</f>
        <v>2003</v>
      </c>
      <c r="B3" s="9"/>
      <c r="C3" s="7"/>
      <c r="D3" s="9"/>
      <c r="E3" s="7"/>
    </row>
    <row r="4" spans="1:11" ht="12">
      <c r="A4" s="2">
        <f>[1]Gasto_sanpib!A4</f>
        <v>2004</v>
      </c>
      <c r="B4" s="12">
        <f>[1]Gasto_sanpib!B4</f>
        <v>6.407656040364758</v>
      </c>
      <c r="C4" s="10"/>
      <c r="D4" s="11">
        <f>[1]Gasto_sanpib!D4</f>
        <v>4.8747880657756895</v>
      </c>
      <c r="E4" s="7"/>
      <c r="G4" s="15"/>
      <c r="J4" s="15"/>
      <c r="K4" s="15"/>
    </row>
    <row r="5" spans="1:11" ht="12">
      <c r="A5" s="2">
        <f>[1]Gasto_sanpib!A5</f>
        <v>2005</v>
      </c>
      <c r="B5" s="12">
        <f>[1]Gasto_sanpib!B5</f>
        <v>6.446998336004464</v>
      </c>
      <c r="C5" s="7">
        <f>[1]Gasto_sanpib!C5</f>
        <v>6.1398888129873264E-3</v>
      </c>
      <c r="D5" s="11">
        <f>[1]Gasto_sanpib!D5</f>
        <v>4.9486697941550331</v>
      </c>
      <c r="E5" s="7">
        <f>[1]Gasto_sanpib!E5</f>
        <v>1.5155885216435072E-2</v>
      </c>
      <c r="G5" s="15"/>
      <c r="J5" s="15"/>
      <c r="K5" s="15"/>
    </row>
    <row r="6" spans="1:11" ht="12">
      <c r="A6" s="2">
        <f>[1]Gasto_sanpib!A6</f>
        <v>2006</v>
      </c>
      <c r="B6" s="12">
        <f>[1]Gasto_sanpib!B6</f>
        <v>6.4168362243466861</v>
      </c>
      <c r="C6" s="7">
        <f>[1]Gasto_sanpib!C6</f>
        <v>-4.6784736222641454E-3</v>
      </c>
      <c r="D6" s="11">
        <f>[1]Gasto_sanpib!D6</f>
        <v>5.0363356677972329</v>
      </c>
      <c r="E6" s="7">
        <f>[1]Gasto_sanpib!E6</f>
        <v>1.7715038038250919E-2</v>
      </c>
      <c r="G6" s="15"/>
      <c r="J6" s="15"/>
      <c r="K6" s="15"/>
    </row>
    <row r="7" spans="1:11" ht="12">
      <c r="A7" s="2">
        <f>[1]Gasto_sanpib!A7</f>
        <v>2007</v>
      </c>
      <c r="B7" s="12">
        <f>[1]Gasto_sanpib!B7</f>
        <v>6.4372444210824984</v>
      </c>
      <c r="C7" s="7">
        <f>[1]Gasto_sanpib!C7</f>
        <v>3.1804141515066053E-3</v>
      </c>
      <c r="D7" s="11">
        <f>[1]Gasto_sanpib!D7</f>
        <v>5.1039651273133622</v>
      </c>
      <c r="E7" s="7">
        <f>[1]Gasto_sanpib!E7</f>
        <v>1.3428306605645535E-2</v>
      </c>
      <c r="G7" s="15"/>
      <c r="J7" s="15"/>
      <c r="K7" s="15"/>
    </row>
    <row r="8" spans="1:11" ht="12">
      <c r="A8" s="2">
        <f>[1]Gasto_sanpib!A8</f>
        <v>2008</v>
      </c>
      <c r="B8" s="12">
        <f>[1]Gasto_sanpib!B8</f>
        <v>5.8308966824595929</v>
      </c>
      <c r="C8" s="7">
        <f>[1]Gasto_sanpib!C8</f>
        <v>-9.4193679618109205E-2</v>
      </c>
      <c r="D8" s="11">
        <f>[1]Gasto_sanpib!D8</f>
        <v>5.5193000914565244</v>
      </c>
      <c r="E8" s="7">
        <f>[1]Gasto_sanpib!E8</f>
        <v>8.1374961188613648E-2</v>
      </c>
      <c r="G8" s="15"/>
      <c r="J8" s="15"/>
      <c r="K8" s="15"/>
    </row>
    <row r="9" spans="1:11" ht="12">
      <c r="A9" s="2">
        <f>[1]Gasto_sanpib!A9</f>
        <v>2009</v>
      </c>
      <c r="B9" s="12">
        <f>[1]Gasto_sanpib!B9</f>
        <v>6.3511054233939408</v>
      </c>
      <c r="C9" s="7">
        <f>[1]Gasto_sanpib!C9</f>
        <v>8.9215907820701323E-2</v>
      </c>
      <c r="D9" s="11">
        <f>[1]Gasto_sanpib!D9</f>
        <v>6.0599670408445414</v>
      </c>
      <c r="E9" s="7">
        <f>[1]Gasto_sanpib!E9</f>
        <v>9.7959331877049083E-2</v>
      </c>
      <c r="G9" s="15"/>
      <c r="J9" s="15"/>
      <c r="K9" s="15"/>
    </row>
    <row r="10" spans="1:11" ht="12">
      <c r="A10" s="2">
        <f>[1]Gasto_sanpib!A10</f>
        <v>2010</v>
      </c>
      <c r="B10" s="12">
        <f>[1]Gasto_sanpib!B10</f>
        <v>6.6874430357347805</v>
      </c>
      <c r="C10" s="7">
        <f>[1]Gasto_sanpib!C10</f>
        <v>5.295733418342552E-2</v>
      </c>
      <c r="D10" s="11">
        <f>[1]Gasto_sanpib!D10</f>
        <v>5.9797902622460466</v>
      </c>
      <c r="E10" s="7">
        <f>[1]Gasto_sanpib!E10</f>
        <v>-1.3230563476351986E-2</v>
      </c>
      <c r="G10" s="15"/>
      <c r="J10" s="15"/>
      <c r="K10" s="15"/>
    </row>
    <row r="11" spans="1:11" ht="12">
      <c r="A11" s="2">
        <f>[1]Gasto_sanpib!A11</f>
        <v>2011</v>
      </c>
      <c r="B11" s="12">
        <f>[1]Gasto_sanpib!B11</f>
        <v>6.0770388209944839</v>
      </c>
      <c r="C11" s="7">
        <f>[1]Gasto_sanpib!C11</f>
        <v>-9.1276174089044537E-2</v>
      </c>
      <c r="D11" s="11">
        <f>[1]Gasto_sanpib!D11</f>
        <v>5.9164389812701836</v>
      </c>
      <c r="E11" s="7">
        <f>[1]Gasto_sanpib!E11</f>
        <v>-1.0594231268584275E-2</v>
      </c>
      <c r="G11" s="15"/>
      <c r="J11" s="15"/>
      <c r="K11" s="15"/>
    </row>
    <row r="12" spans="1:11" ht="12">
      <c r="A12" s="2">
        <f>[1]Gasto_sanpib!A12</f>
        <v>2012</v>
      </c>
      <c r="B12" s="12">
        <f>[1]Gasto_sanpib!B12</f>
        <v>8.5986147230934122</v>
      </c>
      <c r="C12" s="7">
        <f>[1]Gasto_sanpib!C12</f>
        <v>0.41493496690980192</v>
      </c>
      <c r="D12" s="11">
        <f>[1]Gasto_sanpib!D12</f>
        <v>5.7494376535775968</v>
      </c>
      <c r="E12" s="7">
        <f>[1]Gasto_sanpib!E12</f>
        <v>-2.8226662730954755E-2</v>
      </c>
      <c r="G12" s="15"/>
      <c r="J12" s="15"/>
      <c r="K12" s="15"/>
    </row>
    <row r="13" spans="1:11" ht="12">
      <c r="A13" s="2">
        <f>[1]Gasto_sanpib!A13</f>
        <v>2013</v>
      </c>
      <c r="B13" s="12">
        <f>[1]Gasto_sanpib!B13</f>
        <v>6.7527918606002695</v>
      </c>
      <c r="C13" s="7">
        <f>[1]Gasto_sanpib!C13</f>
        <v>-0.21466514339057341</v>
      </c>
      <c r="D13" s="11">
        <f>[1]Gasto_sanpib!D13</f>
        <v>5.5865322269250193</v>
      </c>
      <c r="E13" s="7">
        <f>[1]Gasto_sanpib!E13</f>
        <v>-2.8334149610476977E-2</v>
      </c>
      <c r="G13" s="15"/>
      <c r="J13" s="15"/>
      <c r="K13" s="15"/>
    </row>
    <row r="14" spans="1:11" ht="12">
      <c r="A14" s="2">
        <f>[1]Gasto_sanpib!A14</f>
        <v>2014</v>
      </c>
      <c r="B14" s="12">
        <f>[1]Gasto_sanpib!B14</f>
        <v>6.651583402771057</v>
      </c>
      <c r="C14" s="7">
        <f>[1]Gasto_sanpib!C14</f>
        <v>-1.4987646579146308E-2</v>
      </c>
      <c r="D14" s="11">
        <f>[1]Gasto_sanpib!D14</f>
        <v>5.5550498781789024</v>
      </c>
      <c r="E14" s="7">
        <f>[1]Gasto_sanpib!E14</f>
        <v>-5.6354009011858608E-3</v>
      </c>
      <c r="G14" s="15"/>
      <c r="J14" s="15"/>
      <c r="K14" s="15"/>
    </row>
    <row r="15" spans="1:11" ht="12">
      <c r="A15" s="2">
        <f>[1]Gasto_sanpib!A15</f>
        <v>2015</v>
      </c>
      <c r="B15" s="12">
        <f>[1]Gasto_sanpib!B15</f>
        <v>6.7111097013102379</v>
      </c>
      <c r="C15" s="7">
        <f>[1]Gasto_sanpib!C15</f>
        <v>8.9491922350972697E-3</v>
      </c>
      <c r="D15" s="11">
        <f>[1]Gasto_sanpib!D15</f>
        <v>5.6606624861365473</v>
      </c>
      <c r="E15" s="7">
        <f>[1]Gasto_sanpib!E15</f>
        <v>1.9011999941262125E-2</v>
      </c>
      <c r="G15" s="15"/>
      <c r="J15" s="15"/>
      <c r="K15" s="15"/>
    </row>
    <row r="16" spans="1:11" ht="12">
      <c r="A16" s="2">
        <f>[1]Gasto_sanpib!A16</f>
        <v>2016</v>
      </c>
      <c r="B16" s="12">
        <f>[1]Gasto_sanpib!B16</f>
        <v>6.6132790110841722</v>
      </c>
      <c r="C16" s="7">
        <f>[1]Gasto_sanpib!C16</f>
        <v>-1.4577423791324096E-2</v>
      </c>
      <c r="D16" s="11">
        <f>[1]Gasto_sanpib!D16</f>
        <v>5.5564879126203675</v>
      </c>
      <c r="E16" s="7">
        <f>[1]Gasto_sanpib!E16</f>
        <v>-1.8403247635998876E-2</v>
      </c>
      <c r="G16" s="15"/>
      <c r="J16" s="15"/>
      <c r="K16" s="15"/>
    </row>
    <row r="17" spans="1:11" ht="12">
      <c r="A17" s="2">
        <f>[1]Gasto_sanpib!A17</f>
        <v>2017</v>
      </c>
      <c r="B17" s="12">
        <f>[1]Gasto_sanpib!B17</f>
        <v>6.4256070967738044</v>
      </c>
      <c r="C17" s="7">
        <f>[1]Gasto_sanpib!C17</f>
        <v>-2.8378042722198904E-2</v>
      </c>
      <c r="D17" s="11">
        <f>[1]Gasto_sanpib!D17</f>
        <v>5.4817090312835974</v>
      </c>
      <c r="E17" s="7">
        <f>[1]Gasto_sanpib!E17</f>
        <v>-1.3457940071627927E-2</v>
      </c>
      <c r="G17" s="15"/>
      <c r="J17" s="15"/>
      <c r="K17" s="15"/>
    </row>
    <row r="18" spans="1:11" ht="12">
      <c r="A18" s="2">
        <f>[1]Gasto_sanpib!A18</f>
        <v>2018</v>
      </c>
      <c r="B18" s="12">
        <f>[1]Gasto_sanpib!B18</f>
        <v>6.5211618474881243</v>
      </c>
      <c r="C18" s="7">
        <f>[1]Gasto_sanpib!C18</f>
        <v>1.4870929590808046E-2</v>
      </c>
      <c r="D18" s="11">
        <f>[1]Gasto_sanpib!D18</f>
        <v>5.4938578164042546</v>
      </c>
      <c r="E18" s="7">
        <f>[1]Gasto_sanpib!E18</f>
        <v>2.2162404190599894E-3</v>
      </c>
      <c r="G18" s="15"/>
      <c r="J18" s="15"/>
      <c r="K18" s="15"/>
    </row>
    <row r="19" spans="1:11" ht="12">
      <c r="A19" s="2">
        <f>[1]Gasto_sanpib!A19</f>
        <v>2019</v>
      </c>
      <c r="B19" s="12">
        <f>[1]Gasto_sanpib!B19</f>
        <v>6.9188381152921075</v>
      </c>
      <c r="C19" s="7">
        <f>[1]Gasto_sanpib!C19</f>
        <v>6.098242569415202E-2</v>
      </c>
      <c r="D19" s="11">
        <f>[1]Gasto_sanpib!D19</f>
        <v>5.627673095612824</v>
      </c>
      <c r="E19" s="7">
        <f>[1]Gasto_sanpib!E19</f>
        <v>2.4357251985846151E-2</v>
      </c>
      <c r="G19" s="15"/>
      <c r="J19" s="15"/>
      <c r="K19" s="15"/>
    </row>
    <row r="20" spans="1:11" ht="12">
      <c r="A20" s="2">
        <f>[1]Gasto_sanpib!A20</f>
        <v>2020</v>
      </c>
      <c r="B20" s="12">
        <f>[1]Gasto_sanpib!B20</f>
        <v>8.1359666868584277</v>
      </c>
      <c r="C20" s="7">
        <f>[1]Gasto_sanpib!C20</f>
        <v>0.17591516831073228</v>
      </c>
      <c r="D20" s="11">
        <f>[1]Gasto_sanpib!D20</f>
        <v>6.9175203513539767</v>
      </c>
      <c r="E20" s="7">
        <f>[1]Gasto_sanpib!E20</f>
        <v>0.22919726036444454</v>
      </c>
      <c r="G20" s="15"/>
      <c r="J20" s="15"/>
      <c r="K20" s="15"/>
    </row>
    <row r="21" spans="1:11" ht="12">
      <c r="A21" s="2">
        <f>[1]Gasto_sanpib!A21</f>
        <v>2021</v>
      </c>
      <c r="B21" s="12">
        <f>[1]Gasto_sanpib!B21</f>
        <v>7.7657586437149391</v>
      </c>
      <c r="C21" s="7">
        <f>[1]Gasto_sanpib!C21</f>
        <v>-4.550264982543073E-2</v>
      </c>
      <c r="D21" s="11">
        <f>[1]Gasto_sanpib!D21</f>
        <v>6.6536375722164989</v>
      </c>
      <c r="E21" s="7">
        <f>[1]Gasto_sanpib!E21</f>
        <v>-3.8147018835416602E-2</v>
      </c>
      <c r="G21" s="15"/>
      <c r="J21" s="15"/>
      <c r="K21" s="15"/>
    </row>
    <row r="22" spans="1:11" ht="12">
      <c r="A22" s="2">
        <f>[1]Gasto_sanpib!A22</f>
        <v>2022</v>
      </c>
      <c r="B22" s="12">
        <f>[1]Gasto_sanpib!B22</f>
        <v>7.3</v>
      </c>
      <c r="C22" s="7">
        <f>[1]Gasto_sanpib!C22</f>
        <v>-5.997593603966711E-2</v>
      </c>
      <c r="D22" s="11">
        <f>[1]Gasto_sanpib!D22</f>
        <v>6.3</v>
      </c>
      <c r="E22" s="7">
        <f>[1]Gasto_sanpib!E22</f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f>[1]Gasto_educa!A2</f>
        <v>2000</v>
      </c>
      <c r="B2" s="21">
        <f>[1]Gasto_educa!B2</f>
        <v>305240</v>
      </c>
      <c r="C2" s="21"/>
      <c r="D2" s="21">
        <f>[1]Gasto_educa!D2</f>
        <v>28333732</v>
      </c>
      <c r="E2" s="21"/>
      <c r="H2" s="18"/>
      <c r="J2" s="1"/>
      <c r="K2" s="1"/>
    </row>
    <row r="3" spans="1:13">
      <c r="A3" s="2">
        <f>[1]Gasto_educa!A3</f>
        <v>2001</v>
      </c>
      <c r="B3" s="21">
        <f>[1]Gasto_educa!B3</f>
        <v>301122</v>
      </c>
      <c r="C3" s="21"/>
      <c r="D3" s="21">
        <f>[1]Gasto_educa!D3</f>
        <v>30330817</v>
      </c>
      <c r="E3" s="21">
        <f>[1]Gasto_educa!E3</f>
        <v>7.0484361184753208</v>
      </c>
      <c r="H3" s="18"/>
    </row>
    <row r="4" spans="1:13">
      <c r="A4" s="2">
        <f>[1]Gasto_educa!A4</f>
        <v>2002</v>
      </c>
      <c r="B4" s="21">
        <f>[1]Gasto_educa!B4</f>
        <v>317926</v>
      </c>
      <c r="C4" s="21"/>
      <c r="D4" s="21">
        <f>[1]Gasto_educa!D4</f>
        <v>32767232</v>
      </c>
      <c r="E4" s="21">
        <f>[1]Gasto_educa!E4</f>
        <v>8.0328037322568768</v>
      </c>
      <c r="G4" s="9"/>
      <c r="H4" s="18"/>
      <c r="J4" s="9"/>
      <c r="K4" s="9"/>
      <c r="M4" s="14"/>
    </row>
    <row r="5" spans="1:13">
      <c r="A5" s="2">
        <f>[1]Gasto_educa!A5</f>
        <v>2003</v>
      </c>
      <c r="B5" s="21">
        <f>[1]Gasto_educa!B5</f>
        <v>329607</v>
      </c>
      <c r="C5" s="21">
        <f>[1]Gasto_educa!C5</f>
        <v>3.6741254254134548</v>
      </c>
      <c r="D5" s="21">
        <f>[1]Gasto_educa!D5</f>
        <v>35568919</v>
      </c>
      <c r="E5" s="21">
        <f>[1]Gasto_educa!E5</f>
        <v>8.5502705873965681</v>
      </c>
      <c r="G5" s="9"/>
      <c r="H5" s="18"/>
      <c r="J5" s="9"/>
      <c r="K5" s="9"/>
      <c r="M5" s="14"/>
    </row>
    <row r="6" spans="1:13">
      <c r="A6" s="2">
        <f>[1]Gasto_educa!A6</f>
        <v>2004</v>
      </c>
      <c r="B6" s="21">
        <f>[1]Gasto_educa!B6</f>
        <v>382069</v>
      </c>
      <c r="C6" s="21">
        <f>[1]Gasto_educa!C6</f>
        <v>15.916530898919024</v>
      </c>
      <c r="D6" s="21">
        <f>[1]Gasto_educa!D6</f>
        <v>38447454</v>
      </c>
      <c r="E6" s="21">
        <f>[1]Gasto_educa!E6</f>
        <v>8.0928380196204408</v>
      </c>
      <c r="G6" s="9"/>
      <c r="H6" s="18"/>
      <c r="J6" s="9"/>
      <c r="K6" s="9"/>
      <c r="M6" s="14"/>
    </row>
    <row r="7" spans="1:13">
      <c r="A7" s="2">
        <f>[1]Gasto_educa!A7</f>
        <v>2005</v>
      </c>
      <c r="B7" s="21">
        <f>[1]Gasto_educa!B7</f>
        <v>412849</v>
      </c>
      <c r="C7" s="21">
        <f>[1]Gasto_educa!C7</f>
        <v>8.0561364570273852</v>
      </c>
      <c r="D7" s="21">
        <f>[1]Gasto_educa!D7</f>
        <v>40087673</v>
      </c>
      <c r="E7" s="21">
        <f>[1]Gasto_educa!E7</f>
        <v>4.2661316403421745</v>
      </c>
      <c r="G7" s="9"/>
      <c r="H7" s="18"/>
      <c r="J7" s="9"/>
      <c r="K7" s="9"/>
      <c r="M7" s="14"/>
    </row>
    <row r="8" spans="1:13">
      <c r="A8" s="2">
        <f>[1]Gasto_educa!A8</f>
        <v>2006</v>
      </c>
      <c r="B8" s="21">
        <f>[1]Gasto_educa!B8</f>
        <v>451029</v>
      </c>
      <c r="C8" s="21">
        <f>[1]Gasto_educa!C8</f>
        <v>9.2479332637356535</v>
      </c>
      <c r="D8" s="21">
        <f>[1]Gasto_educa!D8</f>
        <v>43441331</v>
      </c>
      <c r="E8" s="21">
        <f>[1]Gasto_educa!E8</f>
        <v>8.3658086115400145</v>
      </c>
      <c r="G8" s="9"/>
      <c r="H8" s="18"/>
      <c r="J8" s="9"/>
      <c r="K8" s="9"/>
      <c r="M8" s="14"/>
    </row>
    <row r="9" spans="1:13">
      <c r="A9" s="2">
        <f>[1]Gasto_educa!A9</f>
        <v>2007</v>
      </c>
      <c r="B9" s="21">
        <f>[1]Gasto_educa!B9</f>
        <v>508436</v>
      </c>
      <c r="C9" s="21">
        <f>[1]Gasto_educa!C9</f>
        <v>12.728006403135939</v>
      </c>
      <c r="D9" s="21">
        <f>[1]Gasto_educa!D9</f>
        <v>47266674</v>
      </c>
      <c r="E9" s="21">
        <f>[1]Gasto_educa!E9</f>
        <v>8.8057684052083918</v>
      </c>
      <c r="G9" s="9"/>
      <c r="H9" s="18"/>
      <c r="J9" s="9"/>
      <c r="K9" s="9"/>
      <c r="M9" s="14"/>
    </row>
    <row r="10" spans="1:13">
      <c r="A10" s="2">
        <f>[1]Gasto_educa!A10</f>
        <v>2008</v>
      </c>
      <c r="B10" s="21">
        <f>[1]Gasto_educa!B10</f>
        <v>546496</v>
      </c>
      <c r="C10" s="21">
        <f>[1]Gasto_educa!C10</f>
        <v>7.4857012485347152</v>
      </c>
      <c r="D10" s="21">
        <f>[1]Gasto_educa!D10</f>
        <v>51716008</v>
      </c>
      <c r="E10" s="21">
        <f>[1]Gasto_educa!E10</f>
        <v>9.413258060002283</v>
      </c>
      <c r="G10" s="9"/>
      <c r="H10" s="18"/>
      <c r="J10" s="9"/>
      <c r="K10" s="9"/>
      <c r="M10" s="14"/>
    </row>
    <row r="11" spans="1:13">
      <c r="A11" s="2">
        <f>[1]Gasto_educa!A11</f>
        <v>2009</v>
      </c>
      <c r="B11" s="21">
        <f>[1]Gasto_educa!B11</f>
        <v>578547</v>
      </c>
      <c r="C11" s="21">
        <f>[1]Gasto_educa!C11</f>
        <v>5.8648187726900058</v>
      </c>
      <c r="D11" s="21">
        <f>[1]Gasto_educa!D11</f>
        <v>53895012</v>
      </c>
      <c r="E11" s="21">
        <f>[1]Gasto_educa!E11</f>
        <v>4.213403323783238</v>
      </c>
      <c r="G11" s="9"/>
      <c r="H11" s="18"/>
      <c r="J11" s="9"/>
      <c r="K11" s="9"/>
      <c r="M11" s="14"/>
    </row>
    <row r="12" spans="1:13">
      <c r="A12" s="2">
        <f>[1]Gasto_educa!A12</f>
        <v>2010</v>
      </c>
      <c r="B12" s="21">
        <f>[1]Gasto_educa!B12</f>
        <v>580079</v>
      </c>
      <c r="C12" s="21">
        <f>[1]Gasto_educa!C12</f>
        <v>0.26480130395629686</v>
      </c>
      <c r="D12" s="21">
        <f>[1]Gasto_educa!D12</f>
        <v>53099329</v>
      </c>
      <c r="E12" s="21">
        <f>[1]Gasto_educa!E12</f>
        <v>-1.4763574039096561</v>
      </c>
      <c r="G12" s="9"/>
      <c r="H12" s="18"/>
      <c r="J12" s="9"/>
      <c r="K12" s="9"/>
      <c r="M12" s="14"/>
    </row>
    <row r="13" spans="1:13">
      <c r="A13" s="2">
        <f>[1]Gasto_educa!A13</f>
        <v>2011</v>
      </c>
      <c r="B13" s="21">
        <f>[1]Gasto_educa!B13</f>
        <v>572341</v>
      </c>
      <c r="C13" s="21">
        <f>[1]Gasto_educa!C13</f>
        <v>-1.333956236995304</v>
      </c>
      <c r="D13" s="21">
        <f>[1]Gasto_educa!D13</f>
        <v>50631080</v>
      </c>
      <c r="E13" s="21">
        <f>[1]Gasto_educa!E13</f>
        <v>-4.6483619406942012</v>
      </c>
      <c r="G13" s="9"/>
      <c r="H13" s="18"/>
      <c r="J13" s="9"/>
      <c r="K13" s="9"/>
      <c r="M13" s="14"/>
    </row>
    <row r="14" spans="1:13">
      <c r="A14" s="2">
        <f>[1]Gasto_educa!A14</f>
        <v>2012</v>
      </c>
      <c r="B14" s="21">
        <f>[1]Gasto_educa!B14</f>
        <v>528361</v>
      </c>
      <c r="C14" s="21">
        <f>[1]Gasto_educa!C14</f>
        <v>-7.684230205419496</v>
      </c>
      <c r="D14" s="21">
        <f>[1]Gasto_educa!D14</f>
        <v>46476414</v>
      </c>
      <c r="E14" s="21">
        <f>[1]Gasto_educa!E14</f>
        <v>-8.2057621524170514</v>
      </c>
      <c r="G14" s="9"/>
      <c r="H14" s="18"/>
      <c r="J14" s="9"/>
      <c r="K14" s="9"/>
      <c r="M14" s="14"/>
    </row>
    <row r="15" spans="1:13">
      <c r="A15" s="2">
        <f>[1]Gasto_educa!A15</f>
        <v>2013</v>
      </c>
      <c r="B15" s="21">
        <f>[1]Gasto_educa!B15</f>
        <v>525316</v>
      </c>
      <c r="C15" s="21">
        <f>[1]Gasto_educa!C15</f>
        <v>-0.57631051496987995</v>
      </c>
      <c r="D15" s="21">
        <f>[1]Gasto_educa!D15</f>
        <v>44958493</v>
      </c>
      <c r="E15" s="21">
        <f>[1]Gasto_educa!E15</f>
        <v>-3.2660028374822514</v>
      </c>
      <c r="G15" s="9"/>
      <c r="H15" s="18"/>
      <c r="J15" s="9"/>
      <c r="K15" s="9"/>
      <c r="M15" s="14"/>
    </row>
    <row r="16" spans="1:13">
      <c r="A16" s="2">
        <f>[1]Gasto_educa!A16</f>
        <v>2014</v>
      </c>
      <c r="B16" s="21">
        <f>[1]Gasto_educa!B16</f>
        <v>537598</v>
      </c>
      <c r="C16" s="21">
        <f>[1]Gasto_educa!C16</f>
        <v>2.3380213052714982</v>
      </c>
      <c r="D16" s="21">
        <f>[1]Gasto_educa!D16</f>
        <v>44789297</v>
      </c>
      <c r="E16" s="21">
        <f>[1]Gasto_educa!E16</f>
        <v>-0.37633823713797421</v>
      </c>
      <c r="G16" s="9"/>
      <c r="H16" s="18"/>
      <c r="J16" s="9"/>
      <c r="K16" s="9"/>
      <c r="M16" s="14"/>
    </row>
    <row r="17" spans="1:13">
      <c r="A17" s="2">
        <f>[1]Gasto_educa!A17</f>
        <v>2015</v>
      </c>
      <c r="B17" s="21">
        <f>[1]Gasto_educa!B17</f>
        <v>545391</v>
      </c>
      <c r="C17" s="21">
        <f>[1]Gasto_educa!C17</f>
        <v>1.4495961666524115</v>
      </c>
      <c r="D17" s="21">
        <f>[1]Gasto_educa!D17</f>
        <v>46597784</v>
      </c>
      <c r="E17" s="21">
        <f>[1]Gasto_educa!E17</f>
        <v>4.0377659868159999</v>
      </c>
      <c r="G17" s="9"/>
      <c r="H17" s="18"/>
      <c r="J17" s="9"/>
      <c r="K17" s="9"/>
      <c r="M17" s="14"/>
    </row>
    <row r="18" spans="1:13">
      <c r="A18" s="2">
        <f>[1]Gasto_educa!A18</f>
        <v>2016</v>
      </c>
      <c r="B18" s="21">
        <f>[1]Gasto_educa!B18</f>
        <v>571639</v>
      </c>
      <c r="C18" s="21">
        <f>[1]Gasto_educa!C18</f>
        <v>4.8126940121857587</v>
      </c>
      <c r="D18" s="21">
        <f>[1]Gasto_educa!D18</f>
        <v>47609582</v>
      </c>
      <c r="E18" s="21">
        <f>[1]Gasto_educa!E18</f>
        <v>2.1713435986569607</v>
      </c>
      <c r="G18" s="9"/>
      <c r="H18" s="18"/>
      <c r="J18" s="9"/>
      <c r="K18" s="9"/>
      <c r="M18" s="14"/>
    </row>
    <row r="19" spans="1:13">
      <c r="A19" s="2">
        <f>[1]Gasto_educa!A19</f>
        <v>2017</v>
      </c>
      <c r="B19" s="21">
        <f>[1]Gasto_educa!B19</f>
        <v>571478</v>
      </c>
      <c r="C19" s="21">
        <f>[1]Gasto_educa!C19</f>
        <v>-2.8164628375604295E-2</v>
      </c>
      <c r="D19" s="21">
        <f>[1]Gasto_educa!D19</f>
        <v>49416879</v>
      </c>
      <c r="E19" s="21">
        <f>[1]Gasto_educa!E19</f>
        <v>3.7960782768477142</v>
      </c>
      <c r="G19" s="9"/>
      <c r="H19" s="18"/>
      <c r="J19" s="9"/>
      <c r="K19" s="9"/>
      <c r="M19" s="14"/>
    </row>
    <row r="20" spans="1:13">
      <c r="A20" s="2">
        <f>[1]Gasto_educa!A20</f>
        <v>2018</v>
      </c>
      <c r="B20" s="21">
        <f>[1]Gasto_educa!B20</f>
        <v>590525</v>
      </c>
      <c r="C20" s="21">
        <f>[1]Gasto_educa!C20</f>
        <v>3.3329367009753641</v>
      </c>
      <c r="D20" s="21">
        <f>[1]Gasto_educa!D20</f>
        <v>50685260</v>
      </c>
      <c r="E20" s="21">
        <f>[1]Gasto_educa!E20</f>
        <v>2.5666958854281274</v>
      </c>
      <c r="G20" s="9"/>
      <c r="H20" s="18"/>
      <c r="J20" s="9"/>
      <c r="K20" s="9"/>
      <c r="M20" s="14"/>
    </row>
    <row r="21" spans="1:13">
      <c r="A21" s="2">
        <f>[1]Gasto_educa!A21</f>
        <v>2019</v>
      </c>
      <c r="B21" s="21">
        <f>[1]Gasto_educa!B21</f>
        <v>619255</v>
      </c>
      <c r="C21" s="21">
        <f>[1]Gasto_educa!C21</f>
        <v>4.8651623555310941</v>
      </c>
      <c r="D21" s="21">
        <f>[1]Gasto_educa!D21</f>
        <v>53111017</v>
      </c>
      <c r="E21" s="21">
        <f>[1]Gasto_educa!E21</f>
        <v>4.7859219820515886</v>
      </c>
      <c r="G21" s="4"/>
      <c r="H21" s="18"/>
      <c r="J21" s="4"/>
      <c r="K21" s="4"/>
      <c r="M21" s="14"/>
    </row>
    <row r="22" spans="1:13">
      <c r="A22" s="2">
        <f>[1]Gasto_educa!A22</f>
        <v>2020</v>
      </c>
      <c r="B22" s="21">
        <f>[1]Gasto_educa!B22</f>
        <v>638238</v>
      </c>
      <c r="C22" s="21">
        <f>[1]Gasto_educa!C22</f>
        <v>3.0654576870594585</v>
      </c>
      <c r="D22" s="21">
        <f>[1]Gasto_educa!D22</f>
        <v>55175640</v>
      </c>
      <c r="E22" s="21">
        <f>[1]Gasto_educa!E22</f>
        <v>3.8873723694652584</v>
      </c>
      <c r="G22" s="4"/>
      <c r="H22" s="18"/>
      <c r="J22" s="4"/>
      <c r="K22" s="4"/>
      <c r="M22" s="14"/>
    </row>
    <row r="23" spans="1:13">
      <c r="A23" s="2">
        <f>[1]Gasto_educa!A23</f>
        <v>2021</v>
      </c>
      <c r="B23" s="21">
        <f>[1]Gasto_educa!B23</f>
        <v>671866</v>
      </c>
      <c r="C23" s="21">
        <f>[1]Gasto_educa!C23</f>
        <v>5.2688808876939275</v>
      </c>
      <c r="D23" s="21">
        <f>[1]Gasto_educa!D23</f>
        <v>59772933</v>
      </c>
      <c r="E23" s="21">
        <f>[1]Gasto_educa!E23</f>
        <v>8.3321063425816142</v>
      </c>
    </row>
    <row r="24" spans="1:13">
      <c r="A24" s="2">
        <f>[1]Gasto_educa!A24</f>
        <v>2022</v>
      </c>
      <c r="B24" s="21">
        <f>[1]Gasto_educa!B24</f>
        <v>712755</v>
      </c>
      <c r="C24" s="21">
        <f>[1]Gasto_educa!C24</f>
        <v>6.0858861737310699</v>
      </c>
      <c r="D24" s="21">
        <f>[1]Gasto_educa!D24</f>
        <v>63380586</v>
      </c>
      <c r="E24" s="21">
        <f>[1]Gasto_educa!E24</f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f>[1]Gasto_educa_pib!A2</f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f>[1]Gasto_educa_pib!A3</f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f>[1]Gasto_educa_pib!A4</f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f>[1]Gasto_educa_pib!A5</f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f>[1]Gasto_educa_pib!A6</f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f>[1]Gasto_educa_pib!A7</f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f>[1]Gasto_educa_pib!A8</f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f>[1]Gasto_educa_pib!A9</f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f>[1]Gasto_educa_pib!A10</f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f>[1]Gasto_educa_pib!A11</f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f>[1]Gasto_educa_pib!A12</f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f>[1]Gasto_educa_pib!A13</f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f>[1]Gasto_educa_pib!A14</f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f>[1]Gasto_educa_pib!A15</f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f>[1]Gasto_educa_pib!A16</f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f>[1]Gasto_educa_pib!A17</f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f>[1]Gasto_educa_pib!A18</f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f>[1]Gasto_educa_pib!A19</f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f>[1]Gasto_educa_pib!A20</f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f>[1]Gasto_educa_pib!A21</f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f>[1]Gasto_educa_pib!A22</f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f>[1]Gasto_educa_pib!A23</f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f>[1]Gasto_educa_pib!A24</f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f>'[1]Gasto I+D'!A2</f>
        <v>2000</v>
      </c>
      <c r="B2" s="8">
        <f>'[1]Gasto I+D'!B2</f>
        <v>35942</v>
      </c>
      <c r="C2" s="8"/>
      <c r="D2" s="8">
        <f>'[1]Gasto I+D'!D2</f>
        <v>5718988.2999999998</v>
      </c>
      <c r="E2" s="8"/>
      <c r="J2" s="1"/>
      <c r="K2" s="1"/>
    </row>
    <row r="3" spans="1:13">
      <c r="A3" s="2">
        <f>'[1]Gasto I+D'!A3</f>
        <v>2001</v>
      </c>
      <c r="B3" s="8">
        <f>'[1]Gasto I+D'!B3</f>
        <v>46314</v>
      </c>
      <c r="C3" s="16">
        <f>'[1]Gasto I+D'!C3</f>
        <v>28.857603917422516</v>
      </c>
      <c r="D3" s="8">
        <f>'[1]Gasto I+D'!D3</f>
        <v>6496011</v>
      </c>
      <c r="E3" s="16">
        <f>'[1]Gasto I+D'!E3</f>
        <v>13.586716028077905</v>
      </c>
    </row>
    <row r="4" spans="1:13">
      <c r="A4" s="2">
        <f>'[1]Gasto I+D'!A4</f>
        <v>2002</v>
      </c>
      <c r="B4" s="8">
        <f>'[1]Gasto I+D'!B4</f>
        <v>48348</v>
      </c>
      <c r="C4" s="16">
        <f>'[1]Gasto I+D'!C4</f>
        <v>4.3917605907501045</v>
      </c>
      <c r="D4" s="8">
        <f>'[1]Gasto I+D'!D4</f>
        <v>7193538</v>
      </c>
      <c r="E4" s="16">
        <f>'[1]Gasto I+D'!E4</f>
        <v>10.737774304877256</v>
      </c>
      <c r="G4" s="9"/>
      <c r="H4" s="9"/>
      <c r="J4" s="9"/>
      <c r="K4" s="9"/>
      <c r="M4" s="14"/>
    </row>
    <row r="5" spans="1:13">
      <c r="A5" s="2">
        <f>'[1]Gasto I+D'!A5</f>
        <v>2003</v>
      </c>
      <c r="B5" s="8">
        <f>'[1]Gasto I+D'!B5</f>
        <v>43745</v>
      </c>
      <c r="C5" s="16">
        <f>'[1]Gasto I+D'!C5</f>
        <v>-9.520559278563745</v>
      </c>
      <c r="D5" s="8">
        <f>'[1]Gasto I+D'!D5</f>
        <v>8213035.5999999996</v>
      </c>
      <c r="E5" s="16">
        <f>'[1]Gasto I+D'!E5</f>
        <v>14.172408625630384</v>
      </c>
      <c r="G5" s="9"/>
      <c r="H5" s="9"/>
      <c r="J5" s="9"/>
      <c r="K5" s="9"/>
      <c r="M5" s="14"/>
    </row>
    <row r="6" spans="1:13">
      <c r="A6" s="2">
        <f>'[1]Gasto I+D'!A6</f>
        <v>2004</v>
      </c>
      <c r="B6" s="8">
        <f>'[1]Gasto I+D'!B6</f>
        <v>46158</v>
      </c>
      <c r="C6" s="16">
        <f>'[1]Gasto I+D'!C6</f>
        <v>5.5160589781689362</v>
      </c>
      <c r="D6" s="8">
        <f>'[1]Gasto I+D'!D6</f>
        <v>8945760.6999999993</v>
      </c>
      <c r="E6" s="16">
        <f>'[1]Gasto I+D'!E6</f>
        <v>8.9214893942502815</v>
      </c>
      <c r="G6" s="9"/>
      <c r="H6" s="9"/>
      <c r="J6" s="9"/>
      <c r="K6" s="9"/>
      <c r="M6" s="14"/>
    </row>
    <row r="7" spans="1:13">
      <c r="A7" s="2">
        <f>'[1]Gasto I+D'!A7</f>
        <v>2005</v>
      </c>
      <c r="B7" s="8">
        <f>'[1]Gasto I+D'!B7</f>
        <v>51574</v>
      </c>
      <c r="C7" s="16">
        <f>'[1]Gasto I+D'!C7</f>
        <v>11.733610641708903</v>
      </c>
      <c r="D7" s="8">
        <f>'[1]Gasto I+D'!D7</f>
        <v>10196871</v>
      </c>
      <c r="E7" s="16">
        <f>'[1]Gasto I+D'!E7</f>
        <v>13.985510477605345</v>
      </c>
      <c r="G7" s="9"/>
      <c r="H7" s="9"/>
      <c r="J7" s="9"/>
      <c r="K7" s="9"/>
      <c r="M7" s="14"/>
    </row>
    <row r="8" spans="1:13">
      <c r="A8" s="2">
        <f>'[1]Gasto I+D'!A8</f>
        <v>2006</v>
      </c>
      <c r="B8" s="8">
        <f>'[1]Gasto I+D'!B8</f>
        <v>98100</v>
      </c>
      <c r="C8" s="16">
        <f>'[1]Gasto I+D'!C8</f>
        <v>90.21212238724938</v>
      </c>
      <c r="D8" s="8">
        <f>'[1]Gasto I+D'!D8</f>
        <v>11815217.9</v>
      </c>
      <c r="E8" s="16">
        <f>'[1]Gasto I+D'!E8</f>
        <v>15.871014745601864</v>
      </c>
      <c r="G8" s="9"/>
      <c r="H8" s="9"/>
      <c r="J8" s="9"/>
      <c r="K8" s="9"/>
      <c r="M8" s="14"/>
    </row>
    <row r="9" spans="1:13">
      <c r="A9" s="2">
        <f>'[1]Gasto I+D'!A9</f>
        <v>2007</v>
      </c>
      <c r="B9" s="8">
        <f>'[1]Gasto I+D'!B9</f>
        <v>117464</v>
      </c>
      <c r="C9" s="16">
        <f>'[1]Gasto I+D'!C9</f>
        <v>19.739041794087676</v>
      </c>
      <c r="D9" s="8">
        <f>'[1]Gasto I+D'!D9</f>
        <v>13342370.6</v>
      </c>
      <c r="E9" s="16">
        <f>'[1]Gasto I+D'!E9</f>
        <v>12.925302884172796</v>
      </c>
      <c r="G9" s="9"/>
      <c r="H9" s="9"/>
      <c r="J9" s="9"/>
      <c r="K9" s="9"/>
      <c r="M9" s="14"/>
    </row>
    <row r="10" spans="1:13">
      <c r="A10" s="2">
        <f>'[1]Gasto I+D'!A10</f>
        <v>2008</v>
      </c>
      <c r="B10" s="8">
        <f>'[1]Gasto I+D'!B10</f>
        <v>140791</v>
      </c>
      <c r="C10" s="16">
        <f>'[1]Gasto I+D'!C10</f>
        <v>19.85885037117756</v>
      </c>
      <c r="D10" s="8">
        <f>'[1]Gasto I+D'!D10</f>
        <v>14701392.9</v>
      </c>
      <c r="E10" s="16">
        <f>'[1]Gasto I+D'!E10</f>
        <v>10.185763390502744</v>
      </c>
      <c r="G10" s="9"/>
      <c r="H10" s="9"/>
      <c r="J10" s="9"/>
      <c r="K10" s="9"/>
      <c r="M10" s="14"/>
    </row>
    <row r="11" spans="1:13">
      <c r="A11" s="2">
        <f>'[1]Gasto I+D'!A11</f>
        <v>2009</v>
      </c>
      <c r="B11" s="8">
        <f>'[1]Gasto I+D'!B11</f>
        <v>149062</v>
      </c>
      <c r="C11" s="16">
        <f>'[1]Gasto I+D'!C11</f>
        <v>5.8746652840025337</v>
      </c>
      <c r="D11" s="8">
        <f>'[1]Gasto I+D'!D11</f>
        <v>14581675.699999999</v>
      </c>
      <c r="E11" s="16">
        <f>'[1]Gasto I+D'!E11</f>
        <v>-0.81432555958694808</v>
      </c>
      <c r="G11" s="9"/>
      <c r="H11" s="9"/>
      <c r="J11" s="9"/>
      <c r="K11" s="9"/>
      <c r="M11" s="14"/>
    </row>
    <row r="12" spans="1:13">
      <c r="A12" s="2">
        <f>'[1]Gasto I+D'!A12</f>
        <v>2010</v>
      </c>
      <c r="B12" s="8">
        <f>'[1]Gasto I+D'!B12</f>
        <v>157850</v>
      </c>
      <c r="C12" s="16">
        <f>'[1]Gasto I+D'!C12</f>
        <v>5.8955334022084749</v>
      </c>
      <c r="D12" s="8">
        <f>'[1]Gasto I+D'!D12</f>
        <v>14588455.300000001</v>
      </c>
      <c r="E12" s="16">
        <f>'[1]Gasto I+D'!E12</f>
        <v>4.6493970511241045E-2</v>
      </c>
      <c r="G12" s="9"/>
      <c r="H12" s="9"/>
      <c r="J12" s="9"/>
      <c r="K12" s="9"/>
      <c r="M12" s="14"/>
    </row>
    <row r="13" spans="1:13">
      <c r="A13" s="2">
        <f>'[1]Gasto I+D'!A13</f>
        <v>2011</v>
      </c>
      <c r="B13" s="8">
        <f>'[1]Gasto I+D'!B13</f>
        <v>141817</v>
      </c>
      <c r="C13" s="16">
        <f>'[1]Gasto I+D'!C13</f>
        <v>-10.157111181501421</v>
      </c>
      <c r="D13" s="8">
        <f>'[1]Gasto I+D'!D13</f>
        <v>14184294.6</v>
      </c>
      <c r="E13" s="16">
        <f>'[1]Gasto I+D'!E13</f>
        <v>-2.7704146305332356</v>
      </c>
      <c r="G13" s="9"/>
      <c r="H13" s="9"/>
      <c r="J13" s="9"/>
      <c r="K13" s="9"/>
      <c r="M13" s="14"/>
    </row>
    <row r="14" spans="1:13">
      <c r="A14" s="2">
        <f>'[1]Gasto I+D'!A14</f>
        <v>2012</v>
      </c>
      <c r="B14" s="8">
        <f>'[1]Gasto I+D'!B14</f>
        <v>126166</v>
      </c>
      <c r="C14" s="16">
        <f>'[1]Gasto I+D'!C14</f>
        <v>-11.036053505574085</v>
      </c>
      <c r="D14" s="8">
        <f>'[1]Gasto I+D'!D14</f>
        <v>13391606.800000001</v>
      </c>
      <c r="E14" s="16">
        <f>'[1]Gasto I+D'!E14</f>
        <v>-5.5884893986902888</v>
      </c>
      <c r="G14" s="9"/>
      <c r="H14" s="9"/>
      <c r="J14" s="9"/>
      <c r="K14" s="9"/>
      <c r="M14" s="14"/>
    </row>
    <row r="15" spans="1:13">
      <c r="A15" s="2">
        <f>'[1]Gasto I+D'!A15</f>
        <v>2013</v>
      </c>
      <c r="B15" s="8">
        <f>'[1]Gasto I+D'!B15</f>
        <v>110047</v>
      </c>
      <c r="C15" s="16">
        <f>'[1]Gasto I+D'!C15</f>
        <v>-12.776025236593059</v>
      </c>
      <c r="D15" s="8">
        <f>'[1]Gasto I+D'!D15</f>
        <v>13011798</v>
      </c>
      <c r="E15" s="16">
        <f>'[1]Gasto I+D'!E15</f>
        <v>-2.8361704885182304</v>
      </c>
      <c r="G15" s="9"/>
      <c r="H15" s="9"/>
      <c r="J15" s="9"/>
      <c r="K15" s="9"/>
      <c r="M15" s="14"/>
    </row>
    <row r="16" spans="1:13">
      <c r="A16" s="2">
        <f>'[1]Gasto I+D'!A16</f>
        <v>2014</v>
      </c>
      <c r="B16" s="8">
        <f>'[1]Gasto I+D'!B16</f>
        <v>101828</v>
      </c>
      <c r="C16" s="16">
        <f>'[1]Gasto I+D'!C16</f>
        <v>-7.4686270411733151</v>
      </c>
      <c r="D16" s="8">
        <f>'[1]Gasto I+D'!D16</f>
        <v>12820756.4</v>
      </c>
      <c r="E16" s="16">
        <f>'[1]Gasto I+D'!E16</f>
        <v>-1.4682183046493602</v>
      </c>
      <c r="G16" s="9"/>
      <c r="H16" s="9"/>
      <c r="J16" s="9"/>
      <c r="K16" s="9"/>
      <c r="M16" s="14"/>
    </row>
    <row r="17" spans="1:13">
      <c r="A17" s="2">
        <f>'[1]Gasto I+D'!A17</f>
        <v>2015</v>
      </c>
      <c r="B17" s="8">
        <f>'[1]Gasto I+D'!B17</f>
        <v>103326</v>
      </c>
      <c r="C17" s="16">
        <f>'[1]Gasto I+D'!C17</f>
        <v>1.4711081431433293</v>
      </c>
      <c r="D17" s="8">
        <f>'[1]Gasto I+D'!D17</f>
        <v>13171807.199999999</v>
      </c>
      <c r="E17" s="16">
        <f>'[1]Gasto I+D'!E17</f>
        <v>2.7381442174503778</v>
      </c>
      <c r="G17" s="9"/>
      <c r="H17" s="9"/>
      <c r="J17" s="9"/>
      <c r="K17" s="9"/>
      <c r="M17" s="14"/>
    </row>
    <row r="18" spans="1:13">
      <c r="A18" s="2">
        <f>'[1]Gasto I+D'!A18</f>
        <v>2016</v>
      </c>
      <c r="B18" s="8">
        <f>'[1]Gasto I+D'!B18</f>
        <v>105921</v>
      </c>
      <c r="C18" s="16">
        <f>'[1]Gasto I+D'!C18</f>
        <v>2.5114685558329963</v>
      </c>
      <c r="D18" s="8">
        <f>'[1]Gasto I+D'!D18</f>
        <v>13259768.699999999</v>
      </c>
      <c r="E18" s="16">
        <f>'[1]Gasto I+D'!E18</f>
        <v>0.66780130216299582</v>
      </c>
      <c r="G18" s="9"/>
      <c r="H18" s="9"/>
      <c r="J18" s="9"/>
      <c r="K18" s="9"/>
      <c r="M18" s="14"/>
    </row>
    <row r="19" spans="1:13">
      <c r="A19" s="2">
        <f>'[1]Gasto I+D'!A19</f>
        <v>2017</v>
      </c>
      <c r="B19" s="8">
        <f>'[1]Gasto I+D'!B19</f>
        <v>109009</v>
      </c>
      <c r="C19" s="16">
        <f>'[1]Gasto I+D'!C19</f>
        <v>2.9153803306237736</v>
      </c>
      <c r="D19" s="8">
        <f>'[1]Gasto I+D'!D19</f>
        <v>14063444.1</v>
      </c>
      <c r="E19" s="16">
        <f>'[1]Gasto I+D'!E19</f>
        <v>6.061006177279693</v>
      </c>
      <c r="G19" s="9"/>
      <c r="H19" s="9"/>
      <c r="J19" s="9"/>
      <c r="K19" s="9"/>
      <c r="M19" s="14"/>
    </row>
    <row r="20" spans="1:13">
      <c r="A20" s="2">
        <f>'[1]Gasto I+D'!A20</f>
        <v>2018</v>
      </c>
      <c r="B20" s="8">
        <f>'[1]Gasto I+D'!B20</f>
        <v>117858</v>
      </c>
      <c r="C20" s="16">
        <f>'[1]Gasto I+D'!C20</f>
        <v>8.1176783568329256</v>
      </c>
      <c r="D20" s="8">
        <f>'[1]Gasto I+D'!D20</f>
        <v>14945692.4</v>
      </c>
      <c r="E20" s="16">
        <f>'[1]Gasto I+D'!E20</f>
        <v>6.2733445216310857</v>
      </c>
      <c r="G20" s="9"/>
      <c r="H20" s="9"/>
      <c r="J20" s="9"/>
      <c r="K20" s="9"/>
      <c r="M20" s="14"/>
    </row>
    <row r="21" spans="1:13">
      <c r="A21" s="2">
        <f>'[1]Gasto I+D'!A21</f>
        <v>2019</v>
      </c>
      <c r="B21" s="8">
        <f>'[1]Gasto I+D'!B21</f>
        <v>119008</v>
      </c>
      <c r="C21" s="16">
        <f>'[1]Gasto I+D'!C21</f>
        <v>0.97575047939044701</v>
      </c>
      <c r="D21" s="8">
        <f>'[1]Gasto I+D'!D21</f>
        <v>15572051.800000001</v>
      </c>
      <c r="E21" s="16">
        <f>'[1]Gasto I+D'!E21</f>
        <v>4.1909025238603181</v>
      </c>
      <c r="G21" s="4"/>
      <c r="H21" s="4"/>
      <c r="J21" s="4"/>
      <c r="K21" s="4"/>
      <c r="M21" s="14"/>
    </row>
    <row r="22" spans="1:13">
      <c r="A22" s="2">
        <f>'[1]Gasto I+D'!A22</f>
        <v>2020</v>
      </c>
      <c r="B22" s="8">
        <f>'[1]Gasto I+D'!B22</f>
        <v>120120</v>
      </c>
      <c r="C22" s="16">
        <f>'[1]Gasto I+D'!C22</f>
        <v>0.93439096531324761</v>
      </c>
      <c r="D22" s="8">
        <f>'[1]Gasto I+D'!D22</f>
        <v>15768133.199999999</v>
      </c>
      <c r="E22" s="16">
        <f>'[1]Gasto I+D'!E22</f>
        <v>1.2591879510701176</v>
      </c>
      <c r="G22" s="4"/>
      <c r="H22" s="4"/>
      <c r="J22" s="4"/>
      <c r="K22" s="4"/>
      <c r="M22" s="14"/>
    </row>
    <row r="23" spans="1:13">
      <c r="A23" s="2">
        <f>'[1]Gasto I+D'!A23</f>
        <v>2021</v>
      </c>
      <c r="B23" s="8">
        <f>'[1]Gasto I+D'!B23</f>
        <v>133210</v>
      </c>
      <c r="C23" s="16">
        <f>'[1]Gasto I+D'!C23</f>
        <v>10.897435897435903</v>
      </c>
      <c r="D23" s="8">
        <f>'[1]Gasto I+D'!D23</f>
        <v>17249248.600000001</v>
      </c>
      <c r="E23" s="16">
        <f>'[1]Gasto I+D'!E23</f>
        <v>9.3930928995450191</v>
      </c>
    </row>
    <row r="24" spans="1:13">
      <c r="A24" s="2">
        <f>'[1]Gasto I+D'!A24</f>
        <v>2022</v>
      </c>
      <c r="B24" s="8">
        <f>'[1]Gasto I+D'!B24</f>
        <v>138480</v>
      </c>
      <c r="C24" s="16">
        <f>'[1]Gasto I+D'!C24</f>
        <v>3.9561594474889272</v>
      </c>
      <c r="D24" s="8">
        <f>'[1]Gasto I+D'!D24</f>
        <v>19324754.800000001</v>
      </c>
      <c r="E24" s="16">
        <f>'[1]Gasto I+D'!E24</f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2024-08-23T08:48:43Z</cp:lastPrinted>
  <dcterms:created xsi:type="dcterms:W3CDTF">2020-04-08T10:41:16Z</dcterms:created>
  <dcterms:modified xsi:type="dcterms:W3CDTF">2024-08-23T08:48:57Z</dcterms:modified>
</cp:coreProperties>
</file>