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7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ocupada" sheetId="31" r:id="rId11"/>
  </sheet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B3" i="28" l="1"/>
  <c r="C3" i="28" s="1"/>
  <c r="B10" i="28"/>
  <c r="B15" i="28"/>
  <c r="B22" i="28"/>
  <c r="B2" i="28"/>
  <c r="D22" i="28" l="1"/>
  <c r="D19" i="28"/>
  <c r="D24" i="28"/>
  <c r="B24" i="28"/>
  <c r="D14" i="28"/>
  <c r="D13" i="28"/>
  <c r="E14" i="28" s="1"/>
  <c r="D10" i="28"/>
  <c r="D2" i="28"/>
  <c r="B16" i="28"/>
  <c r="C16" i="28" s="1"/>
  <c r="B4" i="28"/>
  <c r="D11" i="28"/>
  <c r="B17" i="28"/>
  <c r="B5" i="28"/>
  <c r="D3" i="28"/>
  <c r="D15" i="28"/>
  <c r="B20" i="28"/>
  <c r="D18" i="28"/>
  <c r="D6" i="28"/>
  <c r="B14" i="28"/>
  <c r="C15" i="28" s="1"/>
  <c r="D5" i="28"/>
  <c r="D17" i="28"/>
  <c r="B18" i="28"/>
  <c r="B6" i="28"/>
  <c r="D16" i="28"/>
  <c r="D4" i="28"/>
  <c r="B19" i="28"/>
  <c r="B7" i="28"/>
  <c r="B23" i="28"/>
  <c r="B11" i="28"/>
  <c r="C11" i="28" s="1"/>
  <c r="D21" i="28"/>
  <c r="E22" i="28" s="1"/>
  <c r="D9" i="28"/>
  <c r="D7" i="28"/>
  <c r="D23" i="28"/>
  <c r="E23" i="28" s="1"/>
  <c r="D12" i="28"/>
  <c r="B13" i="28"/>
  <c r="B8" i="28"/>
  <c r="B12" i="28"/>
  <c r="D20" i="28"/>
  <c r="E20" i="28" s="1"/>
  <c r="D8" i="28"/>
  <c r="B21" i="28"/>
  <c r="B9" i="28"/>
  <c r="C10" i="28" s="1"/>
  <c r="C21" i="28" l="1"/>
  <c r="E19" i="28"/>
  <c r="C24" i="28"/>
  <c r="E10" i="28"/>
  <c r="E11" i="28"/>
  <c r="C5" i="28"/>
  <c r="C4" i="28"/>
  <c r="C18" i="28"/>
  <c r="E12" i="28"/>
  <c r="E17" i="28"/>
  <c r="C7" i="28"/>
  <c r="E15" i="28"/>
  <c r="E3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<sst xmlns="http://schemas.openxmlformats.org/spreadsheetml/2006/main" count="55" uniqueCount="45">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</sst>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  <xf numFmtId="2" fontId="1" fillId="0" borderId="0" xfId="0" applyNumberFormat="1" applyFont="1" applyAlignment="1">
      <alignment horizontal="center" vertical="center" wrapText="1"/>
    </xf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topLeftCell="A16" zoomScale="145" zoomScaleNormal="145" workbookViewId="0">
      <selection activeCell="B23" sqref="B23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7985491</v>
      </c>
      <c r="C2" s="17"/>
      <c r="D2" s="8">
        <v>647569000</v>
      </c>
      <c r="E2" s="17"/>
    </row>
    <row r="3" spans="1:5">
      <c r="A3" s="3">
        <v>2001</v>
      </c>
      <c r="B3" s="8">
        <v>8636331</v>
      </c>
      <c r="C3" s="17">
        <v>8.1502815543840654</v>
      </c>
      <c r="D3" s="8">
        <v>700958000</v>
      </c>
      <c r="E3" s="17">
        <v>8.244526838066669</v>
      </c>
    </row>
    <row r="4" spans="1:5">
      <c r="A4" s="3">
        <v>2002</v>
      </c>
      <c r="B4" s="8">
        <v>9208673</v>
      </c>
      <c r="C4" s="17">
        <v>6.627142938361219</v>
      </c>
      <c r="D4" s="8">
        <v>749744000</v>
      </c>
      <c r="E4" s="17">
        <v>6.9599034464261855</v>
      </c>
    </row>
    <row r="5" spans="1:5">
      <c r="A5" s="3">
        <v>2003</v>
      </c>
      <c r="B5" s="8">
        <v>9699398</v>
      </c>
      <c r="C5" s="17">
        <v>5.3289437033978704</v>
      </c>
      <c r="D5" s="8">
        <v>802683000</v>
      </c>
      <c r="E5" s="17">
        <v>7.060943468703984</v>
      </c>
    </row>
    <row r="6" spans="1:5">
      <c r="A6" s="3">
        <v>2004</v>
      </c>
      <c r="B6" s="8">
        <v>10327246</v>
      </c>
      <c r="C6" s="17">
        <v>6.4730615240244704</v>
      </c>
      <c r="D6" s="8">
        <v>860059000</v>
      </c>
      <c r="E6" s="17">
        <v>7.1480273034311148</v>
      </c>
    </row>
    <row r="7" spans="1:5">
      <c r="A7" s="3">
        <v>2005</v>
      </c>
      <c r="B7" s="8">
        <v>11148678</v>
      </c>
      <c r="C7" s="17">
        <v>7.9540276275010813</v>
      </c>
      <c r="D7" s="8">
        <v>928122000</v>
      </c>
      <c r="E7" s="17">
        <v>7.9137594048780402</v>
      </c>
    </row>
    <row r="8" spans="1:5">
      <c r="A8" s="3">
        <v>2006</v>
      </c>
      <c r="B8" s="8">
        <v>11951944</v>
      </c>
      <c r="C8" s="17">
        <v>7.2050336371720425</v>
      </c>
      <c r="D8" s="8">
        <v>1004976000</v>
      </c>
      <c r="E8" s="17">
        <v>8.2805924221169178</v>
      </c>
    </row>
    <row r="9" spans="1:5">
      <c r="A9" s="3">
        <v>2007</v>
      </c>
      <c r="B9" s="8">
        <v>12838674</v>
      </c>
      <c r="C9" s="17">
        <v>7.4191278004649197</v>
      </c>
      <c r="D9" s="8">
        <v>1077541000</v>
      </c>
      <c r="E9" s="17">
        <v>7.2205704414831873</v>
      </c>
    </row>
    <row r="10" spans="1:5">
      <c r="A10" s="3">
        <v>2008</v>
      </c>
      <c r="B10" s="8">
        <v>13280853</v>
      </c>
      <c r="C10" s="17">
        <v>3.4441173597834274</v>
      </c>
      <c r="D10" s="8">
        <v>1112432000</v>
      </c>
      <c r="E10" s="17">
        <v>3.238020641441941</v>
      </c>
    </row>
    <row r="11" spans="1:5">
      <c r="A11" s="3">
        <v>2009</v>
      </c>
      <c r="B11" s="8">
        <v>12811684</v>
      </c>
      <c r="C11" s="17">
        <v>-3.5326721860410637</v>
      </c>
      <c r="D11" s="8">
        <v>1072990000</v>
      </c>
      <c r="E11" s="17">
        <v>-3.5455650322896104</v>
      </c>
    </row>
    <row r="12" spans="1:5">
      <c r="A12" s="3">
        <v>2010</v>
      </c>
      <c r="B12" s="8">
        <v>12882755</v>
      </c>
      <c r="C12" s="17">
        <v>0.55473581771139369</v>
      </c>
      <c r="D12" s="8">
        <v>1077145000</v>
      </c>
      <c r="E12" s="17">
        <v>0.38723566855236591</v>
      </c>
    </row>
    <row r="13" spans="1:5">
      <c r="A13" s="3">
        <v>2011</v>
      </c>
      <c r="B13" s="8">
        <v>12680314</v>
      </c>
      <c r="C13" s="17">
        <v>-1.5714107735495975</v>
      </c>
      <c r="D13" s="8">
        <v>1068690000</v>
      </c>
      <c r="E13" s="17">
        <v>-0.78494538803968172</v>
      </c>
    </row>
    <row r="14" spans="1:5">
      <c r="A14" s="3">
        <v>2012</v>
      </c>
      <c r="B14" s="8">
        <v>12224935</v>
      </c>
      <c r="C14" s="17">
        <v>-3.5912281036573734</v>
      </c>
      <c r="D14" s="8">
        <v>1035964000</v>
      </c>
      <c r="E14" s="17">
        <v>-3.0622537873471245</v>
      </c>
    </row>
    <row r="15" spans="1:5">
      <c r="A15" s="3">
        <v>2013</v>
      </c>
      <c r="B15" s="8">
        <v>11944124</v>
      </c>
      <c r="C15" s="17">
        <v>-2.2970347081600062</v>
      </c>
      <c r="D15" s="8">
        <v>1025652000</v>
      </c>
      <c r="E15" s="17">
        <v>-0.99540138460409988</v>
      </c>
    </row>
    <row r="16" spans="1:5">
      <c r="A16" s="3">
        <v>2014</v>
      </c>
      <c r="B16" s="8">
        <v>12158496</v>
      </c>
      <c r="C16" s="17">
        <v>1.7947904760533318</v>
      </c>
      <c r="D16" s="8">
        <v>1038949000</v>
      </c>
      <c r="E16" s="17">
        <v>1.2964436280531899</v>
      </c>
    </row>
    <row r="17" spans="1:5">
      <c r="A17" s="3">
        <v>2015</v>
      </c>
      <c r="B17" s="8">
        <v>12443843</v>
      </c>
      <c r="C17" s="17">
        <v>2.3468938921392901</v>
      </c>
      <c r="D17" s="8">
        <v>1087112000</v>
      </c>
      <c r="E17" s="17">
        <v>4.6357424666658265</v>
      </c>
    </row>
    <row r="18" spans="1:5">
      <c r="A18" s="3">
        <v>2016</v>
      </c>
      <c r="B18" s="8">
        <v>12833899</v>
      </c>
      <c r="C18" s="17">
        <v>3.1345300643860652</v>
      </c>
      <c r="D18" s="8">
        <v>1122967000</v>
      </c>
      <c r="E18" s="17">
        <v>3.2981882271559959</v>
      </c>
    </row>
    <row r="19" spans="1:5">
      <c r="A19" s="3">
        <v>2017</v>
      </c>
      <c r="B19" s="8">
        <v>13318023</v>
      </c>
      <c r="C19" s="17">
        <v>3.772228533199451</v>
      </c>
      <c r="D19" s="8">
        <v>1170024000</v>
      </c>
      <c r="E19" s="17">
        <v>4.1904169935536917</v>
      </c>
    </row>
    <row r="20" spans="1:5">
      <c r="A20" s="3">
        <v>2018</v>
      </c>
      <c r="B20" s="8">
        <v>13843935</v>
      </c>
      <c r="C20" s="17">
        <v>3.9488743937444726</v>
      </c>
      <c r="D20" s="8">
        <v>1212276000</v>
      </c>
      <c r="E20" s="17">
        <v>3.6112079752210313</v>
      </c>
    </row>
    <row r="21" spans="1:5">
      <c r="A21" s="3">
        <v>2019</v>
      </c>
      <c r="B21" s="8">
        <v>14274351</v>
      </c>
      <c r="C21" s="17">
        <v>3.1090582265808075</v>
      </c>
      <c r="D21" s="8">
        <v>1253710000</v>
      </c>
      <c r="E21" s="17">
        <v>3.4178685381876628</v>
      </c>
    </row>
    <row r="22" spans="1:5">
      <c r="A22" s="3">
        <v>2020</v>
      </c>
      <c r="B22" s="8">
        <v>12991241</v>
      </c>
      <c r="C22" s="17">
        <v>-8.9889200566806835</v>
      </c>
      <c r="D22" s="8">
        <v>1129214000</v>
      </c>
      <c r="E22" s="17">
        <v>-9.9302071451930711</v>
      </c>
    </row>
    <row r="23" spans="1:5">
      <c r="A23" s="3">
        <v>2021</v>
      </c>
      <c r="B23" s="8">
        <v>14206538</v>
      </c>
      <c r="C23" s="17">
        <v>9.3547413984545358</v>
      </c>
      <c r="D23" s="8">
        <v>1235474000</v>
      </c>
      <c r="E23" s="17">
        <v>9.4100852451351145</v>
      </c>
    </row>
    <row r="24" spans="1:5">
      <c r="A24" s="3">
        <v>2022</v>
      </c>
      <c r="B24" s="8">
        <v>15540457</v>
      </c>
      <c r="C24" s="17">
        <v>9.3894726498461534</v>
      </c>
      <c r="D24" s="8">
        <v>1373629000</v>
      </c>
      <c r="E24" s="17">
        <v>11.182347827635386</v>
      </c>
    </row>
    <row r="25" spans="1:5">
      <c r="A25" s="3">
        <v>2023</v>
      </c>
      <c r="B25" s="8">
        <v>16776590</v>
      </c>
      <c r="C25" s="17">
        <v>7.9542898899305214</v>
      </c>
      <c r="D25" s="8">
        <v>1498324000</v>
      </c>
      <c r="E25" s="17">
        <v>9.0777786432872265</v>
      </c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M43" sqref="M4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1.4068394595629534</v>
      </c>
      <c r="E24" s="16">
        <v>-1.61961821238088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C17" sqref="C17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24">
        <v>4.2390396659707728</v>
      </c>
      <c r="C2" s="16"/>
      <c r="D2" s="24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24">
        <v>4.7835946924004826</v>
      </c>
      <c r="C3" s="24">
        <v>12.846188508240886</v>
      </c>
      <c r="D3" s="24">
        <v>7.2</v>
      </c>
      <c r="E3" s="24">
        <v>5.8823529411764719</v>
      </c>
      <c r="F3" s="17"/>
      <c r="G3" s="17"/>
      <c r="I3" s="17"/>
    </row>
    <row r="4" spans="1:13">
      <c r="A4" s="2">
        <v>2002</v>
      </c>
      <c r="B4" s="24">
        <v>4.0547423539212186</v>
      </c>
      <c r="C4" s="24">
        <v>-15.236498602968274</v>
      </c>
      <c r="D4" s="24">
        <v>7.7</v>
      </c>
      <c r="E4" s="24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24">
        <v>3.3703661457739251</v>
      </c>
      <c r="C5" s="24">
        <v>-16.878414173109025</v>
      </c>
      <c r="D5" s="24">
        <v>8.8000000000000007</v>
      </c>
      <c r="E5" s="24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24">
        <v>4.4015564202334625</v>
      </c>
      <c r="C6" s="24">
        <v>30.595793746401668</v>
      </c>
      <c r="D6" s="24">
        <v>9</v>
      </c>
      <c r="E6" s="24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24">
        <v>4.3792598787371944</v>
      </c>
      <c r="C7" s="24">
        <v>-0.50656039290496446</v>
      </c>
      <c r="D7" s="24">
        <v>9.1999999999999993</v>
      </c>
      <c r="E7" s="24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24">
        <v>6.3590150913423349</v>
      </c>
      <c r="C8" s="24">
        <v>45.207529752174104</v>
      </c>
      <c r="D8" s="24">
        <v>9.6</v>
      </c>
      <c r="E8" s="24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24">
        <v>6.9445718654434243</v>
      </c>
      <c r="C9" s="24">
        <v>9.2082935122816743</v>
      </c>
      <c r="D9" s="24">
        <v>9.9</v>
      </c>
      <c r="E9" s="24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24">
        <v>7.2758229284903519</v>
      </c>
      <c r="C10" s="24">
        <v>4.7699277862649936</v>
      </c>
      <c r="D10" s="24">
        <v>10.6</v>
      </c>
      <c r="E10" s="24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24">
        <v>8.7611464968152877</v>
      </c>
      <c r="C11" s="24">
        <v>20.41450957401354</v>
      </c>
      <c r="D11" s="24">
        <v>11.7</v>
      </c>
      <c r="E11" s="24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24">
        <v>8.6940789473684212</v>
      </c>
      <c r="C12" s="24">
        <v>-0.76551110600930894</v>
      </c>
      <c r="D12" s="24">
        <v>12</v>
      </c>
      <c r="E12" s="24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24">
        <v>8.7622814321398828</v>
      </c>
      <c r="C13" s="24">
        <v>0.78447050210079805</v>
      </c>
      <c r="D13" s="24">
        <v>11.9</v>
      </c>
      <c r="E13" s="24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24">
        <v>8.6199829205806999</v>
      </c>
      <c r="C14" s="24">
        <v>-1.6239892847681681</v>
      </c>
      <c r="D14" s="24">
        <v>12.1</v>
      </c>
      <c r="E14" s="24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24">
        <v>8.000898876404495</v>
      </c>
      <c r="C15" s="24">
        <v>-7.1819636985371087</v>
      </c>
      <c r="D15" s="24">
        <v>11.9</v>
      </c>
      <c r="E15" s="24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24">
        <v>7.8931737588652489</v>
      </c>
      <c r="C16" s="24">
        <v>-1.3464126869162096</v>
      </c>
      <c r="D16" s="24">
        <v>11.5</v>
      </c>
      <c r="E16" s="24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24">
        <v>7.817982456140351</v>
      </c>
      <c r="C17" s="24">
        <v>-0.95261177597220081</v>
      </c>
      <c r="D17" s="24">
        <v>11.2</v>
      </c>
      <c r="E17" s="24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24">
        <v>7.8169433801617707</v>
      </c>
      <c r="C18" s="24">
        <v>-1.3290845616620306E-2</v>
      </c>
      <c r="D18" s="24">
        <v>11.2</v>
      </c>
      <c r="E18" s="24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24">
        <v>7.267819485449178</v>
      </c>
      <c r="C19" s="24">
        <v>-7.0247904840424757</v>
      </c>
      <c r="D19" s="24">
        <v>11.5</v>
      </c>
      <c r="E19" s="24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24">
        <v>7.665560165975104</v>
      </c>
      <c r="C20" s="24">
        <v>5.472627399761909</v>
      </c>
      <c r="D20" s="24">
        <v>11.7</v>
      </c>
      <c r="E20" s="24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24">
        <v>7.7046759639048403</v>
      </c>
      <c r="C21" s="24">
        <v>0.51027970667243405</v>
      </c>
      <c r="D21" s="24">
        <v>11.7</v>
      </c>
      <c r="E21" s="24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24">
        <v>8.3604948805460744</v>
      </c>
      <c r="C22" s="24">
        <v>8.5119597464402119</v>
      </c>
      <c r="D22" s="24">
        <v>12.1</v>
      </c>
      <c r="E22" s="24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24">
        <v>8.8167346938775513</v>
      </c>
      <c r="C23" s="24">
        <v>5.4570909958104874</v>
      </c>
      <c r="D23" s="24">
        <v>12.6</v>
      </c>
      <c r="E23" s="24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24">
        <v>9.0710272873194224</v>
      </c>
      <c r="C24" s="24">
        <v>2.8842037587731406</v>
      </c>
      <c r="D24" s="24">
        <v>12.9</v>
      </c>
      <c r="E24" s="24">
        <v>2.3809523809523947</v>
      </c>
    </row>
    <row r="25" spans="1:13">
      <c r="A25" s="2">
        <v>2023</v>
      </c>
      <c r="B25" s="24">
        <v>9.9125147116516263</v>
      </c>
      <c r="C25" s="24">
        <v>9.2766496856264258</v>
      </c>
      <c r="D25" s="24">
        <v>13.3</v>
      </c>
      <c r="E25" s="24">
        <v>3.1007751937984551</v>
      </c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topLeftCell="A13" workbookViewId="0">
      <selection activeCell="A24" sqref="A24:E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89.733237394712361</v>
      </c>
      <c r="C2" s="19"/>
      <c r="D2" s="19">
        <v>82.345645785305607</v>
      </c>
      <c r="E2" s="19"/>
      <c r="H2" s="18"/>
    </row>
    <row r="3" spans="1:8">
      <c r="A3" s="2">
        <v>2001</v>
      </c>
      <c r="B3" s="19">
        <v>93.595181391370147</v>
      </c>
      <c r="C3" s="16">
        <v>4.3038054892304105</v>
      </c>
      <c r="D3" s="19">
        <v>85.572869670922842</v>
      </c>
      <c r="E3" s="16">
        <v>3.9191190436849133</v>
      </c>
      <c r="H3" s="18"/>
    </row>
    <row r="4" spans="1:8">
      <c r="A4" s="2">
        <v>2002</v>
      </c>
      <c r="B4" s="19">
        <v>96.280791970746449</v>
      </c>
      <c r="C4" s="16">
        <v>2.8693897906414296</v>
      </c>
      <c r="D4" s="19">
        <v>87.930842584697814</v>
      </c>
      <c r="E4" s="16">
        <v>2.7555145957389779</v>
      </c>
      <c r="H4" s="18"/>
    </row>
    <row r="5" spans="1:8">
      <c r="A5" s="2">
        <v>2003</v>
      </c>
      <c r="B5" s="19">
        <v>97.65635239240973</v>
      </c>
      <c r="C5" s="16">
        <v>1.4286966211092498</v>
      </c>
      <c r="D5" s="19">
        <v>90.515367406555654</v>
      </c>
      <c r="E5" s="16">
        <v>2.9392699374719888</v>
      </c>
      <c r="H5" s="18"/>
    </row>
    <row r="6" spans="1:8">
      <c r="A6" s="2">
        <v>2004</v>
      </c>
      <c r="B6" s="19">
        <v>99.692241187215799</v>
      </c>
      <c r="C6" s="16">
        <v>2.0847479400267952</v>
      </c>
      <c r="D6" s="19">
        <v>93.334517912002866</v>
      </c>
      <c r="E6" s="16">
        <v>3.1145545626355511</v>
      </c>
      <c r="H6" s="18"/>
    </row>
    <row r="7" spans="1:8">
      <c r="A7" s="2">
        <v>2005</v>
      </c>
      <c r="B7" s="19">
        <v>102.81774583679912</v>
      </c>
      <c r="C7" s="16">
        <v>3.1351533603440784</v>
      </c>
      <c r="D7" s="19">
        <v>96.648968253279904</v>
      </c>
      <c r="E7" s="16">
        <v>3.5511517233120009</v>
      </c>
      <c r="H7" s="18"/>
    </row>
    <row r="8" spans="1:8">
      <c r="A8" s="2">
        <v>2006</v>
      </c>
      <c r="B8" s="19">
        <v>105.90522624938647</v>
      </c>
      <c r="C8" s="16">
        <v>3.0028672457846524</v>
      </c>
      <c r="D8" s="19">
        <v>100.55690544322809</v>
      </c>
      <c r="E8" s="16">
        <v>4.0434339451063561</v>
      </c>
      <c r="H8" s="18"/>
    </row>
    <row r="9" spans="1:8">
      <c r="A9" s="2">
        <v>2007</v>
      </c>
      <c r="B9" s="19">
        <v>109.14982066770968</v>
      </c>
      <c r="C9" s="16">
        <v>3.0636773398536596</v>
      </c>
      <c r="D9" s="19">
        <v>104.11010101127596</v>
      </c>
      <c r="E9" s="16">
        <v>3.5335172183216335</v>
      </c>
      <c r="H9" s="18"/>
    </row>
    <row r="10" spans="1:8">
      <c r="A10" s="2">
        <v>2008</v>
      </c>
      <c r="B10" s="19">
        <v>109.87165265158838</v>
      </c>
      <c r="C10" s="16">
        <v>0.6613221895033714</v>
      </c>
      <c r="D10" s="19">
        <v>104.90884389443328</v>
      </c>
      <c r="E10" s="16">
        <v>0.76720978598494161</v>
      </c>
      <c r="H10" s="18"/>
    </row>
    <row r="11" spans="1:8">
      <c r="A11" s="2">
        <v>2009</v>
      </c>
      <c r="B11" s="19">
        <v>105.90203301683171</v>
      </c>
      <c r="C11" s="16">
        <v>-3.6129607036536018</v>
      </c>
      <c r="D11" s="19">
        <v>100.95573132812194</v>
      </c>
      <c r="E11" s="16">
        <v>-3.7681404346512819</v>
      </c>
      <c r="H11" s="18"/>
    </row>
    <row r="12" spans="1:8">
      <c r="A12" s="2">
        <v>2010</v>
      </c>
      <c r="B12" s="19">
        <v>105.55873565379794</v>
      </c>
      <c r="C12" s="16">
        <v>-0.32416503560343113</v>
      </c>
      <c r="D12" s="19">
        <v>101.05076044175898</v>
      </c>
      <c r="E12" s="16">
        <v>9.4129488625247115E-2</v>
      </c>
      <c r="H12" s="18"/>
    </row>
    <row r="13" spans="1:8">
      <c r="A13" s="2">
        <v>2011</v>
      </c>
      <c r="B13" s="19">
        <v>103.32511359232976</v>
      </c>
      <c r="C13" s="16">
        <v>-2.1159992563702308</v>
      </c>
      <c r="D13" s="19">
        <v>100.40410387117188</v>
      </c>
      <c r="E13" s="16">
        <v>-0.63993241392755362</v>
      </c>
      <c r="H13" s="18"/>
    </row>
    <row r="14" spans="1:8">
      <c r="A14" s="2">
        <v>2012</v>
      </c>
      <c r="B14" s="19">
        <v>100.82268694227527</v>
      </c>
      <c r="C14" s="16">
        <v>-2.4218958615693733</v>
      </c>
      <c r="D14" s="19">
        <v>97.527429385183055</v>
      </c>
      <c r="E14" s="16">
        <v>-2.8650965200385423</v>
      </c>
      <c r="H14" s="18"/>
    </row>
    <row r="15" spans="1:8">
      <c r="A15" s="2">
        <v>2013</v>
      </c>
      <c r="B15" s="19">
        <v>97.707806043702547</v>
      </c>
      <c r="C15" s="16">
        <v>-3.0894642793601665</v>
      </c>
      <c r="D15" s="19">
        <v>96.135355820543055</v>
      </c>
      <c r="E15" s="16">
        <v>-1.4273662019143638</v>
      </c>
      <c r="H15" s="18"/>
    </row>
    <row r="16" spans="1:8">
      <c r="A16" s="2">
        <v>2014</v>
      </c>
      <c r="B16" s="19">
        <v>99.204927030346369</v>
      </c>
      <c r="C16" s="16">
        <v>1.5322429673369109</v>
      </c>
      <c r="D16" s="19">
        <v>97.59709028215515</v>
      </c>
      <c r="E16" s="16">
        <v>1.520496230690332</v>
      </c>
      <c r="H16" s="18"/>
    </row>
    <row r="17" spans="1:8">
      <c r="A17" s="2">
        <v>2015</v>
      </c>
      <c r="B17" s="19">
        <v>101.64636365794794</v>
      </c>
      <c r="C17" s="16">
        <v>2.4610034004205765</v>
      </c>
      <c r="D17" s="19">
        <v>101.56034664892977</v>
      </c>
      <c r="E17" s="16">
        <v>4.0608345549203992</v>
      </c>
      <c r="H17" s="18"/>
    </row>
    <row r="18" spans="1:8">
      <c r="A18" s="2">
        <v>2016</v>
      </c>
      <c r="B18" s="19">
        <v>104.0820516765915</v>
      </c>
      <c r="C18" s="16">
        <v>2.3962372395730154</v>
      </c>
      <c r="D18" s="19">
        <v>104.52098818876304</v>
      </c>
      <c r="E18" s="16">
        <v>2.9151550162264779</v>
      </c>
      <c r="H18" s="18"/>
    </row>
    <row r="19" spans="1:8">
      <c r="A19" s="2">
        <v>2017</v>
      </c>
      <c r="B19" s="19">
        <v>107.22885948686798</v>
      </c>
      <c r="C19" s="16">
        <v>3.0233914105136739</v>
      </c>
      <c r="D19" s="19">
        <v>107.54799751127649</v>
      </c>
      <c r="E19" s="16">
        <v>2.8960779791391995</v>
      </c>
      <c r="H19" s="18"/>
    </row>
    <row r="20" spans="1:8">
      <c r="A20" s="2">
        <v>2018</v>
      </c>
      <c r="B20" s="19">
        <v>109.58203694671825</v>
      </c>
      <c r="C20" s="16">
        <v>2.194537432470276</v>
      </c>
      <c r="D20" s="19">
        <v>110.12422477349381</v>
      </c>
      <c r="E20" s="16">
        <v>2.3954209486301186</v>
      </c>
      <c r="H20" s="18"/>
    </row>
    <row r="21" spans="1:8">
      <c r="A21" s="2">
        <v>2019</v>
      </c>
      <c r="B21" s="19">
        <v>111.0280136998075</v>
      </c>
      <c r="C21" s="16">
        <v>1.3195381226508209</v>
      </c>
      <c r="D21" s="19">
        <v>112.28396681572661</v>
      </c>
      <c r="E21" s="16">
        <v>1.9611870564128984</v>
      </c>
      <c r="F21" s="10"/>
      <c r="H21" s="18"/>
    </row>
    <row r="22" spans="1:8">
      <c r="A22" s="2">
        <v>2020</v>
      </c>
      <c r="B22" s="19">
        <v>100</v>
      </c>
      <c r="C22" s="16">
        <v>-9.9326407204082248</v>
      </c>
      <c r="D22" s="19">
        <v>100</v>
      </c>
      <c r="E22" s="16">
        <v>-10.940089813433728</v>
      </c>
      <c r="F22" s="10"/>
      <c r="H22" s="18"/>
    </row>
    <row r="23" spans="1:8">
      <c r="A23" s="2">
        <v>2021</v>
      </c>
      <c r="B23" s="19">
        <v>107.133098369894</v>
      </c>
      <c r="C23" s="16">
        <v>7.1330983698940003</v>
      </c>
      <c r="D23" s="19">
        <v>106.68314420473001</v>
      </c>
      <c r="E23" s="16">
        <v>6.6831442047300129</v>
      </c>
      <c r="H23" s="18"/>
    </row>
    <row r="24" spans="1:8">
      <c r="A24" s="2">
        <v>2022</v>
      </c>
      <c r="B24" s="19">
        <v>112.12548815424063</v>
      </c>
      <c r="C24" s="16">
        <v>4.6599882392177356</v>
      </c>
      <c r="D24" s="19">
        <v>113.27544639900194</v>
      </c>
      <c r="E24" s="16">
        <v>6.1793287434620252</v>
      </c>
      <c r="H24" s="18"/>
    </row>
    <row r="25" spans="1:8">
      <c r="A25" s="2">
        <v>2023</v>
      </c>
      <c r="B25" s="19">
        <v>115.09036973537648</v>
      </c>
      <c r="C25" s="16">
        <v>2.6442529971930586</v>
      </c>
      <c r="D25" s="19">
        <v>116.30625929062153</v>
      </c>
      <c r="E25" s="16">
        <v>2.675613284227405</v>
      </c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topLeftCell="A4" workbookViewId="0">
      <selection activeCell="A24" sqref="A24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14966</v>
      </c>
      <c r="C2" s="16"/>
      <c r="D2" s="8">
        <v>15968</v>
      </c>
      <c r="E2" s="16"/>
      <c r="G2" s="18"/>
      <c r="H2" s="18"/>
      <c r="I2" s="18"/>
    </row>
    <row r="3" spans="1:9">
      <c r="A3" s="2">
        <v>2001</v>
      </c>
      <c r="B3" s="8">
        <v>16156</v>
      </c>
      <c r="C3" s="16">
        <v>7.9513564078578014</v>
      </c>
      <c r="D3" s="8">
        <v>17195</v>
      </c>
      <c r="E3" s="16">
        <v>7.6841182364729477</v>
      </c>
      <c r="H3" s="18"/>
      <c r="I3" s="18"/>
    </row>
    <row r="4" spans="1:9">
      <c r="A4" s="2">
        <v>2002</v>
      </c>
      <c r="B4" s="8">
        <v>17099</v>
      </c>
      <c r="C4" s="16">
        <v>5.8368408021787666</v>
      </c>
      <c r="D4" s="8">
        <v>18099</v>
      </c>
      <c r="E4" s="16">
        <v>5.2573422506542622</v>
      </c>
      <c r="H4" s="18"/>
      <c r="I4" s="18"/>
    </row>
    <row r="5" spans="1:9">
      <c r="A5" s="2">
        <v>2003</v>
      </c>
      <c r="B5" s="8">
        <v>17801</v>
      </c>
      <c r="C5" s="16">
        <v>4.1055032458038543</v>
      </c>
      <c r="D5" s="8">
        <v>19023</v>
      </c>
      <c r="E5" s="16">
        <v>5.1052544339466266</v>
      </c>
      <c r="H5" s="18"/>
      <c r="I5" s="18"/>
    </row>
    <row r="6" spans="1:9">
      <c r="A6" s="2">
        <v>2004</v>
      </c>
      <c r="B6" s="8">
        <v>18744</v>
      </c>
      <c r="C6" s="16">
        <v>5.2974551991461061</v>
      </c>
      <c r="D6" s="8">
        <v>20067</v>
      </c>
      <c r="E6" s="16">
        <v>5.4880933606686666</v>
      </c>
      <c r="H6" s="18"/>
      <c r="I6" s="18"/>
    </row>
    <row r="7" spans="1:9">
      <c r="A7" s="2">
        <v>2005</v>
      </c>
      <c r="B7" s="8">
        <v>19981</v>
      </c>
      <c r="C7" s="16">
        <v>6.5994451557831901</v>
      </c>
      <c r="D7" s="8">
        <v>21257</v>
      </c>
      <c r="E7" s="16">
        <v>5.9301340509293921</v>
      </c>
      <c r="H7" s="18"/>
      <c r="I7" s="18"/>
    </row>
    <row r="8" spans="1:9">
      <c r="A8" s="2">
        <v>2006</v>
      </c>
      <c r="B8" s="8">
        <v>21184</v>
      </c>
      <c r="C8" s="16">
        <v>6.0207196836995047</v>
      </c>
      <c r="D8" s="8">
        <v>22655</v>
      </c>
      <c r="E8" s="16">
        <v>6.5766571011901975</v>
      </c>
      <c r="H8" s="18"/>
      <c r="I8" s="18"/>
    </row>
    <row r="9" spans="1:9">
      <c r="A9" s="2">
        <v>2007</v>
      </c>
      <c r="B9" s="8">
        <v>22423</v>
      </c>
      <c r="C9" s="16">
        <v>5.8487537764350561</v>
      </c>
      <c r="D9" s="8">
        <v>23820</v>
      </c>
      <c r="E9" s="16">
        <v>5.1423526815272513</v>
      </c>
      <c r="H9" s="18"/>
      <c r="I9" s="18"/>
    </row>
    <row r="10" spans="1:9">
      <c r="A10" s="2">
        <v>2008</v>
      </c>
      <c r="B10" s="8">
        <v>22852</v>
      </c>
      <c r="C10" s="16">
        <v>1.9132141105115297</v>
      </c>
      <c r="D10" s="8">
        <v>24192</v>
      </c>
      <c r="E10" s="16">
        <v>1.5617128463476071</v>
      </c>
      <c r="H10" s="18"/>
      <c r="I10" s="18"/>
    </row>
    <row r="11" spans="1:9">
      <c r="A11" s="2">
        <v>2009</v>
      </c>
      <c r="B11" s="8">
        <v>21834</v>
      </c>
      <c r="C11" s="16">
        <v>-4.4547523192718375</v>
      </c>
      <c r="D11" s="8">
        <v>23141</v>
      </c>
      <c r="E11" s="16">
        <v>-4.3444113756613723</v>
      </c>
      <c r="H11" s="18"/>
      <c r="I11" s="18"/>
    </row>
    <row r="12" spans="1:9">
      <c r="A12" s="2">
        <v>2010</v>
      </c>
      <c r="B12" s="8">
        <v>21850</v>
      </c>
      <c r="C12" s="16">
        <v>7.3280205184578229E-2</v>
      </c>
      <c r="D12" s="8">
        <v>23133</v>
      </c>
      <c r="E12" s="16">
        <v>-3.4570675424572261E-2</v>
      </c>
      <c r="H12" s="18"/>
      <c r="I12" s="18"/>
    </row>
    <row r="13" spans="1:9">
      <c r="A13" s="2">
        <v>2011</v>
      </c>
      <c r="B13" s="8">
        <v>21435</v>
      </c>
      <c r="C13" s="16">
        <v>-1.899313501144162</v>
      </c>
      <c r="D13" s="8">
        <v>22866</v>
      </c>
      <c r="E13" s="16">
        <v>-1.1541953054078569</v>
      </c>
      <c r="H13" s="18"/>
      <c r="I13" s="18"/>
    </row>
    <row r="14" spans="1:9">
      <c r="A14" s="2">
        <v>2012</v>
      </c>
      <c r="B14" s="8">
        <v>20691</v>
      </c>
      <c r="C14" s="16">
        <v>-3.4709587123862851</v>
      </c>
      <c r="D14" s="8">
        <v>22160</v>
      </c>
      <c r="E14" s="16">
        <v>-3.0875535729904646</v>
      </c>
      <c r="H14" s="18"/>
      <c r="I14" s="18"/>
    </row>
    <row r="15" spans="1:9">
      <c r="A15" s="2">
        <v>2013</v>
      </c>
      <c r="B15" s="8">
        <v>20299</v>
      </c>
      <c r="C15" s="16">
        <v>-1.894543521337777</v>
      </c>
      <c r="D15" s="8">
        <v>22019</v>
      </c>
      <c r="E15" s="16">
        <v>-0.63628158844765137</v>
      </c>
      <c r="H15" s="18"/>
      <c r="I15" s="18"/>
    </row>
    <row r="16" spans="1:9">
      <c r="A16" s="2">
        <v>2014</v>
      </c>
      <c r="B16" s="8">
        <v>20747</v>
      </c>
      <c r="C16" s="16">
        <v>2.2070052711956167</v>
      </c>
      <c r="D16" s="8">
        <v>22375</v>
      </c>
      <c r="E16" s="16">
        <v>1.6167855034288525</v>
      </c>
      <c r="H16" s="18"/>
      <c r="I16" s="18"/>
    </row>
    <row r="17" spans="1:9">
      <c r="A17" s="2">
        <v>2015</v>
      </c>
      <c r="B17" s="8">
        <v>21329</v>
      </c>
      <c r="C17" s="16">
        <v>2.8052248517858036</v>
      </c>
      <c r="D17" s="8">
        <v>23437</v>
      </c>
      <c r="E17" s="16">
        <v>4.7463687150838041</v>
      </c>
      <c r="H17" s="18"/>
      <c r="I17" s="18"/>
    </row>
    <row r="18" spans="1:9">
      <c r="A18" s="2">
        <v>2016</v>
      </c>
      <c r="B18" s="8">
        <v>22072</v>
      </c>
      <c r="C18" s="16">
        <v>3.4835200900182883</v>
      </c>
      <c r="D18" s="8">
        <v>24188</v>
      </c>
      <c r="E18" s="16">
        <v>3.2043350258138759</v>
      </c>
      <c r="H18" s="18"/>
      <c r="I18" s="18"/>
    </row>
    <row r="19" spans="1:9">
      <c r="A19" s="2">
        <v>2017</v>
      </c>
      <c r="B19" s="8">
        <v>22922</v>
      </c>
      <c r="C19" s="16">
        <v>3.8510329829648526</v>
      </c>
      <c r="D19" s="8">
        <v>25156</v>
      </c>
      <c r="E19" s="16">
        <v>4.0019844551016925</v>
      </c>
      <c r="H19" s="18"/>
      <c r="I19" s="18"/>
    </row>
    <row r="20" spans="1:9">
      <c r="A20" s="2">
        <v>2018</v>
      </c>
      <c r="B20" s="8">
        <v>23818</v>
      </c>
      <c r="C20" s="16">
        <v>3.9089084722101042</v>
      </c>
      <c r="D20" s="8">
        <v>25950</v>
      </c>
      <c r="E20" s="16">
        <v>3.1563046589282884</v>
      </c>
      <c r="H20" s="18"/>
      <c r="I20" s="18"/>
    </row>
    <row r="21" spans="1:9">
      <c r="A21" s="2">
        <v>2019</v>
      </c>
      <c r="B21" s="8">
        <v>24515</v>
      </c>
      <c r="C21" s="16">
        <v>2.9263582164749335</v>
      </c>
      <c r="D21" s="8">
        <v>26625</v>
      </c>
      <c r="E21" s="16">
        <v>2.6011560693641522</v>
      </c>
      <c r="H21" s="18"/>
      <c r="I21" s="18"/>
    </row>
    <row r="22" spans="1:9">
      <c r="A22" s="2">
        <v>2020</v>
      </c>
      <c r="B22" s="8">
        <v>22279</v>
      </c>
      <c r="C22" s="16">
        <v>-9.1209463593718176</v>
      </c>
      <c r="D22" s="8">
        <v>23851</v>
      </c>
      <c r="E22" s="16">
        <v>-10.418779342723006</v>
      </c>
      <c r="H22" s="18"/>
      <c r="I22" s="18"/>
    </row>
    <row r="23" spans="1:9">
      <c r="A23" s="2">
        <v>2021</v>
      </c>
      <c r="B23" s="8">
        <v>24303</v>
      </c>
      <c r="C23" s="16">
        <v>9.0847883657255721</v>
      </c>
      <c r="D23" s="8">
        <v>26094</v>
      </c>
      <c r="E23" s="16">
        <v>9.4042178525009401</v>
      </c>
      <c r="H23" s="18"/>
      <c r="I23" s="18"/>
    </row>
    <row r="24" spans="1:9">
      <c r="A24" s="2">
        <v>2022</v>
      </c>
      <c r="B24" s="8">
        <v>26505</v>
      </c>
      <c r="C24" s="16">
        <v>9.0606098012591119</v>
      </c>
      <c r="D24" s="8">
        <v>28748</v>
      </c>
      <c r="E24" s="16">
        <v>10.170920518126781</v>
      </c>
      <c r="H24" s="18"/>
      <c r="I24" s="18"/>
    </row>
    <row r="25" spans="1:9">
      <c r="A25" s="2">
        <v>2023</v>
      </c>
      <c r="B25" s="8">
        <v>28461</v>
      </c>
      <c r="C25" s="16">
        <v>7.3797396717600439</v>
      </c>
      <c r="D25" s="8">
        <v>30968</v>
      </c>
      <c r="E25" s="16">
        <v>7.7222763322665866</v>
      </c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9">
        <v>526274.6091724966</v>
      </c>
      <c r="C2" s="2"/>
      <c r="D2" s="9">
        <v>34552648.57507205</v>
      </c>
      <c r="E2" s="2"/>
      <c r="J2" s="1"/>
      <c r="K2" s="1"/>
    </row>
    <row r="3" spans="1:13">
      <c r="A3" s="2">
        <v>2003</v>
      </c>
      <c r="B3" s="9">
        <v>611281.49508000002</v>
      </c>
      <c r="C3" s="22">
        <v>16.152572141218545</v>
      </c>
      <c r="D3" s="9">
        <v>38564229.386796094</v>
      </c>
      <c r="E3" s="22">
        <v>11.610052997842235</v>
      </c>
    </row>
    <row r="4" spans="1:13">
      <c r="A4" s="2">
        <v>2004</v>
      </c>
      <c r="B4" s="9">
        <v>660907.6863399999</v>
      </c>
      <c r="C4" s="22">
        <v>8.1183859906482461</v>
      </c>
      <c r="D4" s="9">
        <v>41679170.975626208</v>
      </c>
      <c r="E4" s="22">
        <v>8.077282078133873</v>
      </c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65885971.025141068</v>
      </c>
      <c r="E18" s="22">
        <v>3.7922108592367998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69696322.779322326</v>
      </c>
      <c r="E19" s="22">
        <v>5.7832520260303832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77378689.301262379</v>
      </c>
      <c r="E20" s="22">
        <v>11.022628189817896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81023303.015490532</v>
      </c>
      <c r="E21" s="22">
        <v>4.7101000897526113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84206419.173826784</v>
      </c>
      <c r="E22" s="22">
        <v>3.9286427976500615</v>
      </c>
      <c r="G22" s="4"/>
      <c r="H22" s="9"/>
      <c r="J22" s="9"/>
      <c r="K22" s="4"/>
      <c r="M22" s="14"/>
    </row>
    <row r="23" spans="1:13">
      <c r="A23" s="2"/>
      <c r="B23" s="9"/>
      <c r="C23" s="22"/>
      <c r="D23" s="9"/>
      <c r="E23" s="22"/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 ht="11.4">
      <c r="A2" s="2">
        <v>2002</v>
      </c>
      <c r="B2" s="13">
        <v>977.20659023766916</v>
      </c>
      <c r="C2" s="2"/>
      <c r="D2" s="13">
        <v>836.88711530213334</v>
      </c>
      <c r="E2" s="2"/>
    </row>
    <row r="3" spans="1:10" ht="12">
      <c r="A3" s="2">
        <v>2003</v>
      </c>
      <c r="B3" s="13">
        <v>1121.8500259319824</v>
      </c>
      <c r="C3" s="23">
        <v>14.801725360768803</v>
      </c>
      <c r="D3" s="13">
        <v>916.87943520384465</v>
      </c>
      <c r="E3" s="23">
        <v>9.5583165804664638</v>
      </c>
    </row>
    <row r="4" spans="1:10" ht="12">
      <c r="A4" s="2">
        <v>2004</v>
      </c>
      <c r="B4" s="13">
        <v>1199.5304413654412</v>
      </c>
      <c r="C4" s="23">
        <v>6.9243137351559403</v>
      </c>
      <c r="D4" s="13">
        <v>977.17494336968741</v>
      </c>
      <c r="E4" s="23">
        <v>6.576165398718703</v>
      </c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1717.3972672980351</v>
      </c>
      <c r="E21" s="23">
        <v>4.7009625292520507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2.977457127952543</v>
      </c>
      <c r="G22" s="14"/>
      <c r="I22" s="14"/>
      <c r="J22" s="14"/>
    </row>
    <row r="23" spans="1:10" ht="12">
      <c r="A23" s="2"/>
      <c r="B23" s="13"/>
      <c r="C23" s="23"/>
      <c r="D23" s="13"/>
      <c r="E23" s="23"/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 ht="12">
      <c r="A2" s="2">
        <v>2002</v>
      </c>
      <c r="B2" s="12">
        <v>5.722667119592515</v>
      </c>
      <c r="C2" s="2"/>
      <c r="D2" s="11">
        <v>4.6263181932856572</v>
      </c>
      <c r="E2" s="2"/>
    </row>
    <row r="3" spans="1:11" ht="12">
      <c r="A3" s="2">
        <v>2003</v>
      </c>
      <c r="B3" s="12">
        <v>6.3095746185781261</v>
      </c>
      <c r="C3" s="7">
        <v>0.10255838522849503</v>
      </c>
      <c r="D3" s="11">
        <v>4.8236429015291877</v>
      </c>
      <c r="E3" s="7">
        <v>4.2652645148774093E-2</v>
      </c>
    </row>
    <row r="4" spans="1:11" ht="12">
      <c r="A4" s="2">
        <v>2004</v>
      </c>
      <c r="B4" s="12">
        <v>6.407656040364758</v>
      </c>
      <c r="C4" s="7">
        <v>1.5544854877829195E-2</v>
      </c>
      <c r="D4" s="11">
        <v>4.8747880657756895</v>
      </c>
      <c r="E4" s="7">
        <v>1.060301628677518E-2</v>
      </c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7.7657586437149391</v>
      </c>
      <c r="C21" s="7">
        <v>-4.550264982543073E-2</v>
      </c>
      <c r="D21" s="11">
        <v>6.6536375722164989</v>
      </c>
      <c r="E21" s="7">
        <v>-3.8147018835416602E-2</v>
      </c>
      <c r="G21" s="15"/>
      <c r="J21" s="15"/>
      <c r="K21" s="15"/>
    </row>
    <row r="22" spans="1:11" ht="12">
      <c r="A22" s="2">
        <v>2022</v>
      </c>
      <c r="B22" s="12">
        <v>7.3</v>
      </c>
      <c r="C22" s="7">
        <v>-5.997593603966711E-2</v>
      </c>
      <c r="D22" s="11">
        <v>6.3</v>
      </c>
      <c r="E22" s="7">
        <v>-5.3149509329029065E-2</v>
      </c>
      <c r="G22" s="15"/>
      <c r="J22" s="15"/>
      <c r="K22" s="15"/>
    </row>
    <row r="23" spans="1:11" ht="12">
      <c r="A23" s="2"/>
      <c r="B23" s="12"/>
      <c r="C23" s="7"/>
      <c r="D23" s="11"/>
      <c r="E23" s="7"/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C5" sqref="C3:C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>
        <v>-1.3491023456951856</v>
      </c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>
        <v>5.5804624039425876</v>
      </c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63380586</v>
      </c>
      <c r="E24" s="21">
        <v>6.0355964128445905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tabSelected="1" workbookViewId="0">
      <selection activeCell="D3" sqref="D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3.8224324590685783</v>
      </c>
      <c r="C2" s="2"/>
      <c r="D2" s="16">
        <f>Gasto_educa!D2/PIB_corr!D2*100</f>
        <v>4.3753996871375866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3.4866889654877746</v>
      </c>
      <c r="C3" s="7">
        <f t="shared" ref="C3:E22" si="0">(B3/B2-1)*100</f>
        <v>-8.7835036243548164</v>
      </c>
      <c r="D3" s="16">
        <f>Gasto_educa!D3/PIB_corr!D3*100</f>
        <v>4.3270519774365939</v>
      </c>
      <c r="E3" s="7">
        <f t="shared" ref="E3:E4" si="1">(D3/D2-1)*100</f>
        <v>-1.1049895588538194</v>
      </c>
      <c r="G3" s="17"/>
    </row>
    <row r="4" spans="1:11">
      <c r="A4" s="2">
        <v>2002</v>
      </c>
      <c r="B4" s="16">
        <f>Gasto_educa!B4/PIB_corr!B4*100</f>
        <v>3.4524626946792445</v>
      </c>
      <c r="C4" s="7">
        <f t="shared" si="0"/>
        <v>-0.98162672803084883</v>
      </c>
      <c r="D4" s="16">
        <f>Gasto_educa!D4/PIB_corr!D4*100</f>
        <v>4.370456048998058</v>
      </c>
      <c r="E4" s="7">
        <f t="shared" si="1"/>
        <v>1.0030864382446714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3.3982212091925708</v>
      </c>
      <c r="C5" s="7">
        <f t="shared" si="0"/>
        <v>-1.5710954841095859</v>
      </c>
      <c r="D5" s="16">
        <f>Gasto_educa!D5/PIB_corr!D5*100</f>
        <v>4.4312535583785877</v>
      </c>
      <c r="E5" s="7">
        <f t="shared" si="0"/>
        <v>1.3911021801596091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3.6996213704989693</v>
      </c>
      <c r="C6" s="7">
        <f t="shared" si="0"/>
        <v>8.8693508383467687</v>
      </c>
      <c r="D6" s="16">
        <f>Gasto_educa!D6/PIB_corr!D6*100</f>
        <v>4.4703275007877368</v>
      </c>
      <c r="E6" s="7">
        <f t="shared" si="0"/>
        <v>0.88178078492637813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3.7031206749356289</v>
      </c>
      <c r="C7" s="7">
        <f t="shared" si="0"/>
        <v>9.4585474734332209E-2</v>
      </c>
      <c r="D7" s="16">
        <f>Gasto_educa!D7/PIB_corr!D7*100</f>
        <v>4.3192245200523205</v>
      </c>
      <c r="E7" s="7">
        <f t="shared" si="0"/>
        <v>-3.3801322321192262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3.7736873599809373</v>
      </c>
      <c r="C8" s="7">
        <f t="shared" si="0"/>
        <v>1.9056004715950925</v>
      </c>
      <c r="D8" s="16">
        <f>Gasto_educa!D8/PIB_corr!D8*100</f>
        <v>4.322623724347646</v>
      </c>
      <c r="E8" s="7">
        <f t="shared" si="0"/>
        <v>7.8699411886185011E-2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3.9601909044501014</v>
      </c>
      <c r="C9" s="7">
        <f t="shared" si="0"/>
        <v>4.9422097454863367</v>
      </c>
      <c r="D9" s="16">
        <f>Gasto_educa!D9/PIB_corr!D9*100</f>
        <v>4.3865313709640743</v>
      </c>
      <c r="E9" s="7">
        <f t="shared" si="0"/>
        <v>1.4784457471156198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4.1149164138779337</v>
      </c>
      <c r="C10" s="7">
        <f t="shared" si="0"/>
        <v>3.9070214835846828</v>
      </c>
      <c r="D10" s="16">
        <f>Gasto_educa!D10/PIB_corr!D10*100</f>
        <v>4.6489140909287041</v>
      </c>
      <c r="E10" s="7">
        <f t="shared" si="0"/>
        <v>5.9815534821300753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4.5157763803727908</v>
      </c>
      <c r="C11" s="7">
        <f t="shared" si="0"/>
        <v>9.7416308419514976</v>
      </c>
      <c r="D11" s="16">
        <f>Gasto_educa!D11/PIB_corr!D11*100</f>
        <v>5.0228811079320401</v>
      </c>
      <c r="E11" s="7">
        <f t="shared" si="0"/>
        <v>8.044179988893486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4.5027558158173466</v>
      </c>
      <c r="C12" s="7">
        <f t="shared" si="0"/>
        <v>-0.28833501614553558</v>
      </c>
      <c r="D12" s="16">
        <f>Gasto_educa!D12/PIB_corr!D12*100</f>
        <v>4.9296361214135516</v>
      </c>
      <c r="E12" s="7">
        <f t="shared" si="0"/>
        <v>-1.8564044124245282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4.513618511339704</v>
      </c>
      <c r="C13" s="7">
        <f t="shared" si="0"/>
        <v>0.24124549424151542</v>
      </c>
      <c r="D13" s="16">
        <f>Gasto_educa!D13/PIB_corr!D13*100</f>
        <v>4.7376769689994287</v>
      </c>
      <c r="E13" s="7">
        <f t="shared" si="0"/>
        <v>-3.8939821862364887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4.3219943500722096</v>
      </c>
      <c r="C14" s="7">
        <f t="shared" si="0"/>
        <v>-4.2454664873885832</v>
      </c>
      <c r="D14" s="16">
        <f>Gasto_educa!D14/PIB_corr!D14*100</f>
        <v>4.4862962419543537</v>
      </c>
      <c r="E14" s="7">
        <f t="shared" si="0"/>
        <v>-5.3059912841243229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4.3981124107552807</v>
      </c>
      <c r="C15" s="7">
        <f t="shared" si="0"/>
        <v>1.7611790881170375</v>
      </c>
      <c r="D15" s="16">
        <f>Gasto_educa!D15/PIB_corr!D15*100</f>
        <v>4.3834061650540335</v>
      </c>
      <c r="E15" s="7">
        <f t="shared" si="0"/>
        <v>-2.2934302897371417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4.4215830642211014</v>
      </c>
      <c r="C16" s="7">
        <f t="shared" si="0"/>
        <v>0.53365287818529783</v>
      </c>
      <c r="D16" s="16">
        <f>Gasto_educa!D16/PIB_corr!D16*100</f>
        <v>4.3110197901918186</v>
      </c>
      <c r="E16" s="7">
        <f t="shared" si="0"/>
        <v>-1.6513727484188667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4.3828180731627686</v>
      </c>
      <c r="C17" s="7">
        <f t="shared" si="0"/>
        <v>-0.8767219906375634</v>
      </c>
      <c r="D17" s="16">
        <f>Gasto_educa!D17/PIB_corr!D17*100</f>
        <v>4.28638300377514</v>
      </c>
      <c r="E17" s="7">
        <f t="shared" si="0"/>
        <v>-0.57148395543742403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4.4541335411787175</v>
      </c>
      <c r="C18" s="7">
        <f t="shared" si="0"/>
        <v>1.6271601245014811</v>
      </c>
      <c r="D18" s="16">
        <f>Gasto_educa!D18/PIB_corr!D18*100</f>
        <v>4.2396243166540071</v>
      </c>
      <c r="E18" s="7">
        <f t="shared" si="0"/>
        <v>-1.0908658204353494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4.2910122621052693</v>
      </c>
      <c r="C19" s="7">
        <f t="shared" si="0"/>
        <v>-3.6622449139744662</v>
      </c>
      <c r="D19" s="16">
        <f>Gasto_educa!D19/PIB_corr!D19*100</f>
        <v>4.2235782342926296</v>
      </c>
      <c r="E19" s="7">
        <f t="shared" si="0"/>
        <v>-0.37847887366684319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4.2655863379884407</v>
      </c>
      <c r="C20" s="7">
        <f t="shared" si="0"/>
        <v>-0.59253906919283228</v>
      </c>
      <c r="D20" s="16">
        <f>Gasto_educa!D20/PIB_corr!D20*100</f>
        <v>4.181000036295365</v>
      </c>
      <c r="E20" s="7">
        <f t="shared" si="0"/>
        <v>-1.0081072407173153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4.3382357628728618</v>
      </c>
      <c r="C21" s="7">
        <f t="shared" si="0"/>
        <v>1.7031521373139347</v>
      </c>
      <c r="D21" s="16">
        <f>Gasto_educa!D21/PIB_corr!D21*100</f>
        <v>4.2363079978623448</v>
      </c>
      <c r="E21" s="7">
        <f t="shared" si="0"/>
        <v>1.3228404947823513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4.9128331927642632</v>
      </c>
      <c r="C22" s="7">
        <f t="shared" si="0"/>
        <v>13.244956274826624</v>
      </c>
      <c r="D22" s="16">
        <f>Gasto_educa!D22/PIB_corr!D22*100</f>
        <v>4.886198718754815</v>
      </c>
      <c r="E22" s="7">
        <f t="shared" si="0"/>
        <v>15.34096957115505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4.729273240250369</v>
      </c>
      <c r="C23" s="7">
        <f>(B23/B22-1)*100</f>
        <v>-3.7363359453002731</v>
      </c>
      <c r="D23" s="16">
        <f>Gasto_educa!D23/PIB_corr!D23*100</f>
        <v>4.8380567296438448</v>
      </c>
      <c r="E23" s="7">
        <f t="shared" ref="E23" si="2">(D23/D22-1)*100</f>
        <v>-0.98526465831578758</v>
      </c>
    </row>
    <row r="24" spans="1:11">
      <c r="A24" s="2">
        <v>2022</v>
      </c>
      <c r="B24" s="16">
        <f>Gasto_educa!B24/PIB_corr!B24*100</f>
        <v>4.5864481334107481</v>
      </c>
      <c r="C24" s="7">
        <f t="shared" ref="C24" si="3">(B24/B23-1)*100</f>
        <v>-3.0200223075302679</v>
      </c>
      <c r="D24" s="16">
        <f>Gasto_educa!D24/PIB_corr!D24*100</f>
        <v>4.6140978386449323</v>
      </c>
      <c r="E24" s="7">
        <f t="shared" ref="E24" si="4">(D24/D23-1)*100</f>
        <v>-4.6291084109590264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E26" sqref="A25:E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ocupada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2024-12-27T12:24:28Z</dcterms:modified>
</cp:coreProperties>
</file>