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economia\1. Publicaciones\Panel indicadores economicos\envio_informatica\"/>
    </mc:Choice>
  </mc:AlternateContent>
  <bookViews>
    <workbookView xWindow="0" yWindow="0" windowWidth="19200" windowHeight="8100" tabRatio="820" activeTab="15"/>
  </bookViews>
  <sheets>
    <sheet name="PIB" sheetId="33" r:id="rId1"/>
    <sheet name="DEUDA" sheetId="26" r:id="rId2"/>
    <sheet name="DEUDA_PIB" sheetId="27" r:id="rId3"/>
    <sheet name="EPA" sheetId="10" r:id="rId4"/>
    <sheet name="EPA_2" sheetId="15" r:id="rId5"/>
    <sheet name="EPA_3" sheetId="16" r:id="rId6"/>
    <sheet name="EPA_4" sheetId="17" r:id="rId7"/>
    <sheet name="EPA_5" sheetId="18" r:id="rId8"/>
    <sheet name="Indice confianza empresarial" sheetId="9" r:id="rId9"/>
    <sheet name="EGATUR" sheetId="19" r:id="rId10"/>
    <sheet name="FRONTUR" sheetId="20" r:id="rId11"/>
    <sheet name="ETR_1" sheetId="30" r:id="rId12"/>
    <sheet name="ETR_2" sheetId="32" r:id="rId13"/>
    <sheet name="TMC" sheetId="22" r:id="rId14"/>
    <sheet name="IPV" sheetId="24" r:id="rId15"/>
    <sheet name="TI" sheetId="25" r:id="rId1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7" i="25" l="1"/>
  <c r="A27" i="24"/>
  <c r="A27" i="22"/>
  <c r="A27" i="32"/>
  <c r="A27" i="30"/>
  <c r="A27" i="20"/>
  <c r="A28" i="20" s="1"/>
  <c r="A27" i="19"/>
  <c r="A28" i="19" s="1"/>
  <c r="A27" i="18"/>
  <c r="A28" i="18" s="1"/>
  <c r="A27" i="17"/>
  <c r="A28" i="17" s="1"/>
  <c r="A27" i="16"/>
  <c r="A28" i="16" s="1"/>
  <c r="A27" i="15"/>
  <c r="A28" i="15" s="1"/>
  <c r="A27" i="10"/>
  <c r="A28" i="10" s="1"/>
  <c r="A27" i="27"/>
  <c r="A27" i="26"/>
  <c r="A27" i="33"/>
  <c r="A28" i="33" s="1"/>
  <c r="A23" i="33"/>
  <c r="A24" i="33" s="1"/>
  <c r="A25" i="33" s="1"/>
  <c r="A27" i="9"/>
  <c r="A28" i="9" s="1"/>
  <c r="A23" i="25"/>
  <c r="A24" i="25" s="1"/>
  <c r="A25" i="25" s="1"/>
  <c r="A23" i="24"/>
  <c r="A24" i="24" s="1"/>
  <c r="A25" i="24" s="1"/>
  <c r="A19" i="24"/>
  <c r="A20" i="24" s="1"/>
  <c r="A21" i="24" s="1"/>
  <c r="A19" i="25"/>
  <c r="A20" i="25" s="1"/>
  <c r="A21" i="25" s="1"/>
  <c r="A23" i="22"/>
  <c r="A24" i="22" s="1"/>
  <c r="A25" i="22" s="1"/>
  <c r="A19" i="22"/>
  <c r="A20" i="22" s="1"/>
  <c r="A21" i="22" s="1"/>
  <c r="A23" i="32"/>
  <c r="A24" i="32" s="1"/>
  <c r="A25" i="32" s="1"/>
  <c r="A19" i="32"/>
  <c r="A20" i="32" s="1"/>
  <c r="A21" i="32" s="1"/>
  <c r="A23" i="30"/>
  <c r="A24" i="30" s="1"/>
  <c r="A25" i="30" s="1"/>
  <c r="A19" i="30"/>
  <c r="A20" i="30" s="1"/>
  <c r="A21" i="30" s="1"/>
  <c r="A23" i="20"/>
  <c r="A24" i="20" s="1"/>
  <c r="A25" i="20" s="1"/>
  <c r="A19" i="20"/>
  <c r="A20" i="20" s="1"/>
  <c r="A21" i="20" s="1"/>
  <c r="A23" i="19"/>
  <c r="A24" i="19" s="1"/>
  <c r="A25" i="19" s="1"/>
  <c r="A19" i="19"/>
  <c r="A20" i="19" s="1"/>
  <c r="A21" i="19" s="1"/>
  <c r="A23" i="9"/>
  <c r="A24" i="9" s="1"/>
  <c r="A25" i="9" s="1"/>
  <c r="A19" i="9"/>
  <c r="A20" i="9" s="1"/>
  <c r="A21" i="9" s="1"/>
  <c r="A23" i="18"/>
  <c r="A24" i="18" s="1"/>
  <c r="A25" i="18" s="1"/>
  <c r="A19" i="18"/>
  <c r="A20" i="18" s="1"/>
  <c r="A21" i="18" s="1"/>
  <c r="A23" i="17"/>
  <c r="A24" i="17" s="1"/>
  <c r="A25" i="17" s="1"/>
  <c r="A19" i="17"/>
  <c r="A20" i="17" s="1"/>
  <c r="A21" i="17" s="1"/>
  <c r="A23" i="16"/>
  <c r="A24" i="16" s="1"/>
  <c r="A25" i="16" s="1"/>
  <c r="A19" i="16"/>
  <c r="A20" i="16" s="1"/>
  <c r="A21" i="16" s="1"/>
  <c r="A23" i="15"/>
  <c r="A24" i="15" s="1"/>
  <c r="A25" i="15" s="1"/>
  <c r="A19" i="15"/>
  <c r="A20" i="15" s="1"/>
  <c r="A21" i="15" s="1"/>
  <c r="A23" i="10"/>
  <c r="A24" i="10" s="1"/>
  <c r="A25" i="10" s="1"/>
  <c r="A19" i="10"/>
  <c r="A20" i="10" s="1"/>
  <c r="A21" i="10" s="1"/>
  <c r="A23" i="27"/>
  <c r="A24" i="27" s="1"/>
  <c r="A25" i="27" s="1"/>
  <c r="A19" i="27"/>
  <c r="A20" i="27" s="1"/>
  <c r="A21" i="27" s="1"/>
  <c r="A23" i="26"/>
  <c r="A24" i="26" s="1"/>
  <c r="A25" i="26" s="1"/>
  <c r="A19" i="26"/>
  <c r="A20" i="26" s="1"/>
  <c r="A21" i="26" s="1"/>
  <c r="A19" i="33"/>
  <c r="A20" i="33" s="1"/>
  <c r="A21" i="33" s="1"/>
  <c r="A15" i="33"/>
  <c r="A16" i="33" s="1"/>
  <c r="A17" i="33" s="1"/>
  <c r="A15" i="32"/>
  <c r="A16" i="32" s="1"/>
  <c r="A17" i="32" s="1"/>
  <c r="A15" i="30"/>
  <c r="A16" i="30" s="1"/>
  <c r="A17" i="30" s="1"/>
  <c r="A15" i="27"/>
  <c r="A16" i="27" s="1"/>
  <c r="A17" i="27" s="1"/>
  <c r="A15" i="26"/>
  <c r="A16" i="26" s="1"/>
  <c r="A17" i="26" s="1"/>
  <c r="A15" i="25"/>
  <c r="A16" i="25" s="1"/>
  <c r="A17" i="25" s="1"/>
  <c r="A15" i="24"/>
  <c r="A16" i="24" s="1"/>
  <c r="A17" i="24" s="1"/>
  <c r="A15" i="22"/>
  <c r="A16" i="22" s="1"/>
  <c r="A17" i="22" s="1"/>
  <c r="A15" i="20"/>
  <c r="A16" i="20" s="1"/>
  <c r="A17" i="20" s="1"/>
  <c r="A15" i="19"/>
  <c r="A16" i="19" s="1"/>
  <c r="A17" i="19" s="1"/>
  <c r="A15" i="18"/>
  <c r="A16" i="18" s="1"/>
  <c r="A17" i="18" s="1"/>
  <c r="A15" i="17"/>
  <c r="A16" i="17" s="1"/>
  <c r="A17" i="17" s="1"/>
  <c r="A15" i="16"/>
  <c r="A16" i="16" s="1"/>
  <c r="A17" i="16" s="1"/>
  <c r="A15" i="15"/>
  <c r="A16" i="15" s="1"/>
  <c r="A17" i="15" s="1"/>
  <c r="A15" i="10"/>
  <c r="A16" i="10" s="1"/>
  <c r="A17" i="10" s="1"/>
  <c r="A15" i="9"/>
  <c r="A16" i="9" s="1"/>
  <c r="A17" i="9" s="1"/>
  <c r="A11" i="30"/>
  <c r="A12" i="30" s="1"/>
  <c r="A13" i="30" s="1"/>
  <c r="A7" i="30"/>
  <c r="A8" i="30" s="1"/>
  <c r="A9" i="30" s="1"/>
  <c r="A3" i="30"/>
  <c r="A4" i="30" s="1"/>
  <c r="A5" i="30" s="1"/>
  <c r="A11" i="33"/>
  <c r="A12" i="33" s="1"/>
  <c r="A13" i="33" s="1"/>
  <c r="A7" i="33"/>
  <c r="A8" i="33" s="1"/>
  <c r="A9" i="33" s="1"/>
  <c r="A3" i="33"/>
  <c r="A4" i="33" s="1"/>
  <c r="A5" i="33" s="1"/>
  <c r="A11" i="32"/>
  <c r="A12" i="32" s="1"/>
  <c r="A13" i="32" s="1"/>
  <c r="A7" i="32"/>
  <c r="A8" i="32" s="1"/>
  <c r="A9" i="32" s="1"/>
  <c r="A3" i="32"/>
  <c r="A4" i="32" s="1"/>
  <c r="A5" i="32" s="1"/>
  <c r="A54" i="32"/>
  <c r="A53" i="32"/>
  <c r="A52" i="32"/>
  <c r="A51" i="32"/>
  <c r="A50" i="32"/>
  <c r="A49" i="32"/>
  <c r="A48" i="32"/>
  <c r="A47" i="32"/>
  <c r="A46" i="32"/>
  <c r="A45" i="32"/>
  <c r="A44" i="32"/>
  <c r="A43" i="32"/>
  <c r="A42" i="32"/>
  <c r="A41" i="32"/>
  <c r="A40" i="32"/>
  <c r="A39" i="32"/>
  <c r="A38" i="32"/>
  <c r="A37" i="32"/>
  <c r="A36" i="32"/>
  <c r="A35" i="32"/>
  <c r="A34" i="32"/>
  <c r="A33" i="32"/>
  <c r="A32" i="32"/>
  <c r="A31" i="32"/>
  <c r="A30" i="32"/>
  <c r="A54" i="30"/>
  <c r="A53" i="30"/>
  <c r="A52" i="30"/>
  <c r="A51" i="30"/>
  <c r="A50" i="30"/>
  <c r="A49" i="30"/>
  <c r="A48" i="30"/>
  <c r="A47" i="30"/>
  <c r="A46" i="30"/>
  <c r="A45" i="30"/>
  <c r="A44" i="30"/>
  <c r="A43" i="30"/>
  <c r="A42" i="30"/>
  <c r="A41" i="30"/>
  <c r="A40" i="30"/>
  <c r="A39" i="30"/>
  <c r="A38" i="30"/>
  <c r="A37" i="30"/>
  <c r="A36" i="30"/>
  <c r="A35" i="30"/>
  <c r="A34" i="30"/>
  <c r="A33" i="30"/>
  <c r="A32" i="30"/>
  <c r="A31" i="30"/>
  <c r="A30" i="30"/>
  <c r="A11" i="26"/>
  <c r="A12" i="26" s="1"/>
  <c r="A13" i="26" s="1"/>
  <c r="A7" i="26"/>
  <c r="A8" i="26" s="1"/>
  <c r="A9" i="26" s="1"/>
  <c r="A3" i="26"/>
  <c r="A4" i="26" s="1"/>
  <c r="A5" i="26" s="1"/>
  <c r="A11" i="27"/>
  <c r="A12" i="27" s="1"/>
  <c r="A13" i="27" s="1"/>
  <c r="A7" i="27"/>
  <c r="A8" i="27" s="1"/>
  <c r="A9" i="27" s="1"/>
  <c r="A3" i="27"/>
  <c r="A4" i="27" s="1"/>
  <c r="A5" i="27" s="1"/>
  <c r="A54" i="27"/>
  <c r="A53" i="27"/>
  <c r="A52" i="27"/>
  <c r="A51" i="27"/>
  <c r="A50" i="27"/>
  <c r="A49" i="27"/>
  <c r="A48" i="27"/>
  <c r="A47" i="27"/>
  <c r="A46" i="27"/>
  <c r="A45" i="27"/>
  <c r="A44" i="27"/>
  <c r="A43" i="27"/>
  <c r="A42" i="27"/>
  <c r="A41" i="27"/>
  <c r="A40" i="27"/>
  <c r="A39" i="27"/>
  <c r="A38" i="27"/>
  <c r="A37" i="27"/>
  <c r="A36" i="27"/>
  <c r="A35" i="27"/>
  <c r="A34" i="27"/>
  <c r="A33" i="27"/>
  <c r="A32" i="27"/>
  <c r="A31" i="27"/>
  <c r="A30" i="27"/>
  <c r="A54" i="26"/>
  <c r="A53" i="26"/>
  <c r="A52" i="26"/>
  <c r="A51" i="26"/>
  <c r="A50" i="26"/>
  <c r="A49" i="26"/>
  <c r="A48" i="26"/>
  <c r="A47" i="26"/>
  <c r="A46" i="26"/>
  <c r="A45" i="26"/>
  <c r="A44" i="26"/>
  <c r="A43" i="26"/>
  <c r="A42" i="26"/>
  <c r="A41" i="26"/>
  <c r="A40" i="26"/>
  <c r="A39" i="26"/>
  <c r="A38" i="26"/>
  <c r="A37" i="26"/>
  <c r="A36" i="26"/>
  <c r="A35" i="26"/>
  <c r="A34" i="26"/>
  <c r="A33" i="26"/>
  <c r="A32" i="26"/>
  <c r="A31" i="26"/>
  <c r="A30" i="26"/>
  <c r="A11" i="25"/>
  <c r="A12" i="25" s="1"/>
  <c r="A13" i="25" s="1"/>
  <c r="A7" i="25"/>
  <c r="A8" i="25" s="1"/>
  <c r="A9" i="25" s="1"/>
  <c r="A3" i="25"/>
  <c r="A4" i="25" s="1"/>
  <c r="A5" i="25" s="1"/>
  <c r="A54" i="25"/>
  <c r="A53" i="25"/>
  <c r="A52" i="25"/>
  <c r="A51" i="25"/>
  <c r="A50" i="25"/>
  <c r="A49" i="25"/>
  <c r="A48" i="25"/>
  <c r="A47" i="25"/>
  <c r="A46" i="25"/>
  <c r="A45" i="25"/>
  <c r="A44" i="25"/>
  <c r="A43" i="25"/>
  <c r="A42" i="25"/>
  <c r="A41" i="25"/>
  <c r="A40" i="25"/>
  <c r="A39" i="25"/>
  <c r="A38" i="25"/>
  <c r="A37" i="25"/>
  <c r="A36" i="25"/>
  <c r="A35" i="25"/>
  <c r="A34" i="25"/>
  <c r="A33" i="25"/>
  <c r="A32" i="25"/>
  <c r="A31" i="25"/>
  <c r="A30" i="25"/>
  <c r="A11" i="24"/>
  <c r="A12" i="24" s="1"/>
  <c r="A13" i="24" s="1"/>
  <c r="A7" i="24"/>
  <c r="A8" i="24" s="1"/>
  <c r="A9" i="24" s="1"/>
  <c r="A3" i="24"/>
  <c r="A4" i="24" s="1"/>
  <c r="A5" i="24" s="1"/>
  <c r="A52" i="24"/>
  <c r="A51" i="24"/>
  <c r="A50" i="24"/>
  <c r="A49" i="24"/>
  <c r="A48" i="24"/>
  <c r="A47" i="24"/>
  <c r="A46" i="24"/>
  <c r="A45" i="24"/>
  <c r="A44" i="24"/>
  <c r="A43" i="24"/>
  <c r="A42" i="24"/>
  <c r="A41" i="24"/>
  <c r="A40" i="24"/>
  <c r="A39" i="24"/>
  <c r="A38" i="24"/>
  <c r="A37" i="24"/>
  <c r="A36" i="24"/>
  <c r="A35" i="24"/>
  <c r="A34" i="24"/>
  <c r="A33" i="24"/>
  <c r="A32" i="24"/>
  <c r="A31" i="24"/>
  <c r="A30" i="24"/>
  <c r="A11" i="22"/>
  <c r="A12" i="22" s="1"/>
  <c r="A13" i="22" s="1"/>
  <c r="A7" i="22"/>
  <c r="A8" i="22" s="1"/>
  <c r="A9" i="22" s="1"/>
  <c r="A3" i="22"/>
  <c r="A4" i="22" s="1"/>
  <c r="A5" i="22" s="1"/>
  <c r="A54" i="22"/>
  <c r="A53" i="22"/>
  <c r="A52" i="22"/>
  <c r="A51" i="22"/>
  <c r="A50" i="22"/>
  <c r="A49" i="22"/>
  <c r="A48" i="22"/>
  <c r="A47" i="22"/>
  <c r="A46" i="22"/>
  <c r="A45" i="22"/>
  <c r="A44" i="22"/>
  <c r="A43" i="22"/>
  <c r="A42" i="22"/>
  <c r="A41" i="22"/>
  <c r="A40" i="22"/>
  <c r="A39" i="22"/>
  <c r="A38" i="22"/>
  <c r="A37" i="22"/>
  <c r="A36" i="22"/>
  <c r="A35" i="22"/>
  <c r="A34" i="22"/>
  <c r="A33" i="22"/>
  <c r="A32" i="22"/>
  <c r="A31" i="22"/>
  <c r="A30" i="22"/>
  <c r="A11" i="20"/>
  <c r="A12" i="20" s="1"/>
  <c r="A13" i="20" s="1"/>
  <c r="A7" i="20"/>
  <c r="A8" i="20" s="1"/>
  <c r="A9" i="20" s="1"/>
  <c r="A3" i="20"/>
  <c r="A4" i="20" s="1"/>
  <c r="A5" i="20" s="1"/>
  <c r="A11" i="19"/>
  <c r="A12" i="19" s="1"/>
  <c r="A13" i="19" s="1"/>
  <c r="A7" i="19"/>
  <c r="A8" i="19" s="1"/>
  <c r="A9" i="19" s="1"/>
  <c r="A3" i="19"/>
  <c r="A4" i="19" s="1"/>
  <c r="A5" i="19" s="1"/>
  <c r="A54" i="20"/>
  <c r="A53" i="20"/>
  <c r="A52" i="20"/>
  <c r="A51" i="20"/>
  <c r="A50" i="20"/>
  <c r="A49" i="20"/>
  <c r="A48" i="20"/>
  <c r="A47" i="20"/>
  <c r="A46" i="20"/>
  <c r="A45" i="20"/>
  <c r="A44" i="20"/>
  <c r="A43" i="20"/>
  <c r="A42" i="20"/>
  <c r="A41" i="20"/>
  <c r="A40" i="20"/>
  <c r="A39" i="20"/>
  <c r="A38" i="20"/>
  <c r="A37" i="20"/>
  <c r="A36" i="20"/>
  <c r="A35" i="20"/>
  <c r="A34" i="20"/>
  <c r="A33" i="20"/>
  <c r="A32" i="20"/>
  <c r="A31" i="20"/>
  <c r="A30" i="20"/>
  <c r="A54" i="19"/>
  <c r="A53" i="19"/>
  <c r="A52" i="19"/>
  <c r="A51" i="19"/>
  <c r="A50" i="19"/>
  <c r="A49" i="19"/>
  <c r="A48" i="19"/>
  <c r="A47" i="19"/>
  <c r="A46" i="19"/>
  <c r="A45" i="19"/>
  <c r="A44" i="19"/>
  <c r="A43" i="19"/>
  <c r="A42" i="19"/>
  <c r="A41" i="19"/>
  <c r="A40" i="19"/>
  <c r="A39" i="19"/>
  <c r="A38" i="19"/>
  <c r="A37" i="19"/>
  <c r="A36" i="19"/>
  <c r="A35" i="19"/>
  <c r="A34" i="19"/>
  <c r="A33" i="19"/>
  <c r="A32" i="19"/>
  <c r="A31" i="19"/>
  <c r="A30" i="19"/>
  <c r="A11" i="18"/>
  <c r="A12" i="18" s="1"/>
  <c r="A13" i="18" s="1"/>
  <c r="A7" i="18"/>
  <c r="A8" i="18" s="1"/>
  <c r="A9" i="18" s="1"/>
  <c r="A3" i="18"/>
  <c r="A4" i="18" s="1"/>
  <c r="A5" i="18" s="1"/>
  <c r="A54" i="18"/>
  <c r="A53" i="18"/>
  <c r="A52" i="18"/>
  <c r="A51" i="18"/>
  <c r="A50" i="18"/>
  <c r="A49" i="18"/>
  <c r="A48" i="18"/>
  <c r="A47" i="18"/>
  <c r="A46" i="18"/>
  <c r="A45" i="18"/>
  <c r="A44" i="18"/>
  <c r="A43" i="18"/>
  <c r="A42" i="18"/>
  <c r="A41" i="18"/>
  <c r="A40" i="18"/>
  <c r="A39" i="18"/>
  <c r="A38" i="18"/>
  <c r="A37" i="18"/>
  <c r="A36" i="18"/>
  <c r="A35" i="18"/>
  <c r="A34" i="18"/>
  <c r="A33" i="18"/>
  <c r="A32" i="18"/>
  <c r="A31" i="18"/>
  <c r="A11" i="17"/>
  <c r="A12" i="17" s="1"/>
  <c r="A13" i="17" s="1"/>
  <c r="A7" i="17"/>
  <c r="A8" i="17" s="1"/>
  <c r="A9" i="17" s="1"/>
  <c r="A3" i="17"/>
  <c r="A4" i="17" s="1"/>
  <c r="A5" i="17" s="1"/>
  <c r="A11" i="16"/>
  <c r="A12" i="16" s="1"/>
  <c r="A13" i="16" s="1"/>
  <c r="A7" i="16"/>
  <c r="A8" i="16" s="1"/>
  <c r="A9" i="16" s="1"/>
  <c r="A3" i="16"/>
  <c r="A4" i="16" s="1"/>
  <c r="A5" i="16" s="1"/>
  <c r="A11" i="15"/>
  <c r="A12" i="15" s="1"/>
  <c r="A13" i="15" s="1"/>
  <c r="A7" i="15"/>
  <c r="A8" i="15" s="1"/>
  <c r="A9" i="15" s="1"/>
  <c r="A3" i="15"/>
  <c r="A4" i="15" s="1"/>
  <c r="A5" i="15" s="1"/>
  <c r="A11" i="10"/>
  <c r="A12" i="10" s="1"/>
  <c r="A13" i="10" s="1"/>
  <c r="A7" i="10"/>
  <c r="A8" i="10" s="1"/>
  <c r="A9" i="10" s="1"/>
  <c r="A3" i="10"/>
  <c r="A4" i="10" s="1"/>
  <c r="A5" i="10" s="1"/>
  <c r="A11" i="9"/>
  <c r="A12" i="9" s="1"/>
  <c r="A13" i="9" s="1"/>
  <c r="A7" i="9"/>
  <c r="A8" i="9" s="1"/>
  <c r="A9" i="9" s="1"/>
  <c r="A3" i="9"/>
  <c r="A4" i="9" s="1"/>
  <c r="A5" i="9" s="1"/>
  <c r="A54" i="17"/>
  <c r="A53" i="17"/>
  <c r="A52" i="17"/>
  <c r="A51" i="17"/>
  <c r="A50" i="17"/>
  <c r="A49" i="17"/>
  <c r="A48" i="17"/>
  <c r="A47" i="17"/>
  <c r="A46" i="17"/>
  <c r="A45" i="17"/>
  <c r="A44" i="17"/>
  <c r="A43" i="17"/>
  <c r="A42" i="17"/>
  <c r="A41" i="17"/>
  <c r="A40" i="17"/>
  <c r="A39" i="17"/>
  <c r="A38" i="17"/>
  <c r="A37" i="17"/>
  <c r="A36" i="17"/>
  <c r="A35" i="17"/>
  <c r="A34" i="17"/>
  <c r="A33" i="17"/>
  <c r="A32" i="17"/>
  <c r="A31" i="17"/>
  <c r="A30" i="17"/>
  <c r="A54" i="16"/>
  <c r="A53" i="16"/>
  <c r="A52" i="16"/>
  <c r="A51" i="16"/>
  <c r="A50" i="16"/>
  <c r="A49" i="16"/>
  <c r="A48" i="16"/>
  <c r="A47" i="16"/>
  <c r="A46" i="16"/>
  <c r="A45" i="16"/>
  <c r="A44" i="16"/>
  <c r="A43" i="16"/>
  <c r="A42" i="16"/>
  <c r="A41" i="16"/>
  <c r="A40" i="16"/>
  <c r="A39" i="16"/>
  <c r="A38" i="16"/>
  <c r="A37" i="16"/>
  <c r="A36" i="16"/>
  <c r="A35" i="16"/>
  <c r="A34" i="16"/>
  <c r="A33" i="16"/>
  <c r="A32" i="16"/>
  <c r="A31" i="16"/>
  <c r="A30" i="16"/>
  <c r="A54" i="15"/>
  <c r="A53" i="15"/>
  <c r="A52" i="15"/>
  <c r="A51" i="15"/>
  <c r="A50" i="15"/>
  <c r="A49" i="15"/>
  <c r="A48" i="15"/>
  <c r="A47" i="15"/>
  <c r="A46" i="15"/>
  <c r="A45" i="15"/>
  <c r="A44" i="15"/>
  <c r="A43" i="15"/>
  <c r="A42" i="15"/>
  <c r="A41" i="15"/>
  <c r="A40" i="15"/>
  <c r="A39" i="15"/>
  <c r="A38" i="15"/>
  <c r="A37" i="15"/>
  <c r="A36" i="15"/>
  <c r="A35" i="15"/>
  <c r="A34" i="15"/>
  <c r="A33" i="15"/>
  <c r="A32" i="15"/>
  <c r="A31" i="15"/>
  <c r="A30" i="15"/>
  <c r="A54" i="10"/>
  <c r="A53" i="10"/>
  <c r="A52" i="10"/>
  <c r="A51" i="10"/>
  <c r="A50" i="10"/>
  <c r="A49" i="10"/>
  <c r="A48" i="10"/>
  <c r="A47" i="10"/>
  <c r="A46" i="10"/>
  <c r="A45" i="10"/>
  <c r="A44" i="10"/>
  <c r="A43" i="10"/>
  <c r="A42" i="10"/>
  <c r="A41" i="10"/>
  <c r="A40" i="10"/>
  <c r="A39" i="10"/>
  <c r="A38" i="10"/>
  <c r="A37" i="10"/>
  <c r="A36" i="10"/>
  <c r="A35" i="10"/>
  <c r="A34" i="10"/>
  <c r="A33" i="10"/>
  <c r="A32" i="10"/>
  <c r="A31" i="10"/>
  <c r="A30" i="10"/>
  <c r="A32" i="9"/>
  <c r="A34" i="9"/>
  <c r="A36" i="9"/>
  <c r="A37" i="9"/>
  <c r="A39" i="9"/>
  <c r="A40" i="9"/>
  <c r="A43" i="9"/>
  <c r="A44" i="9"/>
  <c r="A45" i="9"/>
  <c r="A46" i="9"/>
  <c r="A47" i="9"/>
  <c r="A48" i="9"/>
  <c r="A49" i="9"/>
  <c r="A50" i="9"/>
  <c r="A51" i="9"/>
  <c r="A52" i="9"/>
  <c r="A53" i="9"/>
  <c r="A54" i="9"/>
  <c r="A30" i="9"/>
  <c r="A31" i="9"/>
  <c r="A33" i="9"/>
  <c r="A35" i="9"/>
  <c r="A38" i="9"/>
  <c r="A41" i="9"/>
  <c r="A42" i="9"/>
</calcChain>
</file>

<file path=xl/sharedStrings.xml><?xml version="1.0" encoding="utf-8"?>
<sst xmlns="http://schemas.openxmlformats.org/spreadsheetml/2006/main" count="2732" uniqueCount="99">
  <si>
    <t>Trimestre</t>
  </si>
  <si>
    <t/>
  </si>
  <si>
    <t>Año</t>
  </si>
  <si>
    <t>Deuda pública CC.AA Cantabria</t>
  </si>
  <si>
    <t>Deuda pública CC.AA Cantabria. Var interanual</t>
  </si>
  <si>
    <t>Deuda pública CC.AA Cantabria. Tendencia</t>
  </si>
  <si>
    <t>Deuda pública CC.AA España</t>
  </si>
  <si>
    <t>Deuda pública CC.AA España. Var interanual</t>
  </si>
  <si>
    <t>Deuda pública CC.AA. Tendencia</t>
  </si>
  <si>
    <t>PIB. Índice de volumen Cantabria</t>
  </si>
  <si>
    <t>PIB. Índice de volumen Cantabria. Var interanual</t>
  </si>
  <si>
    <t>PIB. Índice de volumen Cantabria. Tendencia</t>
  </si>
  <si>
    <t>PIB. Índice de volumen España</t>
  </si>
  <si>
    <t>PIB. Índice de volumen España. Var interanual</t>
  </si>
  <si>
    <t>PIB. Índice de volumen España. Tendencia</t>
  </si>
  <si>
    <t>Deuda pública CC.AA sobre el PIB Cantabria</t>
  </si>
  <si>
    <t>Deuda pública CC.AA sobre el PIB Cantabria. Var interanual</t>
  </si>
  <si>
    <t>Deuda pública CC.AA sobre el PIB Cantabria. Tendencia</t>
  </si>
  <si>
    <t>Deuda pública CC.AA sobre el PIB España</t>
  </si>
  <si>
    <t>Deuda pública CC.AA sobre el PIB España. Var interanual</t>
  </si>
  <si>
    <t>Deuda pública CC.AA sobre el PIB. Tendencia</t>
  </si>
  <si>
    <t>Ocupados EPA Cantabria</t>
  </si>
  <si>
    <t>Ocupados EPA Cantabria. Var interanual</t>
  </si>
  <si>
    <t>Ocupados EPA Cantabria. Tendencia</t>
  </si>
  <si>
    <t>Ocupados EPA España</t>
  </si>
  <si>
    <t>Ocupados EPA España. Var interanual</t>
  </si>
  <si>
    <t>Ocupados EPA España. Tendencia</t>
  </si>
  <si>
    <t>Parados EPA Cantabria</t>
  </si>
  <si>
    <t>Parados EPA Cantabria. Var interanual</t>
  </si>
  <si>
    <t>Parados EPA Cantabria. Tendencia</t>
  </si>
  <si>
    <t>Parados EPA España</t>
  </si>
  <si>
    <t>Parados EPA España. Var interanual</t>
  </si>
  <si>
    <t>Parados EPA España. Tendencia</t>
  </si>
  <si>
    <t>Tasa de paro EPA Cantabria</t>
  </si>
  <si>
    <t>Tasa de paro EPA Cantabria. Var interanual</t>
  </si>
  <si>
    <t>Tasa de paro EPA Cantabria. Tendencia</t>
  </si>
  <si>
    <t>Tasa de paro EPA España</t>
  </si>
  <si>
    <t>Tasa de paro EPA España. Var interanual</t>
  </si>
  <si>
    <t>Tasa de paro EPA España. Tendencia</t>
  </si>
  <si>
    <t>Tasa de actividad EPA Cantabria</t>
  </si>
  <si>
    <t>Tasa de actividad EPA Cantabria. Var interanual</t>
  </si>
  <si>
    <t>Tasa de actividad EPA Cantabria. Tendencia</t>
  </si>
  <si>
    <t>Tasa de actividad EPA España</t>
  </si>
  <si>
    <t>Tasa de actividad EPA España. Var interanual</t>
  </si>
  <si>
    <t>Tasa de actividad EPA España. Tendencia</t>
  </si>
  <si>
    <t>Tasa de empleo EPA Cantabria</t>
  </si>
  <si>
    <t>Tasa de empleo EPA Cantabria. Var interanual</t>
  </si>
  <si>
    <t>Tasa de empleo EPA Cantabria. Tendencia</t>
  </si>
  <si>
    <t>Tasa de empleo EPA España</t>
  </si>
  <si>
    <t>Tasa de empleo EPA España. Var interanual</t>
  </si>
  <si>
    <t>Tasa de empleo EPA España. Tendencia</t>
  </si>
  <si>
    <t>ICE Cantabria</t>
  </si>
  <si>
    <t>ICE Cantabria. Var interanual</t>
  </si>
  <si>
    <t>ICE Cantabria. Tendencia</t>
  </si>
  <si>
    <t>ICE España</t>
  </si>
  <si>
    <t>ICE España. Var interanual</t>
  </si>
  <si>
    <t>ICE España. Tendencia</t>
  </si>
  <si>
    <t>Gasto de turistas internacionalesCantabria</t>
  </si>
  <si>
    <t>Gasto de turistas internacionalesCantabria. Var interanual</t>
  </si>
  <si>
    <t>Gasto de turistas internacionalesCantabria. Tendencia</t>
  </si>
  <si>
    <t>Gasto de turistas internacionalesEspaña</t>
  </si>
  <si>
    <t>Gasto de turistas internacionalesEspaña. Var interanual</t>
  </si>
  <si>
    <t>Gasto de turistas internacionalesEspaña. Tendencia</t>
  </si>
  <si>
    <t>Turistas internacionalesCantabria</t>
  </si>
  <si>
    <t>Turistas internacionalesCantabria. Var interanual</t>
  </si>
  <si>
    <t>Turistas internacionalesCantabria. Tendencia</t>
  </si>
  <si>
    <t>Turistas internacionales España</t>
  </si>
  <si>
    <t>Turistas internacionales España. Var interanual</t>
  </si>
  <si>
    <t>Turistas internacionales España. Tendencia</t>
  </si>
  <si>
    <t>Pernoctaciones de los residentes en España. Cantabria</t>
  </si>
  <si>
    <t>Pernoctaciones de los residentes en España. Cantabria. Var. Interanual</t>
  </si>
  <si>
    <t>Pernoctaciones de los residentes en España. Cantabria. Tendencia</t>
  </si>
  <si>
    <t>Pernoctaciones de los residentes en España. España</t>
  </si>
  <si>
    <t>Pernoctaciones de los residentes en España. España. Var. Interanual</t>
  </si>
  <si>
    <t>Pernoctaciones de los residentes en España. España. Tendencia</t>
  </si>
  <si>
    <t>Gasto turístico de los residentes en España. Cantabria</t>
  </si>
  <si>
    <t>Gasto turístico de los residentes en España. Cantabria. Var. Interanual</t>
  </si>
  <si>
    <t>Gasto turístico de los residentes en España. Cantabria. Tendencia</t>
  </si>
  <si>
    <t>Gasto turístico de los residentes en España. España</t>
  </si>
  <si>
    <t>Gasto turístico de los residentes en España. España. Var. Interanual</t>
  </si>
  <si>
    <t>Gasto turístico de los residentes en España. España. Tendencia</t>
  </si>
  <si>
    <t>Transporte de mercancias por carreteraCantabria</t>
  </si>
  <si>
    <t>Transporte de mercancias por carreteraCantabria. Var interanual</t>
  </si>
  <si>
    <t>Transporte de mercancias por carreteraCantabria. Tendencia</t>
  </si>
  <si>
    <t>Transporte de mercancias por carreteraEspaña</t>
  </si>
  <si>
    <t>Transporte de mercancias por carreteraEspaña. Var interanual</t>
  </si>
  <si>
    <t>Transporte de mercancias por carreteraEspaña. Tendencia</t>
  </si>
  <si>
    <t>Índice de Pecios de Vivienda Cantabria</t>
  </si>
  <si>
    <t>Índice de Pecios de Vivienda Cantabria. Var interanual</t>
  </si>
  <si>
    <t>Índice de Pecios de Vivienda Cantabria. Tendencia</t>
  </si>
  <si>
    <t>Índice de Pecios de Vivienda España</t>
  </si>
  <si>
    <t>Índice de Pecios de Vivienda España. Var interanual</t>
  </si>
  <si>
    <t>Índice de Pecios de Vivienda España. Tendencia</t>
  </si>
  <si>
    <t>Transacciones inmobiliarias Cantabria</t>
  </si>
  <si>
    <t>Transacciones inmobiliarias Cantabria. Var interanual</t>
  </si>
  <si>
    <t>Transacciones inmobiliarias Cantabria. Tendencia</t>
  </si>
  <si>
    <t>Transacciones inmobiliarias España</t>
  </si>
  <si>
    <t>Transacciones inmobiliarias España. Var interanual</t>
  </si>
  <si>
    <t>Transacciones inmobiliarias. Tendencia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</si>
</sst>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"/>
    <numFmt numFmtId="165" formatCode="0.0"/>
  </numFmts>
  <fonts count="2" x14ac:knownFonts="1">
    <font>
      <sz val="11"/>
      <color theme="1"/>
      <name val="Calibri"/>
      <family val="2"/>
      <scheme val="minor"/>
    </font>
    <font>
      <sz val="8"/>
      <color theme="1"/>
      <name val="Century Gothic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2" fontId="1" fillId="0" borderId="0" xfId="0" applyNumberFormat="1" applyFont="1"/>
    <xf numFmtId="3" fontId="1" fillId="0" borderId="0" xfId="0" applyNumberFormat="1" applyFont="1"/>
    <xf numFmtId="164" fontId="1" fillId="0" borderId="0" xfId="0" applyNumberFormat="1" applyFont="1"/>
    <xf numFmtId="165" fontId="1" fillId="0" borderId="0" xfId="0" applyNumberFormat="1" applyFont="1"/>
    <xf numFmtId="0" fontId="1" fillId="0" borderId="0" xfId="0" applyFont="1" applyAlignment="1">
      <alignment horizontal="center" vertical="center" wrapText="1"/>
    </xf>
    <xf numFmtId="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H54"/>
  <sheetViews>
    <sheetView topLeftCell="A10" workbookViewId="0">
      <selection activeCell="A29" sqref="A29:B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0.88671875" style="1" customWidth="1"/>
    <col min="9" max="16384" width="11.44140625" style="1"/>
  </cols>
  <sheetData>
    <row r="1" spans="1:8" s="6" customFormat="1" ht="43.2" x14ac:dyDescent="0.3">
      <c r="A1" s="6" t="s">
        <v>2</v>
      </c>
      <c r="B1" s="6" t="s">
        <v>0</v>
      </c>
      <c r="C1" s="6" t="s">
        <v>9</v>
      </c>
      <c r="D1" s="6" t="s">
        <v>10</v>
      </c>
      <c r="E1" s="6" t="s">
        <v>11</v>
      </c>
      <c r="F1" s="6" t="s">
        <v>12</v>
      </c>
      <c r="G1" s="6" t="s">
        <v>13</v>
      </c>
      <c r="H1" s="6" t="s">
        <v>14</v>
      </c>
    </row>
    <row r="2" spans="1:8" x14ac:dyDescent="0.25">
      <c r="A2" s="1">
        <v>2018</v>
      </c>
      <c r="B2" s="1">
        <v>1</v>
      </c>
      <c r="C2" s="5">
        <v>107.1</v>
      </c>
      <c r="D2" s="2">
        <v>2.4</v>
      </c>
      <c r="E2" s="2">
        <v>1.2678778865893099</v>
      </c>
      <c r="F2" s="5">
        <v>109.1224</v>
      </c>
      <c r="G2" s="2">
        <v>2.7404999999999999</v>
      </c>
      <c r="H2" s="2">
        <v>1.5486131049009595</v>
      </c>
    </row>
    <row r="3" spans="1:8" x14ac:dyDescent="0.25">
      <c r="A3" s="1">
        <f>A2</f>
        <v>2018</v>
      </c>
      <c r="B3" s="1">
        <v>2</v>
      </c>
      <c r="C3" s="5">
        <v>107.5</v>
      </c>
      <c r="D3" s="2">
        <v>2.1</v>
      </c>
      <c r="E3" s="2">
        <v>1.1514388626040704</v>
      </c>
      <c r="F3" s="5">
        <v>109.8339</v>
      </c>
      <c r="G3" s="2">
        <v>2.3401999999999998</v>
      </c>
      <c r="H3" s="2">
        <v>1.409229473259739</v>
      </c>
    </row>
    <row r="4" spans="1:8" x14ac:dyDescent="0.25">
      <c r="A4" s="1">
        <f>A3</f>
        <v>2018</v>
      </c>
      <c r="B4" s="1">
        <v>3</v>
      </c>
      <c r="C4" s="5">
        <v>108.2</v>
      </c>
      <c r="D4" s="2">
        <v>2</v>
      </c>
      <c r="E4" s="2">
        <v>1.0273345593227754</v>
      </c>
      <c r="F4" s="5">
        <v>110.44710000000001</v>
      </c>
      <c r="G4" s="2">
        <v>2.2656000000000001</v>
      </c>
      <c r="H4" s="2">
        <v>1.2664991224190643</v>
      </c>
    </row>
    <row r="5" spans="1:8" x14ac:dyDescent="0.25">
      <c r="A5" s="1">
        <f>A4</f>
        <v>2018</v>
      </c>
      <c r="B5" s="1">
        <v>4</v>
      </c>
      <c r="C5" s="5">
        <v>108.6</v>
      </c>
      <c r="D5" s="2">
        <v>1.8</v>
      </c>
      <c r="E5" s="2">
        <v>0.90228186944964561</v>
      </c>
      <c r="F5" s="5">
        <v>111.09350000000001</v>
      </c>
      <c r="G5" s="2">
        <v>2.2416999999999998</v>
      </c>
      <c r="H5" s="2">
        <v>1.1270635126109469</v>
      </c>
    </row>
    <row r="6" spans="1:8" x14ac:dyDescent="0.25">
      <c r="A6" s="1">
        <v>2019</v>
      </c>
      <c r="B6" s="1">
        <v>1</v>
      </c>
      <c r="C6" s="5">
        <v>109.6</v>
      </c>
      <c r="D6" s="2">
        <v>2.2999999999999998</v>
      </c>
      <c r="E6" s="2">
        <v>0.78360560158932469</v>
      </c>
      <c r="F6" s="5">
        <v>111.77460000000001</v>
      </c>
      <c r="G6" s="2">
        <v>2.4304999999999999</v>
      </c>
      <c r="H6" s="2">
        <v>0.99818854211588726</v>
      </c>
    </row>
    <row r="7" spans="1:8" x14ac:dyDescent="0.25">
      <c r="A7" s="1">
        <f>A6</f>
        <v>2019</v>
      </c>
      <c r="B7" s="1">
        <v>2</v>
      </c>
      <c r="C7" s="5">
        <v>110.1</v>
      </c>
      <c r="D7" s="2">
        <v>2.4</v>
      </c>
      <c r="E7" s="2">
        <v>0.67919163817805028</v>
      </c>
      <c r="F7" s="5">
        <v>112.09690000000001</v>
      </c>
      <c r="G7" s="2">
        <v>2.0605000000000002</v>
      </c>
      <c r="H7" s="2">
        <v>0.88783675701900322</v>
      </c>
    </row>
    <row r="8" spans="1:8" x14ac:dyDescent="0.25">
      <c r="A8" s="1">
        <f>A7</f>
        <v>2019</v>
      </c>
      <c r="B8" s="1">
        <v>3</v>
      </c>
      <c r="C8" s="5">
        <v>109.3</v>
      </c>
      <c r="D8" s="2">
        <v>1</v>
      </c>
      <c r="E8" s="2">
        <v>0.59787360815106683</v>
      </c>
      <c r="F8" s="5">
        <v>112.3117</v>
      </c>
      <c r="G8" s="2">
        <v>1.6881999999999999</v>
      </c>
      <c r="H8" s="2">
        <v>0.8048658980665907</v>
      </c>
    </row>
    <row r="9" spans="1:8" x14ac:dyDescent="0.25">
      <c r="A9" s="1">
        <f>A8</f>
        <v>2019</v>
      </c>
      <c r="B9" s="1">
        <v>4</v>
      </c>
      <c r="C9" s="5">
        <v>108.3</v>
      </c>
      <c r="D9" s="2">
        <v>-0.3</v>
      </c>
      <c r="E9" s="2">
        <v>0.54956064566975726</v>
      </c>
      <c r="F9" s="5">
        <v>112.9526</v>
      </c>
      <c r="G9" s="2">
        <v>1.6735</v>
      </c>
      <c r="H9" s="2">
        <v>0.75886662053180887</v>
      </c>
    </row>
    <row r="10" spans="1:8" x14ac:dyDescent="0.25">
      <c r="A10" s="1">
        <v>2020</v>
      </c>
      <c r="B10" s="1">
        <v>1</v>
      </c>
      <c r="C10" s="5">
        <v>104</v>
      </c>
      <c r="D10" s="2">
        <v>-5.0999999999999996</v>
      </c>
      <c r="E10" s="2">
        <v>0.54441321389041031</v>
      </c>
      <c r="F10" s="5">
        <v>107.1046</v>
      </c>
      <c r="G10" s="2">
        <v>-4.1779999999999999</v>
      </c>
      <c r="H10" s="2">
        <v>0.75998166350152507</v>
      </c>
    </row>
    <row r="11" spans="1:8" x14ac:dyDescent="0.25">
      <c r="A11" s="1">
        <f>A10</f>
        <v>2020</v>
      </c>
      <c r="B11" s="1">
        <v>2</v>
      </c>
      <c r="C11" s="5">
        <v>88.2</v>
      </c>
      <c r="D11" s="2">
        <v>-19.899999999999999</v>
      </c>
      <c r="E11" s="2">
        <v>0.59206080056577093</v>
      </c>
      <c r="F11" s="5">
        <v>88.050299999999993</v>
      </c>
      <c r="G11" s="2">
        <v>-21.451699999999999</v>
      </c>
      <c r="H11" s="2">
        <v>0.81892541192477419</v>
      </c>
    </row>
    <row r="12" spans="1:8" x14ac:dyDescent="0.25">
      <c r="A12" s="1">
        <f>A11</f>
        <v>2020</v>
      </c>
      <c r="B12" s="1">
        <v>3</v>
      </c>
      <c r="C12" s="5">
        <v>99.2</v>
      </c>
      <c r="D12" s="2">
        <v>-9.3000000000000007</v>
      </c>
      <c r="E12" s="2">
        <v>0.69860513518990275</v>
      </c>
      <c r="F12" s="5">
        <v>102.0523</v>
      </c>
      <c r="G12" s="2">
        <v>-9.1347000000000005</v>
      </c>
      <c r="H12" s="2">
        <v>0.94332601221090262</v>
      </c>
    </row>
    <row r="13" spans="1:8" x14ac:dyDescent="0.25">
      <c r="A13" s="1">
        <f>A12</f>
        <v>2020</v>
      </c>
      <c r="B13" s="1">
        <v>4</v>
      </c>
      <c r="C13" s="5">
        <v>100.8</v>
      </c>
      <c r="D13" s="2">
        <v>-6.9</v>
      </c>
      <c r="E13" s="2">
        <v>0.85734040925651589</v>
      </c>
      <c r="F13" s="5">
        <v>102.7928</v>
      </c>
      <c r="G13" s="2">
        <v>-8.9947999999999997</v>
      </c>
      <c r="H13" s="2">
        <v>1.1268924698868037</v>
      </c>
    </row>
    <row r="14" spans="1:8" x14ac:dyDescent="0.25">
      <c r="A14" s="1">
        <v>2021</v>
      </c>
      <c r="B14" s="1">
        <v>1</v>
      </c>
      <c r="C14" s="5">
        <v>102.3</v>
      </c>
      <c r="D14" s="2">
        <v>-1.6</v>
      </c>
      <c r="E14" s="2">
        <v>1.0553116860498266</v>
      </c>
      <c r="F14" s="5">
        <v>104.02809999999999</v>
      </c>
      <c r="G14" s="2">
        <v>-2.8723999999999998</v>
      </c>
      <c r="H14" s="2">
        <v>1.3570350242217391</v>
      </c>
    </row>
    <row r="15" spans="1:8" x14ac:dyDescent="0.25">
      <c r="A15" s="1">
        <f>A14</f>
        <v>2021</v>
      </c>
      <c r="B15" s="1">
        <v>2</v>
      </c>
      <c r="C15" s="5">
        <v>102.5</v>
      </c>
      <c r="D15" s="2">
        <v>16.3</v>
      </c>
      <c r="E15" s="2">
        <v>1.2747156910982658</v>
      </c>
      <c r="F15" s="5">
        <v>105.4542</v>
      </c>
      <c r="G15" s="2">
        <v>19.765899999999998</v>
      </c>
      <c r="H15" s="2">
        <v>1.6148378566912911</v>
      </c>
    </row>
    <row r="16" spans="1:8" x14ac:dyDescent="0.25">
      <c r="A16" s="1">
        <f>A15</f>
        <v>2021</v>
      </c>
      <c r="B16" s="1">
        <v>3</v>
      </c>
      <c r="C16" s="5">
        <v>106.6</v>
      </c>
      <c r="D16" s="2">
        <v>7.4</v>
      </c>
      <c r="E16" s="2">
        <v>1.4960895801264831</v>
      </c>
      <c r="F16" s="5">
        <v>107.5329</v>
      </c>
      <c r="G16" s="2">
        <v>5.3703000000000003</v>
      </c>
      <c r="H16" s="2">
        <v>1.8787417518809038</v>
      </c>
    </row>
    <row r="17" spans="1:8" x14ac:dyDescent="0.25">
      <c r="A17" s="1">
        <f>A16</f>
        <v>2021</v>
      </c>
      <c r="B17" s="1">
        <v>4</v>
      </c>
      <c r="C17" s="5">
        <v>107.8</v>
      </c>
      <c r="D17" s="2">
        <v>6.9</v>
      </c>
      <c r="E17" s="2">
        <v>1.7093613115521915</v>
      </c>
      <c r="F17" s="5">
        <v>109.7174</v>
      </c>
      <c r="G17" s="2">
        <v>6.7365000000000004</v>
      </c>
      <c r="H17" s="2">
        <v>2.1385319082155889</v>
      </c>
    </row>
    <row r="18" spans="1:8" x14ac:dyDescent="0.25">
      <c r="A18" s="1">
        <v>2022</v>
      </c>
      <c r="B18" s="1">
        <v>1</v>
      </c>
      <c r="C18" s="5">
        <v>108.8</v>
      </c>
      <c r="D18" s="2">
        <v>6.4</v>
      </c>
      <c r="E18" s="2">
        <v>1.9081487878055254</v>
      </c>
      <c r="F18" s="5">
        <v>111.19110000000001</v>
      </c>
      <c r="G18" s="2">
        <v>6.8856999999999999</v>
      </c>
      <c r="H18" s="2">
        <v>2.3861757480254329</v>
      </c>
    </row>
    <row r="19" spans="1:8" x14ac:dyDescent="0.25">
      <c r="A19" s="1">
        <f>A18</f>
        <v>2022</v>
      </c>
      <c r="B19" s="1">
        <v>2</v>
      </c>
      <c r="C19" s="5">
        <v>109.9</v>
      </c>
      <c r="D19" s="2">
        <v>7.2</v>
      </c>
      <c r="E19" s="2">
        <v>2.0893140604968989</v>
      </c>
      <c r="F19" s="5">
        <v>113.1088</v>
      </c>
      <c r="G19" s="2">
        <v>7.2587000000000002</v>
      </c>
      <c r="H19" s="2">
        <v>2.616514423697887</v>
      </c>
    </row>
    <row r="20" spans="1:8" x14ac:dyDescent="0.25">
      <c r="A20" s="1">
        <f>A19</f>
        <v>2022</v>
      </c>
      <c r="B20" s="1">
        <v>3</v>
      </c>
      <c r="C20" s="5">
        <v>109.9</v>
      </c>
      <c r="D20" s="2">
        <v>3.1</v>
      </c>
      <c r="E20" s="2">
        <v>2.2525265882443479</v>
      </c>
      <c r="F20" s="5">
        <v>114.0752</v>
      </c>
      <c r="G20" s="2">
        <v>6.0841000000000003</v>
      </c>
      <c r="H20" s="2">
        <v>2.8272012902778858</v>
      </c>
    </row>
    <row r="21" spans="1:8" x14ac:dyDescent="0.25">
      <c r="A21" s="1">
        <f>A20</f>
        <v>2022</v>
      </c>
      <c r="B21" s="1">
        <v>4</v>
      </c>
      <c r="C21" s="5">
        <v>110.5</v>
      </c>
      <c r="D21" s="2">
        <v>2.5</v>
      </c>
      <c r="E21" s="2">
        <v>2.4006500083780979</v>
      </c>
      <c r="F21" s="5">
        <v>114.7266</v>
      </c>
      <c r="G21" s="2">
        <v>4.5655999999999999</v>
      </c>
      <c r="H21" s="2">
        <v>3.0187910687955526</v>
      </c>
    </row>
    <row r="22" spans="1:8" x14ac:dyDescent="0.25">
      <c r="A22" s="1">
        <v>2023</v>
      </c>
      <c r="B22" s="1">
        <v>1</v>
      </c>
      <c r="C22" s="5">
        <v>111.1</v>
      </c>
      <c r="D22" s="2">
        <v>2.1</v>
      </c>
      <c r="E22" s="2">
        <v>2.5370776291107213</v>
      </c>
      <c r="F22" s="5">
        <v>115.49760000000001</v>
      </c>
      <c r="G22" s="2">
        <v>3.8730000000000002</v>
      </c>
      <c r="H22" s="2">
        <v>3.1938740419745866</v>
      </c>
    </row>
    <row r="23" spans="1:8" x14ac:dyDescent="0.25">
      <c r="A23" s="1">
        <f>A22</f>
        <v>2023</v>
      </c>
      <c r="B23" s="1">
        <v>2</v>
      </c>
      <c r="C23" s="5">
        <v>111.8</v>
      </c>
      <c r="D23" s="2">
        <v>1.7</v>
      </c>
      <c r="E23" s="2">
        <v>2.6652648523995541</v>
      </c>
      <c r="F23" s="5">
        <v>115.782</v>
      </c>
      <c r="G23" s="2">
        <v>2.3633999999999999</v>
      </c>
      <c r="H23" s="2">
        <v>3.3560072481206906</v>
      </c>
    </row>
    <row r="24" spans="1:8" x14ac:dyDescent="0.25">
      <c r="A24" s="1">
        <f t="shared" ref="A24:A25" si="0">A23</f>
        <v>2023</v>
      </c>
      <c r="B24" s="1">
        <v>3</v>
      </c>
      <c r="C24" s="5">
        <v>111.3</v>
      </c>
      <c r="D24" s="2">
        <v>1.3</v>
      </c>
      <c r="E24" s="2">
        <v>2.7883939066837371</v>
      </c>
      <c r="F24" s="5">
        <v>116.5446</v>
      </c>
      <c r="G24" s="2">
        <v>2.1646999999999998</v>
      </c>
      <c r="H24" s="2">
        <v>3.5091721792633339</v>
      </c>
    </row>
    <row r="25" spans="1:8" x14ac:dyDescent="0.25">
      <c r="A25" s="1">
        <f t="shared" si="0"/>
        <v>2023</v>
      </c>
      <c r="B25" s="1">
        <v>4</v>
      </c>
      <c r="C25" s="5">
        <v>112.3</v>
      </c>
      <c r="D25" s="2">
        <v>1.6</v>
      </c>
      <c r="E25" s="2">
        <v>2.9090437298696612</v>
      </c>
      <c r="F25" s="5">
        <v>117.40089999999999</v>
      </c>
      <c r="G25" s="2">
        <v>2.331</v>
      </c>
      <c r="H25" s="2">
        <v>3.6567299479019097</v>
      </c>
    </row>
    <row r="26" spans="1:8" x14ac:dyDescent="0.25">
      <c r="A26" s="1">
        <v>2024</v>
      </c>
      <c r="B26" s="1">
        <v>1</v>
      </c>
      <c r="C26" s="5">
        <v>112.9</v>
      </c>
      <c r="D26" s="2">
        <v>1.7</v>
      </c>
      <c r="E26" s="2">
        <v>3.0288630136720402</v>
      </c>
      <c r="F26" s="5">
        <v>118.4903</v>
      </c>
      <c r="G26" s="2">
        <v>2.5911</v>
      </c>
      <c r="H26" s="2">
        <v>3.801201371423772</v>
      </c>
    </row>
    <row r="27" spans="1:8" x14ac:dyDescent="0.25">
      <c r="A27" s="1">
        <f>A26</f>
        <v>2024</v>
      </c>
      <c r="B27" s="1">
        <v>2</v>
      </c>
      <c r="C27" s="5"/>
      <c r="D27" s="2"/>
      <c r="E27" s="2"/>
      <c r="F27" s="5">
        <v>119.4637</v>
      </c>
      <c r="G27" s="2">
        <v>3.1798999999999999</v>
      </c>
      <c r="H27" s="2">
        <v>3.9442786859988352</v>
      </c>
    </row>
    <row r="28" spans="1:8" x14ac:dyDescent="0.25">
      <c r="A28" s="1">
        <f>A27</f>
        <v>2024</v>
      </c>
      <c r="B28" s="1">
        <v>3</v>
      </c>
      <c r="C28" s="5"/>
      <c r="D28" s="2"/>
      <c r="E28" s="2"/>
      <c r="F28" s="5">
        <v>120.4533</v>
      </c>
      <c r="G28" s="2">
        <v>3.3538000000000001</v>
      </c>
      <c r="H28" s="2">
        <v>4.0868978144398733</v>
      </c>
    </row>
    <row r="29" spans="1:8" x14ac:dyDescent="0.25">
      <c r="C29" s="5"/>
      <c r="D29" s="2"/>
      <c r="E29" s="2"/>
      <c r="F29" s="5"/>
      <c r="G29" s="2"/>
      <c r="H29" s="2"/>
    </row>
    <row r="30" spans="1:8" x14ac:dyDescent="0.25">
      <c r="D30" s="2"/>
      <c r="E30" s="2"/>
      <c r="H30" s="2"/>
    </row>
    <row r="31" spans="1:8" x14ac:dyDescent="0.25">
      <c r="D31" s="2"/>
      <c r="E31" s="2"/>
      <c r="H31" s="2"/>
    </row>
    <row r="32" spans="1:8" x14ac:dyDescent="0.25">
      <c r="D32" s="2"/>
      <c r="E32" s="2"/>
      <c r="H32" s="2"/>
    </row>
    <row r="33" spans="4:8" x14ac:dyDescent="0.25">
      <c r="D33" s="2"/>
      <c r="E33" s="2"/>
      <c r="H33" s="2"/>
    </row>
    <row r="34" spans="4:8" x14ac:dyDescent="0.25">
      <c r="D34" s="2"/>
      <c r="E34" s="2"/>
      <c r="H34" s="2"/>
    </row>
    <row r="35" spans="4:8" x14ac:dyDescent="0.25">
      <c r="D35" s="2"/>
      <c r="E35" s="2"/>
      <c r="H35" s="2"/>
    </row>
    <row r="36" spans="4:8" x14ac:dyDescent="0.25">
      <c r="D36" s="2"/>
      <c r="E36" s="2"/>
      <c r="H36" s="2"/>
    </row>
    <row r="37" spans="4:8" x14ac:dyDescent="0.25">
      <c r="D37" s="2"/>
      <c r="E37" s="2"/>
      <c r="H37" s="2"/>
    </row>
    <row r="38" spans="4:8" x14ac:dyDescent="0.25">
      <c r="D38" s="2"/>
      <c r="E38" s="2"/>
      <c r="H38" s="2"/>
    </row>
    <row r="39" spans="4:8" x14ac:dyDescent="0.25">
      <c r="D39" s="2"/>
      <c r="E39" s="2"/>
      <c r="H39" s="2"/>
    </row>
    <row r="40" spans="4:8" x14ac:dyDescent="0.25">
      <c r="D40" s="2"/>
      <c r="E40" s="2"/>
      <c r="H40" s="2"/>
    </row>
    <row r="41" spans="4:8" x14ac:dyDescent="0.25">
      <c r="D41" s="2"/>
      <c r="E41" s="2"/>
      <c r="H41" s="2"/>
    </row>
    <row r="42" spans="4:8" x14ac:dyDescent="0.25">
      <c r="D42" s="2"/>
      <c r="E42" s="2"/>
      <c r="H42" s="2"/>
    </row>
    <row r="43" spans="4:8" x14ac:dyDescent="0.25">
      <c r="D43" s="2"/>
      <c r="E43" s="2"/>
      <c r="H43" s="2"/>
    </row>
    <row r="44" spans="4:8" x14ac:dyDescent="0.25">
      <c r="D44" s="2"/>
      <c r="E44" s="2"/>
      <c r="H44" s="2"/>
    </row>
    <row r="45" spans="4:8" x14ac:dyDescent="0.25">
      <c r="D45" s="2"/>
      <c r="E45" s="2"/>
      <c r="H45" s="2"/>
    </row>
    <row r="46" spans="4:8" x14ac:dyDescent="0.25">
      <c r="D46" s="2"/>
      <c r="E46" s="2"/>
      <c r="H46" s="2"/>
    </row>
    <row r="47" spans="4:8" x14ac:dyDescent="0.25">
      <c r="D47" s="2"/>
      <c r="E47" s="2"/>
      <c r="H47" s="2"/>
    </row>
    <row r="48" spans="4:8" x14ac:dyDescent="0.25">
      <c r="D48" s="2"/>
      <c r="E48" s="2"/>
      <c r="H48" s="2"/>
    </row>
    <row r="49" spans="4:8" x14ac:dyDescent="0.25">
      <c r="D49" s="2"/>
      <c r="E49" s="2"/>
      <c r="H49" s="2"/>
    </row>
    <row r="50" spans="4:8" x14ac:dyDescent="0.25">
      <c r="D50" s="2"/>
      <c r="E50" s="2"/>
      <c r="H50" s="2"/>
    </row>
    <row r="51" spans="4:8" x14ac:dyDescent="0.25">
      <c r="D51" s="2"/>
      <c r="E51" s="2"/>
      <c r="H51" s="2"/>
    </row>
    <row r="52" spans="4:8" x14ac:dyDescent="0.25">
      <c r="D52" s="2"/>
      <c r="E52" s="2"/>
      <c r="H52" s="2"/>
    </row>
    <row r="53" spans="4:8" x14ac:dyDescent="0.25">
      <c r="D53" s="2"/>
      <c r="E53" s="2"/>
      <c r="H53" s="2"/>
    </row>
    <row r="54" spans="4:8" x14ac:dyDescent="0.25">
      <c r="D54" s="2"/>
      <c r="E54" s="2"/>
      <c r="H54" s="2"/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topLeftCell="A10" workbookViewId="0">
      <selection activeCell="A29" sqref="A29:XFD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2.5546875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57</v>
      </c>
      <c r="D1" s="6" t="s">
        <v>58</v>
      </c>
      <c r="E1" s="6" t="s">
        <v>59</v>
      </c>
      <c r="F1" s="6" t="s">
        <v>60</v>
      </c>
      <c r="G1" s="6" t="s">
        <v>61</v>
      </c>
      <c r="H1" s="6" t="s">
        <v>62</v>
      </c>
    </row>
    <row r="2" spans="1:8" x14ac:dyDescent="0.25">
      <c r="A2" s="1">
        <v>2018</v>
      </c>
      <c r="B2" s="1">
        <v>1</v>
      </c>
      <c r="C2" s="2">
        <v>27.668769790252508</v>
      </c>
      <c r="D2" s="2">
        <v>-47.901092287475542</v>
      </c>
      <c r="E2" s="2">
        <v>2.3873149284168473</v>
      </c>
      <c r="F2" s="7">
        <v>14787.099999999999</v>
      </c>
      <c r="G2" s="2">
        <v>8.114886003797551</v>
      </c>
      <c r="H2" s="2">
        <v>60.310402714492973</v>
      </c>
    </row>
    <row r="3" spans="1:8" x14ac:dyDescent="0.25">
      <c r="A3" s="1">
        <f>A2</f>
        <v>2018</v>
      </c>
      <c r="B3" s="1">
        <v>2</v>
      </c>
      <c r="C3" s="2">
        <v>85.697911715071513</v>
      </c>
      <c r="D3" s="2">
        <v>-11.339105451485631</v>
      </c>
      <c r="E3" s="2">
        <v>3.704830102913431</v>
      </c>
      <c r="F3" s="7">
        <v>24147.4</v>
      </c>
      <c r="G3" s="2">
        <v>1.901006544310424</v>
      </c>
      <c r="H3" s="2">
        <v>73.373644643241491</v>
      </c>
    </row>
    <row r="4" spans="1:8" x14ac:dyDescent="0.25">
      <c r="A4" s="1">
        <f>A3</f>
        <v>2018</v>
      </c>
      <c r="B4" s="1">
        <v>3</v>
      </c>
      <c r="C4" s="2">
        <v>135.56443603899848</v>
      </c>
      <c r="D4" s="2">
        <v>-2.6258541814626279</v>
      </c>
      <c r="E4" s="2">
        <v>5.4552467428461533</v>
      </c>
      <c r="F4" s="7">
        <v>32753.599999999999</v>
      </c>
      <c r="G4" s="2">
        <v>0.263349860427331</v>
      </c>
      <c r="H4" s="2">
        <v>87.937851090684632</v>
      </c>
    </row>
    <row r="5" spans="1:8" x14ac:dyDescent="0.25">
      <c r="A5" s="1">
        <f>A4</f>
        <v>2018</v>
      </c>
      <c r="B5" s="1">
        <v>4</v>
      </c>
      <c r="C5" s="2">
        <v>49.127270459994804</v>
      </c>
      <c r="D5" s="2">
        <v>34.359180203467645</v>
      </c>
      <c r="E5" s="2">
        <v>7.6233208229307552</v>
      </c>
      <c r="F5" s="7">
        <v>18062.650000000001</v>
      </c>
      <c r="G5" s="2">
        <v>6.487409681740175</v>
      </c>
      <c r="H5" s="2">
        <v>103.97056176142326</v>
      </c>
    </row>
    <row r="6" spans="1:8" x14ac:dyDescent="0.25">
      <c r="A6" s="1">
        <v>2019</v>
      </c>
      <c r="B6" s="1">
        <v>1</v>
      </c>
      <c r="C6" s="2">
        <v>31.8154372066601</v>
      </c>
      <c r="D6" s="2">
        <v>14.986815271665721</v>
      </c>
      <c r="E6" s="2">
        <v>10.188757629805286</v>
      </c>
      <c r="F6" s="7">
        <v>15372.149999999998</v>
      </c>
      <c r="G6" s="2">
        <v>3.956489101987537</v>
      </c>
      <c r="H6" s="2">
        <v>121.38451979678933</v>
      </c>
    </row>
    <row r="7" spans="1:8" x14ac:dyDescent="0.25">
      <c r="A7" s="1">
        <f>A6</f>
        <v>2019</v>
      </c>
      <c r="B7" s="1">
        <v>2</v>
      </c>
      <c r="C7" s="2">
        <v>68.789857492696598</v>
      </c>
      <c r="D7" s="2">
        <v>-19.72983224911107</v>
      </c>
      <c r="E7" s="2">
        <v>13.147972362220631</v>
      </c>
      <c r="F7" s="7">
        <v>24880.32</v>
      </c>
      <c r="G7" s="2">
        <v>3.0351921946047966</v>
      </c>
      <c r="H7" s="2">
        <v>140.03154136806506</v>
      </c>
    </row>
    <row r="8" spans="1:8" x14ac:dyDescent="0.25">
      <c r="A8" s="1">
        <f>A7</f>
        <v>2019</v>
      </c>
      <c r="B8" s="1">
        <v>3</v>
      </c>
      <c r="C8" s="2">
        <v>199.42877071307231</v>
      </c>
      <c r="D8" s="2">
        <v>47.109947520234343</v>
      </c>
      <c r="E8" s="2">
        <v>16.500379004953842</v>
      </c>
      <c r="F8" s="7">
        <v>33263.479999999996</v>
      </c>
      <c r="G8" s="2">
        <v>1.5567143764349423</v>
      </c>
      <c r="H8" s="2">
        <v>159.6900501273484</v>
      </c>
    </row>
    <row r="9" spans="1:8" x14ac:dyDescent="0.25">
      <c r="A9" s="1">
        <f>A8</f>
        <v>2019</v>
      </c>
      <c r="B9" s="1">
        <v>4</v>
      </c>
      <c r="C9" s="2">
        <v>48.130159277225545</v>
      </c>
      <c r="D9" s="2">
        <v>-2.0296490593370686</v>
      </c>
      <c r="E9" s="2">
        <v>20.224842914899885</v>
      </c>
      <c r="F9" s="7">
        <v>18396.02</v>
      </c>
      <c r="G9" s="2">
        <v>1.845631731778008</v>
      </c>
      <c r="H9" s="2">
        <v>180.05284700850387</v>
      </c>
    </row>
    <row r="10" spans="1:8" x14ac:dyDescent="0.25">
      <c r="A10" s="1">
        <v>2020</v>
      </c>
      <c r="B10" s="1">
        <v>1</v>
      </c>
      <c r="C10" s="2">
        <v>17.811176933114201</v>
      </c>
      <c r="D10" s="2">
        <v>-44.017186319269911</v>
      </c>
      <c r="E10" s="2">
        <v>24.319360429275775</v>
      </c>
      <c r="F10" s="7">
        <v>11730.33</v>
      </c>
      <c r="G10" s="2">
        <v>-23.691025653535768</v>
      </c>
      <c r="H10" s="2">
        <v>200.71389961055169</v>
      </c>
    </row>
    <row r="11" spans="1:8" x14ac:dyDescent="0.25">
      <c r="A11" s="1">
        <f>A10</f>
        <v>2020</v>
      </c>
      <c r="B11" s="1">
        <v>2</v>
      </c>
      <c r="C11" s="2"/>
      <c r="D11" s="2"/>
      <c r="E11" s="2">
        <v>28.768018827814636</v>
      </c>
      <c r="F11" s="7">
        <v>133.88999999999999</v>
      </c>
      <c r="G11" s="2">
        <v>-99.461863834548751</v>
      </c>
      <c r="H11" s="2">
        <v>221.15579602296413</v>
      </c>
    </row>
    <row r="12" spans="1:8" x14ac:dyDescent="0.25">
      <c r="A12" s="1">
        <f>A11</f>
        <v>2020</v>
      </c>
      <c r="B12" s="1">
        <v>3</v>
      </c>
      <c r="C12" s="2">
        <v>49.573869385726198</v>
      </c>
      <c r="D12" s="2">
        <v>-75.142067411602071</v>
      </c>
      <c r="E12" s="2">
        <v>33.512195048531744</v>
      </c>
      <c r="F12" s="7">
        <v>5879.28</v>
      </c>
      <c r="G12" s="2">
        <v>-82.32512052256709</v>
      </c>
      <c r="H12" s="2">
        <v>240.72087125692337</v>
      </c>
    </row>
    <row r="13" spans="1:8" x14ac:dyDescent="0.25">
      <c r="A13" s="1">
        <f>A12</f>
        <v>2020</v>
      </c>
      <c r="B13" s="1">
        <v>4</v>
      </c>
      <c r="C13" s="2">
        <v>14.899192567919101</v>
      </c>
      <c r="D13" s="2">
        <v>-69.043957485989111</v>
      </c>
      <c r="E13" s="2">
        <v>38.475286017674996</v>
      </c>
      <c r="F13" s="7">
        <v>2043.28</v>
      </c>
      <c r="G13" s="2">
        <v>-88.892814858866203</v>
      </c>
      <c r="H13" s="2">
        <v>258.55107428620073</v>
      </c>
    </row>
    <row r="14" spans="1:8" x14ac:dyDescent="0.25">
      <c r="A14" s="1">
        <v>2021</v>
      </c>
      <c r="B14" s="1">
        <v>1</v>
      </c>
      <c r="C14" s="2">
        <v>6.4217446105582292</v>
      </c>
      <c r="D14" s="2">
        <v>-63.945422390257413</v>
      </c>
      <c r="E14" s="2">
        <v>43.512779747454715</v>
      </c>
      <c r="F14" s="7">
        <v>1325.1399999999999</v>
      </c>
      <c r="G14" s="2">
        <v>-88.703301612145609</v>
      </c>
      <c r="H14" s="2">
        <v>273.58645033970532</v>
      </c>
    </row>
    <row r="15" spans="1:8" x14ac:dyDescent="0.25">
      <c r="A15" s="1">
        <f>A14</f>
        <v>2021</v>
      </c>
      <c r="B15" s="1">
        <v>2</v>
      </c>
      <c r="C15" s="2">
        <v>28.25876220639897</v>
      </c>
      <c r="D15" s="2"/>
      <c r="E15" s="2">
        <v>48.412964722891424</v>
      </c>
      <c r="F15" s="7">
        <v>4485.8899999999994</v>
      </c>
      <c r="G15" s="2">
        <v>3250.4294570169541</v>
      </c>
      <c r="H15" s="2">
        <v>284.54989221563056</v>
      </c>
    </row>
    <row r="16" spans="1:8" x14ac:dyDescent="0.25">
      <c r="A16" s="1">
        <f>A15</f>
        <v>2021</v>
      </c>
      <c r="B16" s="1">
        <v>3</v>
      </c>
      <c r="C16" s="2">
        <v>77.834351452823896</v>
      </c>
      <c r="D16" s="2">
        <v>57.006811082684486</v>
      </c>
      <c r="E16" s="2">
        <v>52.896968052669571</v>
      </c>
      <c r="F16" s="7">
        <v>16187.970000000001</v>
      </c>
      <c r="G16" s="2">
        <v>175.33932726456305</v>
      </c>
      <c r="H16" s="2">
        <v>289.93786161719999</v>
      </c>
    </row>
    <row r="17" spans="1:8" x14ac:dyDescent="0.25">
      <c r="A17" s="1">
        <f>A16</f>
        <v>2021</v>
      </c>
      <c r="B17" s="1">
        <v>4</v>
      </c>
      <c r="C17" s="2">
        <v>52.097532905893402</v>
      </c>
      <c r="D17" s="2">
        <v>249.6668203219929</v>
      </c>
      <c r="E17" s="2">
        <v>56.655658742521808</v>
      </c>
      <c r="F17" s="7">
        <v>12904.380000000001</v>
      </c>
      <c r="G17" s="2">
        <v>531.55221017188057</v>
      </c>
      <c r="H17" s="2">
        <v>290.10049497563796</v>
      </c>
    </row>
    <row r="18" spans="1:8" x14ac:dyDescent="0.25">
      <c r="A18" s="1">
        <v>2022</v>
      </c>
      <c r="B18" s="1">
        <v>1</v>
      </c>
      <c r="C18" s="2">
        <v>34.361660418196422</v>
      </c>
      <c r="D18" s="2">
        <v>435.08294866944937</v>
      </c>
      <c r="E18" s="2">
        <v>59.382474450074547</v>
      </c>
      <c r="F18" s="7">
        <v>11891.92</v>
      </c>
      <c r="G18" s="2">
        <v>797.40857569766229</v>
      </c>
      <c r="H18" s="2">
        <v>285.31630463819846</v>
      </c>
    </row>
    <row r="19" spans="1:8" x14ac:dyDescent="0.25">
      <c r="A19" s="1">
        <f>A18</f>
        <v>2022</v>
      </c>
      <c r="B19" s="1">
        <v>2</v>
      </c>
      <c r="C19" s="2">
        <v>73.313385768168487</v>
      </c>
      <c r="D19" s="2">
        <v>159.43594143542234</v>
      </c>
      <c r="E19" s="2">
        <v>60.891484808941371</v>
      </c>
      <c r="F19" s="7">
        <v>23982.69</v>
      </c>
      <c r="G19" s="2">
        <v>434.62501309662082</v>
      </c>
      <c r="H19" s="2">
        <v>276.01471027413317</v>
      </c>
    </row>
    <row r="20" spans="1:8" x14ac:dyDescent="0.25">
      <c r="A20" s="1">
        <f>A19</f>
        <v>2022</v>
      </c>
      <c r="B20" s="1">
        <v>3</v>
      </c>
      <c r="C20" s="2">
        <v>162.87702368662568</v>
      </c>
      <c r="D20" s="2">
        <v>109.26110470047009</v>
      </c>
      <c r="E20" s="2">
        <v>61.231572249122983</v>
      </c>
      <c r="F20" s="7">
        <v>32331.61</v>
      </c>
      <c r="G20" s="2">
        <v>99.726154669177163</v>
      </c>
      <c r="H20" s="2">
        <v>262.94518922210597</v>
      </c>
    </row>
    <row r="21" spans="1:8" x14ac:dyDescent="0.25">
      <c r="A21" s="1">
        <f>A20</f>
        <v>2022</v>
      </c>
      <c r="B21" s="1">
        <v>4</v>
      </c>
      <c r="C21" s="2">
        <v>85.200849304212895</v>
      </c>
      <c r="D21" s="2">
        <v>63.541044175960891</v>
      </c>
      <c r="E21" s="2">
        <v>60.513209486011625</v>
      </c>
      <c r="F21" s="7">
        <v>18931.97</v>
      </c>
      <c r="G21" s="2">
        <v>46.70964432231537</v>
      </c>
      <c r="H21" s="2">
        <v>246.9563502600447</v>
      </c>
    </row>
    <row r="22" spans="1:8" x14ac:dyDescent="0.25">
      <c r="A22" s="1">
        <v>2023</v>
      </c>
      <c r="B22" s="1">
        <v>1</v>
      </c>
      <c r="C22" s="2">
        <v>58.073974580275191</v>
      </c>
      <c r="D22" s="2">
        <v>69.008056867711119</v>
      </c>
      <c r="E22" s="2">
        <v>58.876887692781622</v>
      </c>
      <c r="F22" s="7">
        <v>17249.14</v>
      </c>
      <c r="G22" s="2">
        <v>45.049243519969863</v>
      </c>
      <c r="H22" s="2">
        <v>228.79479026928163</v>
      </c>
    </row>
    <row r="23" spans="1:8" x14ac:dyDescent="0.25">
      <c r="A23" s="1">
        <f>A22</f>
        <v>2023</v>
      </c>
      <c r="B23" s="1">
        <v>2</v>
      </c>
      <c r="C23" s="2">
        <v>106.6685099483102</v>
      </c>
      <c r="D23" s="2">
        <v>45.496635888045404</v>
      </c>
      <c r="E23" s="2">
        <v>56.464990439288513</v>
      </c>
      <c r="F23" s="7">
        <v>28829.43</v>
      </c>
      <c r="G23" s="2">
        <v>20.209325976360446</v>
      </c>
      <c r="H23" s="2">
        <v>209.08195193993791</v>
      </c>
    </row>
    <row r="24" spans="1:8" x14ac:dyDescent="0.25">
      <c r="A24" s="1">
        <f>A23</f>
        <v>2023</v>
      </c>
      <c r="B24" s="1">
        <v>3</v>
      </c>
      <c r="C24" s="2">
        <v>217.42850844727272</v>
      </c>
      <c r="D24" s="2">
        <v>33.49243713195775</v>
      </c>
      <c r="E24" s="2">
        <v>53.426233276122169</v>
      </c>
      <c r="F24" s="7">
        <v>38673.31</v>
      </c>
      <c r="G24" s="2">
        <v>19.61455058996442</v>
      </c>
      <c r="H24" s="2">
        <v>188.32443699541639</v>
      </c>
    </row>
    <row r="25" spans="1:8" x14ac:dyDescent="0.25">
      <c r="A25" s="1">
        <f>A24</f>
        <v>2023</v>
      </c>
      <c r="B25" s="1">
        <v>4</v>
      </c>
      <c r="C25" s="2">
        <v>125.63515962904563</v>
      </c>
      <c r="D25" s="2">
        <v>47.457637635113812</v>
      </c>
      <c r="E25" s="2">
        <v>49.90247653227793</v>
      </c>
      <c r="F25" s="7">
        <v>24037.040000000001</v>
      </c>
      <c r="G25" s="2">
        <v>26.965339581670577</v>
      </c>
      <c r="H25" s="2">
        <v>166.91080176789265</v>
      </c>
    </row>
    <row r="26" spans="1:8" x14ac:dyDescent="0.25">
      <c r="A26" s="1">
        <v>2024</v>
      </c>
      <c r="B26" s="1">
        <v>1</v>
      </c>
      <c r="C26" s="2">
        <v>71.797252703413619</v>
      </c>
      <c r="D26" s="2">
        <v>23.630685211959879</v>
      </c>
      <c r="E26" s="2">
        <v>46.023121914161045</v>
      </c>
      <c r="F26" s="7">
        <v>21947.68</v>
      </c>
      <c r="G26" s="2">
        <v>27.239271059310788</v>
      </c>
      <c r="H26" s="2">
        <v>145.12415891053891</v>
      </c>
    </row>
    <row r="27" spans="1:8" x14ac:dyDescent="0.25">
      <c r="A27" s="1">
        <f t="shared" ref="A27:A29" si="0">A26</f>
        <v>2024</v>
      </c>
      <c r="B27" s="1">
        <v>2</v>
      </c>
      <c r="C27" s="2">
        <v>158.0437556937195</v>
      </c>
      <c r="D27" s="2">
        <v>48.16346058485761</v>
      </c>
      <c r="E27" s="2">
        <v>41.916043103866024</v>
      </c>
      <c r="F27" s="7">
        <v>33626.01</v>
      </c>
      <c r="G27" s="2">
        <v>16.637789925086977</v>
      </c>
      <c r="H27" s="2">
        <v>123.16015516266097</v>
      </c>
    </row>
    <row r="28" spans="1:8" x14ac:dyDescent="0.25">
      <c r="A28" s="1">
        <f t="shared" si="0"/>
        <v>2024</v>
      </c>
      <c r="B28" s="1">
        <v>3</v>
      </c>
      <c r="C28" s="2">
        <v>214.81477097150491</v>
      </c>
      <c r="D28" s="2">
        <v>-1.202113510520475</v>
      </c>
      <c r="E28" s="2">
        <v>37.695118510548518</v>
      </c>
      <c r="F28" s="7">
        <v>43512.59</v>
      </c>
      <c r="G28" s="2">
        <v>12.513229408085325</v>
      </c>
      <c r="H28" s="2">
        <v>101.14075920865767</v>
      </c>
    </row>
    <row r="29" spans="1:8" x14ac:dyDescent="0.25">
      <c r="C29" s="2"/>
      <c r="D29" s="2"/>
      <c r="E29" s="2"/>
      <c r="F29" s="7"/>
      <c r="G29" s="2"/>
      <c r="H29" s="2"/>
    </row>
    <row r="30" spans="1:8" x14ac:dyDescent="0.25">
      <c r="A30" s="1" t="str">
        <f t="shared" ref="A30:A54" si="1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1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1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1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1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topLeftCell="A7" workbookViewId="0">
      <selection activeCell="A29" sqref="A29:XFD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3" width="16.21875" style="1" customWidth="1"/>
    <col min="4" max="4" width="17.5546875" style="1" customWidth="1"/>
    <col min="5" max="5" width="15.33203125" style="1" customWidth="1"/>
    <col min="6" max="6" width="11.109375" style="1" bestFit="1" customWidth="1"/>
    <col min="7" max="7" width="18.33203125" style="1" bestFit="1" customWidth="1"/>
    <col min="8" max="8" width="18" style="1" bestFit="1" customWidth="1"/>
    <col min="9" max="16384" width="11.44140625" style="1"/>
  </cols>
  <sheetData>
    <row r="1" spans="1:8" s="6" customFormat="1" ht="32.4" x14ac:dyDescent="0.3">
      <c r="A1" s="6" t="s">
        <v>2</v>
      </c>
      <c r="B1" s="6" t="s">
        <v>0</v>
      </c>
      <c r="C1" s="6" t="s">
        <v>63</v>
      </c>
      <c r="D1" s="6" t="s">
        <v>64</v>
      </c>
      <c r="E1" s="6" t="s">
        <v>65</v>
      </c>
      <c r="F1" s="6" t="s">
        <v>66</v>
      </c>
      <c r="G1" s="6" t="s">
        <v>67</v>
      </c>
      <c r="H1" s="6" t="s">
        <v>68</v>
      </c>
    </row>
    <row r="2" spans="1:8" x14ac:dyDescent="0.25">
      <c r="A2" s="1">
        <v>2018</v>
      </c>
      <c r="B2" s="1">
        <v>1</v>
      </c>
      <c r="C2" s="3">
        <v>41106</v>
      </c>
      <c r="D2" s="2">
        <v>-13.5556864064603</v>
      </c>
      <c r="E2" s="2">
        <v>0.62686193491539277</v>
      </c>
      <c r="F2" s="3">
        <v>13717834</v>
      </c>
      <c r="G2" s="2">
        <v>6.0207827362256383</v>
      </c>
      <c r="H2" s="2">
        <v>37.460142555963792</v>
      </c>
    </row>
    <row r="3" spans="1:8" x14ac:dyDescent="0.25">
      <c r="A3" s="1">
        <f>A2</f>
        <v>2018</v>
      </c>
      <c r="B3" s="1">
        <v>2</v>
      </c>
      <c r="C3" s="3">
        <v>106743</v>
      </c>
      <c r="D3" s="2">
        <v>9.0895154779302878</v>
      </c>
      <c r="E3" s="2">
        <v>1.5283471871672472</v>
      </c>
      <c r="F3" s="3">
        <v>23420732</v>
      </c>
      <c r="G3" s="2">
        <v>-0.40603894750588232</v>
      </c>
      <c r="H3" s="2">
        <v>45.806705754020889</v>
      </c>
    </row>
    <row r="4" spans="1:8" x14ac:dyDescent="0.25">
      <c r="A4" s="1">
        <f>A3</f>
        <v>2018</v>
      </c>
      <c r="B4" s="1">
        <v>3</v>
      </c>
      <c r="C4" s="3">
        <v>180029</v>
      </c>
      <c r="D4" s="2">
        <v>-13.820900809474345</v>
      </c>
      <c r="E4" s="2">
        <v>2.7601209220168599</v>
      </c>
      <c r="F4" s="3">
        <v>29128315</v>
      </c>
      <c r="G4" s="2">
        <v>-2.1503905493510223</v>
      </c>
      <c r="H4" s="2">
        <v>55.198674784293217</v>
      </c>
    </row>
    <row r="5" spans="1:8" x14ac:dyDescent="0.25">
      <c r="A5" s="1">
        <f>A4</f>
        <v>2018</v>
      </c>
      <c r="B5" s="1">
        <v>4</v>
      </c>
      <c r="C5" s="3">
        <v>53301</v>
      </c>
      <c r="D5" s="2">
        <v>-11.443951552609278</v>
      </c>
      <c r="E5" s="2">
        <v>4.3588179458404497</v>
      </c>
      <c r="F5" s="3">
        <v>16541531</v>
      </c>
      <c r="G5" s="2">
        <v>5.7302201158246024</v>
      </c>
      <c r="H5" s="2">
        <v>65.632417689819079</v>
      </c>
    </row>
    <row r="6" spans="1:8" x14ac:dyDescent="0.25">
      <c r="A6" s="1">
        <v>2019</v>
      </c>
      <c r="B6" s="1">
        <v>1</v>
      </c>
      <c r="C6" s="3">
        <v>44018</v>
      </c>
      <c r="D6" s="2">
        <v>7.0841239721695093</v>
      </c>
      <c r="E6" s="2">
        <v>6.350709926432053</v>
      </c>
      <c r="F6" s="3">
        <v>14225722</v>
      </c>
      <c r="G6" s="2">
        <v>3.7023920831816381</v>
      </c>
      <c r="H6" s="2">
        <v>77.068459347803255</v>
      </c>
    </row>
    <row r="7" spans="1:8" x14ac:dyDescent="0.25">
      <c r="A7" s="1">
        <f>A6</f>
        <v>2019</v>
      </c>
      <c r="B7" s="1">
        <v>2</v>
      </c>
      <c r="C7" s="3">
        <v>87028</v>
      </c>
      <c r="D7" s="2">
        <v>-18.469595195937906</v>
      </c>
      <c r="E7" s="2">
        <v>8.7521918006491735</v>
      </c>
      <c r="F7" s="3">
        <v>23899130</v>
      </c>
      <c r="G7" s="2">
        <v>2.0426261655698941</v>
      </c>
      <c r="H7" s="2">
        <v>89.429885761966787</v>
      </c>
    </row>
    <row r="8" spans="1:8" x14ac:dyDescent="0.25">
      <c r="A8" s="1">
        <f>A7</f>
        <v>2019</v>
      </c>
      <c r="B8" s="1">
        <v>3</v>
      </c>
      <c r="C8" s="3">
        <v>195932</v>
      </c>
      <c r="D8" s="2">
        <v>8.8335768126246208</v>
      </c>
      <c r="E8" s="2">
        <v>11.580116889127902</v>
      </c>
      <c r="F8" s="3">
        <v>28836788</v>
      </c>
      <c r="G8" s="2">
        <v>-1.0008371579337871</v>
      </c>
      <c r="H8" s="2">
        <v>102.59392914399035</v>
      </c>
    </row>
    <row r="9" spans="1:8" x14ac:dyDescent="0.25">
      <c r="A9" s="1">
        <f>A8</f>
        <v>2019</v>
      </c>
      <c r="B9" s="1">
        <v>4</v>
      </c>
      <c r="C9" s="3">
        <v>65539</v>
      </c>
      <c r="D9" s="2">
        <v>22.960169602821701</v>
      </c>
      <c r="E9" s="2">
        <v>14.834324895631465</v>
      </c>
      <c r="F9" s="3">
        <v>16547511</v>
      </c>
      <c r="G9" s="2">
        <v>3.6151429997621776E-2</v>
      </c>
      <c r="H9" s="2">
        <v>116.38320466830686</v>
      </c>
    </row>
    <row r="10" spans="1:8" x14ac:dyDescent="0.25">
      <c r="A10" s="1">
        <v>2020</v>
      </c>
      <c r="B10" s="1">
        <v>1</v>
      </c>
      <c r="C10" s="3">
        <v>19505.209346095799</v>
      </c>
      <c r="D10" s="2">
        <v>-55.688106351729296</v>
      </c>
      <c r="E10" s="2">
        <v>18.512938936375271</v>
      </c>
      <c r="F10" s="3">
        <v>10557630</v>
      </c>
      <c r="G10" s="2">
        <v>-25.78492676856753</v>
      </c>
      <c r="H10" s="2">
        <v>130.55558078041054</v>
      </c>
    </row>
    <row r="11" spans="1:8" x14ac:dyDescent="0.25">
      <c r="A11" s="1">
        <f>A10</f>
        <v>2020</v>
      </c>
      <c r="B11" s="1">
        <v>2</v>
      </c>
      <c r="C11" s="3"/>
      <c r="D11" s="2"/>
      <c r="E11" s="2">
        <v>22.619160780516726</v>
      </c>
      <c r="F11" s="3">
        <v>204272</v>
      </c>
      <c r="G11" s="2">
        <v>-99.145274325885495</v>
      </c>
      <c r="H11" s="2">
        <v>144.79620901752165</v>
      </c>
    </row>
    <row r="12" spans="1:8" x14ac:dyDescent="0.25">
      <c r="A12" s="1">
        <f>A11</f>
        <v>2020</v>
      </c>
      <c r="B12" s="1">
        <v>3</v>
      </c>
      <c r="C12" s="3">
        <v>67392</v>
      </c>
      <c r="D12" s="2">
        <v>-65.604393360961964</v>
      </c>
      <c r="E12" s="2">
        <v>27.109816543908174</v>
      </c>
      <c r="F12" s="3">
        <v>6044625</v>
      </c>
      <c r="G12" s="2">
        <v>-79.038494162387295</v>
      </c>
      <c r="H12" s="2">
        <v>158.69252809964237</v>
      </c>
    </row>
    <row r="13" spans="1:8" x14ac:dyDescent="0.25">
      <c r="A13" s="1">
        <f>A12</f>
        <v>2020</v>
      </c>
      <c r="B13" s="1">
        <v>4</v>
      </c>
      <c r="C13" s="3">
        <v>17313</v>
      </c>
      <c r="D13" s="2">
        <v>-73.583667739819035</v>
      </c>
      <c r="E13" s="2">
        <v>31.927595366914133</v>
      </c>
      <c r="F13" s="3">
        <v>2126576</v>
      </c>
      <c r="G13" s="2">
        <v>-87.148665439775201</v>
      </c>
      <c r="H13" s="2">
        <v>171.67951331968524</v>
      </c>
    </row>
    <row r="14" spans="1:8" x14ac:dyDescent="0.25">
      <c r="A14" s="1">
        <v>2021</v>
      </c>
      <c r="B14" s="1">
        <v>1</v>
      </c>
      <c r="C14" s="3">
        <v>5548.6834651546005</v>
      </c>
      <c r="D14" s="2">
        <v>-71.552812550226562</v>
      </c>
      <c r="E14" s="2">
        <v>36.957240008708581</v>
      </c>
      <c r="F14" s="3">
        <v>1214374</v>
      </c>
      <c r="G14" s="2">
        <v>-88.497664722101462</v>
      </c>
      <c r="H14" s="2">
        <v>183.04355808164905</v>
      </c>
    </row>
    <row r="15" spans="1:8" x14ac:dyDescent="0.25">
      <c r="A15" s="1">
        <f>A14</f>
        <v>2021</v>
      </c>
      <c r="B15" s="1">
        <v>2</v>
      </c>
      <c r="C15" s="3">
        <v>24865</v>
      </c>
      <c r="D15" s="2"/>
      <c r="E15" s="2">
        <v>42.017548689023783</v>
      </c>
      <c r="F15" s="3">
        <v>4208726</v>
      </c>
      <c r="G15" s="2">
        <v>1960.3538419362419</v>
      </c>
      <c r="H15" s="2">
        <v>191.90928817780792</v>
      </c>
    </row>
    <row r="16" spans="1:8" x14ac:dyDescent="0.25">
      <c r="A16" s="1">
        <f>A15</f>
        <v>2021</v>
      </c>
      <c r="B16" s="1">
        <v>3</v>
      </c>
      <c r="C16" s="3">
        <v>83119</v>
      </c>
      <c r="D16" s="2">
        <v>23.336597815764492</v>
      </c>
      <c r="E16" s="2">
        <v>46.859500844742676</v>
      </c>
      <c r="F16" s="3">
        <v>14299445</v>
      </c>
      <c r="G16" s="2">
        <v>136.56463386893316</v>
      </c>
      <c r="H16" s="2">
        <v>197.23161613618362</v>
      </c>
    </row>
    <row r="17" spans="1:8" x14ac:dyDescent="0.25">
      <c r="A17" s="1">
        <f>A16</f>
        <v>2021</v>
      </c>
      <c r="B17" s="1">
        <v>4</v>
      </c>
      <c r="C17" s="3">
        <v>46428</v>
      </c>
      <c r="D17" s="2">
        <v>168.16842834863976</v>
      </c>
      <c r="E17" s="2">
        <v>51.207814944817557</v>
      </c>
      <c r="F17" s="3">
        <v>11458258</v>
      </c>
      <c r="G17" s="2">
        <v>438.81253244652436</v>
      </c>
      <c r="H17" s="2">
        <v>199.07073233089693</v>
      </c>
    </row>
    <row r="18" spans="1:8" x14ac:dyDescent="0.25">
      <c r="A18" s="1">
        <v>2022</v>
      </c>
      <c r="B18" s="1">
        <v>1</v>
      </c>
      <c r="C18" s="3">
        <v>31131</v>
      </c>
      <c r="D18" s="2">
        <v>461.05200802137682</v>
      </c>
      <c r="E18" s="2">
        <v>54.772507643807607</v>
      </c>
      <c r="F18" s="3">
        <v>9720263</v>
      </c>
      <c r="G18" s="2">
        <v>700.43405079489514</v>
      </c>
      <c r="H18" s="2">
        <v>197.44891027215166</v>
      </c>
    </row>
    <row r="19" spans="1:8" x14ac:dyDescent="0.25">
      <c r="A19" s="1">
        <f>A18</f>
        <v>2022</v>
      </c>
      <c r="B19" s="1">
        <v>2</v>
      </c>
      <c r="C19" s="3">
        <v>75390</v>
      </c>
      <c r="D19" s="2">
        <v>203.19726523225418</v>
      </c>
      <c r="E19" s="2">
        <v>57.336695979649399</v>
      </c>
      <c r="F19" s="3">
        <v>20592825</v>
      </c>
      <c r="G19" s="2">
        <v>389.28880140926259</v>
      </c>
      <c r="H19" s="2">
        <v>192.53826209522387</v>
      </c>
    </row>
    <row r="20" spans="1:8" x14ac:dyDescent="0.25">
      <c r="A20" s="1">
        <f>A19</f>
        <v>2022</v>
      </c>
      <c r="B20" s="1">
        <v>3</v>
      </c>
      <c r="C20" s="3">
        <v>154391</v>
      </c>
      <c r="D20" s="2">
        <v>85.746941132593022</v>
      </c>
      <c r="E20" s="2">
        <v>58.937421678015482</v>
      </c>
      <c r="F20" s="3">
        <v>25707266</v>
      </c>
      <c r="G20" s="2">
        <v>79.778068309644183</v>
      </c>
      <c r="H20" s="2">
        <v>184.82526564821637</v>
      </c>
    </row>
    <row r="21" spans="1:8" x14ac:dyDescent="0.25">
      <c r="A21" s="1">
        <f>A20</f>
        <v>2022</v>
      </c>
      <c r="B21" s="1">
        <v>4</v>
      </c>
      <c r="C21" s="3">
        <v>62785</v>
      </c>
      <c r="D21" s="2">
        <v>35.230895149478769</v>
      </c>
      <c r="E21" s="2">
        <v>59.70288932036128</v>
      </c>
      <c r="F21" s="3">
        <v>15638928</v>
      </c>
      <c r="G21" s="2">
        <v>36.486087152165702</v>
      </c>
      <c r="H21" s="2">
        <v>174.91936786630322</v>
      </c>
    </row>
    <row r="22" spans="1:8" x14ac:dyDescent="0.25">
      <c r="A22" s="1">
        <v>2023</v>
      </c>
      <c r="B22" s="1">
        <v>1</v>
      </c>
      <c r="C22" s="3">
        <v>57443.522755329803</v>
      </c>
      <c r="D22" s="2">
        <v>84.521932335388541</v>
      </c>
      <c r="E22" s="2">
        <v>59.778059437801332</v>
      </c>
      <c r="F22" s="3">
        <v>13703001</v>
      </c>
      <c r="G22" s="2">
        <v>40.973562135098618</v>
      </c>
      <c r="H22" s="2">
        <v>163.36436118632182</v>
      </c>
    </row>
    <row r="23" spans="1:8" x14ac:dyDescent="0.25">
      <c r="A23" s="1">
        <f>A22</f>
        <v>2023</v>
      </c>
      <c r="B23" s="1">
        <v>2</v>
      </c>
      <c r="C23" s="3">
        <v>107210.5339906578</v>
      </c>
      <c r="D23" s="2">
        <v>42.207897586759245</v>
      </c>
      <c r="E23" s="2">
        <v>59.292597565093388</v>
      </c>
      <c r="F23" s="3">
        <v>23835938</v>
      </c>
      <c r="G23" s="2">
        <v>15.748752296006007</v>
      </c>
      <c r="H23" s="2">
        <v>150.61751724466322</v>
      </c>
    </row>
    <row r="24" spans="1:8" x14ac:dyDescent="0.25">
      <c r="A24" s="1">
        <f>A23</f>
        <v>2023</v>
      </c>
      <c r="B24" s="1">
        <v>3</v>
      </c>
      <c r="C24" s="3">
        <v>202121.64731923791</v>
      </c>
      <c r="D24" s="2">
        <v>30.915433748882968</v>
      </c>
      <c r="E24" s="2">
        <v>58.391634157556197</v>
      </c>
      <c r="F24" s="3">
        <v>29098504</v>
      </c>
      <c r="G24" s="2">
        <v>13.191748978673967</v>
      </c>
      <c r="H24" s="2">
        <v>137.05961342831151</v>
      </c>
    </row>
    <row r="25" spans="1:8" x14ac:dyDescent="0.25">
      <c r="A25" s="1">
        <f>A24</f>
        <v>2023</v>
      </c>
      <c r="B25" s="1">
        <v>4</v>
      </c>
      <c r="C25" s="3">
        <v>67334.354247006209</v>
      </c>
      <c r="D25" s="2">
        <v>7.2459253754976638</v>
      </c>
      <c r="E25" s="2">
        <v>57.20962173302204</v>
      </c>
      <c r="F25" s="3">
        <v>18531605</v>
      </c>
      <c r="G25" s="2">
        <v>18.496645038585768</v>
      </c>
      <c r="H25" s="2">
        <v>122.98713414615779</v>
      </c>
    </row>
    <row r="26" spans="1:8" x14ac:dyDescent="0.25">
      <c r="A26" s="1">
        <v>2024</v>
      </c>
      <c r="B26" s="1">
        <v>1</v>
      </c>
      <c r="C26" s="3">
        <v>54996.8054280613</v>
      </c>
      <c r="D26" s="2">
        <v>-4.259344152150712</v>
      </c>
      <c r="E26" s="2">
        <v>55.86384018406779</v>
      </c>
      <c r="F26" s="3">
        <v>16124998</v>
      </c>
      <c r="G26" s="2">
        <v>17.674938504346606</v>
      </c>
      <c r="H26" s="2">
        <v>108.61914639181218</v>
      </c>
    </row>
    <row r="27" spans="1:8" x14ac:dyDescent="0.25">
      <c r="A27" s="1">
        <f>A26</f>
        <v>2024</v>
      </c>
      <c r="B27" s="1">
        <v>2</v>
      </c>
      <c r="C27" s="3">
        <v>132581.8152387295</v>
      </c>
      <c r="D27" s="2">
        <v>23.664914541217108</v>
      </c>
      <c r="E27" s="2">
        <v>54.440342093046866</v>
      </c>
      <c r="F27" s="3">
        <v>26400990</v>
      </c>
      <c r="G27" s="2">
        <v>10.761279879147189</v>
      </c>
      <c r="H27" s="2">
        <v>94.1094106031926</v>
      </c>
    </row>
    <row r="28" spans="1:8" x14ac:dyDescent="0.25">
      <c r="A28" s="1">
        <f t="shared" ref="A28:A29" si="0">A27</f>
        <v>2024</v>
      </c>
      <c r="B28" s="1">
        <v>3</v>
      </c>
      <c r="C28" s="3">
        <v>214657.4</v>
      </c>
      <c r="D28" s="2">
        <v>6.202083174674855</v>
      </c>
      <c r="E28" s="2">
        <v>52.98760305210255</v>
      </c>
      <c r="F28" s="3">
        <v>31377058</v>
      </c>
      <c r="G28" s="2">
        <v>7.8304850311204932</v>
      </c>
      <c r="H28" s="2">
        <v>79.554847088287289</v>
      </c>
    </row>
    <row r="29" spans="1:8" x14ac:dyDescent="0.25">
      <c r="C29" s="3"/>
      <c r="D29" s="2"/>
      <c r="E29" s="2"/>
      <c r="F29" s="3"/>
      <c r="G29" s="2"/>
      <c r="H29" s="2"/>
    </row>
    <row r="30" spans="1:8" x14ac:dyDescent="0.25">
      <c r="A30" s="1" t="str">
        <f t="shared" ref="A30:A54" si="1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1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1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1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1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topLeftCell="A10" workbookViewId="0">
      <selection activeCell="A28" sqref="A28:XFD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2.33203125" style="1" customWidth="1"/>
    <col min="9" max="16384" width="11.44140625" style="1"/>
  </cols>
  <sheetData>
    <row r="1" spans="1:8" s="6" customFormat="1" ht="64.8" x14ac:dyDescent="0.3">
      <c r="A1" s="6" t="s">
        <v>2</v>
      </c>
      <c r="B1" s="6" t="s">
        <v>0</v>
      </c>
      <c r="C1" s="6" t="s">
        <v>69</v>
      </c>
      <c r="D1" s="6" t="s">
        <v>70</v>
      </c>
      <c r="E1" s="6" t="s">
        <v>71</v>
      </c>
      <c r="F1" s="6" t="s">
        <v>72</v>
      </c>
      <c r="G1" s="6" t="s">
        <v>73</v>
      </c>
      <c r="H1" s="6" t="s">
        <v>74</v>
      </c>
    </row>
    <row r="2" spans="1:8" x14ac:dyDescent="0.25">
      <c r="A2" s="1">
        <v>2018</v>
      </c>
      <c r="B2" s="1">
        <v>1</v>
      </c>
      <c r="C2" s="3">
        <v>1751024</v>
      </c>
      <c r="D2" s="2">
        <v>-7.1182218714228256</v>
      </c>
      <c r="E2" s="2">
        <v>5.3844137827577114</v>
      </c>
      <c r="F2" s="3">
        <v>125529721</v>
      </c>
      <c r="G2" s="2">
        <v>9.1727100979684728</v>
      </c>
      <c r="H2" s="2">
        <v>0.58485512039314669</v>
      </c>
    </row>
    <row r="3" spans="1:8" x14ac:dyDescent="0.25">
      <c r="A3" s="1">
        <f>A2</f>
        <v>2018</v>
      </c>
      <c r="B3" s="1">
        <v>2</v>
      </c>
      <c r="C3" s="3">
        <v>3473305</v>
      </c>
      <c r="D3" s="2">
        <v>-7.3458449474307912</v>
      </c>
      <c r="E3" s="2">
        <v>4.7480668840418874</v>
      </c>
      <c r="F3" s="3">
        <v>156459570</v>
      </c>
      <c r="G3" s="2">
        <v>-0.42320698845422777</v>
      </c>
      <c r="H3" s="2">
        <v>0.63125023045669404</v>
      </c>
    </row>
    <row r="4" spans="1:8" x14ac:dyDescent="0.25">
      <c r="A4" s="1">
        <f>A3</f>
        <v>2018</v>
      </c>
      <c r="B4" s="1">
        <v>3</v>
      </c>
      <c r="C4" s="3">
        <v>10507477</v>
      </c>
      <c r="D4" s="2">
        <v>-11.876513963965362</v>
      </c>
      <c r="E4" s="2">
        <v>4.3589220770309236</v>
      </c>
      <c r="F4" s="3">
        <v>385672944</v>
      </c>
      <c r="G4" s="2">
        <v>-3.8516507337941319</v>
      </c>
      <c r="H4" s="2">
        <v>0.78940187712260335</v>
      </c>
    </row>
    <row r="5" spans="1:8" x14ac:dyDescent="0.25">
      <c r="A5" s="1">
        <f>A4</f>
        <v>2018</v>
      </c>
      <c r="B5" s="1">
        <v>4</v>
      </c>
      <c r="C5" s="3">
        <v>2135362</v>
      </c>
      <c r="D5" s="2">
        <v>-6.5687036778562469</v>
      </c>
      <c r="E5" s="2">
        <v>4.2504829906217783</v>
      </c>
      <c r="F5" s="3">
        <v>128477002</v>
      </c>
      <c r="G5" s="2">
        <v>-0.18786917919737522</v>
      </c>
      <c r="H5" s="2">
        <v>1.0795567193198254</v>
      </c>
    </row>
    <row r="6" spans="1:8" x14ac:dyDescent="0.25">
      <c r="A6" s="1">
        <v>2019</v>
      </c>
      <c r="B6" s="1">
        <v>1</v>
      </c>
      <c r="C6" s="3">
        <v>1829535</v>
      </c>
      <c r="D6" s="2">
        <v>4.4837192408556437</v>
      </c>
      <c r="E6" s="2">
        <v>4.4461061061857849</v>
      </c>
      <c r="F6" s="3">
        <v>129153915</v>
      </c>
      <c r="G6" s="2">
        <v>2.8871202541747021</v>
      </c>
      <c r="H6" s="2">
        <v>1.519060758095488</v>
      </c>
    </row>
    <row r="7" spans="1:8" x14ac:dyDescent="0.25">
      <c r="A7" s="1">
        <f>A6</f>
        <v>2019</v>
      </c>
      <c r="B7" s="1">
        <v>2</v>
      </c>
      <c r="C7" s="3">
        <v>3436493</v>
      </c>
      <c r="D7" s="2">
        <v>-1.0598550947872432</v>
      </c>
      <c r="E7" s="2">
        <v>4.9623859134264787</v>
      </c>
      <c r="F7" s="3">
        <v>158627230</v>
      </c>
      <c r="G7" s="2">
        <v>1.3854441757701341</v>
      </c>
      <c r="H7" s="2">
        <v>2.1244678533101453</v>
      </c>
    </row>
    <row r="8" spans="1:8" x14ac:dyDescent="0.25">
      <c r="A8" s="1">
        <f>A7</f>
        <v>2019</v>
      </c>
      <c r="B8" s="1">
        <v>3</v>
      </c>
      <c r="C8" s="3">
        <v>9020221</v>
      </c>
      <c r="D8" s="2">
        <v>-14.154263673382294</v>
      </c>
      <c r="E8" s="2">
        <v>5.8159404102565633</v>
      </c>
      <c r="F8" s="3">
        <v>378888595</v>
      </c>
      <c r="G8" s="2">
        <v>-1.7590938398831524</v>
      </c>
      <c r="H8" s="2">
        <v>2.913186902009401</v>
      </c>
    </row>
    <row r="9" spans="1:8" x14ac:dyDescent="0.25">
      <c r="A9" s="1">
        <f>A8</f>
        <v>2019</v>
      </c>
      <c r="B9" s="1">
        <v>4</v>
      </c>
      <c r="C9" s="3">
        <v>1873698</v>
      </c>
      <c r="D9" s="2">
        <v>-12.253847357028924</v>
      </c>
      <c r="E9" s="2">
        <v>7.019623693958609</v>
      </c>
      <c r="F9" s="3">
        <v>127238397</v>
      </c>
      <c r="G9" s="2">
        <v>-0.96406748345513327</v>
      </c>
      <c r="H9" s="2">
        <v>3.9021649114403965</v>
      </c>
    </row>
    <row r="10" spans="1:8" x14ac:dyDescent="0.25">
      <c r="A10" s="1">
        <v>2020</v>
      </c>
      <c r="B10" s="1">
        <v>1</v>
      </c>
      <c r="C10" s="3">
        <v>1191753</v>
      </c>
      <c r="D10" s="2">
        <v>-34.860333363395611</v>
      </c>
      <c r="E10" s="2">
        <v>8.5738084842629121</v>
      </c>
      <c r="F10" s="3">
        <v>100295749</v>
      </c>
      <c r="G10" s="2">
        <v>-22.344011793990138</v>
      </c>
      <c r="H10" s="2">
        <v>5.1054287133865905</v>
      </c>
    </row>
    <row r="11" spans="1:8" x14ac:dyDescent="0.25">
      <c r="A11" s="1">
        <f>A10</f>
        <v>2020</v>
      </c>
      <c r="B11" s="1">
        <v>2</v>
      </c>
      <c r="C11" s="3">
        <v>605612</v>
      </c>
      <c r="D11" s="2">
        <v>-82.377033795791235</v>
      </c>
      <c r="E11" s="2">
        <v>10.466821581492901</v>
      </c>
      <c r="F11" s="3">
        <v>37014146</v>
      </c>
      <c r="G11" s="2">
        <v>-76.665957036506285</v>
      </c>
      <c r="H11" s="2">
        <v>6.5339637443846321</v>
      </c>
    </row>
    <row r="12" spans="1:8" x14ac:dyDescent="0.25">
      <c r="A12" s="1">
        <f>A11</f>
        <v>2020</v>
      </c>
      <c r="B12" s="1">
        <v>3</v>
      </c>
      <c r="C12" s="3">
        <v>9300005</v>
      </c>
      <c r="D12" s="2">
        <v>3.1017421856958993</v>
      </c>
      <c r="E12" s="2">
        <v>12.659843447317218</v>
      </c>
      <c r="F12" s="3">
        <v>293170232</v>
      </c>
      <c r="G12" s="2">
        <v>-22.623632416277928</v>
      </c>
      <c r="H12" s="2">
        <v>8.1815995406540587</v>
      </c>
    </row>
    <row r="13" spans="1:8" x14ac:dyDescent="0.25">
      <c r="A13" s="1">
        <f>A12</f>
        <v>2020</v>
      </c>
      <c r="B13" s="1">
        <v>4</v>
      </c>
      <c r="C13" s="3">
        <v>630824</v>
      </c>
      <c r="D13" s="2">
        <v>-66.332674742674641</v>
      </c>
      <c r="E13" s="2">
        <v>15.056027133793698</v>
      </c>
      <c r="F13" s="3">
        <v>62929097</v>
      </c>
      <c r="G13" s="2">
        <v>-50.54236890456896</v>
      </c>
      <c r="H13" s="2">
        <v>9.9901656879263498</v>
      </c>
    </row>
    <row r="14" spans="1:8" x14ac:dyDescent="0.25">
      <c r="A14" s="1">
        <v>2021</v>
      </c>
      <c r="B14" s="1">
        <v>1</v>
      </c>
      <c r="C14" s="3">
        <v>736233</v>
      </c>
      <c r="D14" s="2">
        <v>-38.222685405448956</v>
      </c>
      <c r="E14" s="2">
        <v>17.552551879691663</v>
      </c>
      <c r="F14" s="3">
        <v>51693146</v>
      </c>
      <c r="G14" s="2">
        <v>-48.459285148765375</v>
      </c>
      <c r="H14" s="2">
        <v>11.882238501959902</v>
      </c>
    </row>
    <row r="15" spans="1:8" x14ac:dyDescent="0.25">
      <c r="A15" s="1">
        <f>A14</f>
        <v>2021</v>
      </c>
      <c r="B15" s="1">
        <v>2</v>
      </c>
      <c r="C15" s="3">
        <v>1960269</v>
      </c>
      <c r="D15" s="2">
        <v>223.6839758789456</v>
      </c>
      <c r="E15" s="2">
        <v>19.995728985107643</v>
      </c>
      <c r="F15" s="3">
        <v>96645786</v>
      </c>
      <c r="G15" s="2">
        <v>161.10500023423478</v>
      </c>
      <c r="H15" s="2">
        <v>13.742561464392802</v>
      </c>
    </row>
    <row r="16" spans="1:8" x14ac:dyDescent="0.25">
      <c r="A16" s="1">
        <f>A15</f>
        <v>2021</v>
      </c>
      <c r="B16" s="1">
        <v>3</v>
      </c>
      <c r="C16" s="3">
        <v>10012746</v>
      </c>
      <c r="D16" s="2">
        <v>7.663877600065816</v>
      </c>
      <c r="E16" s="2">
        <v>22.197010226834955</v>
      </c>
      <c r="F16" s="3">
        <v>359950312</v>
      </c>
      <c r="G16" s="2">
        <v>22.778601887520409</v>
      </c>
      <c r="H16" s="2">
        <v>15.418164604581433</v>
      </c>
    </row>
    <row r="17" spans="1:8" x14ac:dyDescent="0.25">
      <c r="A17" s="1">
        <f>A16</f>
        <v>2021</v>
      </c>
      <c r="B17" s="1">
        <v>4</v>
      </c>
      <c r="C17" s="3">
        <v>1953365</v>
      </c>
      <c r="D17" s="2">
        <v>209.65293013582234</v>
      </c>
      <c r="E17" s="2">
        <v>24.095152535975561</v>
      </c>
      <c r="F17" s="3">
        <v>117883145</v>
      </c>
      <c r="G17" s="2">
        <v>87.326929226395862</v>
      </c>
      <c r="H17" s="2">
        <v>16.84817947611333</v>
      </c>
    </row>
    <row r="18" spans="1:8" x14ac:dyDescent="0.25">
      <c r="A18" s="1">
        <v>2022</v>
      </c>
      <c r="B18" s="1">
        <v>1</v>
      </c>
      <c r="C18" s="3">
        <v>1257739</v>
      </c>
      <c r="D18" s="2">
        <v>70.834369010897376</v>
      </c>
      <c r="E18" s="2">
        <v>25.619829635739698</v>
      </c>
      <c r="F18" s="3">
        <v>102560633</v>
      </c>
      <c r="G18" s="2">
        <v>98.402768908667298</v>
      </c>
      <c r="H18" s="2">
        <v>17.976337905877866</v>
      </c>
    </row>
    <row r="19" spans="1:8" x14ac:dyDescent="0.25">
      <c r="A19" s="1">
        <f>A18</f>
        <v>2022</v>
      </c>
      <c r="B19" s="1">
        <v>2</v>
      </c>
      <c r="C19" s="3">
        <v>2606854</v>
      </c>
      <c r="D19" s="2">
        <v>32.984503657406194</v>
      </c>
      <c r="E19" s="2">
        <v>26.816688860337514</v>
      </c>
      <c r="F19" s="3">
        <v>149802200</v>
      </c>
      <c r="G19" s="2">
        <v>55.001274447703288</v>
      </c>
      <c r="H19" s="2">
        <v>18.790420939358345</v>
      </c>
    </row>
    <row r="20" spans="1:8" x14ac:dyDescent="0.25">
      <c r="A20" s="1">
        <f>A19</f>
        <v>2022</v>
      </c>
      <c r="B20" s="1">
        <v>3</v>
      </c>
      <c r="C20" s="3">
        <v>8981415</v>
      </c>
      <c r="D20" s="2">
        <v>-10.300181388801832</v>
      </c>
      <c r="E20" s="2">
        <v>27.759636631088622</v>
      </c>
      <c r="F20" s="3">
        <v>367155879</v>
      </c>
      <c r="G20" s="2">
        <v>2.0018226849043641</v>
      </c>
      <c r="H20" s="2">
        <v>19.328476141414811</v>
      </c>
    </row>
    <row r="21" spans="1:8" x14ac:dyDescent="0.25">
      <c r="A21" s="1">
        <f>A20</f>
        <v>2022</v>
      </c>
      <c r="B21" s="1">
        <v>4</v>
      </c>
      <c r="C21" s="3">
        <v>1866044</v>
      </c>
      <c r="D21" s="2">
        <v>-4.4702858912696763</v>
      </c>
      <c r="E21" s="2">
        <v>28.526434253560808</v>
      </c>
      <c r="F21" s="3">
        <v>126303148</v>
      </c>
      <c r="G21" s="2">
        <v>7.14266912373267</v>
      </c>
      <c r="H21" s="2">
        <v>19.651182860350023</v>
      </c>
    </row>
    <row r="22" spans="1:8" x14ac:dyDescent="0.25">
      <c r="A22" s="1">
        <v>2023</v>
      </c>
      <c r="B22" s="1">
        <v>1</v>
      </c>
      <c r="C22" s="3">
        <v>1205883</v>
      </c>
      <c r="D22" s="2">
        <v>-4.1229539673970468</v>
      </c>
      <c r="E22" s="2">
        <v>29.171055647059433</v>
      </c>
      <c r="F22" s="3">
        <v>117734683</v>
      </c>
      <c r="G22" s="2">
        <v>14.795199245698875</v>
      </c>
      <c r="H22" s="2">
        <v>19.808391286056427</v>
      </c>
    </row>
    <row r="23" spans="1:8" x14ac:dyDescent="0.25">
      <c r="A23" s="1">
        <f>A22</f>
        <v>2023</v>
      </c>
      <c r="B23" s="1">
        <v>2</v>
      </c>
      <c r="C23" s="3">
        <v>3475980</v>
      </c>
      <c r="D23" s="2">
        <v>33.340033619067277</v>
      </c>
      <c r="E23" s="2">
        <v>29.726851780799333</v>
      </c>
      <c r="F23" s="3">
        <v>159467479</v>
      </c>
      <c r="G23" s="2">
        <v>6.4520274068071037</v>
      </c>
      <c r="H23" s="2">
        <v>19.84213378734108</v>
      </c>
    </row>
    <row r="24" spans="1:8" x14ac:dyDescent="0.25">
      <c r="A24" s="1">
        <f>A23</f>
        <v>2023</v>
      </c>
      <c r="B24" s="1">
        <v>3</v>
      </c>
      <c r="C24" s="3">
        <v>11020048</v>
      </c>
      <c r="D24" s="2">
        <v>22.698349870259872</v>
      </c>
      <c r="E24" s="2">
        <v>30.206364867986309</v>
      </c>
      <c r="F24" s="3">
        <v>383216515</v>
      </c>
      <c r="G24" s="2">
        <v>4.3743371463214498</v>
      </c>
      <c r="H24" s="2">
        <v>19.791309487985817</v>
      </c>
    </row>
    <row r="25" spans="1:8" x14ac:dyDescent="0.25">
      <c r="A25" s="1">
        <f>A24</f>
        <v>2023</v>
      </c>
      <c r="B25" s="1">
        <v>4</v>
      </c>
      <c r="C25" s="3">
        <v>2645230</v>
      </c>
      <c r="D25" s="2">
        <v>41.756035763358199</v>
      </c>
      <c r="E25" s="2">
        <v>30.624395360475084</v>
      </c>
      <c r="F25" s="3">
        <v>141664497</v>
      </c>
      <c r="G25" s="2">
        <v>12.162285139559614</v>
      </c>
      <c r="H25" s="2">
        <v>19.686448695284639</v>
      </c>
    </row>
    <row r="26" spans="1:8" x14ac:dyDescent="0.25">
      <c r="A26" s="1">
        <v>2024</v>
      </c>
      <c r="B26" s="1">
        <v>1</v>
      </c>
      <c r="C26" s="3">
        <v>1912310.9432079997</v>
      </c>
      <c r="D26" s="2">
        <v>58.58179800262544</v>
      </c>
      <c r="E26" s="2">
        <v>30.991051200746799</v>
      </c>
      <c r="F26" s="3">
        <v>142177115</v>
      </c>
      <c r="G26" s="2">
        <v>20.760604587519893</v>
      </c>
      <c r="H26" s="2">
        <v>19.548446108818005</v>
      </c>
    </row>
    <row r="27" spans="1:8" x14ac:dyDescent="0.25">
      <c r="A27" s="1">
        <f>A26</f>
        <v>2024</v>
      </c>
      <c r="B27" s="1">
        <v>2</v>
      </c>
      <c r="C27" s="3">
        <v>2656632.5068739997</v>
      </c>
      <c r="D27" s="2">
        <v>-23.571697568052763</v>
      </c>
      <c r="E27" s="2">
        <v>31.3233976065344</v>
      </c>
      <c r="F27" s="3">
        <v>147146989</v>
      </c>
      <c r="G27" s="2">
        <v>-7.7260204257696969</v>
      </c>
      <c r="H27" s="2">
        <v>19.393493825944052</v>
      </c>
    </row>
    <row r="28" spans="1:8" x14ac:dyDescent="0.25">
      <c r="C28" s="3"/>
      <c r="D28" s="2"/>
      <c r="E28" s="2"/>
      <c r="F28" s="3"/>
      <c r="G28" s="2"/>
      <c r="H28" s="2"/>
    </row>
    <row r="29" spans="1:8" x14ac:dyDescent="0.25">
      <c r="C29" s="3"/>
      <c r="D29" s="2"/>
      <c r="E29" s="2"/>
      <c r="F29" s="3"/>
      <c r="G29" s="2"/>
      <c r="H29" s="2"/>
    </row>
    <row r="30" spans="1:8" x14ac:dyDescent="0.25">
      <c r="A30" s="1" t="str">
        <f t="shared" ref="A30:A54" si="0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0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topLeftCell="A7" workbookViewId="0">
      <selection activeCell="A28" sqref="A28:XFD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3.6640625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75</v>
      </c>
      <c r="D1" s="6" t="s">
        <v>76</v>
      </c>
      <c r="E1" s="6" t="s">
        <v>77</v>
      </c>
      <c r="F1" s="6" t="s">
        <v>78</v>
      </c>
      <c r="G1" s="6" t="s">
        <v>79</v>
      </c>
      <c r="H1" s="6" t="s">
        <v>80</v>
      </c>
    </row>
    <row r="2" spans="1:8" x14ac:dyDescent="0.25">
      <c r="A2" s="1">
        <v>2018</v>
      </c>
      <c r="B2" s="1">
        <v>1</v>
      </c>
      <c r="C2" s="4">
        <v>80590.98</v>
      </c>
      <c r="D2" s="2">
        <v>11.200035102301676</v>
      </c>
      <c r="E2" s="2">
        <v>10.874294966855674</v>
      </c>
      <c r="F2" s="4">
        <v>7965303.0300000003</v>
      </c>
      <c r="G2" s="2">
        <v>11.266686970679274</v>
      </c>
      <c r="H2" s="2">
        <v>6.9777753994539315</v>
      </c>
    </row>
    <row r="3" spans="1:8" x14ac:dyDescent="0.25">
      <c r="A3" s="1">
        <f>A2</f>
        <v>2018</v>
      </c>
      <c r="B3" s="1">
        <v>2</v>
      </c>
      <c r="C3" s="4">
        <v>173533.86</v>
      </c>
      <c r="D3" s="2">
        <v>1.9144969721443639</v>
      </c>
      <c r="E3" s="2">
        <v>11.056404433242024</v>
      </c>
      <c r="F3" s="4">
        <v>11097516.369999999</v>
      </c>
      <c r="G3" s="2">
        <v>8.1434501674888295</v>
      </c>
      <c r="H3" s="2">
        <v>8.1313180338569886</v>
      </c>
    </row>
    <row r="4" spans="1:8" x14ac:dyDescent="0.25">
      <c r="A4" s="1">
        <f>A3</f>
        <v>2018</v>
      </c>
      <c r="B4" s="1">
        <v>3</v>
      </c>
      <c r="C4" s="4">
        <v>406595.88</v>
      </c>
      <c r="D4" s="2">
        <v>-3.9400477762533526</v>
      </c>
      <c r="E4" s="2">
        <v>11.55908505830903</v>
      </c>
      <c r="F4" s="4">
        <v>18941756.390000001</v>
      </c>
      <c r="G4" s="2">
        <v>3.9781532031210487</v>
      </c>
      <c r="H4" s="2">
        <v>9.4985975146804957</v>
      </c>
    </row>
    <row r="5" spans="1:8" x14ac:dyDescent="0.25">
      <c r="A5" s="1">
        <f>A4</f>
        <v>2018</v>
      </c>
      <c r="B5" s="1">
        <v>4</v>
      </c>
      <c r="C5" s="4">
        <v>102948.7</v>
      </c>
      <c r="D5" s="2">
        <v>-1.7504670848456305</v>
      </c>
      <c r="E5" s="2">
        <v>12.412226554891008</v>
      </c>
      <c r="F5" s="4">
        <v>8938381.8200000003</v>
      </c>
      <c r="G5" s="2">
        <v>3.9941556524567989</v>
      </c>
      <c r="H5" s="2">
        <v>11.109848651355001</v>
      </c>
    </row>
    <row r="6" spans="1:8" x14ac:dyDescent="0.25">
      <c r="A6" s="1">
        <v>2019</v>
      </c>
      <c r="B6" s="1">
        <v>1</v>
      </c>
      <c r="C6" s="4">
        <v>82903.25</v>
      </c>
      <c r="D6" s="2">
        <v>2.8691424276017008</v>
      </c>
      <c r="E6" s="2">
        <v>13.63603167780067</v>
      </c>
      <c r="F6" s="4">
        <v>8317465.4100000001</v>
      </c>
      <c r="G6" s="2">
        <v>4.4212050523833035</v>
      </c>
      <c r="H6" s="2">
        <v>12.991855975616328</v>
      </c>
    </row>
    <row r="7" spans="1:8" x14ac:dyDescent="0.25">
      <c r="A7" s="1">
        <f>A6</f>
        <v>2019</v>
      </c>
      <c r="B7" s="1">
        <v>2</v>
      </c>
      <c r="C7" s="4">
        <v>183948.78</v>
      </c>
      <c r="D7" s="2">
        <v>6.0016644590283441</v>
      </c>
      <c r="E7" s="2">
        <v>15.241851498325891</v>
      </c>
      <c r="F7" s="4">
        <v>11429924.810000001</v>
      </c>
      <c r="G7" s="2">
        <v>2.9953408394927328</v>
      </c>
      <c r="H7" s="2">
        <v>15.166956711075986</v>
      </c>
    </row>
    <row r="8" spans="1:8" x14ac:dyDescent="0.25">
      <c r="A8" s="1">
        <f>A7</f>
        <v>2019</v>
      </c>
      <c r="B8" s="1">
        <v>3</v>
      </c>
      <c r="C8" s="4">
        <v>375481.66</v>
      </c>
      <c r="D8" s="2">
        <v>-7.6523697190438948</v>
      </c>
      <c r="E8" s="2">
        <v>17.234307781973172</v>
      </c>
      <c r="F8" s="4">
        <v>19296877.260000002</v>
      </c>
      <c r="G8" s="2">
        <v>1.874804335396707</v>
      </c>
      <c r="H8" s="2">
        <v>17.652131424518466</v>
      </c>
    </row>
    <row r="9" spans="1:8" x14ac:dyDescent="0.25">
      <c r="A9" s="1">
        <f>A8</f>
        <v>2019</v>
      </c>
      <c r="B9" s="1">
        <v>4</v>
      </c>
      <c r="C9" s="4">
        <v>101355.15</v>
      </c>
      <c r="D9" s="2">
        <v>-1.5479068701207521</v>
      </c>
      <c r="E9" s="2">
        <v>19.612247177349452</v>
      </c>
      <c r="F9" s="4">
        <v>9021576.2200000007</v>
      </c>
      <c r="G9" s="2">
        <v>0.93075460050104919</v>
      </c>
      <c r="H9" s="2">
        <v>20.456753422808514</v>
      </c>
    </row>
    <row r="10" spans="1:8" x14ac:dyDescent="0.25">
      <c r="A10" s="1">
        <v>2020</v>
      </c>
      <c r="B10" s="1">
        <v>1</v>
      </c>
      <c r="C10" s="4">
        <v>56222.92</v>
      </c>
      <c r="D10" s="2">
        <v>-32.182489830012692</v>
      </c>
      <c r="E10" s="2">
        <v>22.358962159623541</v>
      </c>
      <c r="F10" s="4">
        <v>6440847.5199999996</v>
      </c>
      <c r="G10" s="2">
        <v>-22.562376847924881</v>
      </c>
      <c r="H10" s="2">
        <v>23.580335183380186</v>
      </c>
    </row>
    <row r="11" spans="1:8" x14ac:dyDescent="0.25">
      <c r="A11" s="1">
        <f>A10</f>
        <v>2020</v>
      </c>
      <c r="B11" s="1">
        <v>2</v>
      </c>
      <c r="C11" s="4">
        <v>21659.33</v>
      </c>
      <c r="D11" s="2">
        <v>-88.225347295045935</v>
      </c>
      <c r="E11" s="2">
        <v>25.444520107684571</v>
      </c>
      <c r="F11" s="4">
        <v>1261489.28</v>
      </c>
      <c r="G11" s="2">
        <v>-88.96327577853944</v>
      </c>
      <c r="H11" s="2">
        <v>27.010185434403585</v>
      </c>
    </row>
    <row r="12" spans="1:8" x14ac:dyDescent="0.25">
      <c r="A12" s="1">
        <f>A11</f>
        <v>2020</v>
      </c>
      <c r="B12" s="1">
        <v>3</v>
      </c>
      <c r="C12" s="4">
        <v>407764.87</v>
      </c>
      <c r="D12" s="2">
        <v>8.5978127400417002</v>
      </c>
      <c r="E12" s="2">
        <v>28.804899992928156</v>
      </c>
      <c r="F12" s="4">
        <v>10782999.890000001</v>
      </c>
      <c r="G12" s="2">
        <v>-44.120492944463074</v>
      </c>
      <c r="H12" s="2">
        <v>30.704773709029254</v>
      </c>
    </row>
    <row r="13" spans="1:8" x14ac:dyDescent="0.25">
      <c r="A13" s="1">
        <f>A12</f>
        <v>2020</v>
      </c>
      <c r="B13" s="1">
        <v>4</v>
      </c>
      <c r="C13" s="4">
        <v>28614.880000000001</v>
      </c>
      <c r="D13" s="2">
        <v>-71.767709879567036</v>
      </c>
      <c r="E13" s="2">
        <v>32.305037119623194</v>
      </c>
      <c r="F13" s="4">
        <v>2649720.09</v>
      </c>
      <c r="G13" s="2">
        <v>-70.629078274306266</v>
      </c>
      <c r="H13" s="2">
        <v>34.550086127149633</v>
      </c>
    </row>
    <row r="14" spans="1:8" x14ac:dyDescent="0.25">
      <c r="A14" s="1">
        <v>2021</v>
      </c>
      <c r="B14" s="1">
        <v>1</v>
      </c>
      <c r="C14" s="4">
        <v>35577.57</v>
      </c>
      <c r="D14" s="2">
        <v>-36.720522519997175</v>
      </c>
      <c r="E14" s="2">
        <v>35.797237362505527</v>
      </c>
      <c r="F14" s="4">
        <v>2259815.7599999998</v>
      </c>
      <c r="G14" s="2">
        <v>-64.914310531605324</v>
      </c>
      <c r="H14" s="2">
        <v>38.385343016998732</v>
      </c>
    </row>
    <row r="15" spans="1:8" x14ac:dyDescent="0.25">
      <c r="A15" s="1">
        <f>A14</f>
        <v>2021</v>
      </c>
      <c r="B15" s="1">
        <v>2</v>
      </c>
      <c r="C15" s="4">
        <v>95817.01</v>
      </c>
      <c r="D15" s="2">
        <v>342.38215124844578</v>
      </c>
      <c r="E15" s="2">
        <v>39.068761129436503</v>
      </c>
      <c r="F15" s="4">
        <v>5403894.9100000001</v>
      </c>
      <c r="G15" s="2">
        <v>328.37422367949091</v>
      </c>
      <c r="H15" s="2">
        <v>41.984027729059648</v>
      </c>
    </row>
    <row r="16" spans="1:8" x14ac:dyDescent="0.25">
      <c r="A16" s="1">
        <f>A15</f>
        <v>2021</v>
      </c>
      <c r="B16" s="1">
        <v>3</v>
      </c>
      <c r="C16" s="4">
        <v>410693.19</v>
      </c>
      <c r="D16" s="2">
        <v>0.71813935320126365</v>
      </c>
      <c r="E16" s="2">
        <v>41.861545228350913</v>
      </c>
      <c r="F16" s="4">
        <v>16718291.619999999</v>
      </c>
      <c r="G16" s="2">
        <v>55.043047301746739</v>
      </c>
      <c r="H16" s="2">
        <v>45.055061330347606</v>
      </c>
    </row>
    <row r="17" spans="1:8" x14ac:dyDescent="0.25">
      <c r="A17" s="1">
        <f>A16</f>
        <v>2021</v>
      </c>
      <c r="B17" s="1">
        <v>4</v>
      </c>
      <c r="C17" s="4">
        <v>117192.73</v>
      </c>
      <c r="D17" s="2">
        <v>309.55170876131575</v>
      </c>
      <c r="E17" s="2">
        <v>44.107097336007918</v>
      </c>
      <c r="F17" s="4">
        <v>8138682.8600000003</v>
      </c>
      <c r="G17" s="2">
        <v>207.15255134741426</v>
      </c>
      <c r="H17" s="2">
        <v>47.486358760346846</v>
      </c>
    </row>
    <row r="18" spans="1:8" x14ac:dyDescent="0.25">
      <c r="A18" s="1">
        <v>2022</v>
      </c>
      <c r="B18" s="1">
        <v>1</v>
      </c>
      <c r="C18" s="4">
        <v>77533.600000000006</v>
      </c>
      <c r="D18" s="2">
        <v>117.92831831966039</v>
      </c>
      <c r="E18" s="2">
        <v>45.711210500494715</v>
      </c>
      <c r="F18" s="4">
        <v>7045248.0599999996</v>
      </c>
      <c r="G18" s="2">
        <v>211.76205532790871</v>
      </c>
      <c r="H18" s="2">
        <v>49.172077449773738</v>
      </c>
    </row>
    <row r="19" spans="1:8" x14ac:dyDescent="0.25">
      <c r="A19" s="1">
        <f>A18</f>
        <v>2022</v>
      </c>
      <c r="B19" s="1">
        <v>2</v>
      </c>
      <c r="C19" s="4">
        <v>151349.45000000001</v>
      </c>
      <c r="D19" s="2">
        <v>57.956765714146186</v>
      </c>
      <c r="E19" s="2">
        <v>46.745580652039337</v>
      </c>
      <c r="F19" s="4">
        <v>11657125.26</v>
      </c>
      <c r="G19" s="2">
        <v>115.71709765170097</v>
      </c>
      <c r="H19" s="2">
        <v>50.106166199711573</v>
      </c>
    </row>
    <row r="20" spans="1:8" x14ac:dyDescent="0.25">
      <c r="A20" s="1">
        <f>A19</f>
        <v>2022</v>
      </c>
      <c r="B20" s="1">
        <v>3</v>
      </c>
      <c r="C20" s="4">
        <v>444466.27</v>
      </c>
      <c r="D20" s="2">
        <v>8.2234331667393903</v>
      </c>
      <c r="E20" s="2">
        <v>47.327039413256784</v>
      </c>
      <c r="F20" s="4">
        <v>21026463.140000001</v>
      </c>
      <c r="G20" s="2">
        <v>25.769209067068545</v>
      </c>
      <c r="H20" s="2">
        <v>50.384192547417484</v>
      </c>
    </row>
    <row r="21" spans="1:8" x14ac:dyDescent="0.25">
      <c r="A21" s="1">
        <f>A20</f>
        <v>2022</v>
      </c>
      <c r="B21" s="1">
        <v>4</v>
      </c>
      <c r="C21" s="4">
        <v>110633.95999999999</v>
      </c>
      <c r="D21" s="2">
        <v>-5.5965672955993089</v>
      </c>
      <c r="E21" s="2">
        <v>47.579425397425879</v>
      </c>
      <c r="F21" s="4">
        <v>10563173.24</v>
      </c>
      <c r="G21" s="2">
        <v>29.789714401035148</v>
      </c>
      <c r="H21" s="2">
        <v>50.142730862306088</v>
      </c>
    </row>
    <row r="22" spans="1:8" x14ac:dyDescent="0.25">
      <c r="A22" s="1">
        <v>2023</v>
      </c>
      <c r="B22" s="1">
        <v>1</v>
      </c>
      <c r="C22" s="4">
        <v>79721.41</v>
      </c>
      <c r="D22" s="2">
        <v>2.8217572768451271</v>
      </c>
      <c r="E22" s="2">
        <v>47.602137463921373</v>
      </c>
      <c r="F22" s="4">
        <v>9311544.7400000002</v>
      </c>
      <c r="G22" s="2">
        <v>32.167734346602984</v>
      </c>
      <c r="H22" s="2">
        <v>49.502971149116796</v>
      </c>
    </row>
    <row r="23" spans="1:8" x14ac:dyDescent="0.25">
      <c r="A23" s="1">
        <f>A22</f>
        <v>2023</v>
      </c>
      <c r="B23" s="1">
        <v>2</v>
      </c>
      <c r="C23" s="4">
        <v>218755.41</v>
      </c>
      <c r="D23" s="2">
        <v>44.536640205828284</v>
      </c>
      <c r="E23" s="2">
        <v>47.461339476684877</v>
      </c>
      <c r="F23" s="4">
        <v>13335353.310000001</v>
      </c>
      <c r="G23" s="2">
        <v>14.396585886905022</v>
      </c>
      <c r="H23" s="2">
        <v>48.573382777300722</v>
      </c>
    </row>
    <row r="24" spans="1:8" x14ac:dyDescent="0.25">
      <c r="A24" s="1">
        <f>A23</f>
        <v>2023</v>
      </c>
      <c r="B24" s="1">
        <v>3</v>
      </c>
      <c r="C24" s="4">
        <v>582156.63</v>
      </c>
      <c r="D24" s="2">
        <v>30.978809708102251</v>
      </c>
      <c r="E24" s="2">
        <v>47.195207562041077</v>
      </c>
      <c r="F24" s="4">
        <v>23561140.93</v>
      </c>
      <c r="G24" s="2">
        <v>12.05470350920843</v>
      </c>
      <c r="H24" s="2">
        <v>47.451600593307411</v>
      </c>
    </row>
    <row r="25" spans="1:8" x14ac:dyDescent="0.25">
      <c r="A25" s="1">
        <f>A24</f>
        <v>2023</v>
      </c>
      <c r="B25" s="1">
        <v>4</v>
      </c>
      <c r="C25" s="4">
        <v>166979.62</v>
      </c>
      <c r="D25" s="2">
        <v>50.929804917043555</v>
      </c>
      <c r="E25" s="2">
        <v>46.840089909270382</v>
      </c>
      <c r="F25" s="4">
        <v>12541986.689999999</v>
      </c>
      <c r="G25" s="2">
        <v>18.733134495103656</v>
      </c>
      <c r="H25" s="2">
        <v>46.213898945529913</v>
      </c>
    </row>
    <row r="26" spans="1:8" x14ac:dyDescent="0.25">
      <c r="A26" s="1">
        <v>2024</v>
      </c>
      <c r="B26" s="1">
        <v>1</v>
      </c>
      <c r="C26" s="4">
        <v>123407.0170800772</v>
      </c>
      <c r="D26" s="2">
        <v>54.797835462364745</v>
      </c>
      <c r="E26" s="2">
        <v>46.422199458994484</v>
      </c>
      <c r="F26" s="4">
        <v>11678624.99</v>
      </c>
      <c r="G26" s="2">
        <v>25.42091904291275</v>
      </c>
      <c r="H26" s="2">
        <v>44.914429121683703</v>
      </c>
    </row>
    <row r="27" spans="1:8" x14ac:dyDescent="0.25">
      <c r="A27" s="1">
        <f>A26</f>
        <v>2024</v>
      </c>
      <c r="B27" s="1">
        <v>2</v>
      </c>
      <c r="C27" s="4">
        <v>200301.74878996433</v>
      </c>
      <c r="D27" s="2">
        <v>-8.4357507821341109</v>
      </c>
      <c r="E27" s="2">
        <v>45.970305223714931</v>
      </c>
      <c r="F27" s="4">
        <v>13858416.689999999</v>
      </c>
      <c r="G27" s="2">
        <v>3.9223811161250621</v>
      </c>
      <c r="H27" s="2">
        <v>43.590166931702761</v>
      </c>
    </row>
    <row r="28" spans="1:8" x14ac:dyDescent="0.25">
      <c r="C28" s="4"/>
      <c r="D28" s="2"/>
      <c r="E28" s="2"/>
      <c r="F28" s="4"/>
      <c r="G28" s="2"/>
      <c r="H28" s="2"/>
    </row>
    <row r="29" spans="1:8" x14ac:dyDescent="0.25">
      <c r="C29" s="4"/>
      <c r="D29" s="2"/>
      <c r="E29" s="2"/>
      <c r="F29" s="4"/>
      <c r="G29" s="2"/>
      <c r="H29" s="2"/>
    </row>
    <row r="30" spans="1:8" x14ac:dyDescent="0.25">
      <c r="A30" s="1" t="str">
        <f t="shared" ref="A30:A54" si="0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0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topLeftCell="A10" workbookViewId="0">
      <selection activeCell="A28" sqref="A28:XFD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1.6640625" style="1" customWidth="1"/>
    <col min="9" max="16384" width="11.44140625" style="1"/>
  </cols>
  <sheetData>
    <row r="1" spans="1:8" s="6" customFormat="1" ht="64.8" x14ac:dyDescent="0.3">
      <c r="A1" s="6" t="s">
        <v>2</v>
      </c>
      <c r="B1" s="6" t="s">
        <v>0</v>
      </c>
      <c r="C1" s="6" t="s">
        <v>81</v>
      </c>
      <c r="D1" s="6" t="s">
        <v>82</v>
      </c>
      <c r="E1" s="6" t="s">
        <v>83</v>
      </c>
      <c r="F1" s="6" t="s">
        <v>84</v>
      </c>
      <c r="G1" s="6" t="s">
        <v>85</v>
      </c>
      <c r="H1" s="6" t="s">
        <v>86</v>
      </c>
    </row>
    <row r="2" spans="1:8" x14ac:dyDescent="0.25">
      <c r="A2" s="1">
        <v>2018</v>
      </c>
      <c r="B2" s="1">
        <v>1</v>
      </c>
      <c r="C2" s="4">
        <v>7718.93</v>
      </c>
      <c r="D2" s="2">
        <v>12.557434851270898</v>
      </c>
      <c r="E2" s="2">
        <v>14.402297547386652</v>
      </c>
      <c r="F2" s="4">
        <v>345854.58</v>
      </c>
      <c r="G2" s="2">
        <v>2.6507068128061917</v>
      </c>
      <c r="H2" s="2">
        <v>4.4972681859382204</v>
      </c>
    </row>
    <row r="3" spans="1:8" x14ac:dyDescent="0.25">
      <c r="A3" s="1">
        <f>A2</f>
        <v>2018</v>
      </c>
      <c r="B3" s="1">
        <v>2</v>
      </c>
      <c r="C3" s="4">
        <v>8048.74</v>
      </c>
      <c r="D3" s="2">
        <v>2.7808815510722118</v>
      </c>
      <c r="E3" s="2">
        <v>14.042021876654337</v>
      </c>
      <c r="F3" s="4">
        <v>384972.25</v>
      </c>
      <c r="G3" s="2">
        <v>7.8018821493201163</v>
      </c>
      <c r="H3" s="2">
        <v>4.6883058656935512</v>
      </c>
    </row>
    <row r="4" spans="1:8" x14ac:dyDescent="0.25">
      <c r="A4" s="1">
        <f>A3</f>
        <v>2018</v>
      </c>
      <c r="B4" s="1">
        <v>3</v>
      </c>
      <c r="C4" s="4">
        <v>8826.7199999999993</v>
      </c>
      <c r="D4" s="2">
        <v>37.793485862723529</v>
      </c>
      <c r="E4" s="2">
        <v>15.729136035465784</v>
      </c>
      <c r="F4" s="4">
        <v>369913.39</v>
      </c>
      <c r="G4" s="2">
        <v>5.8318717724629154</v>
      </c>
      <c r="H4" s="2">
        <v>3.7220519279591699</v>
      </c>
    </row>
    <row r="5" spans="1:8" x14ac:dyDescent="0.25">
      <c r="A5" s="1">
        <f>A4</f>
        <v>2018</v>
      </c>
      <c r="B5" s="1">
        <v>4</v>
      </c>
      <c r="C5" s="4">
        <v>7415.45</v>
      </c>
      <c r="D5" s="2">
        <v>10.652759436249815</v>
      </c>
      <c r="E5" s="2">
        <v>9.6728211816244514</v>
      </c>
      <c r="F5" s="4">
        <v>374464.74</v>
      </c>
      <c r="G5" s="2">
        <v>2.2712025571245853</v>
      </c>
      <c r="H5" s="2">
        <v>3.0666018642737898</v>
      </c>
    </row>
    <row r="6" spans="1:8" x14ac:dyDescent="0.25">
      <c r="A6" s="1">
        <v>2019</v>
      </c>
      <c r="B6" s="1">
        <v>1</v>
      </c>
      <c r="C6" s="4">
        <v>10320.450000000001</v>
      </c>
      <c r="D6" s="2">
        <v>33.703116882780378</v>
      </c>
      <c r="E6" s="2">
        <v>8.9333471265623015</v>
      </c>
      <c r="F6" s="4">
        <v>381850.51</v>
      </c>
      <c r="G6" s="2">
        <v>10.407822270273236</v>
      </c>
      <c r="H6" s="2">
        <v>3.1177436316014573</v>
      </c>
    </row>
    <row r="7" spans="1:8" x14ac:dyDescent="0.25">
      <c r="A7" s="1">
        <f>A6</f>
        <v>2019</v>
      </c>
      <c r="B7" s="1">
        <v>2</v>
      </c>
      <c r="C7" s="4">
        <v>10034.69</v>
      </c>
      <c r="D7" s="2">
        <v>24.674048360364488</v>
      </c>
      <c r="E7" s="2">
        <v>2.9182984282296927</v>
      </c>
      <c r="F7" s="4">
        <v>381585.89</v>
      </c>
      <c r="G7" s="2">
        <v>-0.87963742841203896</v>
      </c>
      <c r="H7" s="2">
        <v>1.3443178503899977</v>
      </c>
    </row>
    <row r="8" spans="1:8" x14ac:dyDescent="0.25">
      <c r="A8" s="1">
        <f>A7</f>
        <v>2019</v>
      </c>
      <c r="B8" s="1">
        <v>3</v>
      </c>
      <c r="C8" s="4">
        <v>8015.12</v>
      </c>
      <c r="D8" s="2">
        <v>-9.194808490583128</v>
      </c>
      <c r="E8" s="2">
        <v>-1.7323211030813526</v>
      </c>
      <c r="F8" s="4">
        <v>394503.78</v>
      </c>
      <c r="G8" s="2">
        <v>6.6476074304852917</v>
      </c>
      <c r="H8" s="2">
        <v>1.8954928789668739</v>
      </c>
    </row>
    <row r="9" spans="1:8" x14ac:dyDescent="0.25">
      <c r="A9" s="1">
        <f>A8</f>
        <v>2019</v>
      </c>
      <c r="B9" s="1">
        <v>4</v>
      </c>
      <c r="C9" s="4">
        <v>10229.68</v>
      </c>
      <c r="D9" s="2">
        <v>37.950899810530728</v>
      </c>
      <c r="E9" s="2">
        <v>0.73837639599293292</v>
      </c>
      <c r="F9" s="4">
        <v>384576.87</v>
      </c>
      <c r="G9" s="2">
        <v>2.7004224750239558</v>
      </c>
      <c r="H9" s="2">
        <v>0.82945439033266799</v>
      </c>
    </row>
    <row r="10" spans="1:8" x14ac:dyDescent="0.25">
      <c r="A10" s="1">
        <v>2020</v>
      </c>
      <c r="B10" s="1">
        <v>1</v>
      </c>
      <c r="C10" s="4">
        <v>7980.18</v>
      </c>
      <c r="D10" s="2">
        <v>-22.676046102640878</v>
      </c>
      <c r="E10" s="2">
        <v>-6.9580549665270501</v>
      </c>
      <c r="F10" s="4">
        <v>373268.66</v>
      </c>
      <c r="G10" s="2">
        <v>-2.2474370925941733</v>
      </c>
      <c r="H10" s="2">
        <v>0.53852195457649821</v>
      </c>
    </row>
    <row r="11" spans="1:8" x14ac:dyDescent="0.25">
      <c r="A11" s="1">
        <f>A10</f>
        <v>2020</v>
      </c>
      <c r="B11" s="1">
        <v>2</v>
      </c>
      <c r="C11" s="4">
        <v>5822.76</v>
      </c>
      <c r="D11" s="2">
        <v>-41.9736932580877</v>
      </c>
      <c r="E11" s="2">
        <v>-1.8153031207385182</v>
      </c>
      <c r="F11" s="4">
        <v>338691.23</v>
      </c>
      <c r="G11" s="2">
        <v>-11.241154645419416</v>
      </c>
      <c r="H11" s="2">
        <v>1.3379748498422159</v>
      </c>
    </row>
    <row r="12" spans="1:8" x14ac:dyDescent="0.25">
      <c r="A12" s="1">
        <f>A11</f>
        <v>2020</v>
      </c>
      <c r="B12" s="1">
        <v>3</v>
      </c>
      <c r="C12" s="4">
        <v>5698.74</v>
      </c>
      <c r="D12" s="2">
        <v>-28.900128756649934</v>
      </c>
      <c r="E12" s="2">
        <v>8.3359532046259766</v>
      </c>
      <c r="F12" s="4">
        <v>372503.25</v>
      </c>
      <c r="G12" s="2">
        <v>-5.5767602530956806</v>
      </c>
      <c r="H12" s="2">
        <v>4.2425185755754224</v>
      </c>
    </row>
    <row r="13" spans="1:8" x14ac:dyDescent="0.25">
      <c r="A13" s="1">
        <f>A12</f>
        <v>2020</v>
      </c>
      <c r="B13" s="1">
        <v>4</v>
      </c>
      <c r="C13" s="4">
        <v>9870.32</v>
      </c>
      <c r="D13" s="2">
        <v>-3.5129153600112706</v>
      </c>
      <c r="E13" s="2">
        <v>16.712946184201318</v>
      </c>
      <c r="F13" s="4">
        <v>383716.96</v>
      </c>
      <c r="G13" s="2">
        <v>-0.22359899075572454</v>
      </c>
      <c r="H13" s="2">
        <v>6.1801460450201686</v>
      </c>
    </row>
    <row r="14" spans="1:8" x14ac:dyDescent="0.25">
      <c r="A14" s="1">
        <v>2021</v>
      </c>
      <c r="B14" s="1">
        <v>1</v>
      </c>
      <c r="C14" s="4">
        <v>8465.76</v>
      </c>
      <c r="D14" s="2">
        <v>6.0848251543198284</v>
      </c>
      <c r="E14" s="2">
        <v>20.257060164030339</v>
      </c>
      <c r="F14" s="4">
        <v>389778.61</v>
      </c>
      <c r="G14" s="2">
        <v>4.4230742543453827</v>
      </c>
      <c r="H14" s="2">
        <v>7.0818666249954871</v>
      </c>
    </row>
    <row r="15" spans="1:8" x14ac:dyDescent="0.25">
      <c r="A15" s="1">
        <f>A14</f>
        <v>2021</v>
      </c>
      <c r="B15" s="1">
        <v>2</v>
      </c>
      <c r="C15" s="4">
        <v>9133.91</v>
      </c>
      <c r="D15" s="2">
        <v>56.86564447100686</v>
      </c>
      <c r="E15" s="2">
        <v>21.8862373357777</v>
      </c>
      <c r="F15" s="4">
        <v>429112.69</v>
      </c>
      <c r="G15" s="2">
        <v>26.697313656453403</v>
      </c>
      <c r="H15" s="2">
        <v>6.9697502681301611</v>
      </c>
    </row>
    <row r="16" spans="1:8" x14ac:dyDescent="0.25">
      <c r="A16" s="1">
        <f>A15</f>
        <v>2021</v>
      </c>
      <c r="B16" s="1">
        <v>3</v>
      </c>
      <c r="C16" s="4">
        <v>9770.24</v>
      </c>
      <c r="D16" s="2">
        <v>71.445617803233702</v>
      </c>
      <c r="E16" s="2">
        <v>12.162795927306407</v>
      </c>
      <c r="F16" s="4">
        <v>407181.9</v>
      </c>
      <c r="G16" s="2">
        <v>9.3096234730837946</v>
      </c>
      <c r="H16" s="2">
        <v>1.79316753038627</v>
      </c>
    </row>
    <row r="17" spans="1:8" x14ac:dyDescent="0.25">
      <c r="A17" s="1">
        <f>A16</f>
        <v>2021</v>
      </c>
      <c r="B17" s="1">
        <v>4</v>
      </c>
      <c r="C17" s="4">
        <v>7803.26</v>
      </c>
      <c r="D17" s="2">
        <v>-20.942178166462689</v>
      </c>
      <c r="E17" s="2">
        <v>-2.0000552477428637</v>
      </c>
      <c r="F17" s="4">
        <v>400744.9</v>
      </c>
      <c r="G17" s="2">
        <v>4.4376302783176502</v>
      </c>
      <c r="H17" s="2">
        <v>-0.10985197866730126</v>
      </c>
    </row>
    <row r="18" spans="1:8" x14ac:dyDescent="0.25">
      <c r="A18" s="1">
        <v>2022</v>
      </c>
      <c r="B18" s="1">
        <v>1</v>
      </c>
      <c r="C18" s="4">
        <v>8665.18</v>
      </c>
      <c r="D18" s="2">
        <v>2.3556065846421337</v>
      </c>
      <c r="E18" s="2">
        <v>2.9317385195049241</v>
      </c>
      <c r="F18" s="4">
        <v>375601.94</v>
      </c>
      <c r="G18" s="2">
        <v>-3.6371082548629308</v>
      </c>
      <c r="H18" s="2">
        <v>-1.1408951628185366</v>
      </c>
    </row>
    <row r="19" spans="1:8" x14ac:dyDescent="0.25">
      <c r="A19" s="1">
        <f>A18</f>
        <v>2022</v>
      </c>
      <c r="B19" s="1">
        <v>2</v>
      </c>
      <c r="C19" s="4">
        <v>8501.4</v>
      </c>
      <c r="D19" s="2">
        <v>-6.9248547445726949</v>
      </c>
      <c r="E19" s="2">
        <v>3.2399499750104623</v>
      </c>
      <c r="F19" s="4">
        <v>420201.66</v>
      </c>
      <c r="G19" s="2">
        <v>-2.0766176828748706</v>
      </c>
      <c r="H19" s="2">
        <v>-0.47468334241058302</v>
      </c>
    </row>
    <row r="20" spans="1:8" x14ac:dyDescent="0.25">
      <c r="A20" s="1">
        <f>A19</f>
        <v>2022</v>
      </c>
      <c r="B20" s="1">
        <v>3</v>
      </c>
      <c r="C20" s="4">
        <v>7669.25</v>
      </c>
      <c r="D20" s="2">
        <v>-21.50397533735098</v>
      </c>
      <c r="E20" s="2">
        <v>5.66945580972338</v>
      </c>
      <c r="F20" s="4">
        <v>400134.07</v>
      </c>
      <c r="G20" s="2">
        <v>-1.7308799826318499</v>
      </c>
      <c r="H20" s="2">
        <v>-7.7610147403533641E-2</v>
      </c>
    </row>
    <row r="21" spans="1:8" x14ac:dyDescent="0.25">
      <c r="A21" s="1">
        <f>A20</f>
        <v>2022</v>
      </c>
      <c r="B21" s="1">
        <v>4</v>
      </c>
      <c r="C21" s="4">
        <v>9291</v>
      </c>
      <c r="D21" s="2">
        <v>19.065621291614022</v>
      </c>
      <c r="E21" s="2">
        <v>11.606127061893917</v>
      </c>
      <c r="F21" s="4">
        <v>392253</v>
      </c>
      <c r="G21" s="2">
        <v>-2.1190288385454226</v>
      </c>
      <c r="H21" s="2">
        <v>0.2861151448108108</v>
      </c>
    </row>
    <row r="22" spans="1:8" x14ac:dyDescent="0.25">
      <c r="A22" s="1">
        <v>2023</v>
      </c>
      <c r="B22" s="1">
        <v>1</v>
      </c>
      <c r="C22" s="4">
        <v>8234</v>
      </c>
      <c r="D22" s="2">
        <v>-4.9760074228117679</v>
      </c>
      <c r="E22" s="2">
        <v>9.0630143041774769</v>
      </c>
      <c r="F22" s="4">
        <v>417514</v>
      </c>
      <c r="G22" s="2">
        <v>11.158637785523684</v>
      </c>
      <c r="H22" s="2">
        <v>0.77121369578095134</v>
      </c>
    </row>
    <row r="23" spans="1:8" x14ac:dyDescent="0.25">
      <c r="A23" s="1">
        <f>A22</f>
        <v>2023</v>
      </c>
      <c r="B23" s="1">
        <v>2</v>
      </c>
      <c r="C23" s="4">
        <v>8371.86</v>
      </c>
      <c r="D23" s="2">
        <v>-1.5237490295715861</v>
      </c>
      <c r="E23" s="2">
        <v>11.520691093553383</v>
      </c>
      <c r="F23" s="4">
        <v>402102.4</v>
      </c>
      <c r="G23" s="2">
        <v>-4.3072795095573717</v>
      </c>
      <c r="H23" s="2">
        <v>-1.6625183952412352</v>
      </c>
    </row>
    <row r="24" spans="1:8" x14ac:dyDescent="0.25">
      <c r="A24" s="1">
        <f>A23</f>
        <v>2023</v>
      </c>
      <c r="B24" s="1">
        <v>3</v>
      </c>
      <c r="C24" s="4">
        <v>12826</v>
      </c>
      <c r="D24" s="2">
        <v>67.239299801153948</v>
      </c>
      <c r="E24" s="2">
        <v>13.364127054264776</v>
      </c>
      <c r="F24" s="4">
        <v>387624.57</v>
      </c>
      <c r="G24" s="2">
        <v>-3.1263271333030973</v>
      </c>
      <c r="H24" s="2">
        <v>-0.90081755701757782</v>
      </c>
    </row>
    <row r="25" spans="1:8" x14ac:dyDescent="0.25">
      <c r="A25" s="1">
        <f>A24</f>
        <v>2023</v>
      </c>
      <c r="B25" s="1">
        <v>4</v>
      </c>
      <c r="C25" s="4">
        <v>7175.88</v>
      </c>
      <c r="D25" s="2">
        <v>-22.765256700032289</v>
      </c>
      <c r="E25" s="2">
        <v>-7.4165922773766338E-2</v>
      </c>
      <c r="F25" s="4">
        <v>394940.47</v>
      </c>
      <c r="G25" s="2">
        <v>0.68513688869173972</v>
      </c>
      <c r="H25" s="2">
        <v>-0.30652091087266858</v>
      </c>
    </row>
    <row r="26" spans="1:8" x14ac:dyDescent="0.25">
      <c r="A26" s="1">
        <v>2024</v>
      </c>
      <c r="B26" s="1">
        <v>1</v>
      </c>
      <c r="C26" s="4">
        <v>10106.200000000001</v>
      </c>
      <c r="D26" s="2">
        <v>22.737430167597772</v>
      </c>
      <c r="E26" s="2">
        <v>5.0612499266369033</v>
      </c>
      <c r="F26" s="4">
        <v>393996</v>
      </c>
      <c r="G26" s="2">
        <v>-5.6328650057243639</v>
      </c>
      <c r="H26" s="2">
        <v>-0.49158715170861977</v>
      </c>
    </row>
    <row r="27" spans="1:8" x14ac:dyDescent="0.25">
      <c r="A27" s="1">
        <f>A26</f>
        <v>2024</v>
      </c>
      <c r="B27" s="1">
        <v>2</v>
      </c>
      <c r="C27" s="4">
        <v>8607.2800000000007</v>
      </c>
      <c r="D27" s="2">
        <v>2.8120393795405096</v>
      </c>
      <c r="E27" s="2">
        <v>0.56397222719835538</v>
      </c>
      <c r="F27" s="4">
        <v>416501.08</v>
      </c>
      <c r="G27" s="2">
        <v>3.5808490573545404</v>
      </c>
      <c r="H27" s="2">
        <v>0.71816185535330546</v>
      </c>
    </row>
    <row r="28" spans="1:8" x14ac:dyDescent="0.25">
      <c r="C28" s="4"/>
      <c r="D28" s="2"/>
      <c r="E28" s="2"/>
      <c r="F28" s="4"/>
      <c r="G28" s="2"/>
      <c r="H28" s="2"/>
    </row>
    <row r="29" spans="1:8" x14ac:dyDescent="0.25">
      <c r="C29" s="4"/>
      <c r="D29" s="2"/>
      <c r="E29" s="2"/>
      <c r="F29" s="4"/>
      <c r="G29" s="2"/>
      <c r="H29" s="2"/>
    </row>
    <row r="30" spans="1:8" x14ac:dyDescent="0.25">
      <c r="A30" s="1" t="str">
        <f t="shared" ref="A30:A54" si="0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0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52"/>
  <sheetViews>
    <sheetView topLeftCell="A4" workbookViewId="0">
      <selection activeCell="A28" sqref="A28:XFD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1.6640625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87</v>
      </c>
      <c r="D1" s="6" t="s">
        <v>88</v>
      </c>
      <c r="E1" s="6" t="s">
        <v>89</v>
      </c>
      <c r="F1" s="6" t="s">
        <v>90</v>
      </c>
      <c r="G1" s="6" t="s">
        <v>91</v>
      </c>
      <c r="H1" s="6" t="s">
        <v>92</v>
      </c>
    </row>
    <row r="2" spans="1:8" x14ac:dyDescent="0.25">
      <c r="A2" s="1">
        <v>2018</v>
      </c>
      <c r="B2" s="1">
        <v>1</v>
      </c>
      <c r="C2" s="5">
        <v>109.851</v>
      </c>
      <c r="D2" s="2">
        <v>5.7</v>
      </c>
      <c r="E2" s="2">
        <v>4.4606973173412356</v>
      </c>
      <c r="F2" s="5">
        <v>114.994</v>
      </c>
      <c r="G2" s="2">
        <v>6.2</v>
      </c>
      <c r="H2" s="2">
        <v>6.0501489744868513</v>
      </c>
    </row>
    <row r="3" spans="1:8" x14ac:dyDescent="0.25">
      <c r="A3" s="1">
        <f>A2</f>
        <v>2018</v>
      </c>
      <c r="B3" s="1">
        <v>2</v>
      </c>
      <c r="C3" s="5">
        <v>113.437</v>
      </c>
      <c r="D3" s="2">
        <v>5.8</v>
      </c>
      <c r="E3" s="2">
        <v>4.1784889957148916</v>
      </c>
      <c r="F3" s="5">
        <v>117.941</v>
      </c>
      <c r="G3" s="2">
        <v>6.8</v>
      </c>
      <c r="H3" s="2">
        <v>5.8566861046649237</v>
      </c>
    </row>
    <row r="4" spans="1:8" x14ac:dyDescent="0.25">
      <c r="A4" s="1">
        <f>A3</f>
        <v>2018</v>
      </c>
      <c r="B4" s="1">
        <v>3</v>
      </c>
      <c r="C4" s="5">
        <v>113.896</v>
      </c>
      <c r="D4" s="2">
        <v>5.7</v>
      </c>
      <c r="E4" s="2">
        <v>3.8457320606566525</v>
      </c>
      <c r="F4" s="5">
        <v>120.491</v>
      </c>
      <c r="G4" s="2">
        <v>7.2</v>
      </c>
      <c r="H4" s="2">
        <v>5.4905409064903274</v>
      </c>
    </row>
    <row r="5" spans="1:8" x14ac:dyDescent="0.25">
      <c r="A5" s="1">
        <f>A4</f>
        <v>2018</v>
      </c>
      <c r="B5" s="1">
        <v>4</v>
      </c>
      <c r="C5" s="5">
        <v>114.568</v>
      </c>
      <c r="D5" s="2">
        <v>6.2</v>
      </c>
      <c r="E5" s="2">
        <v>3.5064273670287061</v>
      </c>
      <c r="F5" s="5">
        <v>120.95399999999999</v>
      </c>
      <c r="G5" s="2">
        <v>6.6</v>
      </c>
      <c r="H5" s="2">
        <v>4.979988454479428</v>
      </c>
    </row>
    <row r="6" spans="1:8" x14ac:dyDescent="0.25">
      <c r="A6" s="1">
        <v>2019</v>
      </c>
      <c r="B6" s="1">
        <v>1</v>
      </c>
      <c r="C6" s="5">
        <v>116.10899999999999</v>
      </c>
      <c r="D6" s="2">
        <v>5.7</v>
      </c>
      <c r="E6" s="2">
        <v>3.0318778117058756</v>
      </c>
      <c r="F6" s="5">
        <v>122.758</v>
      </c>
      <c r="G6" s="2">
        <v>6.8</v>
      </c>
      <c r="H6" s="2">
        <v>4.5371702841472317</v>
      </c>
    </row>
    <row r="7" spans="1:8" x14ac:dyDescent="0.25">
      <c r="A7" s="1">
        <f>A6</f>
        <v>2019</v>
      </c>
      <c r="B7" s="1">
        <v>2</v>
      </c>
      <c r="C7" s="5">
        <v>115.962</v>
      </c>
      <c r="D7" s="2">
        <v>2.2000000000000002</v>
      </c>
      <c r="E7" s="2">
        <v>2.6383129385497099</v>
      </c>
      <c r="F7" s="5">
        <v>124.175</v>
      </c>
      <c r="G7" s="2">
        <v>5.3</v>
      </c>
      <c r="H7" s="2">
        <v>3.9963565821848896</v>
      </c>
    </row>
    <row r="8" spans="1:8" x14ac:dyDescent="0.25">
      <c r="A8" s="1">
        <f>A7</f>
        <v>2019</v>
      </c>
      <c r="B8" s="1">
        <v>3</v>
      </c>
      <c r="C8" s="5">
        <v>116.593</v>
      </c>
      <c r="D8" s="2">
        <v>2.4</v>
      </c>
      <c r="E8" s="2">
        <v>3.0118014574720027</v>
      </c>
      <c r="F8" s="5">
        <v>126.13500000000001</v>
      </c>
      <c r="G8" s="2">
        <v>4.7</v>
      </c>
      <c r="H8" s="2">
        <v>3.7326227761788218</v>
      </c>
    </row>
    <row r="9" spans="1:8" x14ac:dyDescent="0.25">
      <c r="A9" s="1">
        <f>A8</f>
        <v>2019</v>
      </c>
      <c r="B9" s="1">
        <v>4</v>
      </c>
      <c r="C9" s="5">
        <v>117.029</v>
      </c>
      <c r="D9" s="2">
        <v>2.1</v>
      </c>
      <c r="E9" s="2">
        <v>3.4117044385104927</v>
      </c>
      <c r="F9" s="5">
        <v>125.32</v>
      </c>
      <c r="G9" s="2">
        <v>3.6</v>
      </c>
      <c r="H9" s="2">
        <v>3.5802948063818594</v>
      </c>
    </row>
    <row r="10" spans="1:8" x14ac:dyDescent="0.25">
      <c r="A10" s="1">
        <v>2020</v>
      </c>
      <c r="B10" s="1">
        <v>1</v>
      </c>
      <c r="C10" s="5">
        <v>117.236</v>
      </c>
      <c r="D10" s="2">
        <v>1</v>
      </c>
      <c r="E10" s="2">
        <v>3.950513896697843</v>
      </c>
      <c r="F10" s="5">
        <v>126.69499999999999</v>
      </c>
      <c r="G10" s="2">
        <v>3.2</v>
      </c>
      <c r="H10" s="2">
        <v>3.6662586421268109</v>
      </c>
    </row>
    <row r="11" spans="1:8" x14ac:dyDescent="0.25">
      <c r="A11" s="1">
        <f>A10</f>
        <v>2020</v>
      </c>
      <c r="B11" s="1">
        <v>2</v>
      </c>
      <c r="C11" s="5">
        <v>117.45699999999999</v>
      </c>
      <c r="D11" s="2">
        <v>1.3</v>
      </c>
      <c r="E11" s="2">
        <v>4.8179512971587428</v>
      </c>
      <c r="F11" s="5">
        <v>126.79900000000001</v>
      </c>
      <c r="G11" s="2">
        <v>2.1</v>
      </c>
      <c r="H11" s="2">
        <v>3.8610978421260809</v>
      </c>
    </row>
    <row r="12" spans="1:8" x14ac:dyDescent="0.25">
      <c r="A12" s="1">
        <f>A11</f>
        <v>2020</v>
      </c>
      <c r="B12" s="1">
        <v>3</v>
      </c>
      <c r="C12" s="5">
        <v>118.2</v>
      </c>
      <c r="D12" s="2">
        <v>1.4</v>
      </c>
      <c r="E12" s="2">
        <v>5.7293758598561739</v>
      </c>
      <c r="F12" s="5">
        <v>128.255</v>
      </c>
      <c r="G12" s="2">
        <v>1.7</v>
      </c>
      <c r="H12" s="2">
        <v>4.3315305585636175</v>
      </c>
    </row>
    <row r="13" spans="1:8" x14ac:dyDescent="0.25">
      <c r="A13" s="1">
        <f>A12</f>
        <v>2020</v>
      </c>
      <c r="B13" s="1">
        <v>4</v>
      </c>
      <c r="C13" s="5">
        <v>118.42400000000001</v>
      </c>
      <c r="D13" s="2">
        <v>1.2</v>
      </c>
      <c r="E13" s="2">
        <v>6.7233089020521444</v>
      </c>
      <c r="F13" s="5">
        <v>127.179</v>
      </c>
      <c r="G13" s="2">
        <v>1.5</v>
      </c>
      <c r="H13" s="2">
        <v>4.946748252349173</v>
      </c>
    </row>
    <row r="14" spans="1:8" x14ac:dyDescent="0.25">
      <c r="A14" s="1">
        <v>2021</v>
      </c>
      <c r="B14" s="1">
        <v>1</v>
      </c>
      <c r="C14" s="5">
        <v>119.634</v>
      </c>
      <c r="D14" s="2">
        <v>2</v>
      </c>
      <c r="E14" s="2">
        <v>7.8623274006862554</v>
      </c>
      <c r="F14" s="5">
        <v>127.831</v>
      </c>
      <c r="G14" s="2">
        <v>0.9</v>
      </c>
      <c r="H14" s="2">
        <v>5.6701052878767753</v>
      </c>
    </row>
    <row r="15" spans="1:8" x14ac:dyDescent="0.25">
      <c r="A15" s="1">
        <f>A14</f>
        <v>2021</v>
      </c>
      <c r="B15" s="1">
        <v>2</v>
      </c>
      <c r="C15" s="5">
        <v>123.708</v>
      </c>
      <c r="D15" s="2">
        <v>5.3</v>
      </c>
      <c r="E15" s="2">
        <v>8.9224800186778843</v>
      </c>
      <c r="F15" s="5">
        <v>130.93700000000001</v>
      </c>
      <c r="G15" s="2">
        <v>3.3</v>
      </c>
      <c r="H15" s="2">
        <v>6.5920768217678605</v>
      </c>
    </row>
    <row r="16" spans="1:8" x14ac:dyDescent="0.25">
      <c r="A16" s="1">
        <f>A15</f>
        <v>2021</v>
      </c>
      <c r="B16" s="1">
        <v>3</v>
      </c>
      <c r="C16" s="5">
        <v>126.327</v>
      </c>
      <c r="D16" s="2">
        <v>6.9</v>
      </c>
      <c r="E16" s="2">
        <v>9.3194345385493182</v>
      </c>
      <c r="F16" s="5">
        <v>133.65199999999999</v>
      </c>
      <c r="G16" s="2">
        <v>4.2</v>
      </c>
      <c r="H16" s="2">
        <v>7.0512061538609894</v>
      </c>
    </row>
    <row r="17" spans="1:8" x14ac:dyDescent="0.25">
      <c r="A17" s="1">
        <f t="shared" ref="A17" si="0">A16</f>
        <v>2021</v>
      </c>
      <c r="B17" s="1">
        <v>4</v>
      </c>
      <c r="C17" s="5">
        <v>127.541</v>
      </c>
      <c r="D17" s="2">
        <v>7.7</v>
      </c>
      <c r="E17" s="2">
        <v>9.3469315345640318</v>
      </c>
      <c r="F17" s="5">
        <v>135.291</v>
      </c>
      <c r="G17" s="2">
        <v>6.4</v>
      </c>
      <c r="H17" s="2">
        <v>7.3200122090608861</v>
      </c>
    </row>
    <row r="18" spans="1:8" x14ac:dyDescent="0.25">
      <c r="A18" s="1">
        <v>2022</v>
      </c>
      <c r="B18" s="1">
        <v>1</v>
      </c>
      <c r="C18" s="5">
        <v>132.76</v>
      </c>
      <c r="D18" s="2">
        <v>11</v>
      </c>
      <c r="E18" s="2">
        <v>9.1345810272261065</v>
      </c>
      <c r="F18" s="5">
        <v>138.74199999999999</v>
      </c>
      <c r="G18" s="2">
        <v>8.5</v>
      </c>
      <c r="H18" s="2">
        <v>7.0786151915843174</v>
      </c>
    </row>
    <row r="19" spans="1:8" x14ac:dyDescent="0.25">
      <c r="A19" s="1">
        <f>A18</f>
        <v>2022</v>
      </c>
      <c r="B19" s="1">
        <v>2</v>
      </c>
      <c r="C19" s="5">
        <v>136.00700000000001</v>
      </c>
      <c r="D19" s="2">
        <v>9.9</v>
      </c>
      <c r="E19" s="2">
        <v>8.0932452702504456</v>
      </c>
      <c r="F19" s="5">
        <v>141.43299999999999</v>
      </c>
      <c r="G19" s="2">
        <v>8</v>
      </c>
      <c r="H19" s="2">
        <v>6.2895745427167125</v>
      </c>
    </row>
    <row r="20" spans="1:8" x14ac:dyDescent="0.25">
      <c r="A20" s="1">
        <f>A19</f>
        <v>2022</v>
      </c>
      <c r="B20" s="1">
        <v>3</v>
      </c>
      <c r="C20" s="5">
        <v>138.12</v>
      </c>
      <c r="D20" s="2">
        <v>9.3000000000000007</v>
      </c>
      <c r="E20" s="2">
        <v>7.1171444310813028</v>
      </c>
      <c r="F20" s="5">
        <v>143.86000000000001</v>
      </c>
      <c r="G20" s="2">
        <v>7.6</v>
      </c>
      <c r="H20" s="2">
        <v>5.4758466822068534</v>
      </c>
    </row>
    <row r="21" spans="1:8" x14ac:dyDescent="0.25">
      <c r="A21" s="1">
        <f t="shared" ref="A21" si="1">A20</f>
        <v>2022</v>
      </c>
      <c r="B21" s="1">
        <v>4</v>
      </c>
      <c r="C21" s="5">
        <v>138.48500000000001</v>
      </c>
      <c r="D21" s="2">
        <v>8.6</v>
      </c>
      <c r="E21" s="2">
        <v>6.1077251023155368</v>
      </c>
      <c r="F21" s="5">
        <v>142.666</v>
      </c>
      <c r="G21" s="2">
        <v>5.5</v>
      </c>
      <c r="H21" s="2">
        <v>4.6177194890978273</v>
      </c>
    </row>
    <row r="22" spans="1:8" x14ac:dyDescent="0.25">
      <c r="A22" s="1">
        <v>2023</v>
      </c>
      <c r="B22" s="1">
        <v>1</v>
      </c>
      <c r="C22" s="5">
        <v>140.17400000000001</v>
      </c>
      <c r="D22" s="2">
        <v>5.6</v>
      </c>
      <c r="E22" s="2">
        <v>5.0903672909539521</v>
      </c>
      <c r="F22" s="5">
        <v>143.58000000000001</v>
      </c>
      <c r="G22" s="2">
        <v>3.5</v>
      </c>
      <c r="H22" s="2">
        <v>4.0958099349314381</v>
      </c>
    </row>
    <row r="23" spans="1:8" x14ac:dyDescent="0.25">
      <c r="A23" s="1">
        <f>A22</f>
        <v>2023</v>
      </c>
      <c r="B23" s="1">
        <v>2</v>
      </c>
      <c r="C23" s="5">
        <v>142.46700000000001</v>
      </c>
      <c r="D23" s="2">
        <v>4.7</v>
      </c>
      <c r="E23" s="2">
        <v>4.5846444904199783</v>
      </c>
      <c r="F23" s="5">
        <v>146.583</v>
      </c>
      <c r="G23" s="2">
        <v>3.6</v>
      </c>
      <c r="H23" s="2">
        <v>3.9280496143564974</v>
      </c>
    </row>
    <row r="24" spans="1:8" x14ac:dyDescent="0.25">
      <c r="A24" s="1">
        <f>A23</f>
        <v>2023</v>
      </c>
      <c r="B24" s="1">
        <v>3</v>
      </c>
      <c r="C24" s="5">
        <v>146.30000000000001</v>
      </c>
      <c r="D24" s="2">
        <v>5.92</v>
      </c>
      <c r="E24" s="2">
        <v>4.1810594204551395</v>
      </c>
      <c r="F24" s="5">
        <v>150.27000000000001</v>
      </c>
      <c r="G24" s="2">
        <v>4.46</v>
      </c>
      <c r="H24" s="2">
        <v>3.6839437917652167</v>
      </c>
    </row>
    <row r="25" spans="1:8" x14ac:dyDescent="0.25">
      <c r="A25" s="1">
        <f t="shared" ref="A25" si="2">A24</f>
        <v>2023</v>
      </c>
      <c r="B25" s="1">
        <v>4</v>
      </c>
      <c r="C25" s="5">
        <v>144.49199999999999</v>
      </c>
      <c r="D25" s="2">
        <v>4.3</v>
      </c>
      <c r="E25" s="2">
        <v>3.418787549955586</v>
      </c>
      <c r="F25" s="5">
        <v>148.69</v>
      </c>
      <c r="G25" s="2">
        <v>4.2</v>
      </c>
      <c r="H25" s="2">
        <v>3.1845500383394767</v>
      </c>
    </row>
    <row r="26" spans="1:8" x14ac:dyDescent="0.25">
      <c r="A26" s="1">
        <v>2024</v>
      </c>
      <c r="B26" s="1">
        <v>1</v>
      </c>
      <c r="C26" s="5">
        <v>149.71600000000001</v>
      </c>
      <c r="D26" s="2">
        <v>6.8</v>
      </c>
      <c r="E26" s="2">
        <v>2.8963332315119898</v>
      </c>
      <c r="F26" s="5">
        <v>152.61799999999999</v>
      </c>
      <c r="G26" s="2">
        <v>6.3</v>
      </c>
      <c r="H26" s="2">
        <v>2.6534922668262193</v>
      </c>
    </row>
    <row r="27" spans="1:8" x14ac:dyDescent="0.25">
      <c r="A27" s="1">
        <f>A26</f>
        <v>2024</v>
      </c>
      <c r="B27" s="1">
        <v>2</v>
      </c>
      <c r="C27" s="5">
        <v>154.78200000000001</v>
      </c>
      <c r="D27" s="2">
        <v>8.6</v>
      </c>
      <c r="E27" s="2">
        <v>1.7247849865289087</v>
      </c>
      <c r="F27" s="5">
        <v>158.083</v>
      </c>
      <c r="G27" s="2">
        <v>7.8</v>
      </c>
      <c r="H27" s="2">
        <v>1.5643398715029655</v>
      </c>
    </row>
    <row r="28" spans="1:8" x14ac:dyDescent="0.25">
      <c r="C28" s="5"/>
      <c r="D28" s="2"/>
      <c r="E28" s="2"/>
      <c r="F28" s="5"/>
      <c r="G28" s="2"/>
      <c r="H28" s="2"/>
    </row>
    <row r="29" spans="1:8" x14ac:dyDescent="0.25">
      <c r="C29" s="5"/>
      <c r="D29" s="2"/>
      <c r="E29" s="2"/>
      <c r="F29" s="5"/>
      <c r="G29" s="2"/>
      <c r="H29" s="2"/>
    </row>
    <row r="30" spans="1:8" x14ac:dyDescent="0.25">
      <c r="A30" s="1" t="str">
        <f t="shared" ref="A30:A52" si="3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3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3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3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3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3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3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3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3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3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3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3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3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3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3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3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3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3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3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3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3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3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3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54"/>
  <sheetViews>
    <sheetView tabSelected="1" topLeftCell="A10" workbookViewId="0">
      <selection activeCell="A28" sqref="A28:XFD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1.109375" style="1" customWidth="1"/>
    <col min="9" max="16384" width="11.44140625" style="1"/>
  </cols>
  <sheetData>
    <row r="1" spans="1:8" s="6" customFormat="1" ht="43.2" x14ac:dyDescent="0.3">
      <c r="A1" s="6" t="s">
        <v>2</v>
      </c>
      <c r="B1" s="6" t="s">
        <v>0</v>
      </c>
      <c r="C1" s="6" t="s">
        <v>93</v>
      </c>
      <c r="D1" s="6" t="s">
        <v>94</v>
      </c>
      <c r="E1" s="6" t="s">
        <v>95</v>
      </c>
      <c r="F1" s="6" t="s">
        <v>96</v>
      </c>
      <c r="G1" s="6" t="s">
        <v>97</v>
      </c>
      <c r="H1" s="6" t="s">
        <v>98</v>
      </c>
    </row>
    <row r="2" spans="1:8" x14ac:dyDescent="0.25">
      <c r="A2" s="1">
        <v>2018</v>
      </c>
      <c r="B2" s="1">
        <v>1</v>
      </c>
      <c r="C2" s="3">
        <v>1397</v>
      </c>
      <c r="D2" s="2">
        <v>6.9678407350689087</v>
      </c>
      <c r="E2" s="2">
        <v>14.826931475007607</v>
      </c>
      <c r="F2" s="3">
        <v>135438</v>
      </c>
      <c r="G2" s="2">
        <v>8.5623136362178887</v>
      </c>
      <c r="H2" s="2">
        <v>10.666802876938759</v>
      </c>
    </row>
    <row r="3" spans="1:8" x14ac:dyDescent="0.25">
      <c r="A3" s="1">
        <f>A2</f>
        <v>2018</v>
      </c>
      <c r="B3" s="1">
        <v>2</v>
      </c>
      <c r="C3" s="3">
        <v>1920</v>
      </c>
      <c r="D3" s="2">
        <v>13.744075829383885</v>
      </c>
      <c r="E3" s="2">
        <v>14.581976122409054</v>
      </c>
      <c r="F3" s="3">
        <v>161374</v>
      </c>
      <c r="G3" s="2">
        <v>12.251584226598311</v>
      </c>
      <c r="H3" s="2">
        <v>10.355313708283379</v>
      </c>
    </row>
    <row r="4" spans="1:8" x14ac:dyDescent="0.25">
      <c r="A4" s="1">
        <f>A3</f>
        <v>2018</v>
      </c>
      <c r="B4" s="1">
        <v>3</v>
      </c>
      <c r="C4" s="3">
        <v>1782</v>
      </c>
      <c r="D4" s="2">
        <v>16.242661448140904</v>
      </c>
      <c r="E4" s="2">
        <v>14.301544536192692</v>
      </c>
      <c r="F4" s="3">
        <v>131800</v>
      </c>
      <c r="G4" s="2">
        <v>10.605730014601967</v>
      </c>
      <c r="H4" s="2">
        <v>10.047664731378973</v>
      </c>
    </row>
    <row r="5" spans="1:8" x14ac:dyDescent="0.25">
      <c r="A5" s="1">
        <f>A4</f>
        <v>2018</v>
      </c>
      <c r="B5" s="1">
        <v>4</v>
      </c>
      <c r="C5" s="3">
        <v>1973</v>
      </c>
      <c r="D5" s="2">
        <v>-6.5371861676930321</v>
      </c>
      <c r="E5" s="2">
        <v>14.012115540949074</v>
      </c>
      <c r="F5" s="3">
        <v>154276</v>
      </c>
      <c r="G5" s="2">
        <v>6.7048456931015021</v>
      </c>
      <c r="H5" s="2">
        <v>9.7647096777883</v>
      </c>
    </row>
    <row r="6" spans="1:8" x14ac:dyDescent="0.25">
      <c r="A6" s="1">
        <v>2019</v>
      </c>
      <c r="B6" s="1">
        <v>1</v>
      </c>
      <c r="C6" s="3">
        <v>1626</v>
      </c>
      <c r="D6" s="2">
        <v>16.392269148174666</v>
      </c>
      <c r="E6" s="2">
        <v>13.741381159338726</v>
      </c>
      <c r="F6" s="3">
        <v>138374</v>
      </c>
      <c r="G6" s="2">
        <v>2.1677815679499002</v>
      </c>
      <c r="H6" s="2">
        <v>9.527651069876141</v>
      </c>
    </row>
    <row r="7" spans="1:8" x14ac:dyDescent="0.25">
      <c r="A7" s="1">
        <f>A6</f>
        <v>2019</v>
      </c>
      <c r="B7" s="1">
        <v>2</v>
      </c>
      <c r="C7" s="3">
        <v>1899</v>
      </c>
      <c r="D7" s="2">
        <v>-1.0937500000000044</v>
      </c>
      <c r="E7" s="2">
        <v>13.504190100454277</v>
      </c>
      <c r="F7" s="3">
        <v>149600</v>
      </c>
      <c r="G7" s="2">
        <v>-7.2960947860250087</v>
      </c>
      <c r="H7" s="2">
        <v>9.3557790150168465</v>
      </c>
    </row>
    <row r="8" spans="1:8" x14ac:dyDescent="0.25">
      <c r="A8" s="1">
        <f>A7</f>
        <v>2019</v>
      </c>
      <c r="B8" s="1">
        <v>3</v>
      </c>
      <c r="C8" s="3">
        <v>1675</v>
      </c>
      <c r="D8" s="2">
        <v>-6.0044893378226716</v>
      </c>
      <c r="E8" s="2">
        <v>13.317047878381381</v>
      </c>
      <c r="F8" s="3">
        <v>123687</v>
      </c>
      <c r="G8" s="2">
        <v>-6.1555386949924129</v>
      </c>
      <c r="H8" s="2">
        <v>9.2637837021460641</v>
      </c>
    </row>
    <row r="9" spans="1:8" x14ac:dyDescent="0.25">
      <c r="A9" s="1">
        <f>A8</f>
        <v>2019</v>
      </c>
      <c r="B9" s="1">
        <v>4</v>
      </c>
      <c r="C9" s="3">
        <v>2050</v>
      </c>
      <c r="D9" s="2">
        <v>3.9026862645717086</v>
      </c>
      <c r="E9" s="2">
        <v>13.187336294642902</v>
      </c>
      <c r="F9" s="3">
        <v>158332</v>
      </c>
      <c r="G9" s="2">
        <v>2.6290544219450762</v>
      </c>
      <c r="H9" s="2">
        <v>9.2559478990737905</v>
      </c>
    </row>
    <row r="10" spans="1:8" x14ac:dyDescent="0.25">
      <c r="A10" s="1">
        <v>2020</v>
      </c>
      <c r="B10" s="1">
        <v>1</v>
      </c>
      <c r="C10" s="3">
        <v>1519</v>
      </c>
      <c r="D10" s="2">
        <v>-6.5805658056580558</v>
      </c>
      <c r="E10" s="2">
        <v>13.110361190001582</v>
      </c>
      <c r="F10" s="3">
        <v>116029</v>
      </c>
      <c r="G10" s="2">
        <v>-16.148264847442441</v>
      </c>
      <c r="H10" s="2">
        <v>9.3269172971118106</v>
      </c>
    </row>
    <row r="11" spans="1:8" x14ac:dyDescent="0.25">
      <c r="A11" s="1">
        <f>A10</f>
        <v>2020</v>
      </c>
      <c r="B11" s="1">
        <v>2</v>
      </c>
      <c r="C11" s="3">
        <v>1073</v>
      </c>
      <c r="D11" s="2">
        <v>-43.496577145866247</v>
      </c>
      <c r="E11" s="2">
        <v>13.075625498951364</v>
      </c>
      <c r="F11" s="3">
        <v>78918</v>
      </c>
      <c r="G11" s="2">
        <v>-47.247326203208559</v>
      </c>
      <c r="H11" s="2">
        <v>9.4671957791487049</v>
      </c>
    </row>
    <row r="12" spans="1:8" x14ac:dyDescent="0.25">
      <c r="A12" s="1">
        <f>A11</f>
        <v>2020</v>
      </c>
      <c r="B12" s="1">
        <v>3</v>
      </c>
      <c r="C12" s="3">
        <v>2003</v>
      </c>
      <c r="D12" s="2">
        <v>19.582089552238813</v>
      </c>
      <c r="E12" s="2">
        <v>13.06032532661391</v>
      </c>
      <c r="F12" s="3">
        <v>132113</v>
      </c>
      <c r="G12" s="2">
        <v>6.8123569979060106</v>
      </c>
      <c r="H12" s="2">
        <v>9.6513652392327067</v>
      </c>
    </row>
    <row r="13" spans="1:8" x14ac:dyDescent="0.25">
      <c r="A13" s="1">
        <f>A12</f>
        <v>2020</v>
      </c>
      <c r="B13" s="1">
        <v>4</v>
      </c>
      <c r="C13" s="3">
        <v>2302</v>
      </c>
      <c r="D13" s="2">
        <v>12.292682926829279</v>
      </c>
      <c r="E13" s="2">
        <v>13.006299151457867</v>
      </c>
      <c r="F13" s="3">
        <v>160294</v>
      </c>
      <c r="G13" s="2">
        <v>1.2391683298385692</v>
      </c>
      <c r="H13" s="2">
        <v>9.8185609951730779</v>
      </c>
    </row>
    <row r="14" spans="1:8" x14ac:dyDescent="0.25">
      <c r="A14" s="1">
        <v>2021</v>
      </c>
      <c r="B14" s="1">
        <v>1</v>
      </c>
      <c r="C14" s="3">
        <v>1794</v>
      </c>
      <c r="D14" s="2">
        <v>18.104015799868336</v>
      </c>
      <c r="E14" s="2">
        <v>12.859461554592901</v>
      </c>
      <c r="F14" s="3">
        <v>141851</v>
      </c>
      <c r="G14" s="2">
        <v>22.254781132303126</v>
      </c>
      <c r="H14" s="2">
        <v>9.9061439846282511</v>
      </c>
    </row>
    <row r="15" spans="1:8" x14ac:dyDescent="0.25">
      <c r="A15" s="1">
        <f>A14</f>
        <v>2021</v>
      </c>
      <c r="B15" s="1">
        <v>2</v>
      </c>
      <c r="C15" s="3">
        <v>2475</v>
      </c>
      <c r="D15" s="2">
        <v>130.66169617893758</v>
      </c>
      <c r="E15" s="2">
        <v>12.565281106988284</v>
      </c>
      <c r="F15" s="3">
        <v>177997</v>
      </c>
      <c r="G15" s="2">
        <v>125.54677006513089</v>
      </c>
      <c r="H15" s="2">
        <v>9.8461130248408253</v>
      </c>
    </row>
    <row r="16" spans="1:8" x14ac:dyDescent="0.25">
      <c r="A16" s="1">
        <f>A15</f>
        <v>2021</v>
      </c>
      <c r="B16" s="1">
        <v>3</v>
      </c>
      <c r="C16" s="3">
        <v>2708</v>
      </c>
      <c r="D16" s="2">
        <v>35.197204193709439</v>
      </c>
      <c r="E16" s="2">
        <v>12.072504226016584</v>
      </c>
      <c r="F16" s="3">
        <v>161300</v>
      </c>
      <c r="G16" s="2">
        <v>22.092451159234905</v>
      </c>
      <c r="H16" s="2">
        <v>9.5781848312706934</v>
      </c>
    </row>
    <row r="17" spans="1:8" x14ac:dyDescent="0.25">
      <c r="A17" s="1">
        <f>A16</f>
        <v>2021</v>
      </c>
      <c r="B17" s="1">
        <v>4</v>
      </c>
      <c r="C17" s="3">
        <v>2703</v>
      </c>
      <c r="D17" s="2">
        <v>17.419635099913112</v>
      </c>
      <c r="E17" s="2">
        <v>11.403687588470337</v>
      </c>
      <c r="F17" s="3">
        <v>193101</v>
      </c>
      <c r="G17" s="2">
        <v>20.466767315058586</v>
      </c>
      <c r="H17" s="2">
        <v>9.1143890300279331</v>
      </c>
    </row>
    <row r="18" spans="1:8" x14ac:dyDescent="0.25">
      <c r="A18" s="1">
        <v>2022</v>
      </c>
      <c r="B18" s="1">
        <v>1</v>
      </c>
      <c r="C18" s="3">
        <v>2205</v>
      </c>
      <c r="D18" s="2">
        <v>22.909698996655514</v>
      </c>
      <c r="E18" s="2">
        <v>10.595840808621892</v>
      </c>
      <c r="F18" s="3">
        <v>175383</v>
      </c>
      <c r="G18" s="2">
        <v>23.638888693065251</v>
      </c>
      <c r="H18" s="2">
        <v>8.474576663677599</v>
      </c>
    </row>
    <row r="19" spans="1:8" x14ac:dyDescent="0.25">
      <c r="A19" s="1">
        <f>A18</f>
        <v>2022</v>
      </c>
      <c r="B19" s="1">
        <v>2</v>
      </c>
      <c r="C19" s="3">
        <v>2735</v>
      </c>
      <c r="D19" s="2">
        <v>10.505050505050505</v>
      </c>
      <c r="E19" s="2">
        <v>9.6897334679382485</v>
      </c>
      <c r="F19" s="3">
        <v>199578</v>
      </c>
      <c r="G19" s="2">
        <v>12.124361646544601</v>
      </c>
      <c r="H19" s="2">
        <v>7.6856940112128918</v>
      </c>
    </row>
    <row r="20" spans="1:8" x14ac:dyDescent="0.25">
      <c r="A20" s="1">
        <f>A19</f>
        <v>2022</v>
      </c>
      <c r="B20" s="1">
        <v>3</v>
      </c>
      <c r="C20" s="3">
        <v>2192</v>
      </c>
      <c r="D20" s="2">
        <v>-19.054652880354507</v>
      </c>
      <c r="E20" s="2">
        <v>8.7338313092539259</v>
      </c>
      <c r="F20" s="3">
        <v>168793</v>
      </c>
      <c r="G20" s="2">
        <v>4.6453812771233727</v>
      </c>
      <c r="H20" s="2">
        <v>6.7841650466453798</v>
      </c>
    </row>
    <row r="21" spans="1:8" x14ac:dyDescent="0.25">
      <c r="A21" s="1">
        <f>A20</f>
        <v>2022</v>
      </c>
      <c r="B21" s="1">
        <v>4</v>
      </c>
      <c r="C21" s="3">
        <v>2277</v>
      </c>
      <c r="D21" s="2">
        <v>-15.760266370699227</v>
      </c>
      <c r="E21" s="2">
        <v>7.7771096485516402</v>
      </c>
      <c r="F21" s="3">
        <v>173980</v>
      </c>
      <c r="G21" s="2">
        <v>-9.9020719726982236</v>
      </c>
      <c r="H21" s="2">
        <v>5.8091879112587117</v>
      </c>
    </row>
    <row r="22" spans="1:8" x14ac:dyDescent="0.25">
      <c r="A22" s="1">
        <v>2023</v>
      </c>
      <c r="B22" s="1">
        <v>1</v>
      </c>
      <c r="C22" s="3">
        <v>1908</v>
      </c>
      <c r="D22" s="2">
        <v>-13.469387755102035</v>
      </c>
      <c r="E22" s="2">
        <v>6.8511759991955996</v>
      </c>
      <c r="F22" s="3">
        <v>158006</v>
      </c>
      <c r="G22" s="2">
        <v>-9.9080298546609384</v>
      </c>
      <c r="H22" s="2">
        <v>4.7986240064805843</v>
      </c>
    </row>
    <row r="23" spans="1:8" x14ac:dyDescent="0.25">
      <c r="A23" s="1">
        <f>A22</f>
        <v>2023</v>
      </c>
      <c r="B23" s="1">
        <v>2</v>
      </c>
      <c r="C23" s="3">
        <v>2332</v>
      </c>
      <c r="D23" s="2">
        <v>-14.734917733089581</v>
      </c>
      <c r="E23" s="2">
        <v>5.9729270145379809</v>
      </c>
      <c r="F23" s="3">
        <v>170564</v>
      </c>
      <c r="G23" s="2">
        <v>-14.537674493180608</v>
      </c>
      <c r="H23" s="2">
        <v>3.7805151963112213</v>
      </c>
    </row>
    <row r="24" spans="1:8" x14ac:dyDescent="0.25">
      <c r="A24" s="1">
        <f>A23</f>
        <v>2023</v>
      </c>
      <c r="B24" s="1">
        <v>3</v>
      </c>
      <c r="C24" s="3">
        <v>2076</v>
      </c>
      <c r="D24" s="2">
        <v>-5.2919708029197103</v>
      </c>
      <c r="E24" s="2">
        <v>5.1465589955845239</v>
      </c>
      <c r="F24" s="3">
        <v>142281</v>
      </c>
      <c r="G24" s="2">
        <v>-15.706812486299793</v>
      </c>
      <c r="H24" s="2">
        <v>2.773711686087633</v>
      </c>
    </row>
    <row r="25" spans="1:8" x14ac:dyDescent="0.25">
      <c r="A25" s="1">
        <f>A24</f>
        <v>2023</v>
      </c>
      <c r="B25" s="1">
        <v>4</v>
      </c>
      <c r="C25" s="3">
        <v>2280</v>
      </c>
      <c r="D25" s="2">
        <v>0.13175230566535578</v>
      </c>
      <c r="E25" s="2">
        <v>4.3633258403737019</v>
      </c>
      <c r="F25" s="3">
        <v>167740</v>
      </c>
      <c r="G25" s="2">
        <v>-3.5866191516266244</v>
      </c>
      <c r="H25" s="2">
        <v>1.7856148125908964</v>
      </c>
    </row>
    <row r="26" spans="1:8" x14ac:dyDescent="0.25">
      <c r="A26" s="1">
        <v>2024</v>
      </c>
      <c r="B26" s="1">
        <v>1</v>
      </c>
      <c r="C26" s="3">
        <v>2220</v>
      </c>
      <c r="D26" s="2">
        <v>16.35220125786163</v>
      </c>
      <c r="E26" s="2">
        <v>3.6079573658199222</v>
      </c>
      <c r="F26" s="3">
        <v>160441</v>
      </c>
      <c r="G26" s="2">
        <v>1.5410807184537356</v>
      </c>
      <c r="H26" s="2">
        <v>0.81207558499434784</v>
      </c>
    </row>
    <row r="27" spans="1:8" x14ac:dyDescent="0.25">
      <c r="A27" s="1">
        <f>A26</f>
        <v>2024</v>
      </c>
      <c r="B27" s="1">
        <v>2</v>
      </c>
      <c r="C27" s="3">
        <v>2770</v>
      </c>
      <c r="D27" s="2">
        <v>18.782161234991435</v>
      </c>
      <c r="E27" s="2">
        <v>2.8625386553784007</v>
      </c>
      <c r="F27" s="3">
        <v>189543</v>
      </c>
      <c r="G27" s="2">
        <v>11.127201519664176</v>
      </c>
      <c r="H27" s="2">
        <v>-0.15441263375631298</v>
      </c>
    </row>
    <row r="28" spans="1:8" x14ac:dyDescent="0.25">
      <c r="C28" s="3"/>
      <c r="D28" s="2"/>
      <c r="E28" s="2"/>
      <c r="F28" s="3"/>
      <c r="G28" s="2"/>
      <c r="H28" s="2"/>
    </row>
    <row r="29" spans="1:8" x14ac:dyDescent="0.25">
      <c r="C29" s="3"/>
      <c r="D29" s="2"/>
      <c r="E29" s="2"/>
      <c r="F29" s="3"/>
      <c r="G29" s="2"/>
      <c r="H29" s="2"/>
    </row>
    <row r="30" spans="1:8" x14ac:dyDescent="0.25">
      <c r="A30" s="1" t="str">
        <f t="shared" ref="A30:A54" si="0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0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H54"/>
  <sheetViews>
    <sheetView topLeftCell="A10" zoomScaleNormal="100" workbookViewId="0">
      <selection activeCell="A28" sqref="A28:XFD29"/>
    </sheetView>
  </sheetViews>
  <sheetFormatPr baseColWidth="10" defaultColWidth="11.44140625" defaultRowHeight="10.8" x14ac:dyDescent="0.25"/>
  <cols>
    <col min="1" max="1" width="4.44140625" style="1" bestFit="1" customWidth="1"/>
    <col min="2" max="2" width="7.109375" style="1" customWidth="1"/>
    <col min="3" max="8" width="9.5546875" style="1" customWidth="1"/>
    <col min="9" max="16384" width="11.44140625" style="1"/>
  </cols>
  <sheetData>
    <row r="1" spans="1:8" s="6" customFormat="1" ht="64.8" x14ac:dyDescent="0.3">
      <c r="A1" s="6" t="s">
        <v>2</v>
      </c>
      <c r="B1" s="6" t="s">
        <v>0</v>
      </c>
      <c r="C1" s="6" t="s">
        <v>3</v>
      </c>
      <c r="D1" s="6" t="s">
        <v>4</v>
      </c>
      <c r="E1" s="6" t="s">
        <v>5</v>
      </c>
      <c r="F1" s="6" t="s">
        <v>6</v>
      </c>
      <c r="G1" s="6" t="s">
        <v>7</v>
      </c>
      <c r="H1" s="6" t="s">
        <v>8</v>
      </c>
    </row>
    <row r="2" spans="1:8" x14ac:dyDescent="0.25">
      <c r="A2" s="1">
        <v>2018</v>
      </c>
      <c r="B2" s="1">
        <v>1</v>
      </c>
      <c r="C2" s="3">
        <v>2995403</v>
      </c>
      <c r="D2" s="2">
        <v>4.1144889795997841</v>
      </c>
      <c r="E2" s="2">
        <v>5.1185340467699465</v>
      </c>
      <c r="F2" s="3">
        <v>289688222</v>
      </c>
      <c r="G2" s="2">
        <v>3.7009625480112662</v>
      </c>
      <c r="H2" s="2">
        <v>4.074625271892522</v>
      </c>
    </row>
    <row r="3" spans="1:8" x14ac:dyDescent="0.25">
      <c r="A3" s="1">
        <f>A2</f>
        <v>2018</v>
      </c>
      <c r="B3" s="1">
        <v>2</v>
      </c>
      <c r="C3" s="3">
        <v>3131935</v>
      </c>
      <c r="D3" s="2">
        <v>2.8420051980291516</v>
      </c>
      <c r="E3" s="2">
        <v>4.6754817872739869</v>
      </c>
      <c r="F3" s="3">
        <v>293385041</v>
      </c>
      <c r="G3" s="2">
        <v>2.6191491016590795</v>
      </c>
      <c r="H3" s="2">
        <v>3.641910265970802</v>
      </c>
    </row>
    <row r="4" spans="1:8" x14ac:dyDescent="0.25">
      <c r="A4" s="1">
        <f>A3</f>
        <v>2018</v>
      </c>
      <c r="B4" s="1">
        <v>3</v>
      </c>
      <c r="C4" s="3">
        <v>3146729</v>
      </c>
      <c r="D4" s="2">
        <v>5.0348644309370583</v>
      </c>
      <c r="E4" s="2">
        <v>4.2804702398984213</v>
      </c>
      <c r="F4" s="3">
        <v>292441377</v>
      </c>
      <c r="G4" s="2">
        <v>2.8323165257474248</v>
      </c>
      <c r="H4" s="2">
        <v>3.2581030145061942</v>
      </c>
    </row>
    <row r="5" spans="1:8" x14ac:dyDescent="0.25">
      <c r="A5" s="1">
        <f>A4</f>
        <v>2018</v>
      </c>
      <c r="B5" s="1">
        <v>4</v>
      </c>
      <c r="C5" s="3">
        <v>3171217</v>
      </c>
      <c r="D5" s="2">
        <v>4.5430764813294111</v>
      </c>
      <c r="E5" s="2">
        <v>3.9255575063669634</v>
      </c>
      <c r="F5" s="3">
        <v>293395933</v>
      </c>
      <c r="G5" s="2">
        <v>1.8319202055392392</v>
      </c>
      <c r="H5" s="2">
        <v>2.9221041521896418</v>
      </c>
    </row>
    <row r="6" spans="1:8" x14ac:dyDescent="0.25">
      <c r="A6" s="1">
        <v>2019</v>
      </c>
      <c r="B6" s="1">
        <v>1</v>
      </c>
      <c r="C6" s="3">
        <v>3220379</v>
      </c>
      <c r="D6" s="2">
        <v>7.5107089096191793</v>
      </c>
      <c r="E6" s="2">
        <v>3.6032731847727266</v>
      </c>
      <c r="F6" s="3">
        <v>296926428</v>
      </c>
      <c r="G6" s="2">
        <v>2.4986193605068374</v>
      </c>
      <c r="H6" s="2">
        <v>2.632548197156614</v>
      </c>
    </row>
    <row r="7" spans="1:8" x14ac:dyDescent="0.25">
      <c r="A7" s="1">
        <f>A6</f>
        <v>2019</v>
      </c>
      <c r="B7" s="1">
        <v>2</v>
      </c>
      <c r="C7" s="3">
        <v>3179100</v>
      </c>
      <c r="D7" s="2">
        <v>1.5059380223408247</v>
      </c>
      <c r="E7" s="2">
        <v>3.3065328225681769</v>
      </c>
      <c r="F7" s="3">
        <v>300633143</v>
      </c>
      <c r="G7" s="2">
        <v>2.4705083719656962</v>
      </c>
      <c r="H7" s="2">
        <v>2.3873883025759239</v>
      </c>
    </row>
    <row r="8" spans="1:8" x14ac:dyDescent="0.25">
      <c r="A8" s="1">
        <f>A7</f>
        <v>2019</v>
      </c>
      <c r="B8" s="1">
        <v>3</v>
      </c>
      <c r="C8" s="3">
        <v>3185004</v>
      </c>
      <c r="D8" s="2">
        <v>1.2163424305048132</v>
      </c>
      <c r="E8" s="2">
        <v>3.0306941145338095</v>
      </c>
      <c r="F8" s="3">
        <v>298077919</v>
      </c>
      <c r="G8" s="2">
        <v>1.9274091983228381</v>
      </c>
      <c r="H8" s="2">
        <v>2.1844939160934791</v>
      </c>
    </row>
    <row r="9" spans="1:8" x14ac:dyDescent="0.25">
      <c r="A9" s="1">
        <f>A8</f>
        <v>2019</v>
      </c>
      <c r="B9" s="1">
        <v>4</v>
      </c>
      <c r="C9" s="3">
        <v>3187764</v>
      </c>
      <c r="D9" s="2">
        <v>0.52178706156027488</v>
      </c>
      <c r="E9" s="2">
        <v>2.7699893836999774</v>
      </c>
      <c r="F9" s="3">
        <v>295079642</v>
      </c>
      <c r="G9" s="2">
        <v>0.57386923628555131</v>
      </c>
      <c r="H9" s="2">
        <v>2.0217864353985555</v>
      </c>
    </row>
    <row r="10" spans="1:8" x14ac:dyDescent="0.25">
      <c r="A10" s="1">
        <v>2020</v>
      </c>
      <c r="B10" s="1">
        <v>1</v>
      </c>
      <c r="C10" s="3">
        <v>3438678</v>
      </c>
      <c r="D10" s="2">
        <v>6.7786741871065592</v>
      </c>
      <c r="E10" s="2">
        <v>2.5175169832945157</v>
      </c>
      <c r="F10" s="3">
        <v>298278995</v>
      </c>
      <c r="G10" s="2">
        <v>0.45552260508114895</v>
      </c>
      <c r="H10" s="2">
        <v>1.8970265802318227</v>
      </c>
    </row>
    <row r="11" spans="1:8" x14ac:dyDescent="0.25">
      <c r="A11" s="1">
        <f>A10</f>
        <v>2020</v>
      </c>
      <c r="B11" s="1">
        <v>2</v>
      </c>
      <c r="C11" s="3">
        <v>3508565</v>
      </c>
      <c r="D11" s="2">
        <v>10.363467648076497</v>
      </c>
      <c r="E11" s="2">
        <v>2.2649701400939222</v>
      </c>
      <c r="F11" s="3">
        <v>305689566</v>
      </c>
      <c r="G11" s="2">
        <v>1.6819246705610302</v>
      </c>
      <c r="H11" s="2">
        <v>1.8070701220845045</v>
      </c>
    </row>
    <row r="12" spans="1:8" x14ac:dyDescent="0.25">
      <c r="A12" s="1">
        <f>A11</f>
        <v>2020</v>
      </c>
      <c r="B12" s="1">
        <v>3</v>
      </c>
      <c r="C12" s="3">
        <v>3430727</v>
      </c>
      <c r="D12" s="2">
        <v>7.7149981601279061</v>
      </c>
      <c r="E12" s="2">
        <v>2.006705304127077</v>
      </c>
      <c r="F12" s="3">
        <v>301869789</v>
      </c>
      <c r="G12" s="2">
        <v>1.2721069754918712</v>
      </c>
      <c r="H12" s="2">
        <v>1.7478718924633556</v>
      </c>
    </row>
    <row r="13" spans="1:8" x14ac:dyDescent="0.25">
      <c r="A13" s="1">
        <f>A12</f>
        <v>2020</v>
      </c>
      <c r="B13" s="1">
        <v>4</v>
      </c>
      <c r="C13" s="3">
        <v>3344186</v>
      </c>
      <c r="D13" s="2">
        <v>4.9069504517900375</v>
      </c>
      <c r="E13" s="2">
        <v>1.7421404863653498</v>
      </c>
      <c r="F13" s="3">
        <v>303991874</v>
      </c>
      <c r="G13" s="2">
        <v>3.0202801994723805</v>
      </c>
      <c r="H13" s="2">
        <v>1.7153085069679288</v>
      </c>
    </row>
    <row r="14" spans="1:8" x14ac:dyDescent="0.25">
      <c r="A14" s="1">
        <v>2021</v>
      </c>
      <c r="B14" s="1">
        <v>1</v>
      </c>
      <c r="C14" s="3">
        <v>3340023</v>
      </c>
      <c r="D14" s="2">
        <v>-2.8689804628406645</v>
      </c>
      <c r="E14" s="2">
        <v>1.474261380815111</v>
      </c>
      <c r="F14" s="3">
        <v>307685407</v>
      </c>
      <c r="G14" s="2">
        <v>3.1535616512319287</v>
      </c>
      <c r="H14" s="2">
        <v>1.7049592281246697</v>
      </c>
    </row>
    <row r="15" spans="1:8" x14ac:dyDescent="0.25">
      <c r="A15" s="1">
        <f>A14</f>
        <v>2021</v>
      </c>
      <c r="B15" s="1">
        <v>2</v>
      </c>
      <c r="C15" s="3">
        <v>3524947</v>
      </c>
      <c r="D15" s="2">
        <v>0.4669145362847793</v>
      </c>
      <c r="E15" s="2">
        <v>1.2080316877111215</v>
      </c>
      <c r="F15" s="3">
        <v>312030984</v>
      </c>
      <c r="G15" s="2">
        <v>2.0744633462563167</v>
      </c>
      <c r="H15" s="2">
        <v>1.7132189257678392</v>
      </c>
    </row>
    <row r="16" spans="1:8" x14ac:dyDescent="0.25">
      <c r="A16" s="1">
        <f>A15</f>
        <v>2021</v>
      </c>
      <c r="B16" s="1">
        <v>3</v>
      </c>
      <c r="C16" s="3">
        <v>3425818</v>
      </c>
      <c r="D16" s="2">
        <v>-0.14308920529089164</v>
      </c>
      <c r="E16" s="2">
        <v>0.94570058113585664</v>
      </c>
      <c r="F16" s="3">
        <v>312293789</v>
      </c>
      <c r="G16" s="2">
        <v>3.4531444946946932</v>
      </c>
      <c r="H16" s="2">
        <v>1.7373878462461398</v>
      </c>
    </row>
    <row r="17" spans="1:8" x14ac:dyDescent="0.25">
      <c r="A17" s="1">
        <f>A16</f>
        <v>2021</v>
      </c>
      <c r="B17" s="1">
        <v>4</v>
      </c>
      <c r="C17" s="3">
        <v>3425775</v>
      </c>
      <c r="D17" s="2">
        <v>2.4397267376874421</v>
      </c>
      <c r="E17" s="2">
        <v>0.68905403695215084</v>
      </c>
      <c r="F17" s="3">
        <v>312610534</v>
      </c>
      <c r="G17" s="2">
        <v>2.8351613109237173</v>
      </c>
      <c r="H17" s="2">
        <v>1.7749920136710799</v>
      </c>
    </row>
    <row r="18" spans="1:8" x14ac:dyDescent="0.25">
      <c r="A18" s="1">
        <v>2022</v>
      </c>
      <c r="B18" s="1">
        <v>1</v>
      </c>
      <c r="C18" s="3">
        <v>3258826</v>
      </c>
      <c r="D18" s="2">
        <v>-2.4310311635578508</v>
      </c>
      <c r="E18" s="2">
        <v>0.43919753740632167</v>
      </c>
      <c r="F18" s="3">
        <v>309765531</v>
      </c>
      <c r="G18" s="2">
        <v>0.67605546206486178</v>
      </c>
      <c r="H18" s="2">
        <v>1.8246298000594483</v>
      </c>
    </row>
    <row r="19" spans="1:8" x14ac:dyDescent="0.25">
      <c r="A19" s="1">
        <f>A18</f>
        <v>2022</v>
      </c>
      <c r="B19" s="1">
        <v>2</v>
      </c>
      <c r="C19" s="3">
        <v>3427844</v>
      </c>
      <c r="D19" s="2">
        <v>-2.754736454193496</v>
      </c>
      <c r="E19" s="2">
        <v>0.19833073518264649</v>
      </c>
      <c r="F19" s="3">
        <v>316685461</v>
      </c>
      <c r="G19" s="2">
        <v>1.4916714168359713</v>
      </c>
      <c r="H19" s="2">
        <v>1.8855621832388165</v>
      </c>
    </row>
    <row r="20" spans="1:8" x14ac:dyDescent="0.25">
      <c r="A20" s="1">
        <f>A19</f>
        <v>2022</v>
      </c>
      <c r="B20" s="1">
        <v>3</v>
      </c>
      <c r="C20" s="3">
        <v>3424477</v>
      </c>
      <c r="D20" s="2">
        <v>-3.9143935842478328E-2</v>
      </c>
      <c r="E20" s="2">
        <v>-3.3140609972699901E-2</v>
      </c>
      <c r="F20" s="3">
        <v>314866699</v>
      </c>
      <c r="G20" s="2">
        <v>0.82387485458443876</v>
      </c>
      <c r="H20" s="2">
        <v>1.9563322820755098</v>
      </c>
    </row>
    <row r="21" spans="1:8" x14ac:dyDescent="0.25">
      <c r="A21" s="1">
        <f>A20</f>
        <v>2022</v>
      </c>
      <c r="B21" s="1">
        <v>4</v>
      </c>
      <c r="C21" s="3">
        <v>3377802</v>
      </c>
      <c r="D21" s="2">
        <v>-1.4003546642730513</v>
      </c>
      <c r="E21" s="2">
        <v>-0.25665640530690287</v>
      </c>
      <c r="F21" s="3">
        <v>317092845</v>
      </c>
      <c r="G21" s="2">
        <v>1.4338323608762416</v>
      </c>
      <c r="H21" s="2">
        <v>2.0352370337068515</v>
      </c>
    </row>
    <row r="22" spans="1:8" x14ac:dyDescent="0.25">
      <c r="A22" s="1">
        <v>2023</v>
      </c>
      <c r="B22" s="1">
        <v>1</v>
      </c>
      <c r="C22" s="3">
        <v>3375280</v>
      </c>
      <c r="D22" s="2">
        <v>3.5734954857976398</v>
      </c>
      <c r="E22" s="2">
        <v>-0.47366031014581633</v>
      </c>
      <c r="F22" s="3">
        <v>322408952</v>
      </c>
      <c r="G22" s="2">
        <v>4.0816100355594465</v>
      </c>
      <c r="H22" s="2">
        <v>2.1198655893779823</v>
      </c>
    </row>
    <row r="23" spans="1:8" x14ac:dyDescent="0.25">
      <c r="A23" s="1">
        <f>A22</f>
        <v>2023</v>
      </c>
      <c r="B23" s="1">
        <v>2</v>
      </c>
      <c r="C23" s="3">
        <v>3363013</v>
      </c>
      <c r="D23" s="2">
        <v>-1.8913054386372363</v>
      </c>
      <c r="E23" s="2">
        <v>-0.68631079522714811</v>
      </c>
      <c r="F23" s="3">
        <v>327349295</v>
      </c>
      <c r="G23" s="2">
        <v>3.3673266737054286</v>
      </c>
      <c r="H23" s="2">
        <v>2.2074312224135242</v>
      </c>
    </row>
    <row r="24" spans="1:8" x14ac:dyDescent="0.25">
      <c r="A24" s="1">
        <f>A23</f>
        <v>2023</v>
      </c>
      <c r="B24" s="1">
        <v>3</v>
      </c>
      <c r="C24" s="3">
        <v>3358966</v>
      </c>
      <c r="D24" s="2">
        <v>-1.9130220468702275</v>
      </c>
      <c r="E24" s="2">
        <v>-0.89423685891614135</v>
      </c>
      <c r="F24" s="3">
        <v>325485218</v>
      </c>
      <c r="G24" s="2">
        <v>3.3723855313133599</v>
      </c>
      <c r="H24" s="2">
        <v>2.2963732964169621</v>
      </c>
    </row>
    <row r="25" spans="1:8" x14ac:dyDescent="0.25">
      <c r="A25" s="1">
        <f>A24</f>
        <v>2023</v>
      </c>
      <c r="B25" s="1">
        <v>4</v>
      </c>
      <c r="C25" s="3">
        <v>3315856</v>
      </c>
      <c r="D25" s="2">
        <v>-1.8339144804816909</v>
      </c>
      <c r="E25" s="2">
        <v>-1.0978206212301704</v>
      </c>
      <c r="F25" s="3">
        <v>325242001</v>
      </c>
      <c r="G25" s="2">
        <v>2.5699589658038535</v>
      </c>
      <c r="H25" s="2">
        <v>2.3858561096488389</v>
      </c>
    </row>
    <row r="26" spans="1:8" x14ac:dyDescent="0.25">
      <c r="A26" s="1">
        <v>2024</v>
      </c>
      <c r="B26" s="1">
        <v>1</v>
      </c>
      <c r="C26" s="3">
        <v>3311722</v>
      </c>
      <c r="D26" s="2">
        <v>-1.8830437771088615</v>
      </c>
      <c r="E26" s="2">
        <v>-1.2980809429290812</v>
      </c>
      <c r="F26" s="3">
        <v>328939860</v>
      </c>
      <c r="G26" s="2">
        <v>2.0256596349098821</v>
      </c>
      <c r="H26" s="2">
        <v>2.4757164680165076</v>
      </c>
    </row>
    <row r="27" spans="1:8" x14ac:dyDescent="0.25">
      <c r="A27" s="1">
        <f t="shared" ref="A27:A29" si="0">A26</f>
        <v>2024</v>
      </c>
      <c r="B27" s="1">
        <v>2</v>
      </c>
      <c r="C27" s="3">
        <v>3411936</v>
      </c>
      <c r="D27" s="2">
        <v>1.4547371657498864</v>
      </c>
      <c r="E27" s="2">
        <v>-1.4964967434347514</v>
      </c>
      <c r="F27" s="3">
        <v>337474113</v>
      </c>
      <c r="G27" s="2">
        <v>3.0929707668990059</v>
      </c>
      <c r="H27" s="2">
        <v>2.5659062417124177</v>
      </c>
    </row>
    <row r="28" spans="1:8" x14ac:dyDescent="0.25">
      <c r="C28" s="3"/>
      <c r="D28" s="2"/>
      <c r="E28" s="2"/>
      <c r="F28" s="3"/>
      <c r="G28" s="2"/>
      <c r="H28" s="2"/>
    </row>
    <row r="29" spans="1:8" x14ac:dyDescent="0.25">
      <c r="C29" s="3"/>
      <c r="D29" s="2"/>
      <c r="E29" s="2"/>
      <c r="F29" s="3"/>
      <c r="G29" s="2"/>
      <c r="H29" s="2"/>
    </row>
    <row r="30" spans="1:8" x14ac:dyDescent="0.25">
      <c r="A30" s="1" t="str">
        <f t="shared" ref="A30:A54" si="1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1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1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1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1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H54"/>
  <sheetViews>
    <sheetView topLeftCell="A7" workbookViewId="0">
      <selection activeCell="A28" sqref="A28:XFD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0.5546875" style="1" customWidth="1"/>
    <col min="9" max="16384" width="11.44140625" style="1"/>
  </cols>
  <sheetData>
    <row r="1" spans="1:8" s="6" customFormat="1" ht="75.599999999999994" x14ac:dyDescent="0.3">
      <c r="A1" s="6" t="s">
        <v>2</v>
      </c>
      <c r="B1" s="6" t="s">
        <v>0</v>
      </c>
      <c r="C1" s="6" t="s">
        <v>15</v>
      </c>
      <c r="D1" s="6" t="s">
        <v>16</v>
      </c>
      <c r="E1" s="6" t="s">
        <v>17</v>
      </c>
      <c r="F1" s="6" t="s">
        <v>18</v>
      </c>
      <c r="G1" s="6" t="s">
        <v>19</v>
      </c>
      <c r="H1" s="6" t="s">
        <v>20</v>
      </c>
    </row>
    <row r="2" spans="1:8" x14ac:dyDescent="0.25">
      <c r="A2" s="1">
        <v>2018</v>
      </c>
      <c r="B2" s="1">
        <v>1</v>
      </c>
      <c r="C2" s="5">
        <v>22.2</v>
      </c>
      <c r="D2" s="2"/>
      <c r="E2" s="2"/>
      <c r="F2" s="5">
        <v>24.5</v>
      </c>
      <c r="G2" s="2"/>
      <c r="H2" s="2"/>
    </row>
    <row r="3" spans="1:8" x14ac:dyDescent="0.25">
      <c r="A3" s="1">
        <f>A2</f>
        <v>2018</v>
      </c>
      <c r="B3" s="1">
        <v>2</v>
      </c>
      <c r="C3" s="5">
        <v>23</v>
      </c>
      <c r="D3" s="2"/>
      <c r="E3" s="2"/>
      <c r="F3" s="5">
        <v>24.6</v>
      </c>
      <c r="G3" s="2"/>
      <c r="H3" s="2"/>
    </row>
    <row r="4" spans="1:8" x14ac:dyDescent="0.25">
      <c r="A4" s="1">
        <f>A3</f>
        <v>2018</v>
      </c>
      <c r="B4" s="1">
        <v>3</v>
      </c>
      <c r="C4" s="5">
        <v>23</v>
      </c>
      <c r="D4" s="2"/>
      <c r="E4" s="2"/>
      <c r="F4" s="5">
        <v>24.4</v>
      </c>
      <c r="G4" s="2"/>
      <c r="H4" s="2"/>
    </row>
    <row r="5" spans="1:8" x14ac:dyDescent="0.25">
      <c r="A5" s="1">
        <f>A4</f>
        <v>2018</v>
      </c>
      <c r="B5" s="1">
        <v>4</v>
      </c>
      <c r="C5" s="5">
        <v>22.9</v>
      </c>
      <c r="D5" s="2"/>
      <c r="E5" s="2"/>
      <c r="F5" s="5">
        <v>24.2</v>
      </c>
      <c r="G5" s="2"/>
      <c r="H5" s="2"/>
    </row>
    <row r="6" spans="1:8" x14ac:dyDescent="0.25">
      <c r="A6" s="1">
        <v>2019</v>
      </c>
      <c r="B6" s="1">
        <v>1</v>
      </c>
      <c r="C6" s="5">
        <v>23.1</v>
      </c>
      <c r="D6" s="2"/>
      <c r="E6" s="2"/>
      <c r="F6" s="5">
        <v>24.2</v>
      </c>
      <c r="G6" s="2"/>
      <c r="H6" s="2"/>
    </row>
    <row r="7" spans="1:8" x14ac:dyDescent="0.25">
      <c r="A7" s="1">
        <f>A6</f>
        <v>2019</v>
      </c>
      <c r="B7" s="1">
        <v>2</v>
      </c>
      <c r="C7" s="5">
        <v>22.6</v>
      </c>
      <c r="D7" s="2"/>
      <c r="E7" s="2"/>
      <c r="F7" s="5">
        <v>24.3</v>
      </c>
      <c r="G7" s="2"/>
      <c r="H7" s="2"/>
    </row>
    <row r="8" spans="1:8" x14ac:dyDescent="0.25">
      <c r="A8" s="1">
        <f>A7</f>
        <v>2019</v>
      </c>
      <c r="B8" s="1">
        <v>3</v>
      </c>
      <c r="C8" s="5">
        <v>22.5</v>
      </c>
      <c r="D8" s="2"/>
      <c r="E8" s="2"/>
      <c r="F8" s="5">
        <v>24</v>
      </c>
      <c r="G8" s="2"/>
      <c r="H8" s="2"/>
    </row>
    <row r="9" spans="1:8" x14ac:dyDescent="0.25">
      <c r="A9" s="1">
        <f>A8</f>
        <v>2019</v>
      </c>
      <c r="B9" s="1">
        <v>4</v>
      </c>
      <c r="C9" s="5">
        <v>22.3</v>
      </c>
      <c r="D9" s="2"/>
      <c r="E9" s="2"/>
      <c r="F9" s="5">
        <v>23.5</v>
      </c>
      <c r="G9" s="2"/>
      <c r="H9" s="2"/>
    </row>
    <row r="10" spans="1:8" x14ac:dyDescent="0.25">
      <c r="A10" s="1">
        <v>2020</v>
      </c>
      <c r="B10" s="1">
        <v>1</v>
      </c>
      <c r="C10" s="5">
        <v>24.1</v>
      </c>
      <c r="D10" s="2"/>
      <c r="E10" s="2"/>
      <c r="F10" s="5">
        <v>24</v>
      </c>
      <c r="G10" s="2"/>
      <c r="H10" s="2"/>
    </row>
    <row r="11" spans="1:8" x14ac:dyDescent="0.25">
      <c r="A11" s="1">
        <f>A10</f>
        <v>2020</v>
      </c>
      <c r="B11" s="1">
        <v>2</v>
      </c>
      <c r="C11" s="5">
        <v>25.9</v>
      </c>
      <c r="D11" s="2"/>
      <c r="E11" s="2"/>
      <c r="F11" s="5">
        <v>26</v>
      </c>
      <c r="G11" s="2"/>
      <c r="H11" s="2"/>
    </row>
    <row r="12" spans="1:8" x14ac:dyDescent="0.25">
      <c r="A12" s="1">
        <f>A11</f>
        <v>2020</v>
      </c>
      <c r="B12" s="1">
        <v>3</v>
      </c>
      <c r="C12" s="5">
        <v>25.9</v>
      </c>
      <c r="D12" s="2"/>
      <c r="E12" s="2"/>
      <c r="F12" s="5">
        <v>26.2</v>
      </c>
      <c r="G12" s="2"/>
      <c r="H12" s="2"/>
    </row>
    <row r="13" spans="1:8" x14ac:dyDescent="0.25">
      <c r="A13" s="1">
        <f>A12</f>
        <v>2020</v>
      </c>
      <c r="B13" s="1">
        <v>4</v>
      </c>
      <c r="C13" s="5">
        <v>25.8</v>
      </c>
      <c r="D13" s="2"/>
      <c r="E13" s="2"/>
      <c r="F13" s="5">
        <v>26.9</v>
      </c>
      <c r="G13" s="2"/>
      <c r="H13" s="2"/>
    </row>
    <row r="14" spans="1:8" x14ac:dyDescent="0.25">
      <c r="A14" s="1">
        <v>2021</v>
      </c>
      <c r="B14" s="1">
        <v>1</v>
      </c>
      <c r="C14" s="5">
        <v>25.9</v>
      </c>
      <c r="D14" s="2"/>
      <c r="E14" s="2"/>
      <c r="F14" s="5">
        <v>27.4</v>
      </c>
      <c r="H14" s="2"/>
    </row>
    <row r="15" spans="1:8" x14ac:dyDescent="0.25">
      <c r="A15" s="1">
        <f>A14</f>
        <v>2021</v>
      </c>
      <c r="B15" s="1">
        <v>2</v>
      </c>
      <c r="C15" s="5">
        <v>26.1</v>
      </c>
      <c r="D15" s="2"/>
      <c r="E15" s="2"/>
      <c r="F15" s="5">
        <v>26.5</v>
      </c>
      <c r="H15" s="2"/>
    </row>
    <row r="16" spans="1:8" x14ac:dyDescent="0.25">
      <c r="A16" s="1">
        <f>A15</f>
        <v>2021</v>
      </c>
      <c r="B16" s="1">
        <v>3</v>
      </c>
      <c r="C16" s="5">
        <v>24.9</v>
      </c>
      <c r="D16" s="2"/>
      <c r="E16" s="2"/>
      <c r="F16" s="5">
        <v>26</v>
      </c>
      <c r="H16" s="2"/>
    </row>
    <row r="17" spans="1:8" x14ac:dyDescent="0.25">
      <c r="A17" s="1">
        <f>A16</f>
        <v>2021</v>
      </c>
      <c r="B17" s="1">
        <v>4</v>
      </c>
      <c r="C17" s="5">
        <v>24.2</v>
      </c>
      <c r="D17" s="2"/>
      <c r="E17" s="2"/>
      <c r="F17" s="5">
        <v>25.3</v>
      </c>
      <c r="H17" s="2"/>
    </row>
    <row r="18" spans="1:8" x14ac:dyDescent="0.25">
      <c r="A18" s="1">
        <v>2022</v>
      </c>
      <c r="B18" s="1">
        <v>1</v>
      </c>
      <c r="C18" s="5">
        <v>22.5</v>
      </c>
      <c r="D18" s="2"/>
      <c r="E18" s="2"/>
      <c r="F18" s="5">
        <v>24.4</v>
      </c>
      <c r="H18" s="2"/>
    </row>
    <row r="19" spans="1:8" x14ac:dyDescent="0.25">
      <c r="A19" s="1">
        <f>A18</f>
        <v>2022</v>
      </c>
      <c r="B19" s="1">
        <v>2</v>
      </c>
      <c r="C19" s="5">
        <v>23</v>
      </c>
      <c r="D19" s="2"/>
      <c r="E19" s="2"/>
      <c r="F19" s="5">
        <v>24.2</v>
      </c>
      <c r="H19" s="2"/>
    </row>
    <row r="20" spans="1:8" x14ac:dyDescent="0.25">
      <c r="A20" s="1">
        <f>A19</f>
        <v>2022</v>
      </c>
      <c r="B20" s="1">
        <v>3</v>
      </c>
      <c r="C20" s="5">
        <v>22.4</v>
      </c>
      <c r="D20" s="2"/>
      <c r="E20" s="2"/>
      <c r="F20" s="5">
        <v>23.5</v>
      </c>
      <c r="H20" s="2"/>
    </row>
    <row r="21" spans="1:8" x14ac:dyDescent="0.25">
      <c r="A21" s="1">
        <f>A20</f>
        <v>2022</v>
      </c>
      <c r="B21" s="1">
        <v>4</v>
      </c>
      <c r="C21" s="5">
        <v>21.6</v>
      </c>
      <c r="D21" s="2"/>
      <c r="E21" s="2"/>
      <c r="F21" s="5">
        <v>23.1</v>
      </c>
      <c r="H21" s="2"/>
    </row>
    <row r="22" spans="1:8" x14ac:dyDescent="0.25">
      <c r="A22" s="1">
        <v>2023</v>
      </c>
      <c r="B22" s="1">
        <v>1</v>
      </c>
      <c r="C22" s="5">
        <v>21</v>
      </c>
      <c r="D22" s="2"/>
      <c r="E22" s="2"/>
      <c r="F22" s="5">
        <v>22.9</v>
      </c>
      <c r="H22" s="2"/>
    </row>
    <row r="23" spans="1:8" x14ac:dyDescent="0.25">
      <c r="A23" s="1">
        <f>A22</f>
        <v>2023</v>
      </c>
      <c r="B23" s="1">
        <v>2</v>
      </c>
      <c r="C23" s="5">
        <v>20.399999999999999</v>
      </c>
      <c r="D23" s="2"/>
      <c r="E23" s="2"/>
      <c r="F23" s="5">
        <v>22.7</v>
      </c>
      <c r="H23" s="2"/>
    </row>
    <row r="24" spans="1:8" x14ac:dyDescent="0.25">
      <c r="A24" s="1">
        <f>A23</f>
        <v>2023</v>
      </c>
      <c r="B24" s="1">
        <v>3</v>
      </c>
      <c r="C24" s="5">
        <v>20</v>
      </c>
      <c r="D24" s="2"/>
      <c r="E24" s="2"/>
      <c r="F24" s="5">
        <v>22.1</v>
      </c>
      <c r="H24" s="2"/>
    </row>
    <row r="25" spans="1:8" x14ac:dyDescent="0.25">
      <c r="A25" s="1">
        <f t="shared" ref="A25:A28" si="0">A24</f>
        <v>2023</v>
      </c>
      <c r="B25" s="1">
        <v>4</v>
      </c>
      <c r="C25" s="5">
        <v>19.399999999999999</v>
      </c>
      <c r="D25" s="2"/>
      <c r="E25" s="2"/>
      <c r="F25" s="5">
        <v>21.7</v>
      </c>
      <c r="H25" s="2"/>
    </row>
    <row r="26" spans="1:8" x14ac:dyDescent="0.25">
      <c r="A26" s="1">
        <v>2024</v>
      </c>
      <c r="B26" s="1">
        <v>1</v>
      </c>
      <c r="C26" s="5">
        <v>19.100000000000001</v>
      </c>
      <c r="D26" s="2"/>
      <c r="E26" s="2"/>
      <c r="F26" s="5">
        <v>21.6</v>
      </c>
      <c r="H26" s="2"/>
    </row>
    <row r="27" spans="1:8" x14ac:dyDescent="0.25">
      <c r="A27" s="1">
        <f t="shared" si="0"/>
        <v>2024</v>
      </c>
      <c r="B27" s="1">
        <v>2</v>
      </c>
      <c r="C27" s="5">
        <v>19.399999999999999</v>
      </c>
      <c r="D27" s="2"/>
      <c r="E27" s="2"/>
      <c r="F27" s="5">
        <v>21.9</v>
      </c>
      <c r="H27" s="2"/>
    </row>
    <row r="28" spans="1:8" x14ac:dyDescent="0.25">
      <c r="C28" s="5"/>
      <c r="D28" s="2"/>
      <c r="E28" s="2"/>
      <c r="F28" s="5"/>
      <c r="H28" s="2"/>
    </row>
    <row r="29" spans="1:8" x14ac:dyDescent="0.25">
      <c r="C29" s="5"/>
      <c r="D29" s="2"/>
      <c r="E29" s="2"/>
      <c r="F29" s="5"/>
      <c r="H29" s="2"/>
    </row>
    <row r="30" spans="1:8" x14ac:dyDescent="0.25">
      <c r="A30" s="1" t="str">
        <f t="shared" ref="A30:A54" si="1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1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1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1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1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topLeftCell="A7" workbookViewId="0">
      <selection activeCell="A29" sqref="A29:XFD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8.88671875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21</v>
      </c>
      <c r="D1" s="6" t="s">
        <v>22</v>
      </c>
      <c r="E1" s="6" t="s">
        <v>23</v>
      </c>
      <c r="F1" s="6" t="s">
        <v>24</v>
      </c>
      <c r="G1" s="6" t="s">
        <v>25</v>
      </c>
      <c r="H1" s="6" t="s">
        <v>26</v>
      </c>
    </row>
    <row r="2" spans="1:8" x14ac:dyDescent="0.25">
      <c r="A2" s="1">
        <v>2018</v>
      </c>
      <c r="B2" s="1">
        <v>1</v>
      </c>
      <c r="C2" s="5">
        <v>235.6</v>
      </c>
      <c r="D2" s="2">
        <v>0.21267545725223158</v>
      </c>
      <c r="E2" s="2">
        <v>1.1532014327473163</v>
      </c>
      <c r="F2" s="4">
        <v>18874.2</v>
      </c>
      <c r="G2" s="2">
        <v>2.3641008118969742</v>
      </c>
      <c r="H2" s="2">
        <v>2.1694245222077195</v>
      </c>
    </row>
    <row r="3" spans="1:8" x14ac:dyDescent="0.25">
      <c r="A3" s="1">
        <f>A2</f>
        <v>2018</v>
      </c>
      <c r="B3" s="1">
        <v>2</v>
      </c>
      <c r="C3" s="5">
        <v>239.9</v>
      </c>
      <c r="D3" s="2">
        <v>1.6094875052943713</v>
      </c>
      <c r="E3" s="2">
        <v>1.1224434055975026</v>
      </c>
      <c r="F3" s="4">
        <v>19344.099999999999</v>
      </c>
      <c r="G3" s="2">
        <v>2.8214082590507727</v>
      </c>
      <c r="H3" s="2">
        <v>2.1326869871848482</v>
      </c>
    </row>
    <row r="4" spans="1:8" x14ac:dyDescent="0.25">
      <c r="A4" s="1">
        <f>A3</f>
        <v>2018</v>
      </c>
      <c r="B4" s="1">
        <v>3</v>
      </c>
      <c r="C4" s="5">
        <v>246.8</v>
      </c>
      <c r="D4" s="2">
        <v>3.0910609857978333</v>
      </c>
      <c r="E4" s="2">
        <v>1.0868714834735447</v>
      </c>
      <c r="F4" s="4">
        <v>19528</v>
      </c>
      <c r="G4" s="2">
        <v>2.5134913802154379</v>
      </c>
      <c r="H4" s="2">
        <v>2.0839009080357012</v>
      </c>
    </row>
    <row r="5" spans="1:8" x14ac:dyDescent="0.25">
      <c r="A5" s="1">
        <f>A4</f>
        <v>2018</v>
      </c>
      <c r="B5" s="1">
        <v>4</v>
      </c>
      <c r="C5" s="5">
        <v>241.6</v>
      </c>
      <c r="D5" s="2">
        <v>1.6835016835016869</v>
      </c>
      <c r="E5" s="2">
        <v>1.0490752909625609</v>
      </c>
      <c r="F5" s="4">
        <v>19564.599999999999</v>
      </c>
      <c r="G5" s="2">
        <v>2.9802509685025846</v>
      </c>
      <c r="H5" s="2">
        <v>2.0266248688642041</v>
      </c>
    </row>
    <row r="6" spans="1:8" x14ac:dyDescent="0.25">
      <c r="A6" s="1">
        <v>2019</v>
      </c>
      <c r="B6" s="1">
        <v>1</v>
      </c>
      <c r="C6" s="5">
        <v>237.3</v>
      </c>
      <c r="D6" s="2">
        <v>0.72156196943973239</v>
      </c>
      <c r="E6" s="2">
        <v>1.0128970710906222</v>
      </c>
      <c r="F6" s="4">
        <v>19471.099999999999</v>
      </c>
      <c r="G6" s="2">
        <v>3.1625181464644658</v>
      </c>
      <c r="H6" s="2">
        <v>1.964685947819395</v>
      </c>
    </row>
    <row r="7" spans="1:8" x14ac:dyDescent="0.25">
      <c r="A7" s="1">
        <f>A6</f>
        <v>2019</v>
      </c>
      <c r="B7" s="1">
        <v>2</v>
      </c>
      <c r="C7" s="5">
        <v>244.5</v>
      </c>
      <c r="D7" s="2">
        <v>1.9174656106711208</v>
      </c>
      <c r="E7" s="2">
        <v>0.98257558337913664</v>
      </c>
      <c r="F7" s="4">
        <v>19804.900000000001</v>
      </c>
      <c r="G7" s="2">
        <v>2.3821216805124168</v>
      </c>
      <c r="H7" s="2">
        <v>1.9025072393625864</v>
      </c>
    </row>
    <row r="8" spans="1:8" x14ac:dyDescent="0.25">
      <c r="A8" s="1">
        <f>A7</f>
        <v>2019</v>
      </c>
      <c r="B8" s="1">
        <v>3</v>
      </c>
      <c r="C8" s="5">
        <v>248.8</v>
      </c>
      <c r="D8" s="2">
        <v>0.81037277147488762</v>
      </c>
      <c r="E8" s="2">
        <v>0.96216750291098085</v>
      </c>
      <c r="F8" s="4">
        <v>19874.3</v>
      </c>
      <c r="G8" s="2">
        <v>1.7733510856206447</v>
      </c>
      <c r="H8" s="2">
        <v>1.8452604830792443</v>
      </c>
    </row>
    <row r="9" spans="1:8" x14ac:dyDescent="0.25">
      <c r="A9" s="1">
        <f>A8</f>
        <v>2019</v>
      </c>
      <c r="B9" s="1">
        <v>4</v>
      </c>
      <c r="C9" s="5">
        <v>244.7</v>
      </c>
      <c r="D9" s="2">
        <v>1.2831125827814649</v>
      </c>
      <c r="E9" s="2">
        <v>0.95631381103608859</v>
      </c>
      <c r="F9" s="4">
        <v>19966.900000000001</v>
      </c>
      <c r="G9" s="2">
        <v>2.056264886580883</v>
      </c>
      <c r="H9" s="2">
        <v>1.7984171775805533</v>
      </c>
    </row>
    <row r="10" spans="1:8" x14ac:dyDescent="0.25">
      <c r="A10" s="1">
        <v>2020</v>
      </c>
      <c r="B10" s="1">
        <v>1</v>
      </c>
      <c r="C10" s="5">
        <v>239.2</v>
      </c>
      <c r="D10" s="2">
        <v>0.8006742520016763</v>
      </c>
      <c r="E10" s="2">
        <v>0.9695606173972463</v>
      </c>
      <c r="F10" s="4">
        <v>19681.3</v>
      </c>
      <c r="G10" s="2">
        <v>1.0795486644308738</v>
      </c>
      <c r="H10" s="2">
        <v>1.7674038781042865</v>
      </c>
    </row>
    <row r="11" spans="1:8" x14ac:dyDescent="0.25">
      <c r="A11" s="1">
        <f>A10</f>
        <v>2020</v>
      </c>
      <c r="B11" s="1">
        <v>2</v>
      </c>
      <c r="C11" s="5">
        <v>220.2</v>
      </c>
      <c r="D11" s="2">
        <v>-9.9386503067484746</v>
      </c>
      <c r="E11" s="2">
        <v>1.0066582808695812</v>
      </c>
      <c r="F11" s="4">
        <v>18607.2</v>
      </c>
      <c r="G11" s="2">
        <v>-6.0474932971133484</v>
      </c>
      <c r="H11" s="2">
        <v>1.7578082947063418</v>
      </c>
    </row>
    <row r="12" spans="1:8" x14ac:dyDescent="0.25">
      <c r="A12" s="1">
        <f>A11</f>
        <v>2020</v>
      </c>
      <c r="B12" s="1">
        <v>3</v>
      </c>
      <c r="C12" s="5">
        <v>240.9</v>
      </c>
      <c r="D12" s="2">
        <v>-3.1752411575562745</v>
      </c>
      <c r="E12" s="2">
        <v>1.0722516063498484</v>
      </c>
      <c r="F12" s="4">
        <v>19176.900000000001</v>
      </c>
      <c r="G12" s="2">
        <v>-3.5090544069476537</v>
      </c>
      <c r="H12" s="2">
        <v>1.7747882279340719</v>
      </c>
    </row>
    <row r="13" spans="1:8" x14ac:dyDescent="0.25">
      <c r="A13" s="1">
        <f>A12</f>
        <v>2020</v>
      </c>
      <c r="B13" s="1">
        <v>4</v>
      </c>
      <c r="C13" s="5">
        <v>237.3</v>
      </c>
      <c r="D13" s="2">
        <v>-3.0241111565181722</v>
      </c>
      <c r="E13" s="2">
        <v>1.1641445808675417</v>
      </c>
      <c r="F13" s="4">
        <v>19344.3</v>
      </c>
      <c r="G13" s="2">
        <v>-3.1181605557197289</v>
      </c>
      <c r="H13" s="2">
        <v>1.8186231648399418</v>
      </c>
    </row>
    <row r="14" spans="1:8" x14ac:dyDescent="0.25">
      <c r="A14" s="1">
        <v>2021</v>
      </c>
      <c r="B14" s="1">
        <v>1</v>
      </c>
      <c r="C14" s="5">
        <v>238.3</v>
      </c>
      <c r="D14" s="2">
        <v>-0.37625418060199811</v>
      </c>
      <c r="E14" s="2">
        <v>1.2774865084747138</v>
      </c>
      <c r="F14" s="4">
        <v>19239.599999999999</v>
      </c>
      <c r="G14" s="2">
        <v>-2.2442623200703227</v>
      </c>
      <c r="H14" s="2">
        <v>1.8862901908296159</v>
      </c>
    </row>
    <row r="15" spans="1:8" x14ac:dyDescent="0.25">
      <c r="A15" s="1">
        <f>A14</f>
        <v>2021</v>
      </c>
      <c r="B15" s="1">
        <v>2</v>
      </c>
      <c r="C15" s="5">
        <v>242.3</v>
      </c>
      <c r="D15" s="2">
        <v>10.036330608537703</v>
      </c>
      <c r="E15" s="2">
        <v>1.4048090333875511</v>
      </c>
      <c r="F15" s="4">
        <v>19716.099999999999</v>
      </c>
      <c r="G15" s="2">
        <v>5.9595210456167447</v>
      </c>
      <c r="H15" s="2">
        <v>1.9716809014834085</v>
      </c>
    </row>
    <row r="16" spans="1:8" x14ac:dyDescent="0.25">
      <c r="A16" s="1">
        <f>A15</f>
        <v>2021</v>
      </c>
      <c r="B16" s="1">
        <v>3</v>
      </c>
      <c r="C16" s="5">
        <v>256.10000000000002</v>
      </c>
      <c r="D16" s="2">
        <v>6.3096720630967384</v>
      </c>
      <c r="E16" s="2">
        <v>1.5376102118915671</v>
      </c>
      <c r="F16" s="4">
        <v>20103.3</v>
      </c>
      <c r="G16" s="2">
        <v>4.8308120707726276</v>
      </c>
      <c r="H16" s="2">
        <v>2.0661052970623213</v>
      </c>
    </row>
    <row r="17" spans="1:8" x14ac:dyDescent="0.25">
      <c r="A17" s="1">
        <f>A16</f>
        <v>2021</v>
      </c>
      <c r="B17" s="1">
        <v>4</v>
      </c>
      <c r="C17" s="5">
        <v>243.2</v>
      </c>
      <c r="D17" s="2">
        <v>2.4863042562157434</v>
      </c>
      <c r="E17" s="2">
        <v>1.6727828012567443</v>
      </c>
      <c r="F17" s="4">
        <v>20274.8</v>
      </c>
      <c r="G17" s="2">
        <v>4.8102024885883665</v>
      </c>
      <c r="H17" s="2">
        <v>2.1633657779174396</v>
      </c>
    </row>
    <row r="18" spans="1:8" x14ac:dyDescent="0.25">
      <c r="A18" s="1">
        <v>2022</v>
      </c>
      <c r="B18" s="1">
        <v>1</v>
      </c>
      <c r="C18" s="5">
        <v>243.6</v>
      </c>
      <c r="D18" s="2">
        <v>2.2240872849349502</v>
      </c>
      <c r="E18" s="2">
        <v>1.8102020974100685</v>
      </c>
      <c r="F18" s="4">
        <v>20196.7</v>
      </c>
      <c r="G18" s="2">
        <v>4.9746356473107767</v>
      </c>
      <c r="H18" s="2">
        <v>2.2589926861334177</v>
      </c>
    </row>
    <row r="19" spans="1:8" x14ac:dyDescent="0.25">
      <c r="A19" s="1">
        <f>A18</f>
        <v>2022</v>
      </c>
      <c r="B19" s="1">
        <v>2</v>
      </c>
      <c r="C19" s="5">
        <v>253.1</v>
      </c>
      <c r="D19" s="2">
        <v>4.4572843582335819</v>
      </c>
      <c r="E19" s="2">
        <v>1.9502518471878751</v>
      </c>
      <c r="F19" s="4">
        <v>20607.2</v>
      </c>
      <c r="G19" s="2">
        <v>4.5196565243633469</v>
      </c>
      <c r="H19" s="2">
        <v>2.35017063673908</v>
      </c>
    </row>
    <row r="20" spans="1:8" x14ac:dyDescent="0.25">
      <c r="A20" s="1">
        <f>A19</f>
        <v>2022</v>
      </c>
      <c r="B20" s="1">
        <v>3</v>
      </c>
      <c r="C20" s="5">
        <v>255.5</v>
      </c>
      <c r="D20" s="2">
        <v>-0.23428348301445245</v>
      </c>
      <c r="E20" s="2">
        <v>2.0935744756687025</v>
      </c>
      <c r="F20" s="4">
        <v>20745.400000000001</v>
      </c>
      <c r="G20" s="2">
        <v>3.1940029746360121</v>
      </c>
      <c r="H20" s="2">
        <v>2.4357815216139858</v>
      </c>
    </row>
    <row r="21" spans="1:8" x14ac:dyDescent="0.25">
      <c r="A21" s="1">
        <f>A20</f>
        <v>2022</v>
      </c>
      <c r="B21" s="1">
        <v>4</v>
      </c>
      <c r="C21" s="5">
        <v>244.4</v>
      </c>
      <c r="D21" s="2">
        <v>0.49342105263159297</v>
      </c>
      <c r="E21" s="2">
        <v>2.2423793032504924</v>
      </c>
      <c r="F21" s="4">
        <v>20640.7</v>
      </c>
      <c r="G21" s="2">
        <v>1.804703375618999</v>
      </c>
      <c r="H21" s="2">
        <v>2.5160631613174602</v>
      </c>
    </row>
    <row r="22" spans="1:8" x14ac:dyDescent="0.25">
      <c r="A22" s="1">
        <v>2023</v>
      </c>
      <c r="B22" s="1">
        <v>1</v>
      </c>
      <c r="C22" s="5">
        <v>246.7</v>
      </c>
      <c r="D22" s="2">
        <v>1.2725779967159179</v>
      </c>
      <c r="E22" s="2">
        <v>2.3974207391070093</v>
      </c>
      <c r="F22" s="4">
        <v>20634.2</v>
      </c>
      <c r="G22" s="2">
        <v>2.1661954675763928</v>
      </c>
      <c r="H22" s="2">
        <v>2.5917272648169662</v>
      </c>
    </row>
    <row r="23" spans="1:8" x14ac:dyDescent="0.25">
      <c r="A23" s="1">
        <f>A22</f>
        <v>2023</v>
      </c>
      <c r="B23" s="1">
        <v>2</v>
      </c>
      <c r="C23" s="5">
        <v>256.10000000000002</v>
      </c>
      <c r="D23" s="2">
        <v>1.185302252074294</v>
      </c>
      <c r="E23" s="2">
        <v>2.5583600935053803</v>
      </c>
      <c r="F23" s="4">
        <v>21258.400000000001</v>
      </c>
      <c r="G23" s="2">
        <v>3.160060561357203</v>
      </c>
      <c r="H23" s="2">
        <v>2.6630409412139056</v>
      </c>
    </row>
    <row r="24" spans="1:8" x14ac:dyDescent="0.25">
      <c r="A24" s="1">
        <f>A23</f>
        <v>2023</v>
      </c>
      <c r="B24" s="1">
        <v>3</v>
      </c>
      <c r="C24" s="5">
        <v>260.60000000000002</v>
      </c>
      <c r="D24" s="2">
        <v>1.9960861056751655</v>
      </c>
      <c r="E24" s="2">
        <v>2.7241556499987389</v>
      </c>
      <c r="F24" s="4">
        <v>21446.5</v>
      </c>
      <c r="G24" s="2">
        <v>3.379544380922983</v>
      </c>
      <c r="H24" s="2">
        <v>2.7300053422364039</v>
      </c>
    </row>
    <row r="25" spans="1:8" x14ac:dyDescent="0.25">
      <c r="A25" s="1">
        <f>A24</f>
        <v>2023</v>
      </c>
      <c r="B25" s="1">
        <v>4</v>
      </c>
      <c r="C25" s="5">
        <v>256</v>
      </c>
      <c r="D25" s="2">
        <v>4.7463175122749668</v>
      </c>
      <c r="E25" s="2">
        <v>2.8929075309893237</v>
      </c>
      <c r="F25" s="4">
        <v>21389.7</v>
      </c>
      <c r="G25" s="2">
        <v>3.6287529008221631</v>
      </c>
      <c r="H25" s="2">
        <v>2.7929322568751771</v>
      </c>
    </row>
    <row r="26" spans="1:8" x14ac:dyDescent="0.25">
      <c r="A26" s="1">
        <v>2024</v>
      </c>
      <c r="B26" s="1">
        <v>1</v>
      </c>
      <c r="C26" s="5">
        <v>262.5</v>
      </c>
      <c r="D26" s="2">
        <v>6.4045399270368897</v>
      </c>
      <c r="E26" s="2">
        <v>3.0622608154141711</v>
      </c>
      <c r="F26" s="4">
        <v>21250</v>
      </c>
      <c r="G26" s="2">
        <v>2.9843657616966057</v>
      </c>
      <c r="H26" s="2">
        <v>2.8525394360201202</v>
      </c>
    </row>
    <row r="27" spans="1:8" x14ac:dyDescent="0.25">
      <c r="A27" s="1">
        <f t="shared" ref="A27:A29" si="0">A26</f>
        <v>2024</v>
      </c>
      <c r="B27" s="1">
        <v>2</v>
      </c>
      <c r="C27" s="5">
        <v>259.5</v>
      </c>
      <c r="D27" s="2">
        <v>1.3276064037485158</v>
      </c>
      <c r="E27" s="2">
        <v>3.2310189634486211</v>
      </c>
      <c r="F27" s="4">
        <v>21684.7</v>
      </c>
      <c r="G27" s="2">
        <v>2.005324953900578</v>
      </c>
      <c r="H27" s="2">
        <v>2.9100670184635948</v>
      </c>
    </row>
    <row r="28" spans="1:8" x14ac:dyDescent="0.25">
      <c r="A28" s="1">
        <f t="shared" si="0"/>
        <v>2024</v>
      </c>
      <c r="B28" s="1">
        <v>3</v>
      </c>
      <c r="C28" s="5">
        <v>270.7</v>
      </c>
      <c r="D28" s="2">
        <v>3.8756715272448172</v>
      </c>
      <c r="E28" s="2">
        <v>3.4000743597127787</v>
      </c>
      <c r="F28" s="4">
        <v>21823</v>
      </c>
      <c r="G28" s="2">
        <v>1.7555312055580252</v>
      </c>
      <c r="H28" s="2">
        <v>2.966837534451511</v>
      </c>
    </row>
    <row r="29" spans="1:8" x14ac:dyDescent="0.25">
      <c r="C29" s="5"/>
      <c r="D29" s="2"/>
      <c r="E29" s="2"/>
      <c r="F29" s="4"/>
      <c r="G29" s="2"/>
      <c r="H29" s="2"/>
    </row>
    <row r="30" spans="1:8" x14ac:dyDescent="0.25">
      <c r="A30" s="1" t="str">
        <f t="shared" ref="A30:A54" si="1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1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1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1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1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topLeftCell="A7" workbookViewId="0">
      <selection activeCell="A29" sqref="A29:XFD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9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27</v>
      </c>
      <c r="D1" s="6" t="s">
        <v>28</v>
      </c>
      <c r="E1" s="6" t="s">
        <v>29</v>
      </c>
      <c r="F1" s="6" t="s">
        <v>30</v>
      </c>
      <c r="G1" s="6" t="s">
        <v>31</v>
      </c>
      <c r="H1" s="6" t="s">
        <v>32</v>
      </c>
    </row>
    <row r="2" spans="1:8" x14ac:dyDescent="0.25">
      <c r="A2" s="1">
        <v>2018</v>
      </c>
      <c r="B2" s="1">
        <v>1</v>
      </c>
      <c r="C2" s="5">
        <v>33.5</v>
      </c>
      <c r="D2" s="2">
        <v>-12.987012987012992</v>
      </c>
      <c r="E2" s="2">
        <v>-9.5103750741748385</v>
      </c>
      <c r="F2" s="4">
        <v>3796.1</v>
      </c>
      <c r="G2" s="2">
        <v>-10.784958871915396</v>
      </c>
      <c r="H2" s="2">
        <v>-9.1279963263679473</v>
      </c>
    </row>
    <row r="3" spans="1:8" x14ac:dyDescent="0.25">
      <c r="A3" s="1">
        <f>A2</f>
        <v>2018</v>
      </c>
      <c r="B3" s="1">
        <v>2</v>
      </c>
      <c r="C3" s="5">
        <v>31.4</v>
      </c>
      <c r="D3" s="2">
        <v>-18.441558441558449</v>
      </c>
      <c r="E3" s="2">
        <v>-9.016932437223101</v>
      </c>
      <c r="F3" s="4">
        <v>3490.1</v>
      </c>
      <c r="G3" s="2">
        <v>-10.837186725595894</v>
      </c>
      <c r="H3" s="2">
        <v>-8.6729456504725384</v>
      </c>
    </row>
    <row r="4" spans="1:8" x14ac:dyDescent="0.25">
      <c r="A4" s="1">
        <f>A3</f>
        <v>2018</v>
      </c>
      <c r="B4" s="1">
        <v>3</v>
      </c>
      <c r="C4" s="5">
        <v>24.4</v>
      </c>
      <c r="D4" s="2">
        <v>-29.68299711815563</v>
      </c>
      <c r="E4" s="2">
        <v>-8.421517954235286</v>
      </c>
      <c r="F4" s="4">
        <v>3326</v>
      </c>
      <c r="G4" s="2">
        <v>-10.871720663504568</v>
      </c>
      <c r="H4" s="2">
        <v>-8.1509109187799496</v>
      </c>
    </row>
    <row r="5" spans="1:8" x14ac:dyDescent="0.25">
      <c r="A5" s="1">
        <f>A4</f>
        <v>2018</v>
      </c>
      <c r="B5" s="1">
        <v>4</v>
      </c>
      <c r="C5" s="5">
        <v>25.9</v>
      </c>
      <c r="D5" s="2">
        <v>-30.000000000000004</v>
      </c>
      <c r="E5" s="2">
        <v>-7.7384160775900899</v>
      </c>
      <c r="F5" s="4">
        <v>3304.3</v>
      </c>
      <c r="G5" s="2">
        <v>-12.275997557543727</v>
      </c>
      <c r="H5" s="2">
        <v>-7.5775180062097505</v>
      </c>
    </row>
    <row r="6" spans="1:8" x14ac:dyDescent="0.25">
      <c r="A6" s="1">
        <v>2019</v>
      </c>
      <c r="B6" s="1">
        <v>1</v>
      </c>
      <c r="C6" s="5">
        <v>33</v>
      </c>
      <c r="D6" s="2">
        <v>-1.4925373134328401</v>
      </c>
      <c r="E6" s="2">
        <v>-6.9951996841436594</v>
      </c>
      <c r="F6" s="4">
        <v>3354.2</v>
      </c>
      <c r="G6" s="2">
        <v>-11.640894602355056</v>
      </c>
      <c r="H6" s="2">
        <v>-6.9700932937719653</v>
      </c>
    </row>
    <row r="7" spans="1:8" x14ac:dyDescent="0.25">
      <c r="A7" s="1">
        <f>A6</f>
        <v>2019</v>
      </c>
      <c r="B7" s="1">
        <v>2</v>
      </c>
      <c r="C7" s="5">
        <v>24.2</v>
      </c>
      <c r="D7" s="2">
        <v>-22.929936305732479</v>
      </c>
      <c r="E7" s="2">
        <v>-6.2333551407036492</v>
      </c>
      <c r="F7" s="4">
        <v>3230.6</v>
      </c>
      <c r="G7" s="2">
        <v>-7.4353170396263764</v>
      </c>
      <c r="H7" s="2">
        <v>-6.3488997121962027</v>
      </c>
    </row>
    <row r="8" spans="1:8" x14ac:dyDescent="0.25">
      <c r="A8" s="1">
        <f>A7</f>
        <v>2019</v>
      </c>
      <c r="B8" s="1">
        <v>3</v>
      </c>
      <c r="C8" s="5">
        <v>23.8</v>
      </c>
      <c r="D8" s="2">
        <v>-2.4590163934426146</v>
      </c>
      <c r="E8" s="2">
        <v>-5.4909296500960201</v>
      </c>
      <c r="F8" s="4">
        <v>3214.4</v>
      </c>
      <c r="G8" s="2">
        <v>-3.3553818400480995</v>
      </c>
      <c r="H8" s="2">
        <v>-5.737119443029937</v>
      </c>
    </row>
    <row r="9" spans="1:8" x14ac:dyDescent="0.25">
      <c r="A9" s="1">
        <f>A8</f>
        <v>2019</v>
      </c>
      <c r="B9" s="1">
        <v>4</v>
      </c>
      <c r="C9" s="5">
        <v>30.8</v>
      </c>
      <c r="D9" s="2">
        <v>18.918918918918926</v>
      </c>
      <c r="E9" s="2">
        <v>-4.8164057783748753</v>
      </c>
      <c r="F9" s="4">
        <v>3191.9</v>
      </c>
      <c r="G9" s="2">
        <v>-3.4016281814605254</v>
      </c>
      <c r="H9" s="2">
        <v>-5.1586136786502852</v>
      </c>
    </row>
    <row r="10" spans="1:8" x14ac:dyDescent="0.25">
      <c r="A10" s="1">
        <v>2020</v>
      </c>
      <c r="B10" s="1">
        <v>1</v>
      </c>
      <c r="C10" s="5">
        <v>29.8</v>
      </c>
      <c r="D10" s="2">
        <v>-9.6969696969696919</v>
      </c>
      <c r="E10" s="2">
        <v>-4.2563711458089104</v>
      </c>
      <c r="F10" s="4">
        <v>3313</v>
      </c>
      <c r="G10" s="2">
        <v>-1.2283107745513</v>
      </c>
      <c r="H10" s="2">
        <v>-4.635755025432502</v>
      </c>
    </row>
    <row r="11" spans="1:8" x14ac:dyDescent="0.25">
      <c r="A11" s="1">
        <f>A10</f>
        <v>2020</v>
      </c>
      <c r="B11" s="1">
        <v>2</v>
      </c>
      <c r="C11" s="5">
        <v>35.1</v>
      </c>
      <c r="D11" s="2">
        <v>45.041322314049602</v>
      </c>
      <c r="E11" s="2">
        <v>-3.8425787947310126</v>
      </c>
      <c r="F11" s="4">
        <v>3368</v>
      </c>
      <c r="G11" s="2">
        <v>4.253079923234071</v>
      </c>
      <c r="H11" s="2">
        <v>-4.1898179738160986</v>
      </c>
    </row>
    <row r="12" spans="1:8" x14ac:dyDescent="0.25">
      <c r="A12" s="1">
        <f>A11</f>
        <v>2020</v>
      </c>
      <c r="B12" s="1">
        <v>3</v>
      </c>
      <c r="C12" s="5">
        <v>32.9</v>
      </c>
      <c r="D12" s="2">
        <v>38.235294117647058</v>
      </c>
      <c r="E12" s="2">
        <v>-3.6101821415685444</v>
      </c>
      <c r="F12" s="4">
        <v>3722.9</v>
      </c>
      <c r="G12" s="2">
        <v>15.819437531110015</v>
      </c>
      <c r="H12" s="2">
        <v>-3.8399473615837856</v>
      </c>
    </row>
    <row r="13" spans="1:8" x14ac:dyDescent="0.25">
      <c r="A13" s="1">
        <f>A12</f>
        <v>2020</v>
      </c>
      <c r="B13" s="1">
        <v>4</v>
      </c>
      <c r="C13" s="5">
        <v>31.7</v>
      </c>
      <c r="D13" s="2">
        <v>2.9220779220779258</v>
      </c>
      <c r="E13" s="2">
        <v>-3.5637821645558816</v>
      </c>
      <c r="F13" s="4">
        <v>3719.8</v>
      </c>
      <c r="G13" s="2">
        <v>16.538738682289544</v>
      </c>
      <c r="H13" s="2">
        <v>-3.6000112153326174</v>
      </c>
    </row>
    <row r="14" spans="1:8" x14ac:dyDescent="0.25">
      <c r="A14" s="1">
        <v>2021</v>
      </c>
      <c r="B14" s="1">
        <v>1</v>
      </c>
      <c r="C14" s="5">
        <v>31.2</v>
      </c>
      <c r="D14" s="2">
        <v>4.6979865771812124</v>
      </c>
      <c r="E14" s="2">
        <v>-3.68182641926539</v>
      </c>
      <c r="F14" s="4">
        <v>3703.3</v>
      </c>
      <c r="G14" s="2">
        <v>11.780863265922136</v>
      </c>
      <c r="H14" s="2">
        <v>-3.4715904461017146</v>
      </c>
    </row>
    <row r="15" spans="1:8" x14ac:dyDescent="0.25">
      <c r="A15" s="1">
        <f>A14</f>
        <v>2021</v>
      </c>
      <c r="B15" s="1">
        <v>2</v>
      </c>
      <c r="C15" s="5">
        <v>33.5</v>
      </c>
      <c r="D15" s="2">
        <v>-4.5584045584045612</v>
      </c>
      <c r="E15" s="2">
        <v>-3.9387087987152887</v>
      </c>
      <c r="F15" s="4">
        <v>3586.4</v>
      </c>
      <c r="G15" s="2">
        <v>6.4845605700712516</v>
      </c>
      <c r="H15" s="2">
        <v>-3.4436792462441845</v>
      </c>
    </row>
    <row r="16" spans="1:8" x14ac:dyDescent="0.25">
      <c r="A16" s="1">
        <f>A15</f>
        <v>2021</v>
      </c>
      <c r="B16" s="1">
        <v>3</v>
      </c>
      <c r="C16" s="5">
        <v>27.6</v>
      </c>
      <c r="D16" s="2">
        <v>-16.109422492401205</v>
      </c>
      <c r="E16" s="2">
        <v>-4.3035858128010176</v>
      </c>
      <c r="F16" s="4">
        <v>3467.4</v>
      </c>
      <c r="G16" s="2">
        <v>-6.8629294367294253</v>
      </c>
      <c r="H16" s="2">
        <v>-3.4957390245431186</v>
      </c>
    </row>
    <row r="17" spans="1:8" x14ac:dyDescent="0.25">
      <c r="A17" s="1">
        <f>A16</f>
        <v>2021</v>
      </c>
      <c r="B17" s="1">
        <v>4</v>
      </c>
      <c r="C17" s="5">
        <v>31.8</v>
      </c>
      <c r="D17" s="2">
        <v>0.3154574132492094</v>
      </c>
      <c r="E17" s="2">
        <v>-4.7460012812678229</v>
      </c>
      <c r="F17" s="4">
        <v>3148.7</v>
      </c>
      <c r="G17" s="2">
        <v>-15.352975966449822</v>
      </c>
      <c r="H17" s="2">
        <v>-3.6010260398964116</v>
      </c>
    </row>
    <row r="18" spans="1:8" x14ac:dyDescent="0.25">
      <c r="A18" s="1">
        <v>2022</v>
      </c>
      <c r="B18" s="1">
        <v>1</v>
      </c>
      <c r="C18" s="5">
        <v>29.6</v>
      </c>
      <c r="D18" s="2">
        <v>-5.1282051282051206</v>
      </c>
      <c r="E18" s="2">
        <v>-5.2428776717857017</v>
      </c>
      <c r="F18" s="4">
        <v>3214.7</v>
      </c>
      <c r="G18" s="2">
        <v>-13.193638106553628</v>
      </c>
      <c r="H18" s="2">
        <v>-3.7349010452095754</v>
      </c>
    </row>
    <row r="19" spans="1:8" x14ac:dyDescent="0.25">
      <c r="A19" s="1">
        <f>A18</f>
        <v>2022</v>
      </c>
      <c r="B19" s="1">
        <v>2</v>
      </c>
      <c r="C19" s="5">
        <v>23</v>
      </c>
      <c r="D19" s="2">
        <v>-31.343283582089555</v>
      </c>
      <c r="E19" s="2">
        <v>-5.7679740403405777</v>
      </c>
      <c r="F19" s="4">
        <v>2994.7</v>
      </c>
      <c r="G19" s="2">
        <v>-16.498438545616779</v>
      </c>
      <c r="H19" s="2">
        <v>-3.880069762092218</v>
      </c>
    </row>
    <row r="20" spans="1:8" x14ac:dyDescent="0.25">
      <c r="A20" s="1">
        <f>A19</f>
        <v>2022</v>
      </c>
      <c r="B20" s="1">
        <v>3</v>
      </c>
      <c r="C20" s="5">
        <v>24.1</v>
      </c>
      <c r="D20" s="2">
        <v>-12.681159420289855</v>
      </c>
      <c r="E20" s="2">
        <v>-6.2949777725786369</v>
      </c>
      <c r="F20" s="4">
        <v>3025.8</v>
      </c>
      <c r="G20" s="2">
        <v>-12.735767433812073</v>
      </c>
      <c r="H20" s="2">
        <v>-4.0251496228172874</v>
      </c>
    </row>
    <row r="21" spans="1:8" x14ac:dyDescent="0.25">
      <c r="A21" s="1">
        <f>A20</f>
        <v>2022</v>
      </c>
      <c r="B21" s="1">
        <v>4</v>
      </c>
      <c r="C21" s="5">
        <v>28.8</v>
      </c>
      <c r="D21" s="2">
        <v>-9.4339622641509422</v>
      </c>
      <c r="E21" s="2">
        <v>-6.8135608226096576</v>
      </c>
      <c r="F21" s="4">
        <v>3081.6</v>
      </c>
      <c r="G21" s="2">
        <v>-2.1310382062438404</v>
      </c>
      <c r="H21" s="2">
        <v>-4.1666445401474341</v>
      </c>
    </row>
    <row r="22" spans="1:8" x14ac:dyDescent="0.25">
      <c r="A22" s="1">
        <v>2023</v>
      </c>
      <c r="B22" s="1">
        <v>1</v>
      </c>
      <c r="C22" s="5">
        <v>25.8</v>
      </c>
      <c r="D22" s="2">
        <v>-12.83783783783784</v>
      </c>
      <c r="E22" s="2">
        <v>-7.3173865080732368</v>
      </c>
      <c r="F22" s="4">
        <v>3186.3</v>
      </c>
      <c r="G22" s="2">
        <v>-0.88344168973775172</v>
      </c>
      <c r="H22" s="2">
        <v>-4.3065025629771796</v>
      </c>
    </row>
    <row r="23" spans="1:8" x14ac:dyDescent="0.25">
      <c r="A23" s="1">
        <f>A22</f>
        <v>2023</v>
      </c>
      <c r="B23" s="1">
        <v>2</v>
      </c>
      <c r="C23" s="5">
        <v>22.3</v>
      </c>
      <c r="D23" s="2">
        <v>-3.0434782608695587</v>
      </c>
      <c r="E23" s="2">
        <v>-7.8017558975099348</v>
      </c>
      <c r="F23" s="4">
        <v>2808.2</v>
      </c>
      <c r="G23" s="2">
        <v>-6.2276688816909846</v>
      </c>
      <c r="H23" s="2">
        <v>-4.4453994862423549</v>
      </c>
    </row>
    <row r="24" spans="1:8" x14ac:dyDescent="0.25">
      <c r="A24" s="1">
        <f>A23</f>
        <v>2023</v>
      </c>
      <c r="B24" s="1">
        <v>3</v>
      </c>
      <c r="C24" s="5">
        <v>21.7</v>
      </c>
      <c r="D24" s="2">
        <v>-9.9585062240663991</v>
      </c>
      <c r="E24" s="2">
        <v>-8.2654203415414145</v>
      </c>
      <c r="F24" s="4">
        <v>2894.5</v>
      </c>
      <c r="G24" s="2">
        <v>-4.3393482715315068</v>
      </c>
      <c r="H24" s="2">
        <v>-4.581871691833018</v>
      </c>
    </row>
    <row r="25" spans="1:8" x14ac:dyDescent="0.25">
      <c r="A25" s="1">
        <f>A24</f>
        <v>2023</v>
      </c>
      <c r="B25" s="1">
        <v>4</v>
      </c>
      <c r="C25" s="5">
        <v>20.399999999999999</v>
      </c>
      <c r="D25" s="2">
        <v>-29.166666666666675</v>
      </c>
      <c r="E25" s="2">
        <v>-8.7041572672664387</v>
      </c>
      <c r="F25" s="4">
        <v>2860.8</v>
      </c>
      <c r="G25" s="2">
        <v>-7.1651090342679025</v>
      </c>
      <c r="H25" s="2">
        <v>-4.7155694800113803</v>
      </c>
    </row>
    <row r="26" spans="1:8" x14ac:dyDescent="0.25">
      <c r="A26" s="1">
        <v>2024</v>
      </c>
      <c r="B26" s="1">
        <v>1</v>
      </c>
      <c r="C26" s="5">
        <v>21.4</v>
      </c>
      <c r="D26" s="2">
        <v>-17.054263565891482</v>
      </c>
      <c r="E26" s="2">
        <v>-9.1148022804603475</v>
      </c>
      <c r="F26" s="4">
        <v>2977.9</v>
      </c>
      <c r="G26" s="2">
        <v>-6.5405015221416729</v>
      </c>
      <c r="H26" s="2">
        <v>-4.8459915739019666</v>
      </c>
    </row>
    <row r="27" spans="1:8" x14ac:dyDescent="0.25">
      <c r="A27" s="1">
        <f>A26</f>
        <v>2024</v>
      </c>
      <c r="B27" s="1">
        <v>2</v>
      </c>
      <c r="C27" s="5">
        <v>24</v>
      </c>
      <c r="D27" s="2">
        <v>7.623318385650224</v>
      </c>
      <c r="E27" s="2">
        <v>-9.5069800552731074</v>
      </c>
      <c r="F27" s="4">
        <v>2755.3</v>
      </c>
      <c r="G27" s="2">
        <v>-1.8837689623246057</v>
      </c>
      <c r="H27" s="2">
        <v>-4.9741676588507113</v>
      </c>
    </row>
    <row r="28" spans="1:8" x14ac:dyDescent="0.25">
      <c r="A28" s="1">
        <f t="shared" ref="A28:A29" si="0">A27</f>
        <v>2024</v>
      </c>
      <c r="B28" s="1">
        <v>3</v>
      </c>
      <c r="C28" s="5">
        <v>20.9</v>
      </c>
      <c r="D28" s="2">
        <v>-3.6866359447004671</v>
      </c>
      <c r="E28" s="2">
        <v>-9.8952774291580816</v>
      </c>
      <c r="F28" s="4">
        <v>2754.1</v>
      </c>
      <c r="G28" s="2">
        <v>-4.8505786837104932</v>
      </c>
      <c r="H28" s="2">
        <v>-5.1021864889211992</v>
      </c>
    </row>
    <row r="29" spans="1:8" x14ac:dyDescent="0.25">
      <c r="C29" s="5"/>
      <c r="D29" s="2"/>
      <c r="E29" s="2"/>
      <c r="F29" s="4"/>
      <c r="G29" s="2"/>
      <c r="H29" s="2"/>
    </row>
    <row r="30" spans="1:8" x14ac:dyDescent="0.25">
      <c r="A30" s="1" t="str">
        <f t="shared" ref="A30:A54" si="1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1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1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1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1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topLeftCell="A7" workbookViewId="0">
      <selection activeCell="A29" sqref="A29:XFD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1" style="1" customWidth="1"/>
    <col min="9" max="16384" width="11.44140625" style="1"/>
  </cols>
  <sheetData>
    <row r="1" spans="1:8" s="6" customFormat="1" ht="43.2" x14ac:dyDescent="0.3">
      <c r="A1" s="6" t="s">
        <v>2</v>
      </c>
      <c r="B1" s="6" t="s">
        <v>0</v>
      </c>
      <c r="C1" s="6" t="s">
        <v>33</v>
      </c>
      <c r="D1" s="6" t="s">
        <v>34</v>
      </c>
      <c r="E1" s="6" t="s">
        <v>35</v>
      </c>
      <c r="F1" s="6" t="s">
        <v>36</v>
      </c>
      <c r="G1" s="6" t="s">
        <v>37</v>
      </c>
      <c r="H1" s="6" t="s">
        <v>38</v>
      </c>
    </row>
    <row r="2" spans="1:8" x14ac:dyDescent="0.25">
      <c r="A2" s="1">
        <v>2018</v>
      </c>
      <c r="B2" s="1">
        <v>1</v>
      </c>
      <c r="C2" s="2">
        <v>12.46</v>
      </c>
      <c r="D2" s="2">
        <v>-1.6099999999999994</v>
      </c>
      <c r="E2" s="2">
        <v>-1.6687274565963615</v>
      </c>
      <c r="F2" s="1">
        <v>16.739999999999998</v>
      </c>
      <c r="G2" s="2">
        <v>-2.0100000000000016</v>
      </c>
      <c r="H2" s="2">
        <v>-1.7728904979999405</v>
      </c>
    </row>
    <row r="3" spans="1:8" x14ac:dyDescent="0.25">
      <c r="A3" s="1">
        <f>A2</f>
        <v>2018</v>
      </c>
      <c r="B3" s="1">
        <v>2</v>
      </c>
      <c r="C3" s="2">
        <v>11.57</v>
      </c>
      <c r="D3" s="2">
        <v>-2.4599999999999991</v>
      </c>
      <c r="E3" s="2">
        <v>-1.6018255728194899</v>
      </c>
      <c r="F3" s="1">
        <v>15.28</v>
      </c>
      <c r="G3" s="2">
        <v>-1.9399999999999995</v>
      </c>
      <c r="H3" s="2">
        <v>-1.6883899115232517</v>
      </c>
    </row>
    <row r="4" spans="1:8" x14ac:dyDescent="0.25">
      <c r="A4" s="1">
        <f>A3</f>
        <v>2018</v>
      </c>
      <c r="B4" s="1">
        <v>3</v>
      </c>
      <c r="C4" s="2">
        <v>8.99</v>
      </c>
      <c r="D4" s="2">
        <v>-3.6799999999999997</v>
      </c>
      <c r="E4" s="2">
        <v>-1.5169796076975046</v>
      </c>
      <c r="F4" s="1">
        <v>14.55</v>
      </c>
      <c r="G4" s="2">
        <v>-1.8299999999999983</v>
      </c>
      <c r="H4" s="2">
        <v>-1.5923889341795314</v>
      </c>
    </row>
    <row r="5" spans="1:8" x14ac:dyDescent="0.25">
      <c r="A5" s="1">
        <f>A4</f>
        <v>2018</v>
      </c>
      <c r="B5" s="1">
        <v>4</v>
      </c>
      <c r="C5" s="2">
        <v>9.68</v>
      </c>
      <c r="D5" s="2">
        <v>-3.8100000000000005</v>
      </c>
      <c r="E5" s="2">
        <v>-1.415170070049337</v>
      </c>
      <c r="F5" s="1">
        <v>14.45</v>
      </c>
      <c r="G5" s="2">
        <v>-2.1000000000000014</v>
      </c>
      <c r="H5" s="2">
        <v>-1.4879516184812189</v>
      </c>
    </row>
    <row r="6" spans="1:8" x14ac:dyDescent="0.25">
      <c r="A6" s="1">
        <v>2019</v>
      </c>
      <c r="B6" s="1">
        <v>1</v>
      </c>
      <c r="C6" s="2">
        <v>12.2</v>
      </c>
      <c r="D6" s="2">
        <v>-0.26000000000000156</v>
      </c>
      <c r="E6" s="2">
        <v>-1.298729356439108</v>
      </c>
      <c r="F6" s="1">
        <v>14.7</v>
      </c>
      <c r="G6" s="2">
        <v>-2.0399999999999991</v>
      </c>
      <c r="H6" s="2">
        <v>-1.3782905238568914</v>
      </c>
    </row>
    <row r="7" spans="1:8" x14ac:dyDescent="0.25">
      <c r="A7" s="1">
        <f>A6</f>
        <v>2019</v>
      </c>
      <c r="B7" s="1">
        <v>2</v>
      </c>
      <c r="C7" s="2">
        <v>9.01</v>
      </c>
      <c r="D7" s="2">
        <v>-2.5600000000000005</v>
      </c>
      <c r="E7" s="2">
        <v>-1.1714866321371578</v>
      </c>
      <c r="F7" s="1">
        <v>14.02</v>
      </c>
      <c r="G7" s="2">
        <v>-1.2599999999999998</v>
      </c>
      <c r="H7" s="2">
        <v>-1.2670007399735759</v>
      </c>
    </row>
    <row r="8" spans="1:8" x14ac:dyDescent="0.25">
      <c r="A8" s="1">
        <f>A7</f>
        <v>2019</v>
      </c>
      <c r="B8" s="1">
        <v>3</v>
      </c>
      <c r="C8" s="2">
        <v>8.73</v>
      </c>
      <c r="D8" s="2">
        <v>-0.25999999999999979</v>
      </c>
      <c r="E8" s="2">
        <v>-1.0366218565660523</v>
      </c>
      <c r="F8" s="1">
        <v>13.92</v>
      </c>
      <c r="G8" s="2">
        <v>-0.63000000000000078</v>
      </c>
      <c r="H8" s="2">
        <v>-1.1580909249208888</v>
      </c>
    </row>
    <row r="9" spans="1:8" x14ac:dyDescent="0.25">
      <c r="A9" s="1">
        <f>A8</f>
        <v>2019</v>
      </c>
      <c r="B9" s="1">
        <v>4</v>
      </c>
      <c r="C9" s="2">
        <v>11.18</v>
      </c>
      <c r="D9" s="2">
        <v>1.5</v>
      </c>
      <c r="E9" s="2">
        <v>-0.89818281000327183</v>
      </c>
      <c r="F9" s="1">
        <v>13.78</v>
      </c>
      <c r="G9" s="2">
        <v>-0.66999999999999993</v>
      </c>
      <c r="H9" s="2">
        <v>-1.0555653613259632</v>
      </c>
    </row>
    <row r="10" spans="1:8" x14ac:dyDescent="0.25">
      <c r="A10" s="1">
        <v>2020</v>
      </c>
      <c r="B10" s="1">
        <v>1</v>
      </c>
      <c r="C10" s="2">
        <v>11.09</v>
      </c>
      <c r="D10" s="2">
        <v>-1.1099999999999994</v>
      </c>
      <c r="E10" s="2">
        <v>-0.75973188406594261</v>
      </c>
      <c r="F10" s="2">
        <v>14.41</v>
      </c>
      <c r="G10" s="2">
        <v>-0.28999999999999915</v>
      </c>
      <c r="H10" s="2">
        <v>-0.96309827498785638</v>
      </c>
    </row>
    <row r="11" spans="1:8" x14ac:dyDescent="0.25">
      <c r="A11" s="1">
        <f>A10</f>
        <v>2020</v>
      </c>
      <c r="B11" s="1">
        <v>2</v>
      </c>
      <c r="C11" s="2">
        <v>13.76</v>
      </c>
      <c r="D11" s="2">
        <v>4.75</v>
      </c>
      <c r="E11" s="2">
        <v>-0.62333260611493913</v>
      </c>
      <c r="F11" s="1">
        <v>15.33</v>
      </c>
      <c r="G11" s="2">
        <v>1.3100000000000005</v>
      </c>
      <c r="H11" s="2">
        <v>-0.8841229133547972</v>
      </c>
    </row>
    <row r="12" spans="1:8" x14ac:dyDescent="0.25">
      <c r="A12" s="1">
        <f>A11</f>
        <v>2020</v>
      </c>
      <c r="B12" s="1">
        <v>3</v>
      </c>
      <c r="C12" s="2">
        <v>12.02</v>
      </c>
      <c r="D12" s="2">
        <v>3.2899999999999991</v>
      </c>
      <c r="E12" s="2">
        <v>-0.49126742108359456</v>
      </c>
      <c r="F12" s="1">
        <v>16.260000000000002</v>
      </c>
      <c r="G12" s="2">
        <v>2.3400000000000016</v>
      </c>
      <c r="H12" s="2">
        <v>-0.82165183745314696</v>
      </c>
    </row>
    <row r="13" spans="1:8" x14ac:dyDescent="0.25">
      <c r="A13" s="1">
        <f>A12</f>
        <v>2020</v>
      </c>
      <c r="B13" s="1">
        <v>4</v>
      </c>
      <c r="C13" s="2">
        <v>11.79</v>
      </c>
      <c r="D13" s="2">
        <v>0.60999999999999943</v>
      </c>
      <c r="E13" s="2">
        <v>-0.36246044102642033</v>
      </c>
      <c r="F13" s="1">
        <v>16.13</v>
      </c>
      <c r="G13" s="2">
        <v>2.3499999999999996</v>
      </c>
      <c r="H13" s="2">
        <v>-0.77732628148842031</v>
      </c>
    </row>
    <row r="14" spans="1:8" x14ac:dyDescent="0.25">
      <c r="A14" s="1">
        <v>2021</v>
      </c>
      <c r="B14" s="1">
        <v>1</v>
      </c>
      <c r="C14" s="2">
        <v>11.59</v>
      </c>
      <c r="D14" s="2">
        <v>0.5</v>
      </c>
      <c r="E14" s="2">
        <v>-0.23347248585975075</v>
      </c>
      <c r="F14" s="2">
        <v>16.14</v>
      </c>
      <c r="G14" s="2">
        <v>1.7300000000000004</v>
      </c>
      <c r="H14" s="2">
        <v>-0.75081144726772386</v>
      </c>
    </row>
    <row r="15" spans="1:8" x14ac:dyDescent="0.25">
      <c r="A15" s="1">
        <f>A14</f>
        <v>2021</v>
      </c>
      <c r="B15" s="1">
        <v>2</v>
      </c>
      <c r="C15" s="2">
        <v>12.15</v>
      </c>
      <c r="D15" s="2">
        <v>-1.6099999999999994</v>
      </c>
      <c r="E15" s="2">
        <v>-0.10025658772427852</v>
      </c>
      <c r="F15" s="1">
        <v>15.39</v>
      </c>
      <c r="G15" s="2">
        <v>6.0000000000000497E-2</v>
      </c>
      <c r="H15" s="2">
        <v>-0.73981795767223379</v>
      </c>
    </row>
    <row r="16" spans="1:8" x14ac:dyDescent="0.25">
      <c r="A16" s="1">
        <f>A15</f>
        <v>2021</v>
      </c>
      <c r="B16" s="1">
        <v>3</v>
      </c>
      <c r="C16" s="2">
        <v>9.74</v>
      </c>
      <c r="D16" s="2">
        <v>-2.2799999999999994</v>
      </c>
      <c r="E16" s="2">
        <v>4.1692641542966064E-2</v>
      </c>
      <c r="F16" s="1">
        <v>14.71</v>
      </c>
      <c r="G16" s="2">
        <v>-1.5500000000000007</v>
      </c>
      <c r="H16" s="2">
        <v>-0.74050592842858398</v>
      </c>
    </row>
    <row r="17" spans="1:8" x14ac:dyDescent="0.25">
      <c r="A17" s="1">
        <f>A16</f>
        <v>2021</v>
      </c>
      <c r="B17" s="1">
        <v>4</v>
      </c>
      <c r="C17" s="2">
        <v>11.58</v>
      </c>
      <c r="D17" s="2">
        <v>-0.20999999999999908</v>
      </c>
      <c r="E17" s="2">
        <v>0.19593700047228038</v>
      </c>
      <c r="F17" s="1">
        <v>13.44</v>
      </c>
      <c r="G17" s="2">
        <v>-2.6899999999999995</v>
      </c>
      <c r="H17" s="2">
        <v>-0.74853558903986317</v>
      </c>
    </row>
    <row r="18" spans="1:8" x14ac:dyDescent="0.25">
      <c r="A18" s="1">
        <v>2022</v>
      </c>
      <c r="B18" s="1">
        <v>1</v>
      </c>
      <c r="C18" s="2">
        <v>10.83</v>
      </c>
      <c r="D18" s="2">
        <v>-0.75999999999999979</v>
      </c>
      <c r="E18" s="2">
        <v>0.36458722969299745</v>
      </c>
      <c r="F18" s="2">
        <v>13.73</v>
      </c>
      <c r="G18" s="2">
        <v>-2.41</v>
      </c>
      <c r="H18" s="2">
        <v>-0.76007310280389229</v>
      </c>
    </row>
    <row r="19" spans="1:8" x14ac:dyDescent="0.25">
      <c r="A19" s="1">
        <f>A18</f>
        <v>2022</v>
      </c>
      <c r="B19" s="1">
        <v>2</v>
      </c>
      <c r="C19" s="2">
        <v>8.32</v>
      </c>
      <c r="D19" s="2">
        <v>-3.83</v>
      </c>
      <c r="E19" s="2">
        <v>0.54950035920915508</v>
      </c>
      <c r="F19" s="1">
        <v>12.69</v>
      </c>
      <c r="G19" s="2">
        <v>-2.7000000000000011</v>
      </c>
      <c r="H19" s="2">
        <v>-0.77249804827534241</v>
      </c>
    </row>
    <row r="20" spans="1:8" x14ac:dyDescent="0.25">
      <c r="A20" s="1">
        <f>A19</f>
        <v>2022</v>
      </c>
      <c r="B20" s="1">
        <v>3</v>
      </c>
      <c r="C20" s="2">
        <v>8.6199999999999992</v>
      </c>
      <c r="D20" s="2">
        <v>-1.120000000000001</v>
      </c>
      <c r="E20" s="2">
        <v>0.75183055200623294</v>
      </c>
      <c r="F20" s="1">
        <v>12.73</v>
      </c>
      <c r="G20" s="2">
        <v>-1.9800000000000004</v>
      </c>
      <c r="H20" s="2">
        <v>-0.78422120831963227</v>
      </c>
    </row>
    <row r="21" spans="1:8" x14ac:dyDescent="0.25">
      <c r="A21" s="1">
        <f>A20</f>
        <v>2022</v>
      </c>
      <c r="B21" s="1">
        <v>4</v>
      </c>
      <c r="C21" s="2">
        <v>10.53</v>
      </c>
      <c r="D21" s="2">
        <v>-1.0500000000000007</v>
      </c>
      <c r="E21" s="2">
        <v>0.96999478334520495</v>
      </c>
      <c r="F21" s="1">
        <v>12.99</v>
      </c>
      <c r="G21" s="2">
        <v>-0.44999999999999929</v>
      </c>
      <c r="H21" s="2">
        <v>-0.79485805452200842</v>
      </c>
    </row>
    <row r="22" spans="1:8" x14ac:dyDescent="0.25">
      <c r="A22" s="1">
        <v>2023</v>
      </c>
      <c r="B22" s="1">
        <v>1</v>
      </c>
      <c r="C22" s="2">
        <v>9.4600000000000009</v>
      </c>
      <c r="D22" s="2">
        <v>2.5500000000000007</v>
      </c>
      <c r="E22" s="2">
        <v>1.2012401343920409</v>
      </c>
      <c r="F22" s="2">
        <v>13.38</v>
      </c>
      <c r="G22" s="2">
        <v>-0.34999999999999964</v>
      </c>
      <c r="H22" s="2">
        <v>-0.80477142021251746</v>
      </c>
    </row>
    <row r="23" spans="1:8" x14ac:dyDescent="0.25">
      <c r="A23" s="1">
        <f>A22</f>
        <v>2023</v>
      </c>
      <c r="B23" s="1">
        <v>2</v>
      </c>
      <c r="C23" s="2">
        <v>8.02</v>
      </c>
      <c r="D23" s="2">
        <v>3.3499999999999996</v>
      </c>
      <c r="E23" s="2">
        <v>1.4415511895731199</v>
      </c>
      <c r="F23" s="2">
        <v>11.67</v>
      </c>
      <c r="G23" s="2">
        <v>-1.0199999999999996</v>
      </c>
      <c r="H23" s="2">
        <v>-0.81410860243712968</v>
      </c>
    </row>
    <row r="24" spans="1:8" x14ac:dyDescent="0.25">
      <c r="A24" s="1">
        <f>A23</f>
        <v>2023</v>
      </c>
      <c r="B24" s="1">
        <v>3</v>
      </c>
      <c r="C24" s="2">
        <v>7.7</v>
      </c>
      <c r="D24" s="2">
        <v>3.2700000000000014</v>
      </c>
      <c r="E24" s="2">
        <v>1.687755508230826</v>
      </c>
      <c r="F24" s="2">
        <v>11.89</v>
      </c>
      <c r="G24" s="2">
        <v>-0.83999999999999986</v>
      </c>
      <c r="H24" s="2">
        <v>-0.82273266610418261</v>
      </c>
    </row>
    <row r="25" spans="1:8" x14ac:dyDescent="0.25">
      <c r="A25" s="1">
        <f>A24</f>
        <v>2023</v>
      </c>
      <c r="B25" s="1">
        <v>4</v>
      </c>
      <c r="C25" s="2">
        <v>7.39</v>
      </c>
      <c r="D25" s="2">
        <v>1.2700000000000014</v>
      </c>
      <c r="E25" s="2">
        <v>1.9378734302140599</v>
      </c>
      <c r="F25" s="2">
        <v>11.8</v>
      </c>
      <c r="G25" s="2">
        <v>-1.1899999999999995</v>
      </c>
      <c r="H25" s="2">
        <v>-0.83063535824549051</v>
      </c>
    </row>
    <row r="26" spans="1:8" x14ac:dyDescent="0.25">
      <c r="A26" s="1">
        <v>2024</v>
      </c>
      <c r="B26" s="1">
        <v>1</v>
      </c>
      <c r="C26" s="2">
        <v>7.53</v>
      </c>
      <c r="D26" s="2">
        <v>2.8299999999999983</v>
      </c>
      <c r="E26" s="2">
        <v>2.1909141981790783</v>
      </c>
      <c r="F26" s="2">
        <v>12.29</v>
      </c>
      <c r="G26" s="2">
        <v>-1.0900000000000016</v>
      </c>
      <c r="H26" s="2">
        <v>-0.83781921797655257</v>
      </c>
    </row>
    <row r="27" spans="1:8" x14ac:dyDescent="0.25">
      <c r="A27" s="1">
        <f>A26</f>
        <v>2024</v>
      </c>
      <c r="B27" s="1">
        <v>2</v>
      </c>
      <c r="C27" s="2">
        <v>8.4600000000000009</v>
      </c>
      <c r="D27" s="2">
        <v>3.25</v>
      </c>
      <c r="E27" s="2">
        <v>2.445469633888254</v>
      </c>
      <c r="F27" s="2">
        <v>11.27</v>
      </c>
      <c r="G27" s="2">
        <v>-0.40000000000000036</v>
      </c>
      <c r="H27" s="2">
        <v>-0.84451138731396458</v>
      </c>
    </row>
    <row r="28" spans="1:8" x14ac:dyDescent="0.25">
      <c r="A28" s="1">
        <f t="shared" ref="A28:A29" si="0">A27</f>
        <v>2024</v>
      </c>
      <c r="B28" s="1">
        <v>3</v>
      </c>
      <c r="C28" s="2">
        <v>7.17</v>
      </c>
      <c r="D28" s="2">
        <v>3.5100000000000007</v>
      </c>
      <c r="E28" s="2">
        <v>2.7005309877300983</v>
      </c>
      <c r="F28" s="2">
        <v>11.21</v>
      </c>
      <c r="G28" s="2">
        <v>-0.67999999999999972</v>
      </c>
      <c r="H28" s="2">
        <v>-0.85109662126308716</v>
      </c>
    </row>
    <row r="29" spans="1:8" x14ac:dyDescent="0.25">
      <c r="C29" s="2"/>
      <c r="D29" s="2"/>
      <c r="E29" s="2"/>
      <c r="F29" s="2"/>
      <c r="G29" s="2"/>
      <c r="H29" s="2"/>
    </row>
    <row r="30" spans="1:8" x14ac:dyDescent="0.25">
      <c r="A30" s="1" t="str">
        <f t="shared" ref="A30:A54" si="1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1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1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1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1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topLeftCell="A7" workbookViewId="0">
      <selection activeCell="A29" sqref="A29:XFD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9.44140625" style="1" customWidth="1"/>
    <col min="9" max="16384" width="11.44140625" style="1"/>
  </cols>
  <sheetData>
    <row r="1" spans="1:8" s="6" customFormat="1" ht="64.8" x14ac:dyDescent="0.3">
      <c r="A1" s="6" t="s">
        <v>2</v>
      </c>
      <c r="B1" s="6" t="s">
        <v>0</v>
      </c>
      <c r="C1" s="6" t="s">
        <v>39</v>
      </c>
      <c r="D1" s="6" t="s">
        <v>40</v>
      </c>
      <c r="E1" s="6" t="s">
        <v>41</v>
      </c>
      <c r="F1" s="6" t="s">
        <v>42</v>
      </c>
      <c r="G1" s="6" t="s">
        <v>43</v>
      </c>
      <c r="H1" s="6" t="s">
        <v>44</v>
      </c>
    </row>
    <row r="2" spans="1:8" x14ac:dyDescent="0.25">
      <c r="A2" s="1">
        <v>2018</v>
      </c>
      <c r="B2" s="1">
        <v>1</v>
      </c>
      <c r="C2" s="2">
        <v>54.72</v>
      </c>
      <c r="D2" s="2">
        <v>-0.92000000000000171</v>
      </c>
      <c r="E2" s="2">
        <v>-0.36800353934044761</v>
      </c>
      <c r="F2" s="2">
        <v>58.46</v>
      </c>
      <c r="G2" s="2">
        <v>-0.32000000000000028</v>
      </c>
      <c r="H2" s="2">
        <v>-0.29035532511624401</v>
      </c>
    </row>
    <row r="3" spans="1:8" x14ac:dyDescent="0.25">
      <c r="A3" s="1">
        <f>A2</f>
        <v>2018</v>
      </c>
      <c r="B3" s="1">
        <v>2</v>
      </c>
      <c r="C3" s="2">
        <v>55.15</v>
      </c>
      <c r="D3" s="2">
        <v>-0.71999999999999886</v>
      </c>
      <c r="E3" s="2">
        <v>-0.36878976459690271</v>
      </c>
      <c r="F3" s="2">
        <v>58.8</v>
      </c>
      <c r="G3" s="2">
        <v>-4.0000000000006253E-2</v>
      </c>
      <c r="H3" s="2">
        <v>-0.27988699926850469</v>
      </c>
    </row>
    <row r="4" spans="1:8" x14ac:dyDescent="0.25">
      <c r="A4" s="1">
        <f>A3</f>
        <v>2018</v>
      </c>
      <c r="B4" s="1">
        <v>3</v>
      </c>
      <c r="C4" s="2">
        <v>55.1</v>
      </c>
      <c r="D4" s="2">
        <v>-0.67999999999999972</v>
      </c>
      <c r="E4" s="2">
        <v>-0.36427618339541729</v>
      </c>
      <c r="F4" s="2">
        <v>58.73</v>
      </c>
      <c r="G4" s="2">
        <v>-0.19000000000000483</v>
      </c>
      <c r="H4" s="2">
        <v>-0.26778576766745721</v>
      </c>
    </row>
    <row r="5" spans="1:8" x14ac:dyDescent="0.25">
      <c r="A5" s="1">
        <f>A4</f>
        <v>2018</v>
      </c>
      <c r="B5" s="1">
        <v>4</v>
      </c>
      <c r="C5" s="2">
        <v>54.29</v>
      </c>
      <c r="D5" s="2">
        <v>-1.5600000000000023</v>
      </c>
      <c r="E5" s="2">
        <v>-0.35420769652116746</v>
      </c>
      <c r="F5" s="2">
        <v>58.61</v>
      </c>
      <c r="G5" s="2">
        <v>-0.18999999999999773</v>
      </c>
      <c r="H5" s="2">
        <v>-0.2539691072486075</v>
      </c>
    </row>
    <row r="6" spans="1:8" x14ac:dyDescent="0.25">
      <c r="A6" s="1">
        <v>2019</v>
      </c>
      <c r="B6" s="1">
        <v>1</v>
      </c>
      <c r="C6" s="2">
        <v>54.84</v>
      </c>
      <c r="D6" s="2">
        <v>0.12000000000000455</v>
      </c>
      <c r="E6" s="2">
        <v>-0.33852653214470729</v>
      </c>
      <c r="F6" s="2">
        <v>58.35</v>
      </c>
      <c r="G6" s="2">
        <v>-0.10999999999999943</v>
      </c>
      <c r="H6" s="2">
        <v>-0.23830587884266938</v>
      </c>
    </row>
    <row r="7" spans="1:8" x14ac:dyDescent="0.25">
      <c r="A7" s="1">
        <f>A6</f>
        <v>2019</v>
      </c>
      <c r="B7" s="1">
        <v>2</v>
      </c>
      <c r="C7" s="2">
        <v>54.46</v>
      </c>
      <c r="D7" s="2">
        <v>-0.68999999999999773</v>
      </c>
      <c r="E7" s="2">
        <v>-0.31792853862626519</v>
      </c>
      <c r="F7" s="2">
        <v>58.74</v>
      </c>
      <c r="G7" s="2">
        <v>-5.9999999999995168E-2</v>
      </c>
      <c r="H7" s="2">
        <v>-0.22062496258832637</v>
      </c>
    </row>
    <row r="8" spans="1:8" x14ac:dyDescent="0.25">
      <c r="A8" s="1">
        <f>A7</f>
        <v>2019</v>
      </c>
      <c r="B8" s="1">
        <v>3</v>
      </c>
      <c r="C8" s="2">
        <v>55.19</v>
      </c>
      <c r="D8" s="2">
        <v>8.9999999999996305E-2</v>
      </c>
      <c r="E8" s="2">
        <v>-0.29282298524347911</v>
      </c>
      <c r="F8" s="2">
        <v>58.72</v>
      </c>
      <c r="G8" s="2">
        <v>-9.9999999999980105E-3</v>
      </c>
      <c r="H8" s="2">
        <v>-0.20067504744998532</v>
      </c>
    </row>
    <row r="9" spans="1:8" x14ac:dyDescent="0.25">
      <c r="A9" s="1">
        <f>A8</f>
        <v>2019</v>
      </c>
      <c r="B9" s="1">
        <v>4</v>
      </c>
      <c r="C9" s="2">
        <v>55.73</v>
      </c>
      <c r="D9" s="2">
        <v>1.4399999999999977</v>
      </c>
      <c r="E9" s="2">
        <v>-0.26385168593734559</v>
      </c>
      <c r="F9" s="2">
        <v>58.74</v>
      </c>
      <c r="G9" s="2">
        <v>0.13000000000000256</v>
      </c>
      <c r="H9" s="2">
        <v>-0.17810443179043536</v>
      </c>
    </row>
    <row r="10" spans="1:8" x14ac:dyDescent="0.25">
      <c r="A10" s="1">
        <v>2020</v>
      </c>
      <c r="B10" s="1">
        <v>1</v>
      </c>
      <c r="C10" s="2">
        <v>54.37</v>
      </c>
      <c r="D10" s="2">
        <v>-0.47000000000000597</v>
      </c>
      <c r="E10" s="2">
        <v>-0.23141719028308405</v>
      </c>
      <c r="F10" s="2">
        <v>58.18</v>
      </c>
      <c r="G10" s="2">
        <v>-0.17000000000000171</v>
      </c>
      <c r="H10" s="2">
        <v>-0.1524422420678094</v>
      </c>
    </row>
    <row r="11" spans="1:8" x14ac:dyDescent="0.25">
      <c r="A11" s="1">
        <f>A10</f>
        <v>2020</v>
      </c>
      <c r="B11" s="1">
        <v>2</v>
      </c>
      <c r="C11" s="2">
        <v>51.55</v>
      </c>
      <c r="D11" s="2">
        <v>-2.9100000000000037</v>
      </c>
      <c r="E11" s="2">
        <v>-0.19485714055220302</v>
      </c>
      <c r="F11" s="2">
        <v>55.54</v>
      </c>
      <c r="G11" s="2">
        <v>-3.2000000000000028</v>
      </c>
      <c r="H11" s="2">
        <v>-0.1230250394703713</v>
      </c>
    </row>
    <row r="12" spans="1:8" x14ac:dyDescent="0.25">
      <c r="A12" s="1">
        <f>A11</f>
        <v>2020</v>
      </c>
      <c r="B12" s="1">
        <v>3</v>
      </c>
      <c r="C12" s="2">
        <v>55.21</v>
      </c>
      <c r="D12" s="2">
        <v>2.0000000000003126E-2</v>
      </c>
      <c r="E12" s="2">
        <v>-0.15365829327228414</v>
      </c>
      <c r="F12" s="2">
        <v>57.83</v>
      </c>
      <c r="G12" s="2">
        <v>-0.89000000000000057</v>
      </c>
      <c r="H12" s="2">
        <v>-8.9200358785092596E-2</v>
      </c>
    </row>
    <row r="13" spans="1:8" x14ac:dyDescent="0.25">
      <c r="A13" s="1">
        <f>A12</f>
        <v>2020</v>
      </c>
      <c r="B13" s="1">
        <v>4</v>
      </c>
      <c r="C13" s="2">
        <v>54.12</v>
      </c>
      <c r="D13" s="2">
        <v>-1.6099999999999994</v>
      </c>
      <c r="E13" s="2">
        <v>-0.10900436925806396</v>
      </c>
      <c r="F13" s="2">
        <v>58.19</v>
      </c>
      <c r="G13" s="2">
        <v>-0.55000000000000426</v>
      </c>
      <c r="H13" s="2">
        <v>-5.223884414927582E-2</v>
      </c>
    </row>
    <row r="14" spans="1:8" x14ac:dyDescent="0.25">
      <c r="A14" s="1">
        <v>2021</v>
      </c>
      <c r="B14" s="1">
        <v>1</v>
      </c>
      <c r="C14" s="2">
        <v>53.89</v>
      </c>
      <c r="D14" s="2">
        <v>-0.47999999999999687</v>
      </c>
      <c r="E14" s="2">
        <v>-6.1970552890983875E-2</v>
      </c>
      <c r="F14" s="2">
        <v>57.56</v>
      </c>
      <c r="G14" s="2">
        <v>-0.61999999999999744</v>
      </c>
      <c r="H14" s="2">
        <v>-1.3911639475982835E-2</v>
      </c>
    </row>
    <row r="15" spans="1:8" x14ac:dyDescent="0.25">
      <c r="A15" s="1">
        <f>A14</f>
        <v>2021</v>
      </c>
      <c r="B15" s="1">
        <v>2</v>
      </c>
      <c r="C15" s="2">
        <v>55.18</v>
      </c>
      <c r="D15" s="2">
        <v>3.6300000000000026</v>
      </c>
      <c r="E15" s="2">
        <v>-1.4570150821698947E-2</v>
      </c>
      <c r="F15" s="2">
        <v>58.42</v>
      </c>
      <c r="G15" s="2">
        <v>2.8800000000000026</v>
      </c>
      <c r="H15" s="2">
        <v>2.3699010599317789E-2</v>
      </c>
    </row>
    <row r="16" spans="1:8" x14ac:dyDescent="0.25">
      <c r="A16" s="1">
        <f>A15</f>
        <v>2021</v>
      </c>
      <c r="B16" s="1">
        <v>3</v>
      </c>
      <c r="C16" s="2">
        <v>56.85</v>
      </c>
      <c r="D16" s="2">
        <v>1.6400000000000006</v>
      </c>
      <c r="E16" s="2">
        <v>3.0922261894692632E-2</v>
      </c>
      <c r="F16" s="2">
        <v>59.01</v>
      </c>
      <c r="G16" s="2">
        <v>1.1799999999999997</v>
      </c>
      <c r="H16" s="2">
        <v>5.8132056215829987E-2</v>
      </c>
    </row>
    <row r="17" spans="1:8" x14ac:dyDescent="0.25">
      <c r="A17" s="1">
        <f>A16</f>
        <v>2021</v>
      </c>
      <c r="B17" s="1">
        <v>4</v>
      </c>
      <c r="C17" s="2">
        <v>54.96</v>
      </c>
      <c r="D17" s="2">
        <v>0.84000000000000341</v>
      </c>
      <c r="E17" s="2">
        <v>7.4509966547356241E-2</v>
      </c>
      <c r="F17" s="2">
        <v>58.53</v>
      </c>
      <c r="G17" s="2">
        <v>0.34000000000000341</v>
      </c>
      <c r="H17" s="2">
        <v>8.8711635631133129E-2</v>
      </c>
    </row>
    <row r="18" spans="1:8" x14ac:dyDescent="0.25">
      <c r="A18" s="1">
        <v>2022</v>
      </c>
      <c r="B18" s="1">
        <v>1</v>
      </c>
      <c r="C18" s="2">
        <v>54.36</v>
      </c>
      <c r="D18" s="2">
        <v>0.46999999999999886</v>
      </c>
      <c r="E18" s="2">
        <v>0.11720191801177307</v>
      </c>
      <c r="F18" s="2">
        <v>58.36</v>
      </c>
      <c r="G18" s="2">
        <v>0.79999999999999716</v>
      </c>
      <c r="H18" s="2">
        <v>0.1154630545676717</v>
      </c>
    </row>
    <row r="19" spans="1:8" x14ac:dyDescent="0.25">
      <c r="A19" s="1">
        <f>A18</f>
        <v>2022</v>
      </c>
      <c r="B19" s="1">
        <v>2</v>
      </c>
      <c r="C19" s="2">
        <v>54.8</v>
      </c>
      <c r="D19" s="2">
        <v>-0.38000000000000256</v>
      </c>
      <c r="E19" s="2">
        <v>0.16048550243433221</v>
      </c>
      <c r="F19" s="2">
        <v>58.6</v>
      </c>
      <c r="G19" s="2">
        <v>0.17999999999999972</v>
      </c>
      <c r="H19" s="2">
        <v>0.1385686739756207</v>
      </c>
    </row>
    <row r="20" spans="1:8" x14ac:dyDescent="0.25">
      <c r="A20" s="1">
        <f>A19</f>
        <v>2022</v>
      </c>
      <c r="B20" s="1">
        <v>3</v>
      </c>
      <c r="C20" s="2">
        <v>55.5</v>
      </c>
      <c r="D20" s="2">
        <v>-1.3500000000000014</v>
      </c>
      <c r="E20" s="2">
        <v>0.20606860476266539</v>
      </c>
      <c r="F20" s="2">
        <v>58.76</v>
      </c>
      <c r="G20" s="2">
        <v>-0.25</v>
      </c>
      <c r="H20" s="2">
        <v>0.15863869039605036</v>
      </c>
    </row>
    <row r="21" spans="1:8" x14ac:dyDescent="0.25">
      <c r="A21" s="1">
        <f>A20</f>
        <v>2022</v>
      </c>
      <c r="B21" s="1">
        <v>4</v>
      </c>
      <c r="C21" s="2">
        <v>54.15</v>
      </c>
      <c r="D21" s="2">
        <v>-0.81000000000000227</v>
      </c>
      <c r="E21" s="2">
        <v>0.25532130650538287</v>
      </c>
      <c r="F21" s="2">
        <v>58.4</v>
      </c>
      <c r="G21" s="2">
        <v>-0.13000000000000256</v>
      </c>
      <c r="H21" s="2">
        <v>0.17630919494879613</v>
      </c>
    </row>
    <row r="22" spans="1:8" x14ac:dyDescent="0.25">
      <c r="A22" s="1">
        <v>2023</v>
      </c>
      <c r="B22" s="1">
        <v>1</v>
      </c>
      <c r="C22" s="2">
        <v>53.98</v>
      </c>
      <c r="D22" s="2">
        <v>-0.38000000000000256</v>
      </c>
      <c r="E22" s="2">
        <v>0.30864114629311817</v>
      </c>
      <c r="F22" s="2">
        <v>58.44</v>
      </c>
      <c r="G22" s="2">
        <v>7.9999999999998295E-2</v>
      </c>
      <c r="H22" s="2">
        <v>0.1919608795721959</v>
      </c>
    </row>
    <row r="23" spans="1:8" x14ac:dyDescent="0.25">
      <c r="A23" s="1">
        <f>A22</f>
        <v>2023</v>
      </c>
      <c r="B23" s="1">
        <v>2</v>
      </c>
      <c r="C23" s="2">
        <v>55.09</v>
      </c>
      <c r="D23" s="2">
        <v>0.29000000000000625</v>
      </c>
      <c r="E23" s="2">
        <v>0.36575983693993902</v>
      </c>
      <c r="F23" s="2">
        <v>58.85</v>
      </c>
      <c r="G23" s="2">
        <v>0.25</v>
      </c>
      <c r="H23" s="2">
        <v>0.20578299295774458</v>
      </c>
    </row>
    <row r="24" spans="1:8" x14ac:dyDescent="0.25">
      <c r="A24" s="1">
        <f>A23</f>
        <v>2023</v>
      </c>
      <c r="B24" s="1">
        <v>3</v>
      </c>
      <c r="C24" s="2">
        <v>55.73</v>
      </c>
      <c r="D24" s="2">
        <v>0.22999999999999687</v>
      </c>
      <c r="E24" s="2">
        <v>0.42597869054347987</v>
      </c>
      <c r="F24" s="2">
        <v>59.29</v>
      </c>
      <c r="G24" s="2">
        <v>0.53000000000000114</v>
      </c>
      <c r="H24" s="2">
        <v>0.21789480824720442</v>
      </c>
    </row>
    <row r="25" spans="1:8" x14ac:dyDescent="0.25">
      <c r="A25" s="1">
        <f>A24</f>
        <v>2023</v>
      </c>
      <c r="B25" s="1">
        <v>4</v>
      </c>
      <c r="C25" s="2">
        <v>54.45</v>
      </c>
      <c r="D25" s="2">
        <v>0.30000000000000426</v>
      </c>
      <c r="E25" s="2">
        <v>0.48855166930328775</v>
      </c>
      <c r="F25" s="2">
        <v>58.83</v>
      </c>
      <c r="G25" s="2">
        <v>0.42999999999999972</v>
      </c>
      <c r="H25" s="2">
        <v>0.22844323421173907</v>
      </c>
    </row>
    <row r="26" spans="1:8" x14ac:dyDescent="0.25">
      <c r="A26" s="1">
        <v>2024</v>
      </c>
      <c r="B26" s="1">
        <v>1</v>
      </c>
      <c r="C26" s="2">
        <v>55.8</v>
      </c>
      <c r="D26" s="2">
        <v>1.8200000000000003</v>
      </c>
      <c r="E26" s="2">
        <v>0.55261024873732001</v>
      </c>
      <c r="F26" s="2">
        <v>58.63</v>
      </c>
      <c r="G26" s="2">
        <v>0.19000000000000483</v>
      </c>
      <c r="H26" s="2">
        <v>0.23777024536735772</v>
      </c>
    </row>
    <row r="27" spans="1:8" x14ac:dyDescent="0.25">
      <c r="A27" s="1">
        <f>A26</f>
        <v>2024</v>
      </c>
      <c r="B27" s="1">
        <v>2</v>
      </c>
      <c r="C27" s="2">
        <v>55.53</v>
      </c>
      <c r="D27" s="2">
        <v>0.43999999999999773</v>
      </c>
      <c r="E27" s="2">
        <v>0.61716805957021947</v>
      </c>
      <c r="F27" s="2">
        <v>58.9</v>
      </c>
      <c r="G27" s="2">
        <v>4.9999999999997158E-2</v>
      </c>
      <c r="H27" s="2">
        <v>0.24634378920868721</v>
      </c>
    </row>
    <row r="28" spans="1:8" x14ac:dyDescent="0.25">
      <c r="A28" s="1">
        <f t="shared" ref="A28:A29" si="0">A27</f>
        <v>2024</v>
      </c>
      <c r="B28" s="1">
        <v>3</v>
      </c>
      <c r="C28" s="2">
        <v>56.9</v>
      </c>
      <c r="D28" s="2">
        <v>1.1700000000000017</v>
      </c>
      <c r="E28" s="2">
        <v>0.68203085112116824</v>
      </c>
      <c r="F28" s="2">
        <v>59.04</v>
      </c>
      <c r="G28" s="2">
        <v>-0.25</v>
      </c>
      <c r="H28" s="2">
        <v>0.25460195682699982</v>
      </c>
    </row>
    <row r="29" spans="1:8" x14ac:dyDescent="0.25">
      <c r="C29" s="2"/>
      <c r="D29" s="2"/>
      <c r="E29" s="2"/>
      <c r="F29" s="2"/>
      <c r="G29" s="2"/>
      <c r="H29" s="2"/>
    </row>
    <row r="30" spans="1:8" x14ac:dyDescent="0.25">
      <c r="A30" s="1" t="str">
        <f t="shared" ref="A30:A54" si="1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1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1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1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1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topLeftCell="A7" workbookViewId="0">
      <selection activeCell="A29" sqref="A29:XFD30"/>
    </sheetView>
  </sheetViews>
  <sheetFormatPr baseColWidth="10" defaultColWidth="11.44140625" defaultRowHeight="10.8" x14ac:dyDescent="0.25"/>
  <cols>
    <col min="1" max="1" width="4.44140625" style="1" bestFit="1" customWidth="1"/>
    <col min="2" max="8" width="10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45</v>
      </c>
      <c r="D1" s="6" t="s">
        <v>46</v>
      </c>
      <c r="E1" s="6" t="s">
        <v>47</v>
      </c>
      <c r="F1" s="6" t="s">
        <v>48</v>
      </c>
      <c r="G1" s="6" t="s">
        <v>49</v>
      </c>
      <c r="H1" s="6" t="s">
        <v>50</v>
      </c>
    </row>
    <row r="2" spans="1:8" x14ac:dyDescent="0.25">
      <c r="A2" s="1">
        <v>2018</v>
      </c>
      <c r="B2" s="1">
        <v>1</v>
      </c>
      <c r="C2" s="2">
        <v>47.9</v>
      </c>
      <c r="D2" s="2">
        <v>8.9999999999996305E-2</v>
      </c>
      <c r="E2" s="2">
        <v>0.51855583386993953</v>
      </c>
      <c r="F2" s="1">
        <v>48.67</v>
      </c>
      <c r="G2" s="2">
        <v>0.91000000000000369</v>
      </c>
      <c r="H2" s="2">
        <v>0.81122943045319029</v>
      </c>
    </row>
    <row r="3" spans="1:8" x14ac:dyDescent="0.25">
      <c r="A3" s="1">
        <f>A2</f>
        <v>2018</v>
      </c>
      <c r="B3" s="1">
        <v>2</v>
      </c>
      <c r="C3" s="2">
        <v>48.77</v>
      </c>
      <c r="D3" s="2">
        <v>0.74000000000000199</v>
      </c>
      <c r="E3" s="2">
        <v>0.48051911508878403</v>
      </c>
      <c r="F3" s="1">
        <v>49.81</v>
      </c>
      <c r="G3" s="2">
        <v>1.1099999999999994</v>
      </c>
      <c r="H3" s="2">
        <v>0.76888874549984765</v>
      </c>
    </row>
    <row r="4" spans="1:8" x14ac:dyDescent="0.25">
      <c r="A4" s="1">
        <f>A3</f>
        <v>2018</v>
      </c>
      <c r="B4" s="1">
        <v>3</v>
      </c>
      <c r="C4" s="2">
        <v>50.14</v>
      </c>
      <c r="D4" s="2">
        <v>1.4200000000000017</v>
      </c>
      <c r="E4" s="2">
        <v>0.43991892436017066</v>
      </c>
      <c r="F4" s="1">
        <v>50.18</v>
      </c>
      <c r="G4" s="2">
        <v>0.90999999999999659</v>
      </c>
      <c r="H4" s="2">
        <v>0.72120177875891023</v>
      </c>
    </row>
    <row r="5" spans="1:8" x14ac:dyDescent="0.25">
      <c r="A5" s="1">
        <f>A4</f>
        <v>2018</v>
      </c>
      <c r="B5" s="1">
        <v>4</v>
      </c>
      <c r="C5" s="2">
        <v>49.04</v>
      </c>
      <c r="D5" s="2">
        <v>0.71999999999999886</v>
      </c>
      <c r="E5" s="2">
        <v>0.3981455524868272</v>
      </c>
      <c r="F5" s="1">
        <v>50.14</v>
      </c>
      <c r="G5" s="2">
        <v>1.0700000000000003</v>
      </c>
      <c r="H5" s="2">
        <v>0.67006741310029894</v>
      </c>
    </row>
    <row r="6" spans="1:8" x14ac:dyDescent="0.25">
      <c r="A6" s="1">
        <v>2019</v>
      </c>
      <c r="B6" s="1">
        <v>1</v>
      </c>
      <c r="C6" s="2">
        <v>48.15</v>
      </c>
      <c r="D6" s="2">
        <v>0.25</v>
      </c>
      <c r="E6" s="2">
        <v>0.3572018409437564</v>
      </c>
      <c r="F6" s="1">
        <v>49.78</v>
      </c>
      <c r="G6" s="2">
        <v>1.1099999999999994</v>
      </c>
      <c r="H6" s="2">
        <v>0.61750253028221047</v>
      </c>
    </row>
    <row r="7" spans="1:8" x14ac:dyDescent="0.25">
      <c r="A7" s="1">
        <f>A6</f>
        <v>2019</v>
      </c>
      <c r="B7" s="1">
        <v>2</v>
      </c>
      <c r="C7" s="2">
        <v>49.55</v>
      </c>
      <c r="D7" s="2">
        <v>0.77999999999999403</v>
      </c>
      <c r="E7" s="2">
        <v>0.31929179023565685</v>
      </c>
      <c r="F7" s="1">
        <v>50.51</v>
      </c>
      <c r="G7" s="2">
        <v>0.69999999999999574</v>
      </c>
      <c r="H7" s="2">
        <v>0.56577396992965401</v>
      </c>
    </row>
    <row r="8" spans="1:8" x14ac:dyDescent="0.25">
      <c r="A8" s="1">
        <f>A7</f>
        <v>2019</v>
      </c>
      <c r="B8" s="1">
        <v>3</v>
      </c>
      <c r="C8" s="2">
        <v>50.37</v>
      </c>
      <c r="D8" s="2">
        <v>0.22999999999999687</v>
      </c>
      <c r="E8" s="2">
        <v>0.28655239971663732</v>
      </c>
      <c r="F8" s="1">
        <v>50.54</v>
      </c>
      <c r="G8" s="2">
        <v>0.35999999999999943</v>
      </c>
      <c r="H8" s="2">
        <v>0.5174563825862124</v>
      </c>
    </row>
    <row r="9" spans="1:8" x14ac:dyDescent="0.25">
      <c r="A9" s="1">
        <f>A8</f>
        <v>2019</v>
      </c>
      <c r="B9" s="1">
        <v>4</v>
      </c>
      <c r="C9" s="2">
        <v>49.5</v>
      </c>
      <c r="D9" s="2">
        <v>0.46000000000000085</v>
      </c>
      <c r="E9" s="2">
        <v>0.26140861137190924</v>
      </c>
      <c r="F9" s="1">
        <v>50.64</v>
      </c>
      <c r="G9" s="2">
        <v>0.5</v>
      </c>
      <c r="H9" s="2">
        <v>0.47520831006426245</v>
      </c>
    </row>
    <row r="10" spans="1:8" x14ac:dyDescent="0.25">
      <c r="A10" s="1">
        <v>2020</v>
      </c>
      <c r="B10" s="1">
        <v>1</v>
      </c>
      <c r="C10" s="2">
        <v>48.34</v>
      </c>
      <c r="D10" s="2">
        <v>0.19000000000000483</v>
      </c>
      <c r="E10" s="2">
        <v>0.24625002193686121</v>
      </c>
      <c r="F10" s="2">
        <v>49.8</v>
      </c>
      <c r="G10" s="2">
        <v>1.9999999999996021E-2</v>
      </c>
      <c r="H10" s="2">
        <v>0.44158988393706461</v>
      </c>
    </row>
    <row r="11" spans="1:8" x14ac:dyDescent="0.25">
      <c r="A11" s="1">
        <f>A10</f>
        <v>2020</v>
      </c>
      <c r="B11" s="1">
        <v>2</v>
      </c>
      <c r="C11" s="2">
        <v>44.46</v>
      </c>
      <c r="D11" s="2">
        <v>-5.0899999999999963</v>
      </c>
      <c r="E11" s="2">
        <v>0.24359034776477437</v>
      </c>
      <c r="F11" s="1">
        <v>47.03</v>
      </c>
      <c r="G11" s="2">
        <v>-3.4799999999999969</v>
      </c>
      <c r="H11" s="2">
        <v>0.41917673058408916</v>
      </c>
    </row>
    <row r="12" spans="1:8" x14ac:dyDescent="0.25">
      <c r="A12" s="1">
        <f>A11</f>
        <v>2020</v>
      </c>
      <c r="B12" s="1">
        <v>3</v>
      </c>
      <c r="C12" s="2">
        <v>48.58</v>
      </c>
      <c r="D12" s="2">
        <v>-1.7899999999999991</v>
      </c>
      <c r="E12" s="2">
        <v>0.25590814894521935</v>
      </c>
      <c r="F12" s="1">
        <v>48.43</v>
      </c>
      <c r="G12" s="2">
        <v>-2.1099999999999994</v>
      </c>
      <c r="H12" s="2">
        <v>0.41028098270734575</v>
      </c>
    </row>
    <row r="13" spans="1:8" x14ac:dyDescent="0.25">
      <c r="A13" s="1">
        <f>A12</f>
        <v>2020</v>
      </c>
      <c r="B13" s="1">
        <v>4</v>
      </c>
      <c r="C13" s="2">
        <v>47.74</v>
      </c>
      <c r="D13" s="2">
        <v>-1.759999999999998</v>
      </c>
      <c r="E13" s="2">
        <v>0.28234849160041381</v>
      </c>
      <c r="F13" s="1">
        <v>48.81</v>
      </c>
      <c r="G13" s="2">
        <v>-1.8299999999999983</v>
      </c>
      <c r="H13" s="2">
        <v>0.41477778755222899</v>
      </c>
    </row>
    <row r="14" spans="1:8" x14ac:dyDescent="0.25">
      <c r="A14" s="1">
        <v>2021</v>
      </c>
      <c r="B14" s="1">
        <v>1</v>
      </c>
      <c r="C14" s="2">
        <v>47.65</v>
      </c>
      <c r="D14" s="2">
        <v>-0.69000000000000483</v>
      </c>
      <c r="E14" s="2">
        <v>0.32077774925948466</v>
      </c>
      <c r="F14" s="2">
        <v>48.27</v>
      </c>
      <c r="G14" s="2">
        <v>-1.529999999999994</v>
      </c>
      <c r="H14" s="2">
        <v>0.43096711674994148</v>
      </c>
    </row>
    <row r="15" spans="1:8" x14ac:dyDescent="0.25">
      <c r="A15" s="1">
        <f>A14</f>
        <v>2021</v>
      </c>
      <c r="B15" s="1">
        <v>2</v>
      </c>
      <c r="C15" s="2">
        <v>48.48</v>
      </c>
      <c r="D15" s="2">
        <v>4.019999999999996</v>
      </c>
      <c r="E15" s="2">
        <v>0.36778582764430856</v>
      </c>
      <c r="F15" s="1">
        <v>49.43</v>
      </c>
      <c r="G15" s="2">
        <v>2.3999999999999986</v>
      </c>
      <c r="H15" s="2">
        <v>0.45574595581446559</v>
      </c>
    </row>
    <row r="16" spans="1:8" x14ac:dyDescent="0.25">
      <c r="A16" s="1">
        <f>A15</f>
        <v>2021</v>
      </c>
      <c r="B16" s="1">
        <v>3</v>
      </c>
      <c r="C16" s="2">
        <v>51.31</v>
      </c>
      <c r="D16" s="2">
        <v>2.730000000000004</v>
      </c>
      <c r="E16" s="2">
        <v>0.41933089638347493</v>
      </c>
      <c r="F16" s="1">
        <v>50.33</v>
      </c>
      <c r="G16" s="2">
        <v>1.8999999999999986</v>
      </c>
      <c r="H16" s="2">
        <v>0.48478568581181497</v>
      </c>
    </row>
    <row r="17" spans="1:8" x14ac:dyDescent="0.25">
      <c r="A17" s="1">
        <f>A16</f>
        <v>2021</v>
      </c>
      <c r="B17" s="1">
        <v>4</v>
      </c>
      <c r="C17" s="2">
        <v>48.6</v>
      </c>
      <c r="D17" s="2">
        <v>0.85999999999999943</v>
      </c>
      <c r="E17" s="2">
        <v>0.47365375896329559</v>
      </c>
      <c r="F17" s="1">
        <v>50.67</v>
      </c>
      <c r="G17" s="2">
        <v>1.8599999999999994</v>
      </c>
      <c r="H17" s="2">
        <v>0.51497284658561926</v>
      </c>
    </row>
    <row r="18" spans="1:8" x14ac:dyDescent="0.25">
      <c r="A18" s="1">
        <v>2022</v>
      </c>
      <c r="B18" s="1">
        <v>1</v>
      </c>
      <c r="C18" s="2">
        <v>48.47</v>
      </c>
      <c r="D18" s="2">
        <v>0.82000000000000028</v>
      </c>
      <c r="E18" s="2">
        <v>0.53043938705984273</v>
      </c>
      <c r="F18" s="2">
        <v>50.34</v>
      </c>
      <c r="G18" s="2">
        <v>2.0700000000000003</v>
      </c>
      <c r="H18" s="2">
        <v>0.54407848692587579</v>
      </c>
    </row>
    <row r="19" spans="1:8" x14ac:dyDescent="0.25">
      <c r="A19" s="1">
        <f>A18</f>
        <v>2022</v>
      </c>
      <c r="B19" s="1">
        <v>2</v>
      </c>
      <c r="C19" s="2">
        <v>50.24</v>
      </c>
      <c r="D19" s="2">
        <v>1.7600000000000051</v>
      </c>
      <c r="E19" s="2">
        <v>0.58961421874983644</v>
      </c>
      <c r="F19" s="2">
        <v>51.16</v>
      </c>
      <c r="G19" s="2">
        <v>1.7299999999999969</v>
      </c>
      <c r="H19" s="2">
        <v>0.57071429759346592</v>
      </c>
    </row>
    <row r="20" spans="1:8" x14ac:dyDescent="0.25">
      <c r="A20" s="1">
        <f>A19</f>
        <v>2022</v>
      </c>
      <c r="B20" s="1">
        <v>3</v>
      </c>
      <c r="C20" s="2">
        <v>50.72</v>
      </c>
      <c r="D20" s="2">
        <v>-0.59000000000000341</v>
      </c>
      <c r="E20" s="2">
        <v>0.65128566749308447</v>
      </c>
      <c r="F20" s="2">
        <v>51.28</v>
      </c>
      <c r="G20" s="2">
        <v>0.95000000000000284</v>
      </c>
      <c r="H20" s="2">
        <v>0.59444567029494233</v>
      </c>
    </row>
    <row r="21" spans="1:8" x14ac:dyDescent="0.25">
      <c r="A21" s="1">
        <f>A20</f>
        <v>2022</v>
      </c>
      <c r="B21" s="1">
        <v>4</v>
      </c>
      <c r="C21" s="2">
        <v>48.44</v>
      </c>
      <c r="D21" s="2">
        <v>-0.16000000000000369</v>
      </c>
      <c r="E21" s="2">
        <v>0.71629263786267583</v>
      </c>
      <c r="F21" s="2">
        <v>50.82</v>
      </c>
      <c r="G21" s="2">
        <v>0.14999999999999858</v>
      </c>
      <c r="H21" s="2">
        <v>0.61556255030086171</v>
      </c>
    </row>
    <row r="22" spans="1:8" x14ac:dyDescent="0.25">
      <c r="A22" s="1">
        <v>2023</v>
      </c>
      <c r="B22" s="1">
        <v>1</v>
      </c>
      <c r="C22" s="2">
        <v>48.87</v>
      </c>
      <c r="D22" s="2">
        <v>0.39999999999999858</v>
      </c>
      <c r="E22" s="2">
        <v>0.78469823088951618</v>
      </c>
      <c r="F22" s="2">
        <v>50.62</v>
      </c>
      <c r="G22" s="2">
        <v>0.27999999999999403</v>
      </c>
      <c r="H22" s="2">
        <v>0.63457710433784631</v>
      </c>
    </row>
    <row r="23" spans="1:8" x14ac:dyDescent="0.25">
      <c r="A23" s="1">
        <f>A22</f>
        <v>2023</v>
      </c>
      <c r="B23" s="1">
        <v>2</v>
      </c>
      <c r="C23" s="2">
        <v>50.67</v>
      </c>
      <c r="D23" s="2">
        <v>0.42999999999999972</v>
      </c>
      <c r="E23" s="2">
        <v>0.85601786470584706</v>
      </c>
      <c r="F23" s="2">
        <v>51.99</v>
      </c>
      <c r="G23" s="2">
        <v>0.8300000000000054</v>
      </c>
      <c r="H23" s="2">
        <v>0.65171052253858031</v>
      </c>
    </row>
    <row r="24" spans="1:8" x14ac:dyDescent="0.25">
      <c r="A24" s="1">
        <f>A23</f>
        <v>2023</v>
      </c>
      <c r="B24" s="1">
        <v>3</v>
      </c>
      <c r="C24" s="2">
        <v>51.44</v>
      </c>
      <c r="D24" s="2">
        <v>0.71999999999999886</v>
      </c>
      <c r="E24" s="2">
        <v>0.92952652104960409</v>
      </c>
      <c r="F24" s="2">
        <v>52.24</v>
      </c>
      <c r="G24" s="2">
        <v>0.96000000000000085</v>
      </c>
      <c r="H24" s="2">
        <v>0.66696238434553679</v>
      </c>
    </row>
    <row r="25" spans="1:8" x14ac:dyDescent="0.25">
      <c r="A25" s="1">
        <f>A24</f>
        <v>2023</v>
      </c>
      <c r="B25" s="1">
        <v>4</v>
      </c>
      <c r="C25" s="2">
        <v>50.43</v>
      </c>
      <c r="D25" s="2">
        <v>1.990000000000002</v>
      </c>
      <c r="E25" s="2">
        <v>1.0042329204932816</v>
      </c>
      <c r="F25" s="2">
        <v>51.89</v>
      </c>
      <c r="G25" s="2">
        <v>1.0700000000000003</v>
      </c>
      <c r="H25" s="2">
        <v>0.68044370012460209</v>
      </c>
    </row>
    <row r="26" spans="1:8" x14ac:dyDescent="0.25">
      <c r="A26" s="1">
        <v>2024</v>
      </c>
      <c r="B26" s="1">
        <v>1</v>
      </c>
      <c r="C26" s="2">
        <v>51.6</v>
      </c>
      <c r="D26" s="2">
        <v>2.730000000000004</v>
      </c>
      <c r="E26" s="2">
        <v>1.0790148295337181</v>
      </c>
      <c r="F26" s="2">
        <v>51.42</v>
      </c>
      <c r="G26" s="2">
        <v>0.80000000000000426</v>
      </c>
      <c r="H26" s="2">
        <v>0.69244862875144675</v>
      </c>
    </row>
    <row r="27" spans="1:8" x14ac:dyDescent="0.25">
      <c r="A27" s="1">
        <f>A26</f>
        <v>2024</v>
      </c>
      <c r="B27" s="1">
        <v>2</v>
      </c>
      <c r="C27" s="2">
        <v>50.83</v>
      </c>
      <c r="D27" s="2">
        <v>0.15999999999999659</v>
      </c>
      <c r="E27" s="2">
        <v>1.1533661190924436</v>
      </c>
      <c r="F27" s="2">
        <v>52.26</v>
      </c>
      <c r="G27" s="2">
        <v>0.26999999999999602</v>
      </c>
      <c r="H27" s="2">
        <v>0.70351480178916337</v>
      </c>
    </row>
    <row r="28" spans="1:8" x14ac:dyDescent="0.25">
      <c r="A28" s="1">
        <f t="shared" ref="A28:A30" si="0">A27</f>
        <v>2024</v>
      </c>
      <c r="B28" s="1">
        <v>3</v>
      </c>
      <c r="C28" s="2">
        <v>52.82</v>
      </c>
      <c r="D28" s="2">
        <v>1.3800000000000026</v>
      </c>
      <c r="E28" s="2">
        <v>1.2278125258225301</v>
      </c>
      <c r="F28" s="2">
        <v>52.42</v>
      </c>
      <c r="G28" s="2">
        <v>0.17999999999999972</v>
      </c>
      <c r="H28" s="2">
        <v>0.71424707040787505</v>
      </c>
    </row>
    <row r="29" spans="1:8" x14ac:dyDescent="0.25">
      <c r="C29" s="2"/>
      <c r="D29" s="2"/>
      <c r="E29" s="2"/>
      <c r="F29" s="2"/>
      <c r="G29" s="2"/>
      <c r="H29" s="2"/>
    </row>
    <row r="30" spans="1:8" x14ac:dyDescent="0.25">
      <c r="C30" s="2"/>
      <c r="D30" s="2"/>
      <c r="E30" s="2"/>
      <c r="F30" s="2"/>
      <c r="G30" s="2"/>
      <c r="H30" s="2"/>
    </row>
    <row r="31" spans="1:8" x14ac:dyDescent="0.25">
      <c r="A31" s="1" t="str">
        <f t="shared" ref="A31:A54" si="1">IF(C31="","",A30)</f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1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1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1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54"/>
  <sheetViews>
    <sheetView topLeftCell="A7" workbookViewId="0">
      <selection activeCell="A29" sqref="A29:XFD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6.88671875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51</v>
      </c>
      <c r="D1" s="6" t="s">
        <v>52</v>
      </c>
      <c r="E1" s="6" t="s">
        <v>53</v>
      </c>
      <c r="F1" s="6" t="s">
        <v>54</v>
      </c>
      <c r="G1" s="6" t="s">
        <v>55</v>
      </c>
      <c r="H1" s="6" t="s">
        <v>56</v>
      </c>
    </row>
    <row r="2" spans="1:8" x14ac:dyDescent="0.25">
      <c r="A2" s="1">
        <v>2018</v>
      </c>
      <c r="B2" s="1">
        <v>1</v>
      </c>
      <c r="C2" s="5">
        <v>142.69999999999999</v>
      </c>
      <c r="D2" s="2">
        <v>6.0966542750929387</v>
      </c>
      <c r="E2" s="2">
        <v>0.91939420659126725</v>
      </c>
      <c r="F2" s="5">
        <v>134.9</v>
      </c>
      <c r="G2" s="2">
        <v>2.3520485584218376</v>
      </c>
      <c r="H2" s="2">
        <v>-0.19351307339941515</v>
      </c>
    </row>
    <row r="3" spans="1:8" x14ac:dyDescent="0.25">
      <c r="A3" s="1">
        <f>A2</f>
        <v>2018</v>
      </c>
      <c r="B3" s="1">
        <v>2</v>
      </c>
      <c r="C3" s="5">
        <v>141.9</v>
      </c>
      <c r="D3" s="2">
        <v>0.6382978723404209</v>
      </c>
      <c r="E3" s="2">
        <v>0.44852170496176103</v>
      </c>
      <c r="F3" s="5">
        <v>135.5</v>
      </c>
      <c r="G3" s="2">
        <v>0.96870342771981921</v>
      </c>
      <c r="H3" s="2">
        <v>-0.6300449979233963</v>
      </c>
    </row>
    <row r="4" spans="1:8" x14ac:dyDescent="0.25">
      <c r="A4" s="1">
        <f>A3</f>
        <v>2018</v>
      </c>
      <c r="B4" s="1">
        <v>3</v>
      </c>
      <c r="C4" s="5">
        <v>146</v>
      </c>
      <c r="D4" s="2">
        <v>-2.3411371237458178</v>
      </c>
      <c r="E4" s="2">
        <v>2.9557465390033736E-2</v>
      </c>
      <c r="F4" s="5">
        <v>136.19999999999999</v>
      </c>
      <c r="G4" s="2">
        <v>-0.51132213294377005</v>
      </c>
      <c r="H4" s="2">
        <v>-1.0079592974891605</v>
      </c>
    </row>
    <row r="5" spans="1:8" x14ac:dyDescent="0.25">
      <c r="A5" s="1">
        <f>A4</f>
        <v>2018</v>
      </c>
      <c r="B5" s="1">
        <v>4</v>
      </c>
      <c r="C5" s="5">
        <v>144.6</v>
      </c>
      <c r="D5" s="2">
        <v>0.76655052264809065</v>
      </c>
      <c r="E5" s="2">
        <v>-0.32859252405769684</v>
      </c>
      <c r="F5" s="5">
        <v>133.9</v>
      </c>
      <c r="G5" s="2">
        <v>-1.107828655834564</v>
      </c>
      <c r="H5" s="2">
        <v>-1.3199133550828053</v>
      </c>
    </row>
    <row r="6" spans="1:8" x14ac:dyDescent="0.25">
      <c r="A6" s="1">
        <v>2019</v>
      </c>
      <c r="B6" s="1">
        <v>1</v>
      </c>
      <c r="C6" s="5">
        <v>139.4</v>
      </c>
      <c r="D6" s="2">
        <v>-2.3125437981779795</v>
      </c>
      <c r="E6" s="2">
        <v>-0.61850395943342285</v>
      </c>
      <c r="F6" s="5">
        <v>132.5</v>
      </c>
      <c r="G6" s="2">
        <v>-1.779095626389926</v>
      </c>
      <c r="H6" s="2">
        <v>-1.5582541554625875</v>
      </c>
    </row>
    <row r="7" spans="1:8" x14ac:dyDescent="0.25">
      <c r="A7" s="1">
        <f>A6</f>
        <v>2019</v>
      </c>
      <c r="B7" s="1">
        <v>2</v>
      </c>
      <c r="C7" s="5">
        <v>139.5</v>
      </c>
      <c r="D7" s="2">
        <v>-1.6913319238900715</v>
      </c>
      <c r="E7" s="2">
        <v>-0.83206807238494529</v>
      </c>
      <c r="F7" s="5">
        <v>132.9</v>
      </c>
      <c r="G7" s="2">
        <v>-1.9188191881918781</v>
      </c>
      <c r="H7" s="2">
        <v>-1.7151961304497336</v>
      </c>
    </row>
    <row r="8" spans="1:8" x14ac:dyDescent="0.25">
      <c r="A8" s="1">
        <f>A7</f>
        <v>2019</v>
      </c>
      <c r="B8" s="1">
        <v>3</v>
      </c>
      <c r="C8" s="5">
        <v>145.19999999999999</v>
      </c>
      <c r="D8" s="2">
        <v>-0.54794520547946091</v>
      </c>
      <c r="E8" s="2">
        <v>-0.96223486945928061</v>
      </c>
      <c r="F8" s="5">
        <v>135</v>
      </c>
      <c r="G8" s="2">
        <v>-0.88105726872246271</v>
      </c>
      <c r="H8" s="2">
        <v>-1.7830917377847999</v>
      </c>
    </row>
    <row r="9" spans="1:8" x14ac:dyDescent="0.25">
      <c r="A9" s="1">
        <f>A8</f>
        <v>2019</v>
      </c>
      <c r="B9" s="1">
        <v>4</v>
      </c>
      <c r="C9" s="5">
        <v>142.9</v>
      </c>
      <c r="D9" s="2">
        <v>-1.1756569847856113</v>
      </c>
      <c r="E9" s="2">
        <v>-1.0024913971106357</v>
      </c>
      <c r="F9" s="5">
        <v>131.1</v>
      </c>
      <c r="G9" s="2">
        <v>-2.0911127707244348</v>
      </c>
      <c r="H9" s="2">
        <v>-1.7544206996194314</v>
      </c>
    </row>
    <row r="10" spans="1:8" x14ac:dyDescent="0.25">
      <c r="A10" s="1">
        <v>2020</v>
      </c>
      <c r="B10" s="1">
        <v>1</v>
      </c>
      <c r="C10" s="5">
        <v>135.1</v>
      </c>
      <c r="D10" s="2">
        <v>-3.0846484935437624</v>
      </c>
      <c r="E10" s="2">
        <v>-0.9460657707532304</v>
      </c>
      <c r="F10" s="5">
        <v>130.6</v>
      </c>
      <c r="G10" s="2">
        <v>-1.4339622641509453</v>
      </c>
      <c r="H10" s="2">
        <v>-1.6210989665621089</v>
      </c>
    </row>
    <row r="11" spans="1:8" x14ac:dyDescent="0.25">
      <c r="A11" s="1">
        <f>A10</f>
        <v>2020</v>
      </c>
      <c r="B11" s="1">
        <v>2</v>
      </c>
      <c r="C11" s="5">
        <v>100.9</v>
      </c>
      <c r="D11" s="2">
        <v>-27.670250896057347</v>
      </c>
      <c r="E11" s="2">
        <v>-0.78629433429358153</v>
      </c>
      <c r="F11" s="5">
        <v>95.5</v>
      </c>
      <c r="G11" s="2">
        <v>-28.14145974416855</v>
      </c>
      <c r="H11" s="2">
        <v>-1.375252921765755</v>
      </c>
    </row>
    <row r="12" spans="1:8" x14ac:dyDescent="0.25">
      <c r="A12" s="1">
        <f>A11</f>
        <v>2020</v>
      </c>
      <c r="B12" s="1">
        <v>3</v>
      </c>
      <c r="C12" s="5">
        <v>104.6</v>
      </c>
      <c r="D12" s="2">
        <v>-27.96143250688705</v>
      </c>
      <c r="E12" s="2">
        <v>-0.51785004583994987</v>
      </c>
      <c r="F12" s="5">
        <v>95.5</v>
      </c>
      <c r="G12" s="2">
        <v>-29.259259259259263</v>
      </c>
      <c r="H12" s="2">
        <v>-1.0088919879442846</v>
      </c>
    </row>
    <row r="13" spans="1:8" x14ac:dyDescent="0.25">
      <c r="A13" s="1">
        <f>A12</f>
        <v>2020</v>
      </c>
      <c r="B13" s="1">
        <v>4</v>
      </c>
      <c r="C13" s="5">
        <v>121.5</v>
      </c>
      <c r="D13" s="2">
        <v>-14.97550734779567</v>
      </c>
      <c r="E13" s="2">
        <v>-0.15220833635169864</v>
      </c>
      <c r="F13" s="5">
        <v>105.5</v>
      </c>
      <c r="G13" s="2">
        <v>-19.527078565980162</v>
      </c>
      <c r="H13" s="2">
        <v>-0.53075446707561458</v>
      </c>
    </row>
    <row r="14" spans="1:8" x14ac:dyDescent="0.25">
      <c r="A14" s="1">
        <v>2021</v>
      </c>
      <c r="B14" s="1">
        <v>1</v>
      </c>
      <c r="C14" s="5">
        <v>120.7</v>
      </c>
      <c r="D14" s="2">
        <v>-10.65877128053293</v>
      </c>
      <c r="E14" s="2">
        <v>0.28200312417365431</v>
      </c>
      <c r="F14" s="5">
        <v>109.3</v>
      </c>
      <c r="G14" s="2">
        <v>-16.309341500765694</v>
      </c>
      <c r="H14" s="2">
        <v>3.276485931776614E-2</v>
      </c>
    </row>
    <row r="15" spans="1:8" x14ac:dyDescent="0.25">
      <c r="A15" s="1">
        <f t="shared" ref="A15:A25" si="0">A14</f>
        <v>2021</v>
      </c>
      <c r="B15" s="1">
        <v>2</v>
      </c>
      <c r="C15" s="5">
        <v>129.19999999999999</v>
      </c>
      <c r="D15" s="2">
        <v>28.047571853320097</v>
      </c>
      <c r="E15" s="2">
        <v>0.74689210385643878</v>
      </c>
      <c r="F15" s="5">
        <v>114.8</v>
      </c>
      <c r="G15" s="2">
        <v>20.209424083769623</v>
      </c>
      <c r="H15" s="2">
        <v>0.64339850715155322</v>
      </c>
    </row>
    <row r="16" spans="1:8" x14ac:dyDescent="0.25">
      <c r="A16" s="1">
        <f t="shared" si="0"/>
        <v>2021</v>
      </c>
      <c r="B16" s="1">
        <v>3</v>
      </c>
      <c r="C16" s="5">
        <v>139.5</v>
      </c>
      <c r="D16" s="2">
        <v>33.365200764818368</v>
      </c>
      <c r="E16" s="2">
        <v>1.1977283868140429</v>
      </c>
      <c r="F16" s="5">
        <v>128.9</v>
      </c>
      <c r="G16" s="2">
        <v>34.973821989528808</v>
      </c>
      <c r="H16" s="2">
        <v>1.2526651758663903</v>
      </c>
    </row>
    <row r="17" spans="1:8" x14ac:dyDescent="0.25">
      <c r="A17" s="1">
        <f t="shared" si="0"/>
        <v>2021</v>
      </c>
      <c r="B17" s="1">
        <v>4</v>
      </c>
      <c r="C17" s="5">
        <v>140.6</v>
      </c>
      <c r="D17" s="2">
        <v>15.7201646090535</v>
      </c>
      <c r="E17" s="2">
        <v>1.6068446820072699</v>
      </c>
      <c r="F17" s="5">
        <v>130.30000000000001</v>
      </c>
      <c r="G17" s="2">
        <v>23.507109004739355</v>
      </c>
      <c r="H17" s="2">
        <v>1.8243123308883074</v>
      </c>
    </row>
    <row r="18" spans="1:8" x14ac:dyDescent="0.25">
      <c r="A18" s="1">
        <v>2022</v>
      </c>
      <c r="B18" s="1">
        <v>1</v>
      </c>
      <c r="C18" s="5">
        <v>135.19999999999999</v>
      </c>
      <c r="D18" s="2">
        <v>12.013256006627993</v>
      </c>
      <c r="E18" s="2">
        <v>1.9666783686331752</v>
      </c>
      <c r="F18" s="5">
        <v>127</v>
      </c>
      <c r="G18" s="2">
        <v>16.193961573650519</v>
      </c>
      <c r="H18" s="2">
        <v>2.3431631606518732</v>
      </c>
    </row>
    <row r="19" spans="1:8" x14ac:dyDescent="0.25">
      <c r="A19" s="1">
        <f>A18</f>
        <v>2022</v>
      </c>
      <c r="B19" s="1">
        <v>2</v>
      </c>
      <c r="C19" s="5">
        <v>131.4</v>
      </c>
      <c r="D19" s="2">
        <v>1.702786377708998</v>
      </c>
      <c r="E19" s="2">
        <v>2.2784876508432186</v>
      </c>
      <c r="F19" s="5">
        <v>121.9</v>
      </c>
      <c r="G19" s="2">
        <v>6.1846689895470375</v>
      </c>
      <c r="H19" s="2">
        <v>2.8075926015128139</v>
      </c>
    </row>
    <row r="20" spans="1:8" x14ac:dyDescent="0.25">
      <c r="A20" s="1">
        <f t="shared" si="0"/>
        <v>2022</v>
      </c>
      <c r="B20" s="1">
        <v>3</v>
      </c>
      <c r="C20" s="5">
        <v>137.4</v>
      </c>
      <c r="D20" s="2">
        <v>-1.5053763440860179</v>
      </c>
      <c r="E20" s="2">
        <v>2.5498098438126062</v>
      </c>
      <c r="F20" s="5">
        <v>131</v>
      </c>
      <c r="G20" s="2">
        <v>1.6291698991466319</v>
      </c>
      <c r="H20" s="2">
        <v>3.2246323388349789</v>
      </c>
    </row>
    <row r="21" spans="1:8" x14ac:dyDescent="0.25">
      <c r="A21" s="1">
        <f t="shared" si="0"/>
        <v>2022</v>
      </c>
      <c r="B21" s="1">
        <v>4</v>
      </c>
      <c r="C21" s="5">
        <v>139.69999999999999</v>
      </c>
      <c r="D21" s="2">
        <v>-0.64011379800853474</v>
      </c>
      <c r="E21" s="2">
        <v>2.7878224494208355</v>
      </c>
      <c r="F21" s="5">
        <v>127.2</v>
      </c>
      <c r="G21" s="2">
        <v>-2.3791250959324661</v>
      </c>
      <c r="H21" s="2">
        <v>3.6034247307247393</v>
      </c>
    </row>
    <row r="22" spans="1:8" x14ac:dyDescent="0.25">
      <c r="A22" s="1">
        <v>2023</v>
      </c>
      <c r="B22" s="1">
        <v>1</v>
      </c>
      <c r="C22" s="5">
        <v>138.5</v>
      </c>
      <c r="D22" s="2">
        <v>2.4408284023668791</v>
      </c>
      <c r="E22" s="2">
        <v>2.9971684781799666</v>
      </c>
      <c r="F22" s="5">
        <v>129</v>
      </c>
      <c r="G22" s="2">
        <v>1.5748031496062964</v>
      </c>
      <c r="H22" s="2">
        <v>3.952114971263661</v>
      </c>
    </row>
    <row r="23" spans="1:8" x14ac:dyDescent="0.25">
      <c r="A23" s="1">
        <f>A22</f>
        <v>2023</v>
      </c>
      <c r="B23" s="1">
        <v>2</v>
      </c>
      <c r="C23" s="5">
        <v>140.30000000000001</v>
      </c>
      <c r="D23" s="2">
        <v>6.7732115677321181</v>
      </c>
      <c r="E23" s="2">
        <v>3.180348480447416</v>
      </c>
      <c r="F23" s="5">
        <v>132.5</v>
      </c>
      <c r="G23" s="2">
        <v>8.6956521739130377</v>
      </c>
      <c r="H23" s="2">
        <v>4.2751091608916481</v>
      </c>
    </row>
    <row r="24" spans="1:8" x14ac:dyDescent="0.25">
      <c r="A24" s="1">
        <f t="shared" si="0"/>
        <v>2023</v>
      </c>
      <c r="B24" s="1">
        <v>3</v>
      </c>
      <c r="C24" s="5">
        <v>147.19999999999999</v>
      </c>
      <c r="D24" s="2">
        <v>7.1324599708879166</v>
      </c>
      <c r="E24" s="2">
        <v>3.3395152940332178</v>
      </c>
      <c r="F24" s="5">
        <v>135.9</v>
      </c>
      <c r="G24" s="2">
        <v>3.7404580152671896</v>
      </c>
      <c r="H24" s="2">
        <v>4.575327580160069</v>
      </c>
    </row>
    <row r="25" spans="1:8" x14ac:dyDescent="0.25">
      <c r="A25" s="1">
        <f t="shared" si="0"/>
        <v>2023</v>
      </c>
      <c r="B25" s="1">
        <v>4</v>
      </c>
      <c r="C25" s="5">
        <v>143.19999999999999</v>
      </c>
      <c r="D25" s="2">
        <v>2.5053686471009362</v>
      </c>
      <c r="E25" s="2">
        <v>3.4790672961769586</v>
      </c>
      <c r="F25" s="5">
        <v>133.19999999999999</v>
      </c>
      <c r="G25" s="2">
        <v>4.7169811320754595</v>
      </c>
      <c r="H25" s="2">
        <v>4.8584533490034323</v>
      </c>
    </row>
    <row r="26" spans="1:8" x14ac:dyDescent="0.25">
      <c r="A26" s="1">
        <v>2024</v>
      </c>
      <c r="B26" s="1">
        <v>1</v>
      </c>
      <c r="C26" s="5">
        <v>138.30000000000001</v>
      </c>
      <c r="D26" s="2">
        <v>-0.14440433212995485</v>
      </c>
      <c r="E26" s="2">
        <v>3.6057734545412594</v>
      </c>
      <c r="F26" s="5">
        <v>134</v>
      </c>
      <c r="G26" s="2">
        <v>3.8759689922480689</v>
      </c>
      <c r="H26" s="2">
        <v>5.1296477938781866</v>
      </c>
    </row>
    <row r="27" spans="1:8" x14ac:dyDescent="0.25">
      <c r="A27" s="1">
        <f>A26</f>
        <v>2024</v>
      </c>
      <c r="B27" s="1">
        <v>2</v>
      </c>
      <c r="C27" s="5">
        <v>143.4</v>
      </c>
      <c r="D27" s="2">
        <v>2.2095509622237941</v>
      </c>
      <c r="E27" s="2">
        <v>3.725794175133069</v>
      </c>
      <c r="F27" s="5">
        <v>136</v>
      </c>
      <c r="G27" s="2">
        <v>2.6415094339622636</v>
      </c>
      <c r="H27" s="2">
        <v>5.393983821105202</v>
      </c>
    </row>
    <row r="28" spans="1:8" x14ac:dyDescent="0.25">
      <c r="A28" s="1">
        <f t="shared" ref="A28:A29" si="1">A27</f>
        <v>2024</v>
      </c>
      <c r="B28" s="1">
        <v>3</v>
      </c>
      <c r="C28" s="5">
        <v>146.1</v>
      </c>
      <c r="D28" s="2">
        <v>-0.747282608695643</v>
      </c>
      <c r="E28" s="2">
        <v>3.842946002842667</v>
      </c>
      <c r="F28" s="5">
        <v>138</v>
      </c>
      <c r="G28" s="2">
        <v>1.5452538631346435</v>
      </c>
      <c r="H28" s="2">
        <v>5.6557507877543305</v>
      </c>
    </row>
    <row r="29" spans="1:8" x14ac:dyDescent="0.25">
      <c r="C29" s="5"/>
      <c r="D29" s="2"/>
      <c r="E29" s="2"/>
      <c r="F29" s="5"/>
      <c r="G29" s="2"/>
      <c r="H29" s="2"/>
    </row>
    <row r="30" spans="1:8" x14ac:dyDescent="0.25">
      <c r="A30" s="1" t="str">
        <f t="shared" ref="A30:A54" si="2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2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2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2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2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2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2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2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2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2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2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2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2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2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2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2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2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2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2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2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2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2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2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2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2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PIB</vt:lpstr>
      <vt:lpstr>DEUDA</vt:lpstr>
      <vt:lpstr>DEUDA_PIB</vt:lpstr>
      <vt:lpstr>EPA</vt:lpstr>
      <vt:lpstr>EPA_2</vt:lpstr>
      <vt:lpstr>EPA_3</vt:lpstr>
      <vt:lpstr>EPA_4</vt:lpstr>
      <vt:lpstr>EPA_5</vt:lpstr>
      <vt:lpstr>Indice confianza empresarial</vt:lpstr>
      <vt:lpstr>EGATUR</vt:lpstr>
      <vt:lpstr>FRONTUR</vt:lpstr>
      <vt:lpstr>ETR_1</vt:lpstr>
      <vt:lpstr>ETR_2</vt:lpstr>
      <vt:lpstr>TMC</vt:lpstr>
      <vt:lpstr>IPV</vt:lpstr>
      <vt:lpstr>TI</vt:lpstr>
    </vt:vector>
  </TitlesOfParts>
  <Company>Gobierno de Cantabria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Cobo Fernández María Isabel</dc:creator>
  <cp:lastModifiedBy>Martínez Tomé Olga</cp:lastModifiedBy>
  <dcterms:created xsi:type="dcterms:W3CDTF">2020-04-08T10:41:16Z</dcterms:created>
  <dcterms:modified xsi:type="dcterms:W3CDTF">2024-11-22T11:32:11Z</dcterms:modified>
</cp:coreProperties>
</file>