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0" l="1"/>
  <c r="G31" i="20"/>
  <c r="F31" i="20"/>
  <c r="E31" i="20"/>
  <c r="D31" i="20"/>
  <c r="C31" i="20"/>
  <c r="A31" i="20"/>
  <c r="H30" i="20"/>
  <c r="G30" i="20"/>
  <c r="F30" i="20"/>
  <c r="E30" i="20"/>
  <c r="D30" i="20"/>
  <c r="C30" i="20"/>
  <c r="H31" i="19"/>
  <c r="G31" i="19"/>
  <c r="F31" i="19"/>
  <c r="E31" i="19"/>
  <c r="D31" i="19"/>
  <c r="C31" i="19"/>
  <c r="A31" i="19" s="1"/>
  <c r="B31" i="19"/>
  <c r="H30" i="19"/>
  <c r="G30" i="19"/>
  <c r="F30" i="19"/>
  <c r="E30" i="19"/>
  <c r="D30" i="19"/>
  <c r="C30" i="19"/>
  <c r="B30" i="19"/>
  <c r="H31" i="33" l="1"/>
  <c r="G31" i="33"/>
  <c r="F31" i="33"/>
  <c r="E31" i="33"/>
  <c r="D31" i="33"/>
  <c r="C31" i="33"/>
  <c r="B31" i="33"/>
  <c r="A31" i="33"/>
  <c r="H31" i="18" l="1"/>
  <c r="G31" i="18"/>
  <c r="F31" i="18"/>
  <c r="E31" i="18"/>
  <c r="D31" i="18"/>
  <c r="C31" i="18"/>
  <c r="B31" i="18"/>
  <c r="A31" i="18"/>
  <c r="H31" i="17"/>
  <c r="G31" i="17"/>
  <c r="F31" i="17"/>
  <c r="E31" i="17"/>
  <c r="D31" i="17"/>
  <c r="C31" i="17"/>
  <c r="B31" i="17"/>
  <c r="A31" i="17"/>
  <c r="H31" i="16"/>
  <c r="G31" i="16"/>
  <c r="F31" i="16"/>
  <c r="E31" i="16"/>
  <c r="D31" i="16"/>
  <c r="C31" i="16"/>
  <c r="B31" i="16"/>
  <c r="A31" i="16"/>
  <c r="H31" i="15"/>
  <c r="G31" i="15"/>
  <c r="F31" i="15"/>
  <c r="E31" i="15"/>
  <c r="D31" i="15"/>
  <c r="C31" i="15"/>
  <c r="B31" i="15"/>
  <c r="A31" i="15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H32" i="9" l="1"/>
  <c r="G32" i="9"/>
  <c r="F32" i="9"/>
  <c r="E32" i="9"/>
  <c r="D32" i="9"/>
  <c r="C32" i="9"/>
  <c r="H31" i="9"/>
  <c r="G31" i="9"/>
  <c r="F31" i="9"/>
  <c r="E31" i="9"/>
  <c r="D31" i="9"/>
  <c r="C31" i="9"/>
  <c r="A31" i="9" s="1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2" i="9" l="1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8" i="25" l="1"/>
  <c r="A29" i="25"/>
  <c r="A29" i="27"/>
  <c r="A29" i="26"/>
  <c r="A27" i="25"/>
  <c r="A27" i="22"/>
  <c r="A28" i="22"/>
  <c r="A29" i="22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5"/>
  <c r="A24" i="25"/>
  <c r="A25" i="25"/>
  <c r="A19" i="25"/>
  <c r="A20" i="25"/>
  <c r="A21" i="25"/>
  <c r="A23" i="22"/>
  <c r="A24" i="22"/>
  <c r="A25" i="22"/>
  <c r="A19" i="22"/>
  <c r="A20" i="22"/>
  <c r="A21" i="22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27"/>
  <c r="A16" i="27"/>
  <c r="A17" i="27"/>
  <c r="A15" i="26"/>
  <c r="A16" i="26"/>
  <c r="A17" i="26"/>
  <c r="A15" i="25"/>
  <c r="A16" i="25"/>
  <c r="A17" i="25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<sst xmlns="http://schemas.openxmlformats.org/spreadsheetml/2006/main" count="1179" uniqueCount="99">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</sst>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  <row r="99">
          <cell r="B99">
            <v>2</v>
          </cell>
          <cell r="C99"/>
          <cell r="D99"/>
          <cell r="E99"/>
          <cell r="F99">
            <v>122.9074</v>
          </cell>
          <cell r="G99">
            <v>2.8003676836515501</v>
          </cell>
          <cell r="H99">
            <v>3.7685476541827092</v>
          </cell>
        </row>
      </sheetData>
      <sheetData sheetId="1">
        <row r="70">
          <cell r="B70">
            <v>1</v>
          </cell>
        </row>
      </sheetData>
      <sheetData sheetId="2">
        <row r="70">
          <cell r="B70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4">
          <cell r="B54">
            <v>1</v>
          </cell>
          <cell r="C54">
            <v>220.2</v>
          </cell>
          <cell r="D54">
            <v>-0.36199095022625416</v>
          </cell>
          <cell r="E54">
            <v>-0.9924077900290097</v>
          </cell>
          <cell r="F54">
            <v>16950.599999999999</v>
          </cell>
          <cell r="G54">
            <v>-0.46740496294819245</v>
          </cell>
          <cell r="H54">
            <v>-0.48069328306665848</v>
          </cell>
        </row>
        <row r="55">
          <cell r="B55">
            <v>2</v>
          </cell>
          <cell r="C55">
            <v>225.5</v>
          </cell>
          <cell r="D55">
            <v>4.5918367346938771</v>
          </cell>
          <cell r="E55">
            <v>-0.72730533176804724</v>
          </cell>
          <cell r="F55">
            <v>17353</v>
          </cell>
          <cell r="G55">
            <v>1.1211729193618014</v>
          </cell>
          <cell r="H55">
            <v>-0.14781137892854937</v>
          </cell>
        </row>
        <row r="56">
          <cell r="B56">
            <v>3</v>
          </cell>
          <cell r="C56">
            <v>230</v>
          </cell>
          <cell r="D56">
            <v>1.2769704975781559</v>
          </cell>
          <cell r="E56">
            <v>-0.46592865468046357</v>
          </cell>
          <cell r="F56">
            <v>17504</v>
          </cell>
          <cell r="G56">
            <v>1.5902495647127202</v>
          </cell>
          <cell r="H56">
            <v>0.17878892353084397</v>
          </cell>
        </row>
        <row r="57">
          <cell r="B57">
            <v>4</v>
          </cell>
          <cell r="C57">
            <v>226.8</v>
          </cell>
          <cell r="D57">
            <v>0.26525198938993633</v>
          </cell>
          <cell r="E57">
            <v>-0.21337560832308017</v>
          </cell>
          <cell r="F57">
            <v>17569.099999999999</v>
          </cell>
          <cell r="G57">
            <v>2.5322143890937898</v>
          </cell>
          <cell r="H57">
            <v>0.49222208276934076</v>
          </cell>
        </row>
        <row r="58">
          <cell r="B58">
            <v>1</v>
          </cell>
          <cell r="C58">
            <v>226.3</v>
          </cell>
          <cell r="D58">
            <v>2.7702089009991049</v>
          </cell>
          <cell r="E58">
            <v>2.6345269717443338E-2</v>
          </cell>
          <cell r="F58">
            <v>17454.8</v>
          </cell>
          <cell r="G58">
            <v>2.97452597548169</v>
          </cell>
          <cell r="H58">
            <v>0.78648472014549897</v>
          </cell>
        </row>
        <row r="59">
          <cell r="B59">
            <v>2</v>
          </cell>
          <cell r="C59">
            <v>226.1</v>
          </cell>
          <cell r="D59">
            <v>0.26607538802660979</v>
          </cell>
          <cell r="E59">
            <v>0.24952458410301795</v>
          </cell>
          <cell r="F59">
            <v>17866.5</v>
          </cell>
          <cell r="G59">
            <v>2.9591425113813186</v>
          </cell>
          <cell r="H59">
            <v>1.0568484522093293</v>
          </cell>
        </row>
        <row r="60">
          <cell r="B60">
            <v>3</v>
          </cell>
          <cell r="C60">
            <v>233.6</v>
          </cell>
          <cell r="D60">
            <v>1.5652173913043521</v>
          </cell>
          <cell r="E60">
            <v>0.4541678542651057</v>
          </cell>
          <cell r="F60">
            <v>18048.7</v>
          </cell>
          <cell r="G60">
            <v>3.1118601462522877</v>
          </cell>
          <cell r="H60">
            <v>1.2999524212954277</v>
          </cell>
        </row>
        <row r="61">
          <cell r="B61">
            <v>4</v>
          </cell>
          <cell r="C61">
            <v>226</v>
          </cell>
          <cell r="D61">
            <v>-0.35273368606701938</v>
          </cell>
          <cell r="E61">
            <v>0.63829094388762087</v>
          </cell>
          <cell r="F61">
            <v>18094.2</v>
          </cell>
          <cell r="G61">
            <v>2.9887700565196962</v>
          </cell>
          <cell r="H61">
            <v>1.513624703525372</v>
          </cell>
        </row>
        <row r="62">
          <cell r="B62">
            <v>1</v>
          </cell>
          <cell r="C62">
            <v>222.1</v>
          </cell>
          <cell r="D62">
            <v>-1.8559434379142759</v>
          </cell>
          <cell r="E62">
            <v>0.80060412261512737</v>
          </cell>
          <cell r="F62">
            <v>18029.599999999999</v>
          </cell>
          <cell r="G62">
            <v>3.2930769759607736</v>
          </cell>
          <cell r="H62">
            <v>1.6968258173488391</v>
          </cell>
        </row>
        <row r="63">
          <cell r="B63">
            <v>2</v>
          </cell>
          <cell r="C63">
            <v>233.9</v>
          </cell>
          <cell r="D63">
            <v>3.449800973020789</v>
          </cell>
          <cell r="E63">
            <v>0.93919826969846754</v>
          </cell>
          <cell r="F63">
            <v>18301</v>
          </cell>
          <cell r="G63">
            <v>2.4319256709484316</v>
          </cell>
          <cell r="H63">
            <v>1.849438247061127</v>
          </cell>
        </row>
        <row r="64">
          <cell r="B64">
            <v>3</v>
          </cell>
          <cell r="C64">
            <v>242.9</v>
          </cell>
          <cell r="D64">
            <v>3.9811643835616417</v>
          </cell>
          <cell r="E64">
            <v>1.0505039221631529</v>
          </cell>
          <cell r="F64">
            <v>18527.5</v>
          </cell>
          <cell r="G64">
            <v>2.652822640965824</v>
          </cell>
          <cell r="H64">
            <v>1.9723421339316667</v>
          </cell>
        </row>
        <row r="65">
          <cell r="B65">
            <v>4</v>
          </cell>
          <cell r="C65">
            <v>240.8</v>
          </cell>
          <cell r="D65">
            <v>6.5486725663716827</v>
          </cell>
          <cell r="E65">
            <v>1.1325207437242715</v>
          </cell>
          <cell r="F65">
            <v>18508.099999999999</v>
          </cell>
          <cell r="G65">
            <v>2.2874733339965259</v>
          </cell>
          <cell r="H65">
            <v>2.0667816738698184</v>
          </cell>
        </row>
        <row r="66">
          <cell r="B66">
            <v>1</v>
          </cell>
          <cell r="C66">
            <v>235.1</v>
          </cell>
          <cell r="D66">
            <v>5.8532192705988306</v>
          </cell>
          <cell r="E66">
            <v>1.1850800608852852</v>
          </cell>
          <cell r="F66">
            <v>18438.3</v>
          </cell>
          <cell r="G66">
            <v>2.2668278830367816</v>
          </cell>
          <cell r="H66">
            <v>2.1344263631018388</v>
          </cell>
        </row>
        <row r="67">
          <cell r="B67">
            <v>2</v>
          </cell>
          <cell r="C67">
            <v>236.1</v>
          </cell>
          <cell r="D67">
            <v>0.94057289439930525</v>
          </cell>
          <cell r="E67">
            <v>1.2113982950388109</v>
          </cell>
          <cell r="F67">
            <v>18813.3</v>
          </cell>
          <cell r="G67">
            <v>2.7993005846675079</v>
          </cell>
          <cell r="H67">
            <v>2.1770836301415639</v>
          </cell>
        </row>
        <row r="68">
          <cell r="B68">
            <v>3</v>
          </cell>
          <cell r="C68">
            <v>239.4</v>
          </cell>
          <cell r="D68">
            <v>-1.4409221902017322</v>
          </cell>
          <cell r="E68">
            <v>1.2176094545835363</v>
          </cell>
          <cell r="F68">
            <v>19049.2</v>
          </cell>
          <cell r="G68">
            <v>2.8158143300499372</v>
          </cell>
          <cell r="H68">
            <v>2.1966436544527892</v>
          </cell>
        </row>
        <row r="69">
          <cell r="B69">
            <v>4</v>
          </cell>
          <cell r="C69">
            <v>237.6</v>
          </cell>
          <cell r="D69">
            <v>-1.3289036544850585</v>
          </cell>
          <cell r="E69">
            <v>1.2096782820427494</v>
          </cell>
          <cell r="F69">
            <v>18998.400000000001</v>
          </cell>
          <cell r="G69">
            <v>2.6491103895051493</v>
          </cell>
          <cell r="H69">
            <v>2.1953855010958887</v>
          </cell>
        </row>
        <row r="70">
          <cell r="B70">
            <v>1</v>
          </cell>
          <cell r="C70">
            <v>235.6</v>
          </cell>
          <cell r="D70">
            <v>0.21267545725223158</v>
          </cell>
          <cell r="E70">
            <v>1.1919079376617479</v>
          </cell>
          <cell r="F70">
            <v>18874.2</v>
          </cell>
          <cell r="G70">
            <v>2.3641008118969742</v>
          </cell>
          <cell r="H70">
            <v>2.1759752168034856</v>
          </cell>
        </row>
        <row r="71">
          <cell r="B71">
            <v>2</v>
          </cell>
          <cell r="C71">
            <v>239.9</v>
          </cell>
          <cell r="D71">
            <v>1.6094875052943713</v>
          </cell>
          <cell r="E71">
            <v>1.1670149679754991</v>
          </cell>
          <cell r="F71">
            <v>19344.099999999999</v>
          </cell>
          <cell r="G71">
            <v>2.8214082590507727</v>
          </cell>
          <cell r="H71">
            <v>2.1413624263634579</v>
          </cell>
        </row>
        <row r="72">
          <cell r="B72">
            <v>3</v>
          </cell>
          <cell r="C72">
            <v>246.8</v>
          </cell>
          <cell r="D72">
            <v>3.0910609857978333</v>
          </cell>
          <cell r="E72">
            <v>1.1371038992187144</v>
          </cell>
          <cell r="F72">
            <v>19528</v>
          </cell>
          <cell r="G72">
            <v>2.5134913802154379</v>
          </cell>
          <cell r="H72">
            <v>2.0946143330606168</v>
          </cell>
        </row>
        <row r="73">
          <cell r="B73">
            <v>4</v>
          </cell>
          <cell r="C73">
            <v>241.6</v>
          </cell>
          <cell r="D73">
            <v>1.6835016835016869</v>
          </cell>
          <cell r="E73">
            <v>1.1045558029619296</v>
          </cell>
          <cell r="F73">
            <v>19564.599999999999</v>
          </cell>
          <cell r="G73">
            <v>2.9802509685025846</v>
          </cell>
          <cell r="H73">
            <v>2.0392231688252038</v>
          </cell>
        </row>
        <row r="74">
          <cell r="B74">
            <v>1</v>
          </cell>
          <cell r="C74">
            <v>237.3</v>
          </cell>
          <cell r="D74">
            <v>0.72156196943973239</v>
          </cell>
          <cell r="E74">
            <v>1.0729729739547926</v>
          </cell>
          <cell r="F74">
            <v>19471.099999999999</v>
          </cell>
          <cell r="G74">
            <v>3.1625181464644658</v>
          </cell>
          <cell r="H74">
            <v>1.9789429637419322</v>
          </cell>
        </row>
        <row r="75">
          <cell r="B75">
            <v>2</v>
          </cell>
          <cell r="C75">
            <v>244.5</v>
          </cell>
          <cell r="D75">
            <v>1.9174656106711208</v>
          </cell>
          <cell r="E75">
            <v>1.0463195481222889</v>
          </cell>
          <cell r="F75">
            <v>19804.900000000001</v>
          </cell>
          <cell r="G75">
            <v>2.3821216805124168</v>
          </cell>
          <cell r="H75">
            <v>1.9181158902703137</v>
          </cell>
        </row>
        <row r="76">
          <cell r="B76">
            <v>3</v>
          </cell>
          <cell r="C76">
            <v>248.8</v>
          </cell>
          <cell r="D76">
            <v>0.81037277147488762</v>
          </cell>
          <cell r="E76">
            <v>1.0283400295115819</v>
          </cell>
          <cell r="F76">
            <v>19874.3</v>
          </cell>
          <cell r="G76">
            <v>1.7733510856206447</v>
          </cell>
          <cell r="H76">
            <v>1.8618238553590618</v>
          </cell>
        </row>
        <row r="77">
          <cell r="B77">
            <v>4</v>
          </cell>
          <cell r="C77">
            <v>244.7</v>
          </cell>
          <cell r="D77">
            <v>1.2831125827814649</v>
          </cell>
          <cell r="E77">
            <v>1.0233233884589279</v>
          </cell>
          <cell r="F77">
            <v>19966.900000000001</v>
          </cell>
          <cell r="G77">
            <v>2.056264886580883</v>
          </cell>
          <cell r="H77">
            <v>1.8154387695757912</v>
          </cell>
        </row>
        <row r="78">
          <cell r="B78">
            <v>1</v>
          </cell>
          <cell r="C78">
            <v>239.2</v>
          </cell>
          <cell r="D78">
            <v>0.8006742520016763</v>
          </cell>
          <cell r="E78">
            <v>1.0354223657643102</v>
          </cell>
          <cell r="F78">
            <v>19681.3</v>
          </cell>
          <cell r="G78">
            <v>1.0795486644308738</v>
          </cell>
          <cell r="H78">
            <v>1.7842772480070297</v>
          </cell>
        </row>
        <row r="79">
          <cell r="B79">
            <v>2</v>
          </cell>
          <cell r="C79">
            <v>220.2</v>
          </cell>
          <cell r="D79">
            <v>-9.9386503067484746</v>
          </cell>
          <cell r="E79">
            <v>1.0689520704741637</v>
          </cell>
          <cell r="F79">
            <v>18607.2</v>
          </cell>
          <cell r="G79">
            <v>-6.0474932971133484</v>
          </cell>
          <cell r="H79">
            <v>1.7738064220624332</v>
          </cell>
        </row>
        <row r="80">
          <cell r="B80">
            <v>3</v>
          </cell>
          <cell r="C80">
            <v>240.9</v>
          </cell>
          <cell r="D80">
            <v>-3.1752411575562745</v>
          </cell>
          <cell r="E80">
            <v>1.1280808940638216</v>
          </cell>
          <cell r="F80">
            <v>19176.900000000001</v>
          </cell>
          <cell r="G80">
            <v>-3.5090544069476537</v>
          </cell>
          <cell r="H80">
            <v>1.7890529677869227</v>
          </cell>
        </row>
        <row r="81">
          <cell r="B81">
            <v>4</v>
          </cell>
          <cell r="C81">
            <v>237.3</v>
          </cell>
          <cell r="D81">
            <v>-3.0241111565181722</v>
          </cell>
          <cell r="E81">
            <v>1.2100974765228527</v>
          </cell>
          <cell r="F81">
            <v>19344.3</v>
          </cell>
          <cell r="G81">
            <v>-3.1181605557197289</v>
          </cell>
          <cell r="H81">
            <v>1.8301552489009338</v>
          </cell>
        </row>
        <row r="82">
          <cell r="B82">
            <v>1</v>
          </cell>
          <cell r="C82">
            <v>238.3</v>
          </cell>
          <cell r="D82">
            <v>-0.37625418060199811</v>
          </cell>
          <cell r="E82">
            <v>1.3096008815585636</v>
          </cell>
          <cell r="F82">
            <v>19239.599999999999</v>
          </cell>
          <cell r="G82">
            <v>-2.2442623200703227</v>
          </cell>
          <cell r="H82">
            <v>1.8939403120156935</v>
          </cell>
        </row>
        <row r="83">
          <cell r="B83">
            <v>2</v>
          </cell>
          <cell r="C83">
            <v>242.3</v>
          </cell>
          <cell r="D83">
            <v>10.036330608537703</v>
          </cell>
          <cell r="E83">
            <v>1.4185437924826101</v>
          </cell>
          <cell r="F83">
            <v>19716.099999999999</v>
          </cell>
          <cell r="G83">
            <v>5.9595210456167447</v>
          </cell>
          <cell r="H83">
            <v>1.9741425063645406</v>
          </cell>
        </row>
      </sheetData>
      <sheetData sheetId="10">
        <row r="70">
          <cell r="B70">
            <v>1</v>
          </cell>
        </row>
        <row r="83">
          <cell r="B83">
            <v>2</v>
          </cell>
          <cell r="C83">
            <v>33.5</v>
          </cell>
          <cell r="D83">
            <v>-4.5584045584045612</v>
          </cell>
          <cell r="E83">
            <v>-3.8758841295079836</v>
          </cell>
          <cell r="F83">
            <v>3586.4</v>
          </cell>
          <cell r="G83">
            <v>6.4845605700712516</v>
          </cell>
          <cell r="H83">
            <v>-3.439801755838475</v>
          </cell>
        </row>
      </sheetData>
      <sheetData sheetId="11">
        <row r="70">
          <cell r="B70">
            <v>1</v>
          </cell>
        </row>
        <row r="83">
          <cell r="B83">
            <v>2</v>
          </cell>
          <cell r="C83">
            <v>12.15</v>
          </cell>
          <cell r="D83">
            <v>-1.6099999999999994</v>
          </cell>
          <cell r="E83">
            <v>-8.8796668851756133E-2</v>
          </cell>
          <cell r="F83">
            <v>15.39</v>
          </cell>
          <cell r="G83">
            <v>6.0000000000000497E-2</v>
          </cell>
          <cell r="H83">
            <v>-0.73975775388176523</v>
          </cell>
        </row>
      </sheetData>
      <sheetData sheetId="12">
        <row r="70">
          <cell r="B70">
            <v>1</v>
          </cell>
        </row>
        <row r="83">
          <cell r="B83">
            <v>2</v>
          </cell>
          <cell r="C83">
            <v>55.18</v>
          </cell>
          <cell r="D83">
            <v>3.6300000000000026</v>
          </cell>
          <cell r="E83">
            <v>-5.4416382385524455E-3</v>
          </cell>
          <cell r="F83">
            <v>58.42</v>
          </cell>
          <cell r="G83">
            <v>2.8800000000000026</v>
          </cell>
          <cell r="H83">
            <v>2.3959825823666497E-2</v>
          </cell>
        </row>
      </sheetData>
      <sheetData sheetId="13">
        <row r="70">
          <cell r="B70">
            <v>1</v>
          </cell>
        </row>
        <row r="83">
          <cell r="B83">
            <v>2</v>
          </cell>
          <cell r="C83">
            <v>48.48</v>
          </cell>
          <cell r="D83">
            <v>4.019999999999996</v>
          </cell>
          <cell r="E83">
            <v>0.37416204860476726</v>
          </cell>
          <cell r="F83">
            <v>49.43</v>
          </cell>
          <cell r="G83">
            <v>2.3999999999999986</v>
          </cell>
          <cell r="H83">
            <v>0.4557338058267757</v>
          </cell>
        </row>
      </sheetData>
      <sheetData sheetId="14"/>
      <sheetData sheetId="15"/>
      <sheetData sheetId="16"/>
      <sheetData sheetId="17">
        <row r="2">
          <cell r="B2">
            <v>1</v>
          </cell>
        </row>
        <row r="21">
          <cell r="C21"/>
          <cell r="D21"/>
          <cell r="E21"/>
          <cell r="F21"/>
          <cell r="G21"/>
          <cell r="H21"/>
        </row>
        <row r="22">
          <cell r="C22"/>
          <cell r="D22"/>
          <cell r="E22"/>
          <cell r="F22"/>
          <cell r="G22"/>
          <cell r="H22"/>
        </row>
        <row r="23">
          <cell r="C23"/>
          <cell r="D23"/>
          <cell r="E23"/>
          <cell r="F23"/>
          <cell r="G23"/>
          <cell r="H23"/>
        </row>
        <row r="24">
          <cell r="C24"/>
          <cell r="D24"/>
          <cell r="E24"/>
          <cell r="F24"/>
          <cell r="G24"/>
          <cell r="H24"/>
        </row>
        <row r="25">
          <cell r="C25"/>
          <cell r="D25"/>
          <cell r="E25"/>
          <cell r="F25"/>
          <cell r="G25"/>
          <cell r="H25"/>
        </row>
        <row r="26">
          <cell r="C26"/>
          <cell r="D26"/>
          <cell r="E26"/>
          <cell r="F26"/>
          <cell r="G26"/>
          <cell r="H26"/>
        </row>
        <row r="27">
          <cell r="C27"/>
          <cell r="D27"/>
          <cell r="E27"/>
          <cell r="F27"/>
          <cell r="G27"/>
          <cell r="H27"/>
        </row>
        <row r="28">
          <cell r="C28"/>
          <cell r="D28"/>
          <cell r="E28"/>
          <cell r="F28"/>
          <cell r="G28"/>
          <cell r="H28"/>
        </row>
        <row r="29">
          <cell r="C29"/>
          <cell r="D29"/>
          <cell r="E29"/>
          <cell r="F29"/>
          <cell r="G29"/>
          <cell r="H29"/>
        </row>
        <row r="30">
          <cell r="C30"/>
          <cell r="D30"/>
          <cell r="E30"/>
          <cell r="F30"/>
          <cell r="G30"/>
          <cell r="H30"/>
        </row>
        <row r="31">
          <cell r="C31"/>
          <cell r="D31"/>
          <cell r="E31"/>
          <cell r="F31"/>
          <cell r="G31"/>
          <cell r="H31"/>
        </row>
        <row r="32">
          <cell r="C32"/>
          <cell r="D32"/>
          <cell r="E32"/>
          <cell r="F32"/>
          <cell r="G32"/>
          <cell r="H32"/>
        </row>
        <row r="33">
          <cell r="C33"/>
          <cell r="D33"/>
          <cell r="E33"/>
          <cell r="F33"/>
          <cell r="G33"/>
          <cell r="H33"/>
        </row>
        <row r="34">
          <cell r="C34"/>
          <cell r="D34"/>
          <cell r="E34"/>
          <cell r="F34"/>
          <cell r="G34"/>
          <cell r="H34"/>
        </row>
        <row r="35">
          <cell r="C35"/>
          <cell r="D35"/>
          <cell r="E35"/>
          <cell r="F35"/>
          <cell r="G35"/>
          <cell r="H35"/>
        </row>
        <row r="36">
          <cell r="C36"/>
          <cell r="D36"/>
          <cell r="E36"/>
          <cell r="F36"/>
          <cell r="G36"/>
          <cell r="H36"/>
        </row>
        <row r="37">
          <cell r="C37"/>
          <cell r="D37"/>
          <cell r="E37"/>
          <cell r="F37"/>
          <cell r="G37"/>
          <cell r="H37"/>
        </row>
        <row r="38">
          <cell r="C38"/>
          <cell r="D38"/>
          <cell r="E38"/>
          <cell r="F38"/>
          <cell r="G38"/>
          <cell r="H38"/>
        </row>
        <row r="39">
          <cell r="C39"/>
          <cell r="D39"/>
          <cell r="E39"/>
          <cell r="F39"/>
          <cell r="G39"/>
          <cell r="H39"/>
        </row>
        <row r="40">
          <cell r="C40"/>
          <cell r="D40"/>
          <cell r="E40"/>
          <cell r="F40"/>
          <cell r="G40"/>
          <cell r="H40"/>
        </row>
        <row r="41">
          <cell r="C41"/>
          <cell r="D41"/>
          <cell r="E41"/>
          <cell r="F41"/>
          <cell r="G41"/>
          <cell r="H41"/>
        </row>
        <row r="42">
          <cell r="C42"/>
          <cell r="D42"/>
          <cell r="E42"/>
          <cell r="F42"/>
          <cell r="G42"/>
          <cell r="H42"/>
        </row>
        <row r="43">
          <cell r="C43"/>
          <cell r="D43"/>
          <cell r="E43"/>
          <cell r="F43"/>
          <cell r="G43"/>
          <cell r="H43"/>
        </row>
        <row r="44">
          <cell r="C44"/>
          <cell r="D44"/>
          <cell r="E44"/>
          <cell r="F44"/>
          <cell r="G44"/>
          <cell r="H44"/>
        </row>
        <row r="45">
          <cell r="C45"/>
          <cell r="D45"/>
          <cell r="E45"/>
          <cell r="F45"/>
          <cell r="G45"/>
          <cell r="H45"/>
        </row>
        <row r="46">
          <cell r="C46"/>
          <cell r="D46"/>
          <cell r="E46"/>
          <cell r="F46"/>
          <cell r="G46"/>
          <cell r="H46"/>
        </row>
        <row r="47">
          <cell r="C47"/>
          <cell r="D47"/>
          <cell r="E47"/>
          <cell r="F47"/>
          <cell r="G47"/>
          <cell r="H47"/>
        </row>
        <row r="48">
          <cell r="C48"/>
          <cell r="D48"/>
          <cell r="E48"/>
          <cell r="F48"/>
          <cell r="G48"/>
          <cell r="H48"/>
        </row>
        <row r="49">
          <cell r="C49"/>
          <cell r="D49"/>
          <cell r="E49"/>
          <cell r="F49"/>
          <cell r="G49"/>
          <cell r="H49"/>
        </row>
        <row r="50">
          <cell r="C50">
            <v>100</v>
          </cell>
          <cell r="D50"/>
          <cell r="E50"/>
          <cell r="F50">
            <v>100</v>
          </cell>
          <cell r="G50"/>
          <cell r="H50"/>
        </row>
        <row r="51">
          <cell r="C51">
            <v>106.7</v>
          </cell>
          <cell r="D51"/>
          <cell r="E51"/>
          <cell r="F51">
            <v>103.6</v>
          </cell>
          <cell r="G51"/>
          <cell r="H51"/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70">
          <cell r="B70">
            <v>1</v>
          </cell>
        </row>
        <row r="82">
          <cell r="B82">
            <v>1</v>
          </cell>
          <cell r="C82">
            <v>6.4217446105582292</v>
          </cell>
          <cell r="D82">
            <v>-63.945422390257413</v>
          </cell>
          <cell r="E82">
            <v>43.163264252106266</v>
          </cell>
          <cell r="F82">
            <v>1325.1399999999999</v>
          </cell>
          <cell r="G82">
            <v>-88.703301612145609</v>
          </cell>
          <cell r="H82">
            <v>274.12387071449541</v>
          </cell>
        </row>
        <row r="83">
          <cell r="B83">
            <v>2</v>
          </cell>
          <cell r="C83">
            <v>28.25876220639897</v>
          </cell>
          <cell r="D83"/>
          <cell r="E83">
            <v>47.959330519871692</v>
          </cell>
          <cell r="F83">
            <v>4485.8899999999994</v>
          </cell>
          <cell r="G83">
            <v>3250.4294570169541</v>
          </cell>
          <cell r="H83">
            <v>284.68465851849885</v>
          </cell>
        </row>
      </sheetData>
      <sheetData sheetId="38">
        <row r="70">
          <cell r="C70">
            <v>41106</v>
          </cell>
        </row>
        <row r="82">
          <cell r="C82">
            <v>5548.6834651546005</v>
          </cell>
          <cell r="D82">
            <v>-71.552812550226562</v>
          </cell>
          <cell r="E82">
            <v>37.786687806031999</v>
          </cell>
          <cell r="F82">
            <v>1214374</v>
          </cell>
          <cell r="G82">
            <v>-88.497664722101462</v>
          </cell>
          <cell r="H82">
            <v>183.59770401712541</v>
          </cell>
        </row>
        <row r="83">
          <cell r="C83">
            <v>24865</v>
          </cell>
          <cell r="D83"/>
          <cell r="E83">
            <v>42.402238764169915</v>
          </cell>
          <cell r="F83">
            <v>4208726</v>
          </cell>
          <cell r="G83">
            <v>1960.3538419362419</v>
          </cell>
          <cell r="H83">
            <v>192.09046892750936</v>
          </cell>
        </row>
      </sheetData>
      <sheetData sheetId="39">
        <row r="70">
          <cell r="B70">
            <v>1</v>
          </cell>
        </row>
      </sheetData>
      <sheetData sheetId="40">
        <row r="70">
          <cell r="B70">
            <v>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70">
          <cell r="B70">
            <v>1</v>
          </cell>
        </row>
      </sheetData>
      <sheetData sheetId="48">
        <row r="70">
          <cell r="B70">
            <v>1</v>
          </cell>
        </row>
      </sheetData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C32" sqref="C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25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25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25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25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25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25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25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25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25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25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25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25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25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25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25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25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25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25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25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25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25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25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25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25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25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25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25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25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25">
      <c r="A31" s="1">
        <f>A30</f>
        <v>2025</v>
      </c>
      <c r="B31" s="6">
        <f>[1]PIB!B99</f>
        <v>2</v>
      </c>
      <c r="C31" s="2">
        <f>[1]PIB!C99</f>
        <v>0</v>
      </c>
      <c r="D31" s="2">
        <f>[1]PIB!D99</f>
        <v>0</v>
      </c>
      <c r="E31" s="2">
        <f>[1]PIB!E99</f>
        <v>0</v>
      </c>
      <c r="F31" s="2">
        <f>[1]PIB!F99</f>
        <v>122.9074</v>
      </c>
      <c r="G31" s="2">
        <f>[1]PIB!G99</f>
        <v>2.8003676836515501</v>
      </c>
      <c r="H31" s="2">
        <f>[1]PIB!H99</f>
        <v>3.7685476541827092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D34" s="2"/>
      <c r="E34" s="2"/>
      <c r="H34" s="2"/>
    </row>
    <row r="35" spans="2:8" x14ac:dyDescent="0.25">
      <c r="D35" s="2"/>
      <c r="E35" s="2"/>
      <c r="H35" s="2"/>
    </row>
    <row r="36" spans="2:8" x14ac:dyDescent="0.25">
      <c r="D36" s="2"/>
      <c r="E36" s="2"/>
      <c r="H36" s="2"/>
    </row>
    <row r="37" spans="2:8" x14ac:dyDescent="0.25">
      <c r="D37" s="2"/>
      <c r="E37" s="2"/>
      <c r="H37" s="2"/>
    </row>
    <row r="38" spans="2:8" x14ac:dyDescent="0.25">
      <c r="D38" s="2"/>
      <c r="E38" s="2"/>
      <c r="H38" s="2"/>
    </row>
    <row r="39" spans="2:8" x14ac:dyDescent="0.25">
      <c r="D39" s="2"/>
      <c r="E39" s="2"/>
      <c r="H39" s="2"/>
    </row>
    <row r="40" spans="2:8" x14ac:dyDescent="0.25">
      <c r="D40" s="2"/>
      <c r="E40" s="2"/>
      <c r="H40" s="2"/>
    </row>
    <row r="41" spans="2:8" x14ac:dyDescent="0.25">
      <c r="D41" s="2"/>
      <c r="E41" s="2"/>
      <c r="H41" s="2"/>
    </row>
    <row r="42" spans="2:8" x14ac:dyDescent="0.25">
      <c r="D42" s="2"/>
      <c r="E42" s="2"/>
      <c r="H42" s="2"/>
    </row>
    <row r="43" spans="2:8" x14ac:dyDescent="0.25">
      <c r="D43" s="2"/>
      <c r="E43" s="2"/>
      <c r="H43" s="2"/>
    </row>
    <row r="44" spans="2:8" x14ac:dyDescent="0.25">
      <c r="D44" s="2"/>
      <c r="E44" s="2"/>
      <c r="H44" s="2"/>
    </row>
    <row r="45" spans="2:8" x14ac:dyDescent="0.25">
      <c r="D45" s="2"/>
      <c r="E45" s="2"/>
      <c r="H45" s="2"/>
    </row>
    <row r="46" spans="2:8" x14ac:dyDescent="0.25">
      <c r="D46" s="2"/>
      <c r="E46" s="2"/>
      <c r="H46" s="2"/>
    </row>
    <row r="47" spans="2:8" x14ac:dyDescent="0.25">
      <c r="D47" s="2"/>
      <c r="E47" s="2"/>
      <c r="H47" s="2"/>
    </row>
    <row r="48" spans="2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f>[1]EGATUR!B82</f>
        <v>1</v>
      </c>
      <c r="C30" s="2">
        <f>[1]EGATUR!C82</f>
        <v>6.4217446105582292</v>
      </c>
      <c r="D30" s="2">
        <f>[1]EGATUR!D82</f>
        <v>-63.945422390257413</v>
      </c>
      <c r="E30" s="2">
        <f>[1]EGATUR!E82</f>
        <v>43.163264252106266</v>
      </c>
      <c r="F30" s="2">
        <f>[1]EGATUR!F82</f>
        <v>1325.1399999999999</v>
      </c>
      <c r="G30" s="2">
        <f>[1]EGATUR!G82</f>
        <v>-88.703301612145609</v>
      </c>
      <c r="H30" s="2">
        <f>[1]EGATUR!H82</f>
        <v>274.12387071449541</v>
      </c>
    </row>
    <row r="31" spans="1:8" x14ac:dyDescent="0.25">
      <c r="A31" s="1">
        <f t="shared" ref="A31" si="1">IF(C31="","",A30)</f>
        <v>2025</v>
      </c>
      <c r="B31" s="2">
        <f>[1]EGATUR!B83</f>
        <v>2</v>
      </c>
      <c r="C31" s="2">
        <f>[1]EGATUR!C83</f>
        <v>28.25876220639897</v>
      </c>
      <c r="D31" s="2">
        <f>[1]EGATUR!D83</f>
        <v>0</v>
      </c>
      <c r="E31" s="2">
        <f>[1]EGATUR!E83</f>
        <v>47.959330519871692</v>
      </c>
      <c r="F31" s="2">
        <f>[1]EGATUR!F83</f>
        <v>4485.8899999999994</v>
      </c>
      <c r="G31" s="2">
        <f>[1]EGATUR!G83</f>
        <v>3250.4294570169541</v>
      </c>
      <c r="H31" s="2">
        <f>[1]EGATUR!H83</f>
        <v>284.68465851849885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3320312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f>[1]FRONTUR!C82</f>
        <v>5548.6834651546005</v>
      </c>
      <c r="D30" s="4">
        <f>[1]FRONTUR!D82</f>
        <v>-71.552812550226562</v>
      </c>
      <c r="E30" s="4">
        <f>[1]FRONTUR!E82</f>
        <v>37.786687806031999</v>
      </c>
      <c r="F30" s="4">
        <f>[1]FRONTUR!F82</f>
        <v>1214374</v>
      </c>
      <c r="G30" s="4">
        <f>[1]FRONTUR!G82</f>
        <v>-88.497664722101462</v>
      </c>
      <c r="H30" s="4">
        <f>[1]FRONTUR!H82</f>
        <v>183.59770401712541</v>
      </c>
    </row>
    <row r="31" spans="1:8" x14ac:dyDescent="0.25">
      <c r="A31" s="1">
        <f t="shared" ref="A31" si="1">IF(C31="","",A30)</f>
        <v>2025</v>
      </c>
      <c r="B31" s="1">
        <v>2</v>
      </c>
      <c r="C31" s="4">
        <f>[1]FRONTUR!C83</f>
        <v>24865</v>
      </c>
      <c r="D31" s="4">
        <f>[1]FRONTUR!D83</f>
        <v>0</v>
      </c>
      <c r="E31" s="4">
        <f>[1]FRONTUR!E83</f>
        <v>42.402238764169915</v>
      </c>
      <c r="F31" s="4">
        <f>[1]FRONTUR!F83</f>
        <v>4208726</v>
      </c>
      <c r="G31" s="4">
        <f>[1]FRONTUR!G83</f>
        <v>1960.3538419362419</v>
      </c>
      <c r="H31" s="4">
        <f>[1]FRONTUR!H83</f>
        <v>192.09046892750936</v>
      </c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9" workbookViewId="0">
      <selection activeCell="D31" sqref="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6.6396816495640127</v>
      </c>
      <c r="F2" s="2">
        <v>125529721</v>
      </c>
      <c r="G2" s="2">
        <v>9.1727100979684728</v>
      </c>
      <c r="H2" s="2">
        <v>1.191289946524053</v>
      </c>
    </row>
    <row r="3" spans="1:8" x14ac:dyDescent="0.25">
      <c r="A3" s="1">
        <v>2018</v>
      </c>
      <c r="B3" s="2">
        <v>2</v>
      </c>
      <c r="C3" s="2">
        <v>3473305</v>
      </c>
      <c r="D3" s="2">
        <v>-7.3458449474307912</v>
      </c>
      <c r="E3" s="2">
        <v>6.1366108862366833</v>
      </c>
      <c r="F3" s="2">
        <v>156459570</v>
      </c>
      <c r="G3" s="2">
        <v>-0.42320698845422777</v>
      </c>
      <c r="H3" s="2">
        <v>1.3026216421139807</v>
      </c>
    </row>
    <row r="4" spans="1:8" x14ac:dyDescent="0.25">
      <c r="A4" s="1">
        <v>2018</v>
      </c>
      <c r="B4" s="2">
        <v>3</v>
      </c>
      <c r="C4" s="2">
        <v>10507477</v>
      </c>
      <c r="D4" s="2">
        <v>-11.876513963965362</v>
      </c>
      <c r="E4" s="2">
        <v>5.868125647739511</v>
      </c>
      <c r="F4" s="2">
        <v>385672944</v>
      </c>
      <c r="G4" s="2">
        <v>-3.8516507337941319</v>
      </c>
      <c r="H4" s="2">
        <v>1.5196772759188064</v>
      </c>
    </row>
    <row r="5" spans="1:8" x14ac:dyDescent="0.25">
      <c r="A5" s="1">
        <v>2018</v>
      </c>
      <c r="B5" s="2">
        <v>4</v>
      </c>
      <c r="C5" s="2">
        <v>2135362</v>
      </c>
      <c r="D5" s="2">
        <v>-6.5687036778562469</v>
      </c>
      <c r="E5" s="2">
        <v>5.8631883908545408</v>
      </c>
      <c r="F5" s="2">
        <v>128477002</v>
      </c>
      <c r="G5" s="2">
        <v>-0.18786917919737522</v>
      </c>
      <c r="H5" s="2">
        <v>1.860518817182389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6.1396711726065014</v>
      </c>
      <c r="F6" s="2">
        <v>129153915</v>
      </c>
      <c r="G6" s="2">
        <v>2.8871202541747021</v>
      </c>
      <c r="H6" s="2">
        <v>2.3398511551425165</v>
      </c>
    </row>
    <row r="7" spans="1:8" x14ac:dyDescent="0.25">
      <c r="A7" s="1">
        <v>2019</v>
      </c>
      <c r="B7" s="2">
        <v>2</v>
      </c>
      <c r="C7" s="2">
        <v>3436493</v>
      </c>
      <c r="D7" s="2">
        <v>-1.0598550947872432</v>
      </c>
      <c r="E7" s="2">
        <v>6.7076761174771766</v>
      </c>
      <c r="F7" s="2">
        <v>158627230</v>
      </c>
      <c r="G7" s="2">
        <v>1.3854441757701341</v>
      </c>
      <c r="H7" s="2">
        <v>2.9710989365392395</v>
      </c>
    </row>
    <row r="8" spans="1:8" x14ac:dyDescent="0.25">
      <c r="A8" s="1">
        <v>2019</v>
      </c>
      <c r="B8" s="2">
        <v>3</v>
      </c>
      <c r="C8" s="2">
        <v>9020221</v>
      </c>
      <c r="D8" s="2">
        <v>-14.154263673382294</v>
      </c>
      <c r="E8" s="2">
        <v>7.5762703799910058</v>
      </c>
      <c r="F8" s="2">
        <v>378888595</v>
      </c>
      <c r="G8" s="2">
        <v>-1.7590938398831524</v>
      </c>
      <c r="H8" s="2">
        <v>3.7680288512995035</v>
      </c>
    </row>
    <row r="9" spans="1:8" x14ac:dyDescent="0.25">
      <c r="A9" s="1">
        <v>2019</v>
      </c>
      <c r="B9" s="2">
        <v>4</v>
      </c>
      <c r="C9" s="2">
        <v>1873698</v>
      </c>
      <c r="D9" s="2">
        <v>-12.253847357028924</v>
      </c>
      <c r="E9" s="2">
        <v>8.7496664076647637</v>
      </c>
      <c r="F9" s="2">
        <v>127238397</v>
      </c>
      <c r="G9" s="2">
        <v>-0.96406748345513327</v>
      </c>
      <c r="H9" s="2">
        <v>4.7434165551247736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10.218495064231867</v>
      </c>
      <c r="F10" s="2">
        <v>100295749</v>
      </c>
      <c r="G10" s="2">
        <v>-22.344011793990138</v>
      </c>
      <c r="H10" s="2">
        <v>5.9065832520345261</v>
      </c>
    </row>
    <row r="11" spans="1:8" x14ac:dyDescent="0.25">
      <c r="A11" s="1">
        <v>2020</v>
      </c>
      <c r="B11" s="2">
        <v>2</v>
      </c>
      <c r="C11" s="2">
        <v>605612</v>
      </c>
      <c r="D11" s="2">
        <v>-82.377033795791235</v>
      </c>
      <c r="E11" s="2">
        <v>11.960260017322797</v>
      </c>
      <c r="F11" s="2">
        <v>37014146</v>
      </c>
      <c r="G11" s="2">
        <v>-76.665957036506285</v>
      </c>
      <c r="H11" s="2">
        <v>7.2632829685241243</v>
      </c>
    </row>
    <row r="12" spans="1:8" x14ac:dyDescent="0.25">
      <c r="A12" s="1">
        <v>2020</v>
      </c>
      <c r="B12" s="2">
        <v>3</v>
      </c>
      <c r="C12" s="2">
        <v>9300005</v>
      </c>
      <c r="D12" s="2">
        <v>3.1017421856958993</v>
      </c>
      <c r="E12" s="2">
        <v>13.92429066680077</v>
      </c>
      <c r="F12" s="2">
        <v>293170232</v>
      </c>
      <c r="G12" s="2">
        <v>-22.623632416277928</v>
      </c>
      <c r="H12" s="2">
        <v>8.8016131091851655</v>
      </c>
    </row>
    <row r="13" spans="1:8" x14ac:dyDescent="0.25">
      <c r="A13" s="1">
        <v>2020</v>
      </c>
      <c r="B13" s="2">
        <v>4</v>
      </c>
      <c r="C13" s="2">
        <v>630824</v>
      </c>
      <c r="D13" s="2">
        <v>-66.332674742674641</v>
      </c>
      <c r="E13" s="2">
        <v>16.0009556038958</v>
      </c>
      <c r="F13" s="2">
        <v>62929097</v>
      </c>
      <c r="G13" s="2">
        <v>-50.54236890456896</v>
      </c>
      <c r="H13" s="2">
        <v>10.457215303606102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18.073859327037212</v>
      </c>
      <c r="F14" s="2">
        <v>51693146</v>
      </c>
      <c r="G14" s="2">
        <v>-48.459285148765375</v>
      </c>
      <c r="H14" s="2">
        <v>12.146090402921969</v>
      </c>
    </row>
    <row r="15" spans="1:8" x14ac:dyDescent="0.25">
      <c r="A15" s="1">
        <v>2021</v>
      </c>
      <c r="B15" s="2">
        <v>2</v>
      </c>
      <c r="C15" s="2">
        <v>1960269</v>
      </c>
      <c r="D15" s="2">
        <v>223.6839758789456</v>
      </c>
      <c r="E15" s="2">
        <v>19.975147815687723</v>
      </c>
      <c r="F15" s="2">
        <v>96645786</v>
      </c>
      <c r="G15" s="2">
        <v>161.10500023423478</v>
      </c>
      <c r="H15" s="2">
        <v>13.746114518137695</v>
      </c>
    </row>
    <row r="16" spans="1:8" x14ac:dyDescent="0.25">
      <c r="A16" s="1">
        <v>2021</v>
      </c>
      <c r="B16" s="2">
        <v>3</v>
      </c>
      <c r="C16" s="2">
        <v>10012746</v>
      </c>
      <c r="D16" s="2">
        <v>7.663877600065816</v>
      </c>
      <c r="E16" s="2">
        <v>21.501781708852249</v>
      </c>
      <c r="F16" s="2">
        <v>359950312</v>
      </c>
      <c r="G16" s="2">
        <v>22.778601887520409</v>
      </c>
      <c r="H16" s="2">
        <v>15.097285400538404</v>
      </c>
    </row>
    <row r="17" spans="1:8" x14ac:dyDescent="0.25">
      <c r="A17" s="1">
        <v>2021</v>
      </c>
      <c r="B17" s="2">
        <v>4</v>
      </c>
      <c r="C17" s="2">
        <v>1953365</v>
      </c>
      <c r="D17" s="2">
        <v>209.65293013582234</v>
      </c>
      <c r="E17" s="2">
        <v>22.578039663075238</v>
      </c>
      <c r="F17" s="2">
        <v>117883145</v>
      </c>
      <c r="G17" s="2">
        <v>87.326929226395862</v>
      </c>
      <c r="H17" s="2">
        <v>16.131700104981778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23.119551644833148</v>
      </c>
      <c r="F18" s="2">
        <v>102560633</v>
      </c>
      <c r="G18" s="2">
        <v>98.402768908667298</v>
      </c>
      <c r="H18" s="2">
        <v>16.786256509129867</v>
      </c>
    </row>
    <row r="19" spans="1:8" x14ac:dyDescent="0.25">
      <c r="A19" s="1">
        <v>2022</v>
      </c>
      <c r="B19" s="2">
        <v>2</v>
      </c>
      <c r="C19" s="2">
        <v>2606854</v>
      </c>
      <c r="D19" s="2">
        <v>32.984503657406194</v>
      </c>
      <c r="E19" s="2">
        <v>23.158869427147913</v>
      </c>
      <c r="F19" s="2">
        <v>149802200</v>
      </c>
      <c r="G19" s="2">
        <v>55.001274447703288</v>
      </c>
      <c r="H19" s="2">
        <v>17.042349508845604</v>
      </c>
    </row>
    <row r="20" spans="1:8" x14ac:dyDescent="0.25">
      <c r="A20" s="1">
        <v>2022</v>
      </c>
      <c r="B20" s="2">
        <v>3</v>
      </c>
      <c r="C20" s="2">
        <v>8981415</v>
      </c>
      <c r="D20" s="2">
        <v>-10.300181388801832</v>
      </c>
      <c r="E20" s="2">
        <v>22.758366543895253</v>
      </c>
      <c r="F20" s="2">
        <v>367155879</v>
      </c>
      <c r="G20" s="2">
        <v>2.0018226849043641</v>
      </c>
      <c r="H20" s="2">
        <v>16.932384320241635</v>
      </c>
    </row>
    <row r="21" spans="1:8" x14ac:dyDescent="0.25">
      <c r="A21" s="1">
        <v>2022</v>
      </c>
      <c r="B21" s="2">
        <v>4</v>
      </c>
      <c r="C21" s="2">
        <v>1866044</v>
      </c>
      <c r="D21" s="2">
        <v>-4.4702858912696763</v>
      </c>
      <c r="E21" s="2">
        <v>21.986557550344802</v>
      </c>
      <c r="F21" s="2">
        <v>126303148</v>
      </c>
      <c r="G21" s="2">
        <v>7.14266912373267</v>
      </c>
      <c r="H21" s="2">
        <v>16.512490487517393</v>
      </c>
    </row>
    <row r="22" spans="1:8" x14ac:dyDescent="0.25">
      <c r="A22" s="1">
        <v>2023</v>
      </c>
      <c r="B22" s="2">
        <v>1</v>
      </c>
      <c r="C22" s="2">
        <v>1205884</v>
      </c>
      <c r="D22" s="2">
        <v>-4.122874459645443</v>
      </c>
      <c r="E22" s="2">
        <v>20.89129540930826</v>
      </c>
      <c r="F22" s="2">
        <v>117734683</v>
      </c>
      <c r="G22" s="2">
        <v>14.795199245698875</v>
      </c>
      <c r="H22" s="2">
        <v>15.829465953850226</v>
      </c>
    </row>
    <row r="23" spans="1:8" x14ac:dyDescent="0.25">
      <c r="A23" s="1">
        <v>2023</v>
      </c>
      <c r="B23" s="2">
        <v>2</v>
      </c>
      <c r="C23" s="2">
        <v>3475980</v>
      </c>
      <c r="D23" s="2">
        <v>33.340033619067277</v>
      </c>
      <c r="E23" s="2">
        <v>19.503897556446315</v>
      </c>
      <c r="F23" s="2">
        <v>159467479</v>
      </c>
      <c r="G23" s="2">
        <v>6.4520274068071037</v>
      </c>
      <c r="H23" s="2">
        <v>14.924252524065116</v>
      </c>
    </row>
    <row r="24" spans="1:8" x14ac:dyDescent="0.25">
      <c r="A24" s="1">
        <v>2023</v>
      </c>
      <c r="B24" s="2">
        <v>3</v>
      </c>
      <c r="C24" s="2">
        <v>11020048</v>
      </c>
      <c r="D24" s="2">
        <v>22.698349870259872</v>
      </c>
      <c r="E24" s="2">
        <v>17.84004757125156</v>
      </c>
      <c r="F24" s="2">
        <v>383216515</v>
      </c>
      <c r="G24" s="2">
        <v>4.3743371463214498</v>
      </c>
      <c r="H24" s="2">
        <v>13.837145586294449</v>
      </c>
    </row>
    <row r="25" spans="1:8" x14ac:dyDescent="0.25">
      <c r="A25" s="1">
        <v>2023</v>
      </c>
      <c r="B25" s="2">
        <v>4</v>
      </c>
      <c r="C25" s="2">
        <v>2645231</v>
      </c>
      <c r="D25" s="2">
        <v>41.756089352662642</v>
      </c>
      <c r="E25" s="2">
        <v>15.924076618255729</v>
      </c>
      <c r="F25" s="2">
        <v>141664497</v>
      </c>
      <c r="G25" s="2">
        <v>12.162285139559614</v>
      </c>
      <c r="H25" s="2">
        <v>12.603145387972328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58.581671205522248</v>
      </c>
      <c r="E26" s="2">
        <v>13.783352300927431</v>
      </c>
      <c r="F26" s="2">
        <v>142177115</v>
      </c>
      <c r="G26" s="2">
        <v>20.760604587519893</v>
      </c>
      <c r="H26" s="2">
        <v>11.251337921257869</v>
      </c>
    </row>
    <row r="27" spans="1:8" x14ac:dyDescent="0.25">
      <c r="A27" s="1">
        <v>2024</v>
      </c>
      <c r="B27" s="2">
        <v>2</v>
      </c>
      <c r="C27" s="2">
        <v>2656633</v>
      </c>
      <c r="D27" s="2">
        <v>-23.571683381377341</v>
      </c>
      <c r="E27" s="2">
        <v>11.461387230694287</v>
      </c>
      <c r="F27" s="2">
        <v>147146989</v>
      </c>
      <c r="G27" s="2">
        <v>-7.7260204257696969</v>
      </c>
      <c r="H27" s="2">
        <v>9.8105336406549366</v>
      </c>
    </row>
    <row r="28" spans="1:8" x14ac:dyDescent="0.25">
      <c r="A28" s="1">
        <v>2024</v>
      </c>
      <c r="B28" s="2">
        <v>3</v>
      </c>
      <c r="C28" s="2">
        <v>10339087</v>
      </c>
      <c r="D28" s="2">
        <v>-6.1792925039890978</v>
      </c>
      <c r="E28" s="2">
        <v>9.0296929682992833</v>
      </c>
      <c r="F28" s="2">
        <v>393345364</v>
      </c>
      <c r="G28" s="2">
        <v>2.6431139065079101</v>
      </c>
      <c r="H28" s="2">
        <v>8.3154862923338033</v>
      </c>
    </row>
    <row r="29" spans="1:8" x14ac:dyDescent="0.25">
      <c r="A29" s="1">
        <v>2024</v>
      </c>
      <c r="B29" s="2">
        <v>4</v>
      </c>
      <c r="C29" s="2">
        <v>1967160</v>
      </c>
      <c r="D29" s="2">
        <v>-25.633715921218226</v>
      </c>
      <c r="E29" s="2">
        <v>6.5378854053528617</v>
      </c>
      <c r="F29" s="2">
        <v>128511406</v>
      </c>
      <c r="G29" s="2">
        <v>-9.2846770210887719</v>
      </c>
      <c r="H29" s="2">
        <v>6.7899892761732259</v>
      </c>
    </row>
    <row r="30" spans="1:8" x14ac:dyDescent="0.25">
      <c r="A30" s="1">
        <v>2025</v>
      </c>
      <c r="B30" s="2">
        <v>1</v>
      </c>
      <c r="C30" s="2">
        <v>1377270</v>
      </c>
      <c r="D30" s="2">
        <v>-27.978764960301959</v>
      </c>
      <c r="E30" s="2">
        <v>4.0260748175452861</v>
      </c>
      <c r="F30" s="2">
        <v>126440795</v>
      </c>
      <c r="G30" s="2">
        <v>-11.068110363612316</v>
      </c>
      <c r="H30" s="2">
        <v>5.2542907593108215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E23" sqref="E2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12.339345010700994</v>
      </c>
      <c r="F2" s="2">
        <v>7965303.0300000003</v>
      </c>
      <c r="G2" s="2">
        <v>11.266686970679274</v>
      </c>
      <c r="H2" s="2">
        <v>7.9828190810650979</v>
      </c>
    </row>
    <row r="3" spans="1:8" x14ac:dyDescent="0.25">
      <c r="A3" s="1">
        <v>2018</v>
      </c>
      <c r="B3" s="2">
        <v>2</v>
      </c>
      <c r="C3" s="2">
        <v>173533.86</v>
      </c>
      <c r="D3" s="2">
        <v>1.9144969721443639</v>
      </c>
      <c r="E3" s="2">
        <v>12.672611864476186</v>
      </c>
      <c r="F3" s="2">
        <v>11097516.369999999</v>
      </c>
      <c r="G3" s="2">
        <v>8.1434501674888295</v>
      </c>
      <c r="H3" s="2">
        <v>9.2404520387527214</v>
      </c>
    </row>
    <row r="4" spans="1:8" x14ac:dyDescent="0.25">
      <c r="A4" s="1">
        <v>2018</v>
      </c>
      <c r="B4" s="2">
        <v>3</v>
      </c>
      <c r="C4" s="2">
        <v>406595.88</v>
      </c>
      <c r="D4" s="2">
        <v>-3.9400477762533526</v>
      </c>
      <c r="E4" s="2">
        <v>13.311224159499197</v>
      </c>
      <c r="F4" s="2">
        <v>18941756.390000001</v>
      </c>
      <c r="G4" s="2">
        <v>3.9781532031210487</v>
      </c>
      <c r="H4" s="2">
        <v>10.701421752755422</v>
      </c>
    </row>
    <row r="5" spans="1:8" x14ac:dyDescent="0.25">
      <c r="A5" s="1">
        <v>2018</v>
      </c>
      <c r="B5" s="2">
        <v>4</v>
      </c>
      <c r="C5" s="2">
        <v>102948.7</v>
      </c>
      <c r="D5" s="2">
        <v>-1.7504670848456305</v>
      </c>
      <c r="E5" s="2">
        <v>14.279697912417392</v>
      </c>
      <c r="F5" s="2">
        <v>8938381.8200000003</v>
      </c>
      <c r="G5" s="2">
        <v>3.9941556524567989</v>
      </c>
      <c r="H5" s="2">
        <v>12.392283214148073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15.591767094918291</v>
      </c>
      <c r="F6" s="2">
        <v>8317465.4100000001</v>
      </c>
      <c r="G6" s="2">
        <v>4.4212050523833035</v>
      </c>
      <c r="H6" s="2">
        <v>14.335389371162023</v>
      </c>
    </row>
    <row r="7" spans="1:8" x14ac:dyDescent="0.25">
      <c r="A7" s="1">
        <v>2019</v>
      </c>
      <c r="B7" s="2">
        <v>2</v>
      </c>
      <c r="C7" s="2">
        <v>183948.78</v>
      </c>
      <c r="D7" s="2">
        <v>6.0016644590283441</v>
      </c>
      <c r="E7" s="2">
        <v>17.251146825566124</v>
      </c>
      <c r="F7" s="2">
        <v>11429924.810000001</v>
      </c>
      <c r="G7" s="2">
        <v>2.9953408394927328</v>
      </c>
      <c r="H7" s="2">
        <v>16.547844342302565</v>
      </c>
    </row>
    <row r="8" spans="1:8" x14ac:dyDescent="0.25">
      <c r="A8" s="1">
        <v>2019</v>
      </c>
      <c r="B8" s="2">
        <v>3</v>
      </c>
      <c r="C8" s="2">
        <v>375481.66</v>
      </c>
      <c r="D8" s="2">
        <v>-7.6523697190438948</v>
      </c>
      <c r="E8" s="2">
        <v>19.253600582508046</v>
      </c>
      <c r="F8" s="2">
        <v>19296877.260000002</v>
      </c>
      <c r="G8" s="2">
        <v>1.874804335396707</v>
      </c>
      <c r="H8" s="2">
        <v>19.04055588087575</v>
      </c>
    </row>
    <row r="9" spans="1:8" x14ac:dyDescent="0.25">
      <c r="A9" s="1">
        <v>2019</v>
      </c>
      <c r="B9" s="2">
        <v>4</v>
      </c>
      <c r="C9" s="2">
        <v>101355.15</v>
      </c>
      <c r="D9" s="2">
        <v>-1.5479068701207521</v>
      </c>
      <c r="E9" s="2">
        <v>21.587860917412126</v>
      </c>
      <c r="F9" s="2">
        <v>9021576.2200000007</v>
      </c>
      <c r="G9" s="2">
        <v>0.93075460050104919</v>
      </c>
      <c r="H9" s="2">
        <v>21.815961425498379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24.225844150507967</v>
      </c>
      <c r="F10" s="2">
        <v>6440847.5199999996</v>
      </c>
      <c r="G10" s="2">
        <v>-22.562376847924881</v>
      </c>
      <c r="H10" s="2">
        <v>24.865769820071328</v>
      </c>
    </row>
    <row r="11" spans="1:8" x14ac:dyDescent="0.25">
      <c r="A11" s="1">
        <v>2020</v>
      </c>
      <c r="B11" s="2">
        <v>2</v>
      </c>
      <c r="C11" s="2">
        <v>21659.33</v>
      </c>
      <c r="D11" s="2">
        <v>-88.225347295045935</v>
      </c>
      <c r="E11" s="2">
        <v>27.125006747157961</v>
      </c>
      <c r="F11" s="2">
        <v>1261489.28</v>
      </c>
      <c r="G11" s="2">
        <v>-88.96327577853944</v>
      </c>
      <c r="H11" s="2">
        <v>28.16863665422985</v>
      </c>
    </row>
    <row r="12" spans="1:8" x14ac:dyDescent="0.25">
      <c r="A12" s="1">
        <v>2020</v>
      </c>
      <c r="B12" s="2">
        <v>3</v>
      </c>
      <c r="C12" s="2">
        <v>407764.87</v>
      </c>
      <c r="D12" s="2">
        <v>8.5978127400417002</v>
      </c>
      <c r="E12" s="2">
        <v>30.207549963986672</v>
      </c>
      <c r="F12" s="2">
        <v>10782999.890000001</v>
      </c>
      <c r="G12" s="2">
        <v>-44.120492944463074</v>
      </c>
      <c r="H12" s="2">
        <v>31.673574925941693</v>
      </c>
    </row>
    <row r="13" spans="1:8" x14ac:dyDescent="0.25">
      <c r="A13" s="1">
        <v>2020</v>
      </c>
      <c r="B13" s="2">
        <v>4</v>
      </c>
      <c r="C13" s="2">
        <v>28614.880000000001</v>
      </c>
      <c r="D13" s="2">
        <v>-71.767709879567036</v>
      </c>
      <c r="E13" s="2">
        <v>33.32358108634228</v>
      </c>
      <c r="F13" s="2">
        <v>2649720.09</v>
      </c>
      <c r="G13" s="2">
        <v>-70.629078274306266</v>
      </c>
      <c r="H13" s="2">
        <v>35.256390187904124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36.309701313807999</v>
      </c>
      <c r="F14" s="2">
        <v>2259815.7599999998</v>
      </c>
      <c r="G14" s="2">
        <v>-64.914310531605324</v>
      </c>
      <c r="H14" s="2">
        <v>38.745516700395399</v>
      </c>
    </row>
    <row r="15" spans="1:8" x14ac:dyDescent="0.25">
      <c r="A15" s="1">
        <v>2021</v>
      </c>
      <c r="B15" s="2">
        <v>2</v>
      </c>
      <c r="C15" s="2">
        <v>95817.01</v>
      </c>
      <c r="D15" s="2">
        <v>342.38215124844578</v>
      </c>
      <c r="E15" s="2">
        <v>38.936829789113354</v>
      </c>
      <c r="F15" s="2">
        <v>5403894.9100000001</v>
      </c>
      <c r="G15" s="2">
        <v>328.37422367949091</v>
      </c>
      <c r="H15" s="2">
        <v>41.903210305904899</v>
      </c>
    </row>
    <row r="16" spans="1:8" x14ac:dyDescent="0.25">
      <c r="A16" s="1">
        <v>2021</v>
      </c>
      <c r="B16" s="2">
        <v>3</v>
      </c>
      <c r="C16" s="2">
        <v>410693.19</v>
      </c>
      <c r="D16" s="2">
        <v>0.71813935320126365</v>
      </c>
      <c r="E16" s="2">
        <v>40.930241765091736</v>
      </c>
      <c r="F16" s="2">
        <v>16718291.619999999</v>
      </c>
      <c r="G16" s="2">
        <v>55.043047301746739</v>
      </c>
      <c r="H16" s="2">
        <v>44.426939454901998</v>
      </c>
    </row>
    <row r="17" spans="1:8" x14ac:dyDescent="0.25">
      <c r="A17" s="1">
        <v>2021</v>
      </c>
      <c r="B17" s="2">
        <v>4</v>
      </c>
      <c r="C17" s="2">
        <v>117192.73</v>
      </c>
      <c r="D17" s="2">
        <v>309.55170876131575</v>
      </c>
      <c r="E17" s="2">
        <v>42.204865820488621</v>
      </c>
      <c r="F17" s="2">
        <v>8138682.8600000003</v>
      </c>
      <c r="G17" s="2">
        <v>207.15255134741426</v>
      </c>
      <c r="H17" s="2">
        <v>46.193216981214569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42.650497970042053</v>
      </c>
      <c r="F18" s="2">
        <v>7045248.0599999996</v>
      </c>
      <c r="G18" s="2">
        <v>211.76205532790871</v>
      </c>
      <c r="H18" s="2">
        <v>47.085190786074754</v>
      </c>
    </row>
    <row r="19" spans="1:8" x14ac:dyDescent="0.25">
      <c r="A19" s="1">
        <v>2022</v>
      </c>
      <c r="B19" s="2">
        <v>2</v>
      </c>
      <c r="C19" s="2">
        <v>151349.46</v>
      </c>
      <c r="D19" s="2">
        <v>57.956776150706446</v>
      </c>
      <c r="E19" s="2">
        <v>42.324026005328108</v>
      </c>
      <c r="F19" s="2">
        <v>11657125.26</v>
      </c>
      <c r="G19" s="2">
        <v>115.71709765170097</v>
      </c>
      <c r="H19" s="2">
        <v>47.086608354693595</v>
      </c>
    </row>
    <row r="20" spans="1:8" x14ac:dyDescent="0.25">
      <c r="A20" s="1">
        <v>2022</v>
      </c>
      <c r="B20" s="2">
        <v>3</v>
      </c>
      <c r="C20" s="2">
        <v>444466.27</v>
      </c>
      <c r="D20" s="2">
        <v>8.2234331667393903</v>
      </c>
      <c r="E20" s="2">
        <v>41.329386355641361</v>
      </c>
      <c r="F20" s="2">
        <v>21026463.140000001</v>
      </c>
      <c r="G20" s="2">
        <v>25.769209067068545</v>
      </c>
      <c r="H20" s="2">
        <v>46.284140212620763</v>
      </c>
    </row>
    <row r="21" spans="1:8" x14ac:dyDescent="0.25">
      <c r="A21" s="1">
        <v>2022</v>
      </c>
      <c r="B21" s="2">
        <v>4</v>
      </c>
      <c r="C21" s="2">
        <v>110633.97</v>
      </c>
      <c r="D21" s="2">
        <v>-5.5965587626467865</v>
      </c>
      <c r="E21" s="2">
        <v>39.780285919117262</v>
      </c>
      <c r="F21" s="2">
        <v>10563173.24</v>
      </c>
      <c r="G21" s="2">
        <v>29.789714401035148</v>
      </c>
      <c r="H21" s="2">
        <v>44.807350941216569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37.769740373148196</v>
      </c>
      <c r="F22" s="2">
        <v>9311544.7400000002</v>
      </c>
      <c r="G22" s="2">
        <v>32.167734346602984</v>
      </c>
      <c r="H22" s="2">
        <v>42.772983289875356</v>
      </c>
    </row>
    <row r="23" spans="1:8" x14ac:dyDescent="0.25">
      <c r="A23" s="1">
        <v>2023</v>
      </c>
      <c r="B23" s="2">
        <v>2</v>
      </c>
      <c r="C23" s="2">
        <v>218755.42</v>
      </c>
      <c r="D23" s="2">
        <v>44.536637263192105</v>
      </c>
      <c r="E23" s="2">
        <v>35.362404867200439</v>
      </c>
      <c r="F23" s="2">
        <v>13335353.310000001</v>
      </c>
      <c r="G23" s="2">
        <v>14.396585886905022</v>
      </c>
      <c r="H23" s="2">
        <v>40.288393985153853</v>
      </c>
    </row>
    <row r="24" spans="1:8" x14ac:dyDescent="0.25">
      <c r="A24" s="1">
        <v>2023</v>
      </c>
      <c r="B24" s="2">
        <v>3</v>
      </c>
      <c r="C24" s="2">
        <v>582156.63</v>
      </c>
      <c r="D24" s="2">
        <v>30.978809708102251</v>
      </c>
      <c r="E24" s="2">
        <v>32.601092061305089</v>
      </c>
      <c r="F24" s="2">
        <v>23561140.93</v>
      </c>
      <c r="G24" s="2">
        <v>12.05470350920843</v>
      </c>
      <c r="H24" s="2">
        <v>37.454311473019246</v>
      </c>
    </row>
    <row r="25" spans="1:8" x14ac:dyDescent="0.25">
      <c r="A25" s="1">
        <v>2023</v>
      </c>
      <c r="B25" s="2">
        <v>4</v>
      </c>
      <c r="C25" s="2">
        <v>166979.63</v>
      </c>
      <c r="D25" s="2">
        <v>50.929800313592644</v>
      </c>
      <c r="E25" s="2">
        <v>29.534348510740731</v>
      </c>
      <c r="F25" s="2">
        <v>12541986.689999999</v>
      </c>
      <c r="G25" s="2">
        <v>18.733134495103656</v>
      </c>
      <c r="H25" s="2">
        <v>34.355281819377318</v>
      </c>
    </row>
    <row r="26" spans="1:8" x14ac:dyDescent="0.25">
      <c r="A26" s="1">
        <v>2024</v>
      </c>
      <c r="B26" s="2">
        <v>1</v>
      </c>
      <c r="C26" s="2">
        <v>123407.02</v>
      </c>
      <c r="D26" s="2">
        <v>54.797839125023003</v>
      </c>
      <c r="E26" s="2">
        <v>26.2097068443152</v>
      </c>
      <c r="F26" s="2">
        <v>11678624.99</v>
      </c>
      <c r="G26" s="2">
        <v>25.42091904291275</v>
      </c>
      <c r="H26" s="2">
        <v>31.059976335156463</v>
      </c>
    </row>
    <row r="27" spans="1:8" x14ac:dyDescent="0.25">
      <c r="A27" s="1">
        <v>2024</v>
      </c>
      <c r="B27" s="2">
        <v>2</v>
      </c>
      <c r="C27" s="2">
        <v>200301.75</v>
      </c>
      <c r="D27" s="2">
        <v>-8.435754414679197</v>
      </c>
      <c r="E27" s="2">
        <v>22.688071848213117</v>
      </c>
      <c r="F27" s="2">
        <v>13858416.689999999</v>
      </c>
      <c r="G27" s="2">
        <v>3.9223811161250621</v>
      </c>
      <c r="H27" s="2">
        <v>27.627302489207413</v>
      </c>
    </row>
    <row r="28" spans="1:8" x14ac:dyDescent="0.25">
      <c r="A28" s="1">
        <v>2024</v>
      </c>
      <c r="B28" s="2">
        <v>3</v>
      </c>
      <c r="C28" s="2">
        <v>497636</v>
      </c>
      <c r="D28" s="2">
        <v>-14.518537734423809</v>
      </c>
      <c r="E28" s="2">
        <v>19.048215891294539</v>
      </c>
      <c r="F28" s="2">
        <v>24544442.809999999</v>
      </c>
      <c r="G28" s="2">
        <v>4.1734051968085106</v>
      </c>
      <c r="H28" s="2">
        <v>24.112643339573236</v>
      </c>
    </row>
    <row r="29" spans="1:8" x14ac:dyDescent="0.25">
      <c r="A29" s="1">
        <v>2024</v>
      </c>
      <c r="B29" s="2">
        <v>4</v>
      </c>
      <c r="C29" s="2">
        <v>145106.32</v>
      </c>
      <c r="D29" s="2">
        <v>-13.099388230768028</v>
      </c>
      <c r="E29" s="2">
        <v>15.349458951005218</v>
      </c>
      <c r="F29" s="2">
        <v>12151631.66</v>
      </c>
      <c r="G29" s="2">
        <v>-3.1123859373191509</v>
      </c>
      <c r="H29" s="2">
        <v>20.556566368438826</v>
      </c>
    </row>
    <row r="30" spans="1:8" x14ac:dyDescent="0.25">
      <c r="A30" s="1">
        <v>2025</v>
      </c>
      <c r="B30" s="2">
        <v>1</v>
      </c>
      <c r="C30" s="2">
        <v>97163.01</v>
      </c>
      <c r="D30" s="2">
        <v>-21.26622132193129</v>
      </c>
      <c r="E30" s="2">
        <v>11.630141783774832</v>
      </c>
      <c r="F30" s="2">
        <v>11174972.140000001</v>
      </c>
      <c r="G30" s="2">
        <v>-4.3126040131544645</v>
      </c>
      <c r="H30" s="2">
        <v>16.987177034149852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1"/>
  <sheetViews>
    <sheetView tabSelected="1" workbookViewId="0">
      <selection sqref="A1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3.7680550535918749</v>
      </c>
      <c r="F2" s="1">
        <v>114.994</v>
      </c>
      <c r="G2" s="1">
        <v>6.2</v>
      </c>
      <c r="H2" s="1">
        <v>4.9752133975209558</v>
      </c>
    </row>
    <row r="3" spans="1:8" x14ac:dyDescent="0.25">
      <c r="A3" s="1">
        <v>2018</v>
      </c>
      <c r="B3" s="1">
        <v>2</v>
      </c>
      <c r="C3" s="1">
        <v>113.437</v>
      </c>
      <c r="D3" s="1">
        <v>5.8</v>
      </c>
      <c r="E3" s="1">
        <v>3.9167909167584187</v>
      </c>
      <c r="F3" s="1">
        <v>117.941</v>
      </c>
      <c r="G3" s="1">
        <v>6.8</v>
      </c>
      <c r="H3" s="1">
        <v>5.0823365733549153</v>
      </c>
    </row>
    <row r="4" spans="1:8" x14ac:dyDescent="0.25">
      <c r="A4" s="1">
        <v>2018</v>
      </c>
      <c r="B4" s="1">
        <v>3</v>
      </c>
      <c r="C4" s="1">
        <v>113.896</v>
      </c>
      <c r="D4" s="1">
        <v>5.7</v>
      </c>
      <c r="E4" s="1">
        <v>4.0371952081004316</v>
      </c>
      <c r="F4" s="1">
        <v>120.491</v>
      </c>
      <c r="G4" s="1">
        <v>7.2</v>
      </c>
      <c r="H4" s="1">
        <v>5.1431284247000288</v>
      </c>
    </row>
    <row r="5" spans="1:8" x14ac:dyDescent="0.25">
      <c r="A5" s="1">
        <v>2018</v>
      </c>
      <c r="B5" s="1">
        <v>4</v>
      </c>
      <c r="C5" s="1">
        <v>114.568</v>
      </c>
      <c r="D5" s="1">
        <v>6.2</v>
      </c>
      <c r="E5" s="1">
        <v>4.1351804616565921</v>
      </c>
      <c r="F5" s="1">
        <v>120.95399999999999</v>
      </c>
      <c r="G5" s="1">
        <v>6.6</v>
      </c>
      <c r="H5" s="1">
        <v>5.1638525403176159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4.2176984644605149</v>
      </c>
      <c r="F6" s="1">
        <v>122.758</v>
      </c>
      <c r="G6" s="1">
        <v>6.8</v>
      </c>
      <c r="H6" s="1">
        <v>5.1520580537035583</v>
      </c>
    </row>
    <row r="7" spans="1:8" x14ac:dyDescent="0.25">
      <c r="A7" s="1">
        <v>2019</v>
      </c>
      <c r="B7" s="1">
        <v>2</v>
      </c>
      <c r="C7" s="1">
        <v>115.962</v>
      </c>
      <c r="D7" s="1">
        <v>2.2000000000000002</v>
      </c>
      <c r="E7" s="1">
        <v>4.2929915157572793</v>
      </c>
      <c r="F7" s="1">
        <v>124.175</v>
      </c>
      <c r="G7" s="1">
        <v>5.3</v>
      </c>
      <c r="H7" s="1">
        <v>5.1161916905160396</v>
      </c>
    </row>
    <row r="8" spans="1:8" x14ac:dyDescent="0.25">
      <c r="A8" s="1">
        <v>2019</v>
      </c>
      <c r="B8" s="1">
        <v>3</v>
      </c>
      <c r="C8" s="1">
        <v>116.593</v>
      </c>
      <c r="D8" s="1">
        <v>2.4</v>
      </c>
      <c r="E8" s="1">
        <v>4.3702283532516777</v>
      </c>
      <c r="F8" s="1">
        <v>126.13500000000001</v>
      </c>
      <c r="G8" s="1">
        <v>4.7</v>
      </c>
      <c r="H8" s="1">
        <v>5.0657301401296788</v>
      </c>
    </row>
    <row r="9" spans="1:8" x14ac:dyDescent="0.25">
      <c r="A9" s="1">
        <v>2019</v>
      </c>
      <c r="B9" s="1">
        <v>4</v>
      </c>
      <c r="C9" s="1">
        <v>117.029</v>
      </c>
      <c r="D9" s="1">
        <v>2.1</v>
      </c>
      <c r="E9" s="1">
        <v>4.4572695949511525</v>
      </c>
      <c r="F9" s="1">
        <v>125.32</v>
      </c>
      <c r="G9" s="1">
        <v>3.6</v>
      </c>
      <c r="H9" s="1">
        <v>5.0102649721125214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4.5607444661423644</v>
      </c>
      <c r="F10" s="1">
        <v>126.69499999999999</v>
      </c>
      <c r="G10" s="1">
        <v>3.2</v>
      </c>
      <c r="H10" s="1">
        <v>4.9591591746950314</v>
      </c>
    </row>
    <row r="11" spans="1:8" x14ac:dyDescent="0.25">
      <c r="A11" s="1">
        <v>2020</v>
      </c>
      <c r="B11" s="1">
        <v>2</v>
      </c>
      <c r="C11" s="1">
        <v>117.45699999999999</v>
      </c>
      <c r="D11" s="1">
        <v>1.3</v>
      </c>
      <c r="E11" s="1">
        <v>4.6858088986151314</v>
      </c>
      <c r="F11" s="1">
        <v>126.79900000000001</v>
      </c>
      <c r="G11" s="1">
        <v>2.1</v>
      </c>
      <c r="H11" s="1">
        <v>4.9208943205001052</v>
      </c>
    </row>
    <row r="12" spans="1:8" x14ac:dyDescent="0.25">
      <c r="A12" s="1">
        <v>2020</v>
      </c>
      <c r="B12" s="1">
        <v>3</v>
      </c>
      <c r="C12" s="1">
        <v>118.2</v>
      </c>
      <c r="D12" s="1">
        <v>1.4</v>
      </c>
      <c r="E12" s="1">
        <v>4.8353933588679325</v>
      </c>
      <c r="F12" s="1">
        <v>128.255</v>
      </c>
      <c r="G12" s="1">
        <v>1.7</v>
      </c>
      <c r="H12" s="1">
        <v>4.902852507666454</v>
      </c>
    </row>
    <row r="13" spans="1:8" x14ac:dyDescent="0.25">
      <c r="A13" s="1">
        <v>2020</v>
      </c>
      <c r="B13" s="1">
        <v>4</v>
      </c>
      <c r="C13" s="1">
        <v>118.42400000000001</v>
      </c>
      <c r="D13" s="1">
        <v>1.2</v>
      </c>
      <c r="E13" s="1">
        <v>5.0103121828376116</v>
      </c>
      <c r="F13" s="1">
        <v>127.179</v>
      </c>
      <c r="G13" s="1">
        <v>1.5</v>
      </c>
      <c r="H13" s="1">
        <v>4.9106527753824762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5.209232585611721</v>
      </c>
      <c r="F14" s="1">
        <v>127.831</v>
      </c>
      <c r="G14" s="1">
        <v>0.9</v>
      </c>
      <c r="H14" s="1">
        <v>4.9479123800192797</v>
      </c>
    </row>
    <row r="15" spans="1:8" x14ac:dyDescent="0.25">
      <c r="A15" s="1">
        <v>2021</v>
      </c>
      <c r="B15" s="1">
        <v>2</v>
      </c>
      <c r="C15" s="1">
        <v>123.708</v>
      </c>
      <c r="D15" s="1">
        <v>5.3</v>
      </c>
      <c r="E15" s="1">
        <v>5.428440337163539</v>
      </c>
      <c r="F15" s="1">
        <v>130.93700000000001</v>
      </c>
      <c r="G15" s="1">
        <v>3.3</v>
      </c>
      <c r="H15" s="1">
        <v>5.0161169199633582</v>
      </c>
    </row>
    <row r="16" spans="1:8" x14ac:dyDescent="0.25">
      <c r="A16" s="1">
        <v>2021</v>
      </c>
      <c r="B16" s="1">
        <v>3</v>
      </c>
      <c r="C16" s="1">
        <v>126.327</v>
      </c>
      <c r="D16" s="1">
        <v>6.9</v>
      </c>
      <c r="E16" s="1">
        <v>5.662215437100337</v>
      </c>
      <c r="F16" s="1">
        <v>133.65199999999999</v>
      </c>
      <c r="G16" s="1">
        <v>4.2</v>
      </c>
      <c r="H16" s="1">
        <v>5.1142220483636933</v>
      </c>
    </row>
    <row r="17" spans="1:8" x14ac:dyDescent="0.25">
      <c r="A17" s="1">
        <v>2021</v>
      </c>
      <c r="B17" s="1">
        <v>4</v>
      </c>
      <c r="C17" s="1">
        <v>127.541</v>
      </c>
      <c r="D17" s="1">
        <v>7.7</v>
      </c>
      <c r="E17" s="1">
        <v>5.9047576098186596</v>
      </c>
      <c r="F17" s="1">
        <v>135.291</v>
      </c>
      <c r="G17" s="1">
        <v>6.4</v>
      </c>
      <c r="H17" s="1">
        <v>5.2401108452942902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6.1510401950668641</v>
      </c>
      <c r="F18" s="1">
        <v>138.74199999999999</v>
      </c>
      <c r="G18" s="1">
        <v>8.5</v>
      </c>
      <c r="H18" s="1">
        <v>5.3910950020489272</v>
      </c>
    </row>
    <row r="19" spans="1:8" x14ac:dyDescent="0.25">
      <c r="A19" s="1">
        <v>2022</v>
      </c>
      <c r="B19" s="1">
        <v>2</v>
      </c>
      <c r="C19" s="1">
        <v>136.00700000000001</v>
      </c>
      <c r="D19" s="1">
        <v>9.9</v>
      </c>
      <c r="E19" s="1">
        <v>6.3971585590871713</v>
      </c>
      <c r="F19" s="1">
        <v>141.43299999999999</v>
      </c>
      <c r="G19" s="1">
        <v>8</v>
      </c>
      <c r="H19" s="1">
        <v>5.5652111406430729</v>
      </c>
    </row>
    <row r="20" spans="1:8" x14ac:dyDescent="0.25">
      <c r="A20" s="1">
        <v>2022</v>
      </c>
      <c r="B20" s="1">
        <v>3</v>
      </c>
      <c r="C20" s="1">
        <v>138.12</v>
      </c>
      <c r="D20" s="1">
        <v>9.3000000000000007</v>
      </c>
      <c r="E20" s="1">
        <v>6.6422386679998846</v>
      </c>
      <c r="F20" s="1">
        <v>143.86000000000001</v>
      </c>
      <c r="G20" s="1">
        <v>7.6</v>
      </c>
      <c r="H20" s="1">
        <v>5.7624389487159151</v>
      </c>
    </row>
    <row r="21" spans="1:8" x14ac:dyDescent="0.25">
      <c r="A21" s="1">
        <v>2022</v>
      </c>
      <c r="B21" s="1">
        <v>4</v>
      </c>
      <c r="C21" s="1">
        <v>138.48500000000001</v>
      </c>
      <c r="D21" s="1">
        <v>8.6</v>
      </c>
      <c r="E21" s="1">
        <v>6.8875957638258782</v>
      </c>
      <c r="F21" s="1">
        <v>142.666</v>
      </c>
      <c r="G21" s="1">
        <v>5.5</v>
      </c>
      <c r="H21" s="1">
        <v>5.9842798569437399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7.1362061894185276</v>
      </c>
      <c r="F22" s="1">
        <v>143.58000000000001</v>
      </c>
      <c r="G22" s="1">
        <v>3.5</v>
      </c>
      <c r="H22" s="1">
        <v>6.233383771659887</v>
      </c>
    </row>
    <row r="23" spans="1:8" x14ac:dyDescent="0.25">
      <c r="A23" s="1">
        <v>2023</v>
      </c>
      <c r="B23" s="1">
        <v>2</v>
      </c>
      <c r="C23" s="1">
        <v>142.46700000000001</v>
      </c>
      <c r="D23" s="1">
        <v>4.7</v>
      </c>
      <c r="E23" s="1">
        <v>7.392116540278816</v>
      </c>
      <c r="F23" s="1">
        <v>146.583</v>
      </c>
      <c r="G23" s="1">
        <v>3.6</v>
      </c>
      <c r="H23" s="1">
        <v>6.5120979242871071</v>
      </c>
    </row>
    <row r="24" spans="1:8" x14ac:dyDescent="0.25">
      <c r="A24" s="1">
        <v>2023</v>
      </c>
      <c r="B24" s="1">
        <v>3</v>
      </c>
      <c r="C24" s="1">
        <v>146.30000000000001</v>
      </c>
      <c r="D24" s="1">
        <v>5.92</v>
      </c>
      <c r="E24" s="1">
        <v>7.6584132830393417</v>
      </c>
      <c r="F24" s="1">
        <v>150.27000000000001</v>
      </c>
      <c r="G24" s="1">
        <v>4.46</v>
      </c>
      <c r="H24" s="1">
        <v>6.8210611813908626</v>
      </c>
    </row>
    <row r="25" spans="1:8" x14ac:dyDescent="0.25">
      <c r="A25" s="1">
        <v>2023</v>
      </c>
      <c r="B25" s="1">
        <v>4</v>
      </c>
      <c r="C25" s="1">
        <v>144.49199999999999</v>
      </c>
      <c r="D25" s="1">
        <v>4.3</v>
      </c>
      <c r="E25" s="1">
        <v>7.9365003114950277</v>
      </c>
      <c r="F25" s="1">
        <v>148.69</v>
      </c>
      <c r="G25" s="1">
        <v>4.2</v>
      </c>
      <c r="H25" s="1">
        <v>7.1590923483339362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8.2266950111388955</v>
      </c>
      <c r="F26" s="1">
        <v>152.61799999999999</v>
      </c>
      <c r="G26" s="1">
        <v>6.3</v>
      </c>
      <c r="H26" s="1">
        <v>7.5235345672407403</v>
      </c>
    </row>
    <row r="27" spans="1:8" x14ac:dyDescent="0.25">
      <c r="A27" s="1">
        <v>2024</v>
      </c>
      <c r="B27" s="1">
        <v>2</v>
      </c>
      <c r="C27" s="1">
        <v>154.78200000000001</v>
      </c>
      <c r="D27" s="1">
        <v>8.6</v>
      </c>
      <c r="E27" s="1">
        <v>8.5270419547692828</v>
      </c>
      <c r="F27" s="1">
        <v>158.083</v>
      </c>
      <c r="G27" s="1">
        <v>7.8</v>
      </c>
      <c r="H27" s="1">
        <v>7.9098815475179789</v>
      </c>
    </row>
    <row r="28" spans="1:8" x14ac:dyDescent="0.25">
      <c r="A28" s="1">
        <v>2024</v>
      </c>
      <c r="B28" s="1">
        <v>3</v>
      </c>
      <c r="C28" s="1">
        <v>159.26400000000001</v>
      </c>
      <c r="D28" s="1">
        <v>8.9</v>
      </c>
      <c r="E28" s="1">
        <v>8.8346940308025665</v>
      </c>
      <c r="F28" s="1">
        <v>162.52099999999999</v>
      </c>
      <c r="G28" s="1">
        <v>8.1</v>
      </c>
      <c r="H28" s="1">
        <v>8.3128622894678301</v>
      </c>
    </row>
    <row r="29" spans="1:8" x14ac:dyDescent="0.25">
      <c r="A29" s="1">
        <v>2024</v>
      </c>
      <c r="B29" s="1">
        <v>4</v>
      </c>
      <c r="C29" s="1">
        <v>161.488</v>
      </c>
      <c r="D29" s="1">
        <v>11.8</v>
      </c>
      <c r="E29" s="1">
        <v>9.1468497264333894</v>
      </c>
      <c r="F29" s="1">
        <v>165.43299999999999</v>
      </c>
      <c r="G29" s="1">
        <v>11.3</v>
      </c>
      <c r="H29" s="1">
        <v>8.7271371174252721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9.4607483450871452</v>
      </c>
      <c r="F30" s="1">
        <v>171.29599999999999</v>
      </c>
      <c r="G30" s="1">
        <v>12.2</v>
      </c>
      <c r="H30" s="1">
        <v>9.1472333167943667</v>
      </c>
    </row>
    <row r="31" spans="1:8" x14ac:dyDescent="0.25">
      <c r="A31" s="1">
        <v>2025</v>
      </c>
      <c r="B31" s="1">
        <v>2</v>
      </c>
      <c r="C31" s="1">
        <v>171.52699999999999</v>
      </c>
      <c r="D31" s="1">
        <v>10.8</v>
      </c>
      <c r="E31" s="1">
        <v>9.7752874091102075</v>
      </c>
      <c r="F31" s="1">
        <v>178.184</v>
      </c>
      <c r="G31" s="1">
        <v>12.7</v>
      </c>
      <c r="H31" s="1">
        <v>9.5692862122807849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25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25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25">
      <c r="D31" s="2"/>
      <c r="E31" s="2"/>
      <c r="F31" s="5"/>
      <c r="G31" s="1" t="s">
        <v>1</v>
      </c>
      <c r="H31" s="2" t="s">
        <v>1</v>
      </c>
    </row>
    <row r="32" spans="1:8" x14ac:dyDescent="0.25">
      <c r="D32" s="2"/>
      <c r="E32" s="2"/>
      <c r="F32" s="5"/>
      <c r="G32" s="1" t="s">
        <v>1</v>
      </c>
      <c r="H32" s="2" t="s">
        <v>1</v>
      </c>
    </row>
    <row r="33" spans="1:8" x14ac:dyDescent="0.25">
      <c r="D33" s="2"/>
      <c r="E33" s="2"/>
      <c r="F33" s="5"/>
      <c r="G33" s="1" t="s">
        <v>1</v>
      </c>
      <c r="H33" s="2" t="s">
        <v>1</v>
      </c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32" sqref="A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f>[1]EPA!B54</f>
        <v>1</v>
      </c>
      <c r="C2" s="2">
        <f>[1]EPA!C54</f>
        <v>220.2</v>
      </c>
      <c r="D2" s="2">
        <f>[1]EPA!D54</f>
        <v>-0.36199095022625416</v>
      </c>
      <c r="E2" s="2">
        <f>[1]EPA!E54</f>
        <v>-0.9924077900290097</v>
      </c>
      <c r="F2" s="2">
        <f>[1]EPA!F54</f>
        <v>16950.599999999999</v>
      </c>
      <c r="G2" s="2">
        <f>[1]EPA!G54</f>
        <v>-0.46740496294819245</v>
      </c>
      <c r="H2" s="2">
        <f>[1]EPA!H54</f>
        <v>-0.48069328306665848</v>
      </c>
    </row>
    <row r="3" spans="1:8" x14ac:dyDescent="0.25">
      <c r="A3" s="1">
        <f>A2</f>
        <v>2018</v>
      </c>
      <c r="B3" s="2">
        <f>[1]EPA!B55</f>
        <v>2</v>
      </c>
      <c r="C3" s="2">
        <f>[1]EPA!C55</f>
        <v>225.5</v>
      </c>
      <c r="D3" s="2">
        <f>[1]EPA!D55</f>
        <v>4.5918367346938771</v>
      </c>
      <c r="E3" s="2">
        <f>[1]EPA!E55</f>
        <v>-0.72730533176804724</v>
      </c>
      <c r="F3" s="2">
        <f>[1]EPA!F55</f>
        <v>17353</v>
      </c>
      <c r="G3" s="2">
        <f>[1]EPA!G55</f>
        <v>1.1211729193618014</v>
      </c>
      <c r="H3" s="2">
        <f>[1]EPA!H55</f>
        <v>-0.14781137892854937</v>
      </c>
    </row>
    <row r="4" spans="1:8" x14ac:dyDescent="0.25">
      <c r="A4" s="1">
        <f>A3</f>
        <v>2018</v>
      </c>
      <c r="B4" s="2">
        <f>[1]EPA!B56</f>
        <v>3</v>
      </c>
      <c r="C4" s="2">
        <f>[1]EPA!C56</f>
        <v>230</v>
      </c>
      <c r="D4" s="2">
        <f>[1]EPA!D56</f>
        <v>1.2769704975781559</v>
      </c>
      <c r="E4" s="2">
        <f>[1]EPA!E56</f>
        <v>-0.46592865468046357</v>
      </c>
      <c r="F4" s="2">
        <f>[1]EPA!F56</f>
        <v>17504</v>
      </c>
      <c r="G4" s="2">
        <f>[1]EPA!G56</f>
        <v>1.5902495647127202</v>
      </c>
      <c r="H4" s="2">
        <f>[1]EPA!H56</f>
        <v>0.17878892353084397</v>
      </c>
    </row>
    <row r="5" spans="1:8" x14ac:dyDescent="0.25">
      <c r="A5" s="1">
        <f>A4</f>
        <v>2018</v>
      </c>
      <c r="B5" s="2">
        <f>[1]EPA!B57</f>
        <v>4</v>
      </c>
      <c r="C5" s="2">
        <f>[1]EPA!C57</f>
        <v>226.8</v>
      </c>
      <c r="D5" s="2">
        <f>[1]EPA!D57</f>
        <v>0.26525198938993633</v>
      </c>
      <c r="E5" s="2">
        <f>[1]EPA!E57</f>
        <v>-0.21337560832308017</v>
      </c>
      <c r="F5" s="2">
        <f>[1]EPA!F57</f>
        <v>17569.099999999999</v>
      </c>
      <c r="G5" s="2">
        <f>[1]EPA!G57</f>
        <v>2.5322143890937898</v>
      </c>
      <c r="H5" s="2">
        <f>[1]EPA!H57</f>
        <v>0.49222208276934076</v>
      </c>
    </row>
    <row r="6" spans="1:8" x14ac:dyDescent="0.25">
      <c r="A6" s="1">
        <v>2019</v>
      </c>
      <c r="B6" s="2">
        <f>[1]EPA!B58</f>
        <v>1</v>
      </c>
      <c r="C6" s="2">
        <f>[1]EPA!C58</f>
        <v>226.3</v>
      </c>
      <c r="D6" s="2">
        <f>[1]EPA!D58</f>
        <v>2.7702089009991049</v>
      </c>
      <c r="E6" s="2">
        <f>[1]EPA!E58</f>
        <v>2.6345269717443338E-2</v>
      </c>
      <c r="F6" s="2">
        <f>[1]EPA!F58</f>
        <v>17454.8</v>
      </c>
      <c r="G6" s="2">
        <f>[1]EPA!G58</f>
        <v>2.97452597548169</v>
      </c>
      <c r="H6" s="2">
        <f>[1]EPA!H58</f>
        <v>0.78648472014549897</v>
      </c>
    </row>
    <row r="7" spans="1:8" x14ac:dyDescent="0.25">
      <c r="A7" s="1">
        <f>A6</f>
        <v>2019</v>
      </c>
      <c r="B7" s="2">
        <f>[1]EPA!B59</f>
        <v>2</v>
      </c>
      <c r="C7" s="2">
        <f>[1]EPA!C59</f>
        <v>226.1</v>
      </c>
      <c r="D7" s="2">
        <f>[1]EPA!D59</f>
        <v>0.26607538802660979</v>
      </c>
      <c r="E7" s="2">
        <f>[1]EPA!E59</f>
        <v>0.24952458410301795</v>
      </c>
      <c r="F7" s="2">
        <f>[1]EPA!F59</f>
        <v>17866.5</v>
      </c>
      <c r="G7" s="2">
        <f>[1]EPA!G59</f>
        <v>2.9591425113813186</v>
      </c>
      <c r="H7" s="2">
        <f>[1]EPA!H59</f>
        <v>1.0568484522093293</v>
      </c>
    </row>
    <row r="8" spans="1:8" x14ac:dyDescent="0.25">
      <c r="A8" s="1">
        <f>A7</f>
        <v>2019</v>
      </c>
      <c r="B8" s="2">
        <f>[1]EPA!B60</f>
        <v>3</v>
      </c>
      <c r="C8" s="2">
        <f>[1]EPA!C60</f>
        <v>233.6</v>
      </c>
      <c r="D8" s="2">
        <f>[1]EPA!D60</f>
        <v>1.5652173913043521</v>
      </c>
      <c r="E8" s="2">
        <f>[1]EPA!E60</f>
        <v>0.4541678542651057</v>
      </c>
      <c r="F8" s="2">
        <f>[1]EPA!F60</f>
        <v>18048.7</v>
      </c>
      <c r="G8" s="2">
        <f>[1]EPA!G60</f>
        <v>3.1118601462522877</v>
      </c>
      <c r="H8" s="2">
        <f>[1]EPA!H60</f>
        <v>1.2999524212954277</v>
      </c>
    </row>
    <row r="9" spans="1:8" x14ac:dyDescent="0.25">
      <c r="A9" s="1">
        <f>A8</f>
        <v>2019</v>
      </c>
      <c r="B9" s="2">
        <f>[1]EPA!B61</f>
        <v>4</v>
      </c>
      <c r="C9" s="2">
        <f>[1]EPA!C61</f>
        <v>226</v>
      </c>
      <c r="D9" s="2">
        <f>[1]EPA!D61</f>
        <v>-0.35273368606701938</v>
      </c>
      <c r="E9" s="2">
        <f>[1]EPA!E61</f>
        <v>0.63829094388762087</v>
      </c>
      <c r="F9" s="2">
        <f>[1]EPA!F61</f>
        <v>18094.2</v>
      </c>
      <c r="G9" s="2">
        <f>[1]EPA!G61</f>
        <v>2.9887700565196962</v>
      </c>
      <c r="H9" s="2">
        <f>[1]EPA!H61</f>
        <v>1.513624703525372</v>
      </c>
    </row>
    <row r="10" spans="1:8" x14ac:dyDescent="0.25">
      <c r="A10" s="1">
        <v>2020</v>
      </c>
      <c r="B10" s="2">
        <f>[1]EPA!B62</f>
        <v>1</v>
      </c>
      <c r="C10" s="2">
        <f>[1]EPA!C62</f>
        <v>222.1</v>
      </c>
      <c r="D10" s="2">
        <f>[1]EPA!D62</f>
        <v>-1.8559434379142759</v>
      </c>
      <c r="E10" s="2">
        <f>[1]EPA!E62</f>
        <v>0.80060412261512737</v>
      </c>
      <c r="F10" s="2">
        <f>[1]EPA!F62</f>
        <v>18029.599999999999</v>
      </c>
      <c r="G10" s="2">
        <f>[1]EPA!G62</f>
        <v>3.2930769759607736</v>
      </c>
      <c r="H10" s="2">
        <f>[1]EPA!H62</f>
        <v>1.6968258173488391</v>
      </c>
    </row>
    <row r="11" spans="1:8" x14ac:dyDescent="0.25">
      <c r="A11" s="1">
        <f>A10</f>
        <v>2020</v>
      </c>
      <c r="B11" s="2">
        <f>[1]EPA!B63</f>
        <v>2</v>
      </c>
      <c r="C11" s="2">
        <f>[1]EPA!C63</f>
        <v>233.9</v>
      </c>
      <c r="D11" s="2">
        <f>[1]EPA!D63</f>
        <v>3.449800973020789</v>
      </c>
      <c r="E11" s="2">
        <f>[1]EPA!E63</f>
        <v>0.93919826969846754</v>
      </c>
      <c r="F11" s="2">
        <f>[1]EPA!F63</f>
        <v>18301</v>
      </c>
      <c r="G11" s="2">
        <f>[1]EPA!G63</f>
        <v>2.4319256709484316</v>
      </c>
      <c r="H11" s="2">
        <f>[1]EPA!H63</f>
        <v>1.849438247061127</v>
      </c>
    </row>
    <row r="12" spans="1:8" x14ac:dyDescent="0.25">
      <c r="A12" s="1">
        <f>A11</f>
        <v>2020</v>
      </c>
      <c r="B12" s="2">
        <f>[1]EPA!B64</f>
        <v>3</v>
      </c>
      <c r="C12" s="2">
        <f>[1]EPA!C64</f>
        <v>242.9</v>
      </c>
      <c r="D12" s="2">
        <f>[1]EPA!D64</f>
        <v>3.9811643835616417</v>
      </c>
      <c r="E12" s="2">
        <f>[1]EPA!E64</f>
        <v>1.0505039221631529</v>
      </c>
      <c r="F12" s="2">
        <f>[1]EPA!F64</f>
        <v>18527.5</v>
      </c>
      <c r="G12" s="2">
        <f>[1]EPA!G64</f>
        <v>2.652822640965824</v>
      </c>
      <c r="H12" s="2">
        <f>[1]EPA!H64</f>
        <v>1.9723421339316667</v>
      </c>
    </row>
    <row r="13" spans="1:8" x14ac:dyDescent="0.25">
      <c r="A13" s="1">
        <f>A12</f>
        <v>2020</v>
      </c>
      <c r="B13" s="2">
        <f>[1]EPA!B65</f>
        <v>4</v>
      </c>
      <c r="C13" s="2">
        <f>[1]EPA!C65</f>
        <v>240.8</v>
      </c>
      <c r="D13" s="2">
        <f>[1]EPA!D65</f>
        <v>6.5486725663716827</v>
      </c>
      <c r="E13" s="2">
        <f>[1]EPA!E65</f>
        <v>1.1325207437242715</v>
      </c>
      <c r="F13" s="2">
        <f>[1]EPA!F65</f>
        <v>18508.099999999999</v>
      </c>
      <c r="G13" s="2">
        <f>[1]EPA!G65</f>
        <v>2.2874733339965259</v>
      </c>
      <c r="H13" s="2">
        <f>[1]EPA!H65</f>
        <v>2.0667816738698184</v>
      </c>
    </row>
    <row r="14" spans="1:8" x14ac:dyDescent="0.25">
      <c r="A14" s="1">
        <v>2021</v>
      </c>
      <c r="B14" s="2">
        <f>[1]EPA!B66</f>
        <v>1</v>
      </c>
      <c r="C14" s="2">
        <f>[1]EPA!C66</f>
        <v>235.1</v>
      </c>
      <c r="D14" s="2">
        <f>[1]EPA!D66</f>
        <v>5.8532192705988306</v>
      </c>
      <c r="E14" s="2">
        <f>[1]EPA!E66</f>
        <v>1.1850800608852852</v>
      </c>
      <c r="F14" s="2">
        <f>[1]EPA!F66</f>
        <v>18438.3</v>
      </c>
      <c r="G14" s="2">
        <f>[1]EPA!G66</f>
        <v>2.2668278830367816</v>
      </c>
      <c r="H14" s="2">
        <f>[1]EPA!H66</f>
        <v>2.1344263631018388</v>
      </c>
    </row>
    <row r="15" spans="1:8" x14ac:dyDescent="0.25">
      <c r="A15" s="1">
        <f>A14</f>
        <v>2021</v>
      </c>
      <c r="B15" s="2">
        <f>[1]EPA!B67</f>
        <v>2</v>
      </c>
      <c r="C15" s="2">
        <f>[1]EPA!C67</f>
        <v>236.1</v>
      </c>
      <c r="D15" s="2">
        <f>[1]EPA!D67</f>
        <v>0.94057289439930525</v>
      </c>
      <c r="E15" s="2">
        <f>[1]EPA!E67</f>
        <v>1.2113982950388109</v>
      </c>
      <c r="F15" s="2">
        <f>[1]EPA!F67</f>
        <v>18813.3</v>
      </c>
      <c r="G15" s="2">
        <f>[1]EPA!G67</f>
        <v>2.7993005846675079</v>
      </c>
      <c r="H15" s="2">
        <f>[1]EPA!H67</f>
        <v>2.1770836301415639</v>
      </c>
    </row>
    <row r="16" spans="1:8" x14ac:dyDescent="0.25">
      <c r="A16" s="1">
        <f>A15</f>
        <v>2021</v>
      </c>
      <c r="B16" s="2">
        <f>[1]EPA!B68</f>
        <v>3</v>
      </c>
      <c r="C16" s="2">
        <f>[1]EPA!C68</f>
        <v>239.4</v>
      </c>
      <c r="D16" s="2">
        <f>[1]EPA!D68</f>
        <v>-1.4409221902017322</v>
      </c>
      <c r="E16" s="2">
        <f>[1]EPA!E68</f>
        <v>1.2176094545835363</v>
      </c>
      <c r="F16" s="2">
        <f>[1]EPA!F68</f>
        <v>19049.2</v>
      </c>
      <c r="G16" s="2">
        <f>[1]EPA!G68</f>
        <v>2.8158143300499372</v>
      </c>
      <c r="H16" s="2">
        <f>[1]EPA!H68</f>
        <v>2.1966436544527892</v>
      </c>
    </row>
    <row r="17" spans="1:8" x14ac:dyDescent="0.25">
      <c r="A17" s="1">
        <f>A16</f>
        <v>2021</v>
      </c>
      <c r="B17" s="2">
        <f>[1]EPA!B69</f>
        <v>4</v>
      </c>
      <c r="C17" s="2">
        <f>[1]EPA!C69</f>
        <v>237.6</v>
      </c>
      <c r="D17" s="2">
        <f>[1]EPA!D69</f>
        <v>-1.3289036544850585</v>
      </c>
      <c r="E17" s="2">
        <f>[1]EPA!E69</f>
        <v>1.2096782820427494</v>
      </c>
      <c r="F17" s="2">
        <f>[1]EPA!F69</f>
        <v>18998.400000000001</v>
      </c>
      <c r="G17" s="2">
        <f>[1]EPA!G69</f>
        <v>2.6491103895051493</v>
      </c>
      <c r="H17" s="2">
        <f>[1]EPA!H69</f>
        <v>2.1953855010958887</v>
      </c>
    </row>
    <row r="18" spans="1:8" x14ac:dyDescent="0.25">
      <c r="A18" s="1">
        <v>2022</v>
      </c>
      <c r="B18" s="2">
        <f>[1]EPA!B70</f>
        <v>1</v>
      </c>
      <c r="C18" s="2">
        <f>[1]EPA!C70</f>
        <v>235.6</v>
      </c>
      <c r="D18" s="2">
        <f>[1]EPA!D70</f>
        <v>0.21267545725223158</v>
      </c>
      <c r="E18" s="2">
        <f>[1]EPA!E70</f>
        <v>1.1919079376617479</v>
      </c>
      <c r="F18" s="2">
        <f>[1]EPA!F70</f>
        <v>18874.2</v>
      </c>
      <c r="G18" s="2">
        <f>[1]EPA!G70</f>
        <v>2.3641008118969742</v>
      </c>
      <c r="H18" s="2">
        <f>[1]EPA!H70</f>
        <v>2.1759752168034856</v>
      </c>
    </row>
    <row r="19" spans="1:8" x14ac:dyDescent="0.25">
      <c r="A19" s="1">
        <f>A18</f>
        <v>2022</v>
      </c>
      <c r="B19" s="2">
        <f>[1]EPA!B71</f>
        <v>2</v>
      </c>
      <c r="C19" s="2">
        <f>[1]EPA!C71</f>
        <v>239.9</v>
      </c>
      <c r="D19" s="2">
        <f>[1]EPA!D71</f>
        <v>1.6094875052943713</v>
      </c>
      <c r="E19" s="2">
        <f>[1]EPA!E71</f>
        <v>1.1670149679754991</v>
      </c>
      <c r="F19" s="2">
        <f>[1]EPA!F71</f>
        <v>19344.099999999999</v>
      </c>
      <c r="G19" s="2">
        <f>[1]EPA!G71</f>
        <v>2.8214082590507727</v>
      </c>
      <c r="H19" s="2">
        <f>[1]EPA!H71</f>
        <v>2.1413624263634579</v>
      </c>
    </row>
    <row r="20" spans="1:8" x14ac:dyDescent="0.25">
      <c r="A20" s="1">
        <f>A19</f>
        <v>2022</v>
      </c>
      <c r="B20" s="2">
        <f>[1]EPA!B72</f>
        <v>3</v>
      </c>
      <c r="C20" s="2">
        <f>[1]EPA!C72</f>
        <v>246.8</v>
      </c>
      <c r="D20" s="2">
        <f>[1]EPA!D72</f>
        <v>3.0910609857978333</v>
      </c>
      <c r="E20" s="2">
        <f>[1]EPA!E72</f>
        <v>1.1371038992187144</v>
      </c>
      <c r="F20" s="2">
        <f>[1]EPA!F72</f>
        <v>19528</v>
      </c>
      <c r="G20" s="2">
        <f>[1]EPA!G72</f>
        <v>2.5134913802154379</v>
      </c>
      <c r="H20" s="2">
        <f>[1]EPA!H72</f>
        <v>2.0946143330606168</v>
      </c>
    </row>
    <row r="21" spans="1:8" x14ac:dyDescent="0.25">
      <c r="A21" s="1">
        <f>A20</f>
        <v>2022</v>
      </c>
      <c r="B21" s="2">
        <f>[1]EPA!B73</f>
        <v>4</v>
      </c>
      <c r="C21" s="2">
        <f>[1]EPA!C73</f>
        <v>241.6</v>
      </c>
      <c r="D21" s="2">
        <f>[1]EPA!D73</f>
        <v>1.6835016835016869</v>
      </c>
      <c r="E21" s="2">
        <f>[1]EPA!E73</f>
        <v>1.1045558029619296</v>
      </c>
      <c r="F21" s="2">
        <f>[1]EPA!F73</f>
        <v>19564.599999999999</v>
      </c>
      <c r="G21" s="2">
        <f>[1]EPA!G73</f>
        <v>2.9802509685025846</v>
      </c>
      <c r="H21" s="2">
        <f>[1]EPA!H73</f>
        <v>2.0392231688252038</v>
      </c>
    </row>
    <row r="22" spans="1:8" x14ac:dyDescent="0.25">
      <c r="A22" s="1">
        <v>2023</v>
      </c>
      <c r="B22" s="2">
        <f>[1]EPA!B74</f>
        <v>1</v>
      </c>
      <c r="C22" s="2">
        <f>[1]EPA!C74</f>
        <v>237.3</v>
      </c>
      <c r="D22" s="2">
        <f>[1]EPA!D74</f>
        <v>0.72156196943973239</v>
      </c>
      <c r="E22" s="2">
        <f>[1]EPA!E74</f>
        <v>1.0729729739547926</v>
      </c>
      <c r="F22" s="2">
        <f>[1]EPA!F74</f>
        <v>19471.099999999999</v>
      </c>
      <c r="G22" s="2">
        <f>[1]EPA!G74</f>
        <v>3.1625181464644658</v>
      </c>
      <c r="H22" s="2">
        <f>[1]EPA!H74</f>
        <v>1.9789429637419322</v>
      </c>
    </row>
    <row r="23" spans="1:8" x14ac:dyDescent="0.25">
      <c r="A23" s="1">
        <f>A22</f>
        <v>2023</v>
      </c>
      <c r="B23" s="2">
        <f>[1]EPA!B75</f>
        <v>2</v>
      </c>
      <c r="C23" s="2">
        <f>[1]EPA!C75</f>
        <v>244.5</v>
      </c>
      <c r="D23" s="2">
        <f>[1]EPA!D75</f>
        <v>1.9174656106711208</v>
      </c>
      <c r="E23" s="2">
        <f>[1]EPA!E75</f>
        <v>1.0463195481222889</v>
      </c>
      <c r="F23" s="2">
        <f>[1]EPA!F75</f>
        <v>19804.900000000001</v>
      </c>
      <c r="G23" s="2">
        <f>[1]EPA!G75</f>
        <v>2.3821216805124168</v>
      </c>
      <c r="H23" s="2">
        <f>[1]EPA!H75</f>
        <v>1.9181158902703137</v>
      </c>
    </row>
    <row r="24" spans="1:8" x14ac:dyDescent="0.25">
      <c r="A24" s="1">
        <f>A23</f>
        <v>2023</v>
      </c>
      <c r="B24" s="2">
        <f>[1]EPA!B76</f>
        <v>3</v>
      </c>
      <c r="C24" s="2">
        <f>[1]EPA!C76</f>
        <v>248.8</v>
      </c>
      <c r="D24" s="2">
        <f>[1]EPA!D76</f>
        <v>0.81037277147488762</v>
      </c>
      <c r="E24" s="2">
        <f>[1]EPA!E76</f>
        <v>1.0283400295115819</v>
      </c>
      <c r="F24" s="2">
        <f>[1]EPA!F76</f>
        <v>19874.3</v>
      </c>
      <c r="G24" s="2">
        <f>[1]EPA!G76</f>
        <v>1.7733510856206447</v>
      </c>
      <c r="H24" s="2">
        <f>[1]EPA!H76</f>
        <v>1.8618238553590618</v>
      </c>
    </row>
    <row r="25" spans="1:8" x14ac:dyDescent="0.25">
      <c r="A25" s="1">
        <f>A24</f>
        <v>2023</v>
      </c>
      <c r="B25" s="2">
        <f>[1]EPA!B77</f>
        <v>4</v>
      </c>
      <c r="C25" s="2">
        <f>[1]EPA!C77</f>
        <v>244.7</v>
      </c>
      <c r="D25" s="2">
        <f>[1]EPA!D77</f>
        <v>1.2831125827814649</v>
      </c>
      <c r="E25" s="2">
        <f>[1]EPA!E77</f>
        <v>1.0233233884589279</v>
      </c>
      <c r="F25" s="2">
        <f>[1]EPA!F77</f>
        <v>19966.900000000001</v>
      </c>
      <c r="G25" s="2">
        <f>[1]EPA!G77</f>
        <v>2.056264886580883</v>
      </c>
      <c r="H25" s="2">
        <f>[1]EPA!H77</f>
        <v>1.8154387695757912</v>
      </c>
    </row>
    <row r="26" spans="1:8" x14ac:dyDescent="0.25">
      <c r="A26" s="1">
        <v>2024</v>
      </c>
      <c r="B26" s="2">
        <f>[1]EPA!B78</f>
        <v>1</v>
      </c>
      <c r="C26" s="2">
        <f>[1]EPA!C78</f>
        <v>239.2</v>
      </c>
      <c r="D26" s="2">
        <f>[1]EPA!D78</f>
        <v>0.8006742520016763</v>
      </c>
      <c r="E26" s="2">
        <f>[1]EPA!E78</f>
        <v>1.0354223657643102</v>
      </c>
      <c r="F26" s="2">
        <f>[1]EPA!F78</f>
        <v>19681.3</v>
      </c>
      <c r="G26" s="2">
        <f>[1]EPA!G78</f>
        <v>1.0795486644308738</v>
      </c>
      <c r="H26" s="2">
        <f>[1]EPA!H78</f>
        <v>1.7842772480070297</v>
      </c>
    </row>
    <row r="27" spans="1:8" x14ac:dyDescent="0.25">
      <c r="A27" s="1">
        <f t="shared" ref="A27:A29" si="0">A26</f>
        <v>2024</v>
      </c>
      <c r="B27" s="2">
        <f>[1]EPA!B79</f>
        <v>2</v>
      </c>
      <c r="C27" s="2">
        <f>[1]EPA!C79</f>
        <v>220.2</v>
      </c>
      <c r="D27" s="2">
        <f>[1]EPA!D79</f>
        <v>-9.9386503067484746</v>
      </c>
      <c r="E27" s="2">
        <f>[1]EPA!E79</f>
        <v>1.0689520704741637</v>
      </c>
      <c r="F27" s="2">
        <f>[1]EPA!F79</f>
        <v>18607.2</v>
      </c>
      <c r="G27" s="2">
        <f>[1]EPA!G79</f>
        <v>-6.0474932971133484</v>
      </c>
      <c r="H27" s="2">
        <f>[1]EPA!H79</f>
        <v>1.7738064220624332</v>
      </c>
    </row>
    <row r="28" spans="1:8" x14ac:dyDescent="0.25">
      <c r="A28" s="1">
        <f t="shared" si="0"/>
        <v>2024</v>
      </c>
      <c r="B28" s="2">
        <f>[1]EPA!B80</f>
        <v>3</v>
      </c>
      <c r="C28" s="2">
        <f>[1]EPA!C80</f>
        <v>240.9</v>
      </c>
      <c r="D28" s="2">
        <f>[1]EPA!D80</f>
        <v>-3.1752411575562745</v>
      </c>
      <c r="E28" s="2">
        <f>[1]EPA!E80</f>
        <v>1.1280808940638216</v>
      </c>
      <c r="F28" s="2">
        <f>[1]EPA!F80</f>
        <v>19176.900000000001</v>
      </c>
      <c r="G28" s="2">
        <f>[1]EPA!G80</f>
        <v>-3.5090544069476537</v>
      </c>
      <c r="H28" s="2">
        <f>[1]EPA!H80</f>
        <v>1.7890529677869227</v>
      </c>
    </row>
    <row r="29" spans="1:8" x14ac:dyDescent="0.25">
      <c r="A29" s="1">
        <f t="shared" si="0"/>
        <v>2024</v>
      </c>
      <c r="B29" s="2">
        <f>[1]EPA!B81</f>
        <v>4</v>
      </c>
      <c r="C29" s="2">
        <f>[1]EPA!C81</f>
        <v>237.3</v>
      </c>
      <c r="D29" s="2">
        <f>[1]EPA!D81</f>
        <v>-3.0241111565181722</v>
      </c>
      <c r="E29" s="2">
        <f>[1]EPA!E81</f>
        <v>1.2100974765228527</v>
      </c>
      <c r="F29" s="2">
        <f>[1]EPA!F81</f>
        <v>19344.3</v>
      </c>
      <c r="G29" s="2">
        <f>[1]EPA!G81</f>
        <v>-3.1181605557197289</v>
      </c>
      <c r="H29" s="2">
        <f>[1]EPA!H81</f>
        <v>1.8301552489009338</v>
      </c>
    </row>
    <row r="30" spans="1:8" x14ac:dyDescent="0.25">
      <c r="A30" s="1">
        <v>2025</v>
      </c>
      <c r="B30" s="2">
        <f>[1]EPA!B82</f>
        <v>1</v>
      </c>
      <c r="C30" s="2">
        <f>[1]EPA!C82</f>
        <v>238.3</v>
      </c>
      <c r="D30" s="2">
        <f>[1]EPA!D82</f>
        <v>-0.37625418060199811</v>
      </c>
      <c r="E30" s="2">
        <f>[1]EPA!E82</f>
        <v>1.3096008815585636</v>
      </c>
      <c r="F30" s="2">
        <f>[1]EPA!F82</f>
        <v>19239.599999999999</v>
      </c>
      <c r="G30" s="2">
        <f>[1]EPA!G82</f>
        <v>-2.2442623200703227</v>
      </c>
      <c r="H30" s="2">
        <f>[1]EPA!H82</f>
        <v>1.8939403120156935</v>
      </c>
    </row>
    <row r="31" spans="1:8" x14ac:dyDescent="0.25">
      <c r="A31" s="1">
        <v>2025</v>
      </c>
      <c r="B31" s="2">
        <f>[1]EPA!B83</f>
        <v>2</v>
      </c>
      <c r="C31" s="2">
        <f>[1]EPA!C83</f>
        <v>242.3</v>
      </c>
      <c r="D31" s="2">
        <f>[1]EPA!D83</f>
        <v>10.036330608537703</v>
      </c>
      <c r="E31" s="2">
        <f>[1]EPA!E83</f>
        <v>1.4185437924826101</v>
      </c>
      <c r="F31" s="2">
        <f>[1]EPA!F83</f>
        <v>19716.099999999999</v>
      </c>
      <c r="G31" s="2">
        <f>[1]EPA!G83</f>
        <v>5.9595210456167447</v>
      </c>
      <c r="H31" s="2">
        <f>[1]EPA!H83</f>
        <v>1.9741425063645406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B32" sqref="B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A31" s="1">
        <f>A30</f>
        <v>2025</v>
      </c>
      <c r="B31" s="2">
        <f>[1]EPA_2!B83</f>
        <v>2</v>
      </c>
      <c r="C31" s="2">
        <f>[1]EPA_2!C83</f>
        <v>33.5</v>
      </c>
      <c r="D31" s="2">
        <f>[1]EPA_2!D83</f>
        <v>-4.5584045584045612</v>
      </c>
      <c r="E31" s="2">
        <f>[1]EPA_2!E83</f>
        <v>-3.8758841295079836</v>
      </c>
      <c r="F31" s="2">
        <f>[1]EPA_2!F83</f>
        <v>3586.4</v>
      </c>
      <c r="G31" s="2">
        <f>[1]EPA_2!G83</f>
        <v>6.4845605700712516</v>
      </c>
      <c r="H31" s="2">
        <f>[1]EPA_2!H83</f>
        <v>-3.439801755838475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C32" sqref="C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A31" s="1">
        <f>A30</f>
        <v>2025</v>
      </c>
      <c r="B31" s="2">
        <f>[1]EPA_3!B83</f>
        <v>2</v>
      </c>
      <c r="C31" s="2">
        <f>[1]EPA_3!C83</f>
        <v>12.15</v>
      </c>
      <c r="D31" s="2">
        <f>[1]EPA_3!D83</f>
        <v>-1.6099999999999994</v>
      </c>
      <c r="E31" s="2">
        <f>[1]EPA_3!E83</f>
        <v>-8.8796668851756133E-2</v>
      </c>
      <c r="F31" s="2">
        <f>[1]EPA_3!F83</f>
        <v>15.39</v>
      </c>
      <c r="G31" s="2">
        <f>[1]EPA_3!G83</f>
        <v>6.0000000000000497E-2</v>
      </c>
      <c r="H31" s="2">
        <f>[1]EPA_3!H83</f>
        <v>-0.73975775388176523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C32" sqref="C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A31" s="1">
        <f>A30</f>
        <v>2025</v>
      </c>
      <c r="B31" s="2">
        <f>[1]EPA_4!B83</f>
        <v>2</v>
      </c>
      <c r="C31" s="2">
        <f>[1]EPA_4!C83</f>
        <v>55.18</v>
      </c>
      <c r="D31" s="2">
        <f>[1]EPA_4!D83</f>
        <v>3.6300000000000026</v>
      </c>
      <c r="E31" s="2">
        <f>[1]EPA_4!E83</f>
        <v>-5.4416382385524455E-3</v>
      </c>
      <c r="F31" s="2">
        <f>[1]EPA_4!F83</f>
        <v>58.42</v>
      </c>
      <c r="G31" s="2">
        <f>[1]EPA_4!G83</f>
        <v>2.8800000000000026</v>
      </c>
      <c r="H31" s="2">
        <f>[1]EPA_4!H83</f>
        <v>2.3959825823666497E-2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B32" sqref="B32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A31" s="1">
        <f>A30</f>
        <v>2025</v>
      </c>
      <c r="B31" s="2">
        <f>[1]EPA_5!B83</f>
        <v>2</v>
      </c>
      <c r="C31" s="2">
        <f>[1]EPA_5!C83</f>
        <v>48.48</v>
      </c>
      <c r="D31" s="2">
        <f>[1]EPA_5!D83</f>
        <v>4.019999999999996</v>
      </c>
      <c r="E31" s="2">
        <f>[1]EPA_5!E83</f>
        <v>0.37416204860476726</v>
      </c>
      <c r="F31" s="2">
        <f>[1]EPA_5!F83</f>
        <v>49.43</v>
      </c>
      <c r="G31" s="2">
        <f>[1]EPA_5!G83</f>
        <v>2.3999999999999986</v>
      </c>
      <c r="H31" s="2">
        <f>[1]EPA_5!H83</f>
        <v>0.4557338058267757</v>
      </c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L39" sqref="L3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f>[1]ICE!B2</f>
        <v>1</v>
      </c>
      <c r="C2" s="2">
        <f>[1]ICE!C21</f>
        <v>0</v>
      </c>
      <c r="D2" s="2">
        <f>[1]ICE!D21</f>
        <v>0</v>
      </c>
      <c r="E2" s="2">
        <f>[1]ICE!E21</f>
        <v>0</v>
      </c>
      <c r="F2" s="2">
        <f>[1]ICE!F21</f>
        <v>0</v>
      </c>
      <c r="G2" s="2">
        <f>[1]ICE!G21</f>
        <v>0</v>
      </c>
      <c r="H2" s="2">
        <f>[1]ICE!H21</f>
        <v>0</v>
      </c>
    </row>
    <row r="3" spans="1:8" x14ac:dyDescent="0.25">
      <c r="A3" s="1">
        <f>A2</f>
        <v>2018</v>
      </c>
      <c r="B3" s="1">
        <v>2</v>
      </c>
      <c r="C3" s="2">
        <f>[1]ICE!C22</f>
        <v>0</v>
      </c>
      <c r="D3" s="2">
        <f>[1]ICE!D22</f>
        <v>0</v>
      </c>
      <c r="E3" s="2">
        <f>[1]ICE!E22</f>
        <v>0</v>
      </c>
      <c r="F3" s="2">
        <f>[1]ICE!F22</f>
        <v>0</v>
      </c>
      <c r="G3" s="2">
        <f>[1]ICE!G22</f>
        <v>0</v>
      </c>
      <c r="H3" s="2">
        <f>[1]ICE!H22</f>
        <v>0</v>
      </c>
    </row>
    <row r="4" spans="1:8" x14ac:dyDescent="0.25">
      <c r="A4" s="1">
        <f>A3</f>
        <v>2018</v>
      </c>
      <c r="B4" s="1">
        <v>3</v>
      </c>
      <c r="C4" s="2">
        <f>[1]ICE!C23</f>
        <v>0</v>
      </c>
      <c r="D4" s="2">
        <f>[1]ICE!D23</f>
        <v>0</v>
      </c>
      <c r="E4" s="2">
        <f>[1]ICE!E23</f>
        <v>0</v>
      </c>
      <c r="F4" s="2">
        <f>[1]ICE!F23</f>
        <v>0</v>
      </c>
      <c r="G4" s="2">
        <f>[1]ICE!G23</f>
        <v>0</v>
      </c>
      <c r="H4" s="2">
        <f>[1]ICE!H23</f>
        <v>0</v>
      </c>
    </row>
    <row r="5" spans="1:8" x14ac:dyDescent="0.25">
      <c r="A5" s="1">
        <f>A4</f>
        <v>2018</v>
      </c>
      <c r="B5" s="1">
        <v>4</v>
      </c>
      <c r="C5" s="2">
        <f>[1]ICE!C24</f>
        <v>0</v>
      </c>
      <c r="D5" s="2">
        <f>[1]ICE!D24</f>
        <v>0</v>
      </c>
      <c r="E5" s="2">
        <f>[1]ICE!E24</f>
        <v>0</v>
      </c>
      <c r="F5" s="2">
        <f>[1]ICE!F24</f>
        <v>0</v>
      </c>
      <c r="G5" s="2">
        <f>[1]ICE!G24</f>
        <v>0</v>
      </c>
      <c r="H5" s="2">
        <f>[1]ICE!H24</f>
        <v>0</v>
      </c>
    </row>
    <row r="6" spans="1:8" x14ac:dyDescent="0.25">
      <c r="A6" s="1">
        <v>2019</v>
      </c>
      <c r="B6" s="1">
        <v>1</v>
      </c>
      <c r="C6" s="2">
        <f>[1]ICE!C25</f>
        <v>0</v>
      </c>
      <c r="D6" s="2">
        <f>[1]ICE!D25</f>
        <v>0</v>
      </c>
      <c r="E6" s="2">
        <f>[1]ICE!E25</f>
        <v>0</v>
      </c>
      <c r="F6" s="2">
        <f>[1]ICE!F25</f>
        <v>0</v>
      </c>
      <c r="G6" s="2">
        <f>[1]ICE!G25</f>
        <v>0</v>
      </c>
      <c r="H6" s="2">
        <f>[1]ICE!H25</f>
        <v>0</v>
      </c>
    </row>
    <row r="7" spans="1:8" x14ac:dyDescent="0.25">
      <c r="A7" s="1">
        <f>A6</f>
        <v>2019</v>
      </c>
      <c r="B7" s="1">
        <v>2</v>
      </c>
      <c r="C7" s="2">
        <f>[1]ICE!C26</f>
        <v>0</v>
      </c>
      <c r="D7" s="2">
        <f>[1]ICE!D26</f>
        <v>0</v>
      </c>
      <c r="E7" s="2">
        <f>[1]ICE!E26</f>
        <v>0</v>
      </c>
      <c r="F7" s="2">
        <f>[1]ICE!F26</f>
        <v>0</v>
      </c>
      <c r="G7" s="2">
        <f>[1]ICE!G26</f>
        <v>0</v>
      </c>
      <c r="H7" s="2">
        <f>[1]ICE!H26</f>
        <v>0</v>
      </c>
    </row>
    <row r="8" spans="1:8" x14ac:dyDescent="0.25">
      <c r="A8" s="1">
        <f>A7</f>
        <v>2019</v>
      </c>
      <c r="B8" s="1">
        <v>3</v>
      </c>
      <c r="C8" s="2">
        <f>[1]ICE!C27</f>
        <v>0</v>
      </c>
      <c r="D8" s="2">
        <f>[1]ICE!D27</f>
        <v>0</v>
      </c>
      <c r="E8" s="2">
        <f>[1]ICE!E27</f>
        <v>0</v>
      </c>
      <c r="F8" s="2">
        <f>[1]ICE!F27</f>
        <v>0</v>
      </c>
      <c r="G8" s="2">
        <f>[1]ICE!G27</f>
        <v>0</v>
      </c>
      <c r="H8" s="2">
        <f>[1]ICE!H27</f>
        <v>0</v>
      </c>
    </row>
    <row r="9" spans="1:8" x14ac:dyDescent="0.25">
      <c r="A9" s="1">
        <f>A8</f>
        <v>2019</v>
      </c>
      <c r="B9" s="1">
        <v>4</v>
      </c>
      <c r="C9" s="2">
        <f>[1]ICE!C28</f>
        <v>0</v>
      </c>
      <c r="D9" s="2">
        <f>[1]ICE!D28</f>
        <v>0</v>
      </c>
      <c r="E9" s="2">
        <f>[1]ICE!E28</f>
        <v>0</v>
      </c>
      <c r="F9" s="2">
        <f>[1]ICE!F28</f>
        <v>0</v>
      </c>
      <c r="G9" s="2">
        <f>[1]ICE!G28</f>
        <v>0</v>
      </c>
      <c r="H9" s="2">
        <f>[1]ICE!H28</f>
        <v>0</v>
      </c>
    </row>
    <row r="10" spans="1:8" x14ac:dyDescent="0.25">
      <c r="A10" s="1">
        <v>2020</v>
      </c>
      <c r="B10" s="1">
        <v>1</v>
      </c>
      <c r="C10" s="2">
        <f>[1]ICE!C29</f>
        <v>0</v>
      </c>
      <c r="D10" s="2">
        <f>[1]ICE!D29</f>
        <v>0</v>
      </c>
      <c r="E10" s="2">
        <f>[1]ICE!E29</f>
        <v>0</v>
      </c>
      <c r="F10" s="2">
        <f>[1]ICE!F29</f>
        <v>0</v>
      </c>
      <c r="G10" s="2">
        <f>[1]ICE!G29</f>
        <v>0</v>
      </c>
      <c r="H10" s="2">
        <f>[1]ICE!H29</f>
        <v>0</v>
      </c>
    </row>
    <row r="11" spans="1:8" x14ac:dyDescent="0.25">
      <c r="A11" s="1">
        <f>A10</f>
        <v>2020</v>
      </c>
      <c r="B11" s="1">
        <v>2</v>
      </c>
      <c r="C11" s="2">
        <f>[1]ICE!C30</f>
        <v>0</v>
      </c>
      <c r="D11" s="2">
        <f>[1]ICE!D30</f>
        <v>0</v>
      </c>
      <c r="E11" s="2">
        <f>[1]ICE!E30</f>
        <v>0</v>
      </c>
      <c r="F11" s="2">
        <f>[1]ICE!F30</f>
        <v>0</v>
      </c>
      <c r="G11" s="2">
        <f>[1]ICE!G30</f>
        <v>0</v>
      </c>
      <c r="H11" s="2">
        <f>[1]ICE!H30</f>
        <v>0</v>
      </c>
    </row>
    <row r="12" spans="1:8" x14ac:dyDescent="0.25">
      <c r="A12" s="1">
        <f>A11</f>
        <v>2020</v>
      </c>
      <c r="B12" s="1">
        <v>3</v>
      </c>
      <c r="C12" s="2">
        <f>[1]ICE!C31</f>
        <v>0</v>
      </c>
      <c r="D12" s="2">
        <f>[1]ICE!D31</f>
        <v>0</v>
      </c>
      <c r="E12" s="2">
        <f>[1]ICE!E31</f>
        <v>0</v>
      </c>
      <c r="F12" s="2">
        <f>[1]ICE!F31</f>
        <v>0</v>
      </c>
      <c r="G12" s="2">
        <f>[1]ICE!G31</f>
        <v>0</v>
      </c>
      <c r="H12" s="2">
        <f>[1]ICE!H31</f>
        <v>0</v>
      </c>
    </row>
    <row r="13" spans="1:8" x14ac:dyDescent="0.25">
      <c r="A13" s="1">
        <f>A12</f>
        <v>2020</v>
      </c>
      <c r="B13" s="1">
        <v>4</v>
      </c>
      <c r="C13" s="2">
        <f>[1]ICE!C32</f>
        <v>0</v>
      </c>
      <c r="D13" s="2">
        <f>[1]ICE!D32</f>
        <v>0</v>
      </c>
      <c r="E13" s="2">
        <f>[1]ICE!E32</f>
        <v>0</v>
      </c>
      <c r="F13" s="2">
        <f>[1]ICE!F32</f>
        <v>0</v>
      </c>
      <c r="G13" s="2">
        <f>[1]ICE!G32</f>
        <v>0</v>
      </c>
      <c r="H13" s="2">
        <f>[1]ICE!H32</f>
        <v>0</v>
      </c>
    </row>
    <row r="14" spans="1:8" x14ac:dyDescent="0.25">
      <c r="A14" s="1">
        <v>2021</v>
      </c>
      <c r="B14" s="1">
        <v>1</v>
      </c>
      <c r="C14" s="2">
        <f>[1]ICE!C33</f>
        <v>0</v>
      </c>
      <c r="D14" s="2">
        <f>[1]ICE!D33</f>
        <v>0</v>
      </c>
      <c r="E14" s="2">
        <f>[1]ICE!E33</f>
        <v>0</v>
      </c>
      <c r="F14" s="2">
        <f>[1]ICE!F33</f>
        <v>0</v>
      </c>
      <c r="G14" s="2">
        <f>[1]ICE!G33</f>
        <v>0</v>
      </c>
      <c r="H14" s="2">
        <f>[1]ICE!H33</f>
        <v>0</v>
      </c>
    </row>
    <row r="15" spans="1:8" x14ac:dyDescent="0.25">
      <c r="A15" s="1">
        <f t="shared" ref="A15:A25" si="0">A14</f>
        <v>2021</v>
      </c>
      <c r="B15" s="1">
        <v>2</v>
      </c>
      <c r="C15" s="2">
        <f>[1]ICE!C34</f>
        <v>0</v>
      </c>
      <c r="D15" s="2">
        <f>[1]ICE!D34</f>
        <v>0</v>
      </c>
      <c r="E15" s="2">
        <f>[1]ICE!E34</f>
        <v>0</v>
      </c>
      <c r="F15" s="2">
        <f>[1]ICE!F34</f>
        <v>0</v>
      </c>
      <c r="G15" s="2">
        <f>[1]ICE!G34</f>
        <v>0</v>
      </c>
      <c r="H15" s="2">
        <f>[1]ICE!H34</f>
        <v>0</v>
      </c>
    </row>
    <row r="16" spans="1:8" x14ac:dyDescent="0.25">
      <c r="A16" s="1">
        <f t="shared" si="0"/>
        <v>2021</v>
      </c>
      <c r="B16" s="1">
        <v>3</v>
      </c>
      <c r="C16" s="2">
        <f>[1]ICE!C35</f>
        <v>0</v>
      </c>
      <c r="D16" s="2">
        <f>[1]ICE!D35</f>
        <v>0</v>
      </c>
      <c r="E16" s="2">
        <f>[1]ICE!E35</f>
        <v>0</v>
      </c>
      <c r="F16" s="2">
        <f>[1]ICE!F35</f>
        <v>0</v>
      </c>
      <c r="G16" s="2">
        <f>[1]ICE!G35</f>
        <v>0</v>
      </c>
      <c r="H16" s="2">
        <f>[1]ICE!H35</f>
        <v>0</v>
      </c>
    </row>
    <row r="17" spans="1:8" x14ac:dyDescent="0.25">
      <c r="A17" s="1">
        <f t="shared" si="0"/>
        <v>2021</v>
      </c>
      <c r="B17" s="1">
        <v>4</v>
      </c>
      <c r="C17" s="2">
        <f>[1]ICE!C36</f>
        <v>0</v>
      </c>
      <c r="D17" s="2">
        <f>[1]ICE!D36</f>
        <v>0</v>
      </c>
      <c r="E17" s="2">
        <f>[1]ICE!E36</f>
        <v>0</v>
      </c>
      <c r="F17" s="2">
        <f>[1]ICE!F36</f>
        <v>0</v>
      </c>
      <c r="G17" s="2">
        <f>[1]ICE!G36</f>
        <v>0</v>
      </c>
      <c r="H17" s="2">
        <f>[1]ICE!H36</f>
        <v>0</v>
      </c>
    </row>
    <row r="18" spans="1:8" x14ac:dyDescent="0.25">
      <c r="A18" s="1">
        <v>2022</v>
      </c>
      <c r="B18" s="1">
        <v>1</v>
      </c>
      <c r="C18" s="2">
        <f>[1]ICE!C37</f>
        <v>0</v>
      </c>
      <c r="D18" s="2">
        <f>[1]ICE!D37</f>
        <v>0</v>
      </c>
      <c r="E18" s="2">
        <f>[1]ICE!E37</f>
        <v>0</v>
      </c>
      <c r="F18" s="2">
        <f>[1]ICE!F37</f>
        <v>0</v>
      </c>
      <c r="G18" s="2">
        <f>[1]ICE!G37</f>
        <v>0</v>
      </c>
      <c r="H18" s="2">
        <f>[1]ICE!H37</f>
        <v>0</v>
      </c>
    </row>
    <row r="19" spans="1:8" x14ac:dyDescent="0.25">
      <c r="A19" s="1">
        <f>A18</f>
        <v>2022</v>
      </c>
      <c r="B19" s="1">
        <v>2</v>
      </c>
      <c r="C19" s="2">
        <f>[1]ICE!C38</f>
        <v>0</v>
      </c>
      <c r="D19" s="2">
        <f>[1]ICE!D38</f>
        <v>0</v>
      </c>
      <c r="E19" s="2">
        <f>[1]ICE!E38</f>
        <v>0</v>
      </c>
      <c r="F19" s="2">
        <f>[1]ICE!F38</f>
        <v>0</v>
      </c>
      <c r="G19" s="2">
        <f>[1]ICE!G38</f>
        <v>0</v>
      </c>
      <c r="H19" s="2">
        <f>[1]ICE!H38</f>
        <v>0</v>
      </c>
    </row>
    <row r="20" spans="1:8" x14ac:dyDescent="0.25">
      <c r="A20" s="1">
        <f t="shared" si="0"/>
        <v>2022</v>
      </c>
      <c r="B20" s="1">
        <v>3</v>
      </c>
      <c r="C20" s="2">
        <f>[1]ICE!C39</f>
        <v>0</v>
      </c>
      <c r="D20" s="2">
        <f>[1]ICE!D39</f>
        <v>0</v>
      </c>
      <c r="E20" s="2">
        <f>[1]ICE!E39</f>
        <v>0</v>
      </c>
      <c r="F20" s="2">
        <f>[1]ICE!F39</f>
        <v>0</v>
      </c>
      <c r="G20" s="2">
        <f>[1]ICE!G39</f>
        <v>0</v>
      </c>
      <c r="H20" s="2">
        <f>[1]ICE!H39</f>
        <v>0</v>
      </c>
    </row>
    <row r="21" spans="1:8" x14ac:dyDescent="0.25">
      <c r="A21" s="1">
        <f t="shared" si="0"/>
        <v>2022</v>
      </c>
      <c r="B21" s="1">
        <v>4</v>
      </c>
      <c r="C21" s="2">
        <f>[1]ICE!C40</f>
        <v>0</v>
      </c>
      <c r="D21" s="2">
        <f>[1]ICE!D40</f>
        <v>0</v>
      </c>
      <c r="E21" s="2">
        <f>[1]ICE!E40</f>
        <v>0</v>
      </c>
      <c r="F21" s="2">
        <f>[1]ICE!F40</f>
        <v>0</v>
      </c>
      <c r="G21" s="2">
        <f>[1]ICE!G40</f>
        <v>0</v>
      </c>
      <c r="H21" s="2">
        <f>[1]ICE!H40</f>
        <v>0</v>
      </c>
    </row>
    <row r="22" spans="1:8" x14ac:dyDescent="0.25">
      <c r="A22" s="1">
        <v>2023</v>
      </c>
      <c r="B22" s="1">
        <v>1</v>
      </c>
      <c r="C22" s="2">
        <f>[1]ICE!C41</f>
        <v>0</v>
      </c>
      <c r="D22" s="2">
        <f>[1]ICE!D41</f>
        <v>0</v>
      </c>
      <c r="E22" s="2">
        <f>[1]ICE!E41</f>
        <v>0</v>
      </c>
      <c r="F22" s="2">
        <f>[1]ICE!F41</f>
        <v>0</v>
      </c>
      <c r="G22" s="2">
        <f>[1]ICE!G41</f>
        <v>0</v>
      </c>
      <c r="H22" s="2">
        <f>[1]ICE!H41</f>
        <v>0</v>
      </c>
    </row>
    <row r="23" spans="1:8" x14ac:dyDescent="0.25">
      <c r="A23" s="1">
        <f>A22</f>
        <v>2023</v>
      </c>
      <c r="B23" s="1">
        <v>2</v>
      </c>
      <c r="C23" s="2">
        <f>[1]ICE!C42</f>
        <v>0</v>
      </c>
      <c r="D23" s="2">
        <f>[1]ICE!D42</f>
        <v>0</v>
      </c>
      <c r="E23" s="2">
        <f>[1]ICE!E42</f>
        <v>0</v>
      </c>
      <c r="F23" s="2">
        <f>[1]ICE!F42</f>
        <v>0</v>
      </c>
      <c r="G23" s="2">
        <f>[1]ICE!G42</f>
        <v>0</v>
      </c>
      <c r="H23" s="2">
        <f>[1]ICE!H42</f>
        <v>0</v>
      </c>
    </row>
    <row r="24" spans="1:8" x14ac:dyDescent="0.25">
      <c r="A24" s="1">
        <f t="shared" si="0"/>
        <v>2023</v>
      </c>
      <c r="B24" s="1">
        <v>3</v>
      </c>
      <c r="C24" s="2">
        <f>[1]ICE!C43</f>
        <v>0</v>
      </c>
      <c r="D24" s="2">
        <f>[1]ICE!D43</f>
        <v>0</v>
      </c>
      <c r="E24" s="2">
        <f>[1]ICE!E43</f>
        <v>0</v>
      </c>
      <c r="F24" s="2">
        <f>[1]ICE!F43</f>
        <v>0</v>
      </c>
      <c r="G24" s="2">
        <f>[1]ICE!G43</f>
        <v>0</v>
      </c>
      <c r="H24" s="2">
        <f>[1]ICE!H43</f>
        <v>0</v>
      </c>
    </row>
    <row r="25" spans="1:8" x14ac:dyDescent="0.25">
      <c r="A25" s="1">
        <f t="shared" si="0"/>
        <v>2023</v>
      </c>
      <c r="B25" s="1">
        <v>4</v>
      </c>
      <c r="C25" s="2">
        <f>[1]ICE!C44</f>
        <v>0</v>
      </c>
      <c r="D25" s="2">
        <f>[1]ICE!D44</f>
        <v>0</v>
      </c>
      <c r="E25" s="2">
        <f>[1]ICE!E44</f>
        <v>0</v>
      </c>
      <c r="F25" s="2">
        <f>[1]ICE!F44</f>
        <v>0</v>
      </c>
      <c r="G25" s="2">
        <f>[1]ICE!G44</f>
        <v>0</v>
      </c>
      <c r="H25" s="2">
        <f>[1]ICE!H44</f>
        <v>0</v>
      </c>
    </row>
    <row r="26" spans="1:8" x14ac:dyDescent="0.25">
      <c r="A26" s="1">
        <v>2024</v>
      </c>
      <c r="B26" s="1">
        <v>1</v>
      </c>
      <c r="C26" s="2">
        <f>[1]ICE!C45</f>
        <v>0</v>
      </c>
      <c r="D26" s="2">
        <f>[1]ICE!D45</f>
        <v>0</v>
      </c>
      <c r="E26" s="2">
        <f>[1]ICE!E45</f>
        <v>0</v>
      </c>
      <c r="F26" s="2">
        <f>[1]ICE!F45</f>
        <v>0</v>
      </c>
      <c r="G26" s="2">
        <f>[1]ICE!G45</f>
        <v>0</v>
      </c>
      <c r="H26" s="2">
        <f>[1]ICE!H45</f>
        <v>0</v>
      </c>
    </row>
    <row r="27" spans="1:8" x14ac:dyDescent="0.25">
      <c r="A27" s="1">
        <f>A26</f>
        <v>2024</v>
      </c>
      <c r="B27" s="1">
        <v>2</v>
      </c>
      <c r="C27" s="2">
        <f>[1]ICE!C46</f>
        <v>0</v>
      </c>
      <c r="D27" s="2">
        <f>[1]ICE!D46</f>
        <v>0</v>
      </c>
      <c r="E27" s="2">
        <f>[1]ICE!E46</f>
        <v>0</v>
      </c>
      <c r="F27" s="2">
        <f>[1]ICE!F46</f>
        <v>0</v>
      </c>
      <c r="G27" s="2">
        <f>[1]ICE!G46</f>
        <v>0</v>
      </c>
      <c r="H27" s="2">
        <f>[1]ICE!H46</f>
        <v>0</v>
      </c>
    </row>
    <row r="28" spans="1:8" x14ac:dyDescent="0.25">
      <c r="A28" s="1">
        <f t="shared" ref="A28:A29" si="1">A27</f>
        <v>2024</v>
      </c>
      <c r="B28" s="1">
        <v>3</v>
      </c>
      <c r="C28" s="2">
        <f>[1]ICE!C47</f>
        <v>0</v>
      </c>
      <c r="D28" s="2">
        <f>[1]ICE!D47</f>
        <v>0</v>
      </c>
      <c r="E28" s="2">
        <f>[1]ICE!E47</f>
        <v>0</v>
      </c>
      <c r="F28" s="2">
        <f>[1]ICE!F47</f>
        <v>0</v>
      </c>
      <c r="G28" s="2">
        <f>[1]ICE!G47</f>
        <v>0</v>
      </c>
      <c r="H28" s="2">
        <f>[1]ICE!H47</f>
        <v>0</v>
      </c>
    </row>
    <row r="29" spans="1:8" x14ac:dyDescent="0.25">
      <c r="A29" s="1">
        <f t="shared" si="1"/>
        <v>2024</v>
      </c>
      <c r="B29" s="1">
        <v>4</v>
      </c>
      <c r="C29" s="2">
        <f>[1]ICE!C48</f>
        <v>0</v>
      </c>
      <c r="D29" s="2">
        <f>[1]ICE!D48</f>
        <v>0</v>
      </c>
      <c r="E29" s="2">
        <f>[1]ICE!E48</f>
        <v>0</v>
      </c>
      <c r="F29" s="2">
        <f>[1]ICE!F48</f>
        <v>0</v>
      </c>
      <c r="G29" s="2">
        <f>[1]ICE!G48</f>
        <v>0</v>
      </c>
      <c r="H29" s="2">
        <f>[1]ICE!H48</f>
        <v>0</v>
      </c>
    </row>
    <row r="30" spans="1:8" x14ac:dyDescent="0.25">
      <c r="A30" s="1">
        <v>2025</v>
      </c>
      <c r="B30" s="1">
        <v>1</v>
      </c>
      <c r="C30" s="2">
        <f>[1]ICE!C49</f>
        <v>0</v>
      </c>
      <c r="D30" s="2">
        <f>[1]ICE!D49</f>
        <v>0</v>
      </c>
      <c r="E30" s="2">
        <f>[1]ICE!E49</f>
        <v>0</v>
      </c>
      <c r="F30" s="2">
        <f>[1]ICE!F49</f>
        <v>0</v>
      </c>
      <c r="G30" s="2">
        <f>[1]ICE!G49</f>
        <v>0</v>
      </c>
      <c r="H30" s="2">
        <f>[1]ICE!H49</f>
        <v>0</v>
      </c>
    </row>
    <row r="31" spans="1:8" x14ac:dyDescent="0.25">
      <c r="A31" s="1">
        <f t="shared" ref="A31:A32" si="2">IF(C31="","",A30)</f>
        <v>2025</v>
      </c>
      <c r="B31" s="1">
        <v>2</v>
      </c>
      <c r="C31" s="2">
        <f>[1]ICE!C50</f>
        <v>100</v>
      </c>
      <c r="D31" s="2">
        <f>[1]ICE!D50</f>
        <v>0</v>
      </c>
      <c r="E31" s="2">
        <f>[1]ICE!E50</f>
        <v>0</v>
      </c>
      <c r="F31" s="2">
        <f>[1]ICE!F50</f>
        <v>100</v>
      </c>
      <c r="G31" s="2">
        <f>[1]ICE!G50</f>
        <v>0</v>
      </c>
      <c r="H31" s="2">
        <f>[1]ICE!H50</f>
        <v>0</v>
      </c>
    </row>
    <row r="32" spans="1:8" x14ac:dyDescent="0.25">
      <c r="A32" s="1">
        <f t="shared" si="2"/>
        <v>2025</v>
      </c>
      <c r="B32" s="1">
        <v>3</v>
      </c>
      <c r="C32" s="2">
        <f>[1]ICE!C51</f>
        <v>106.7</v>
      </c>
      <c r="D32" s="2">
        <f>[1]ICE!D51</f>
        <v>0</v>
      </c>
      <c r="E32" s="2">
        <f>[1]ICE!E51</f>
        <v>0</v>
      </c>
      <c r="F32" s="2">
        <f>[1]ICE!F51</f>
        <v>103.6</v>
      </c>
      <c r="G32" s="2">
        <f>[1]ICE!G51</f>
        <v>0</v>
      </c>
      <c r="H32" s="2">
        <f>[1]ICE!H51</f>
        <v>0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2025-09-05T08:23:20Z</dcterms:modified>
</cp:coreProperties>
</file>