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5" activeTab="17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externalReferences>
    <externalReference r:id="rId4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7" i="46" l="1"/>
  <c r="G47" i="46"/>
  <c r="F47" i="46"/>
  <c r="E47" i="46"/>
  <c r="D47" i="46"/>
  <c r="C47" i="46"/>
  <c r="B47" i="46"/>
  <c r="H46" i="46"/>
  <c r="G46" i="46"/>
  <c r="F46" i="46"/>
  <c r="E46" i="46"/>
  <c r="D46" i="46"/>
  <c r="C46" i="46"/>
  <c r="B46" i="46"/>
  <c r="H45" i="46"/>
  <c r="G45" i="46"/>
  <c r="F45" i="46"/>
  <c r="E45" i="46"/>
  <c r="D45" i="46"/>
  <c r="C45" i="46"/>
  <c r="B45" i="46"/>
  <c r="H44" i="46"/>
  <c r="G44" i="46"/>
  <c r="F44" i="46"/>
  <c r="E44" i="46"/>
  <c r="D44" i="46"/>
  <c r="C44" i="46"/>
  <c r="B44" i="46"/>
  <c r="A44" i="46"/>
  <c r="A45" i="46" s="1"/>
  <c r="A46" i="46" s="1"/>
  <c r="A47" i="46" s="1"/>
  <c r="H47" i="24" l="1"/>
  <c r="G47" i="24"/>
  <c r="F47" i="24"/>
  <c r="E47" i="24"/>
  <c r="D47" i="24"/>
  <c r="C47" i="24"/>
  <c r="B47" i="24"/>
  <c r="A47" i="24"/>
  <c r="H47" i="23"/>
  <c r="G47" i="23"/>
  <c r="F47" i="23"/>
  <c r="E47" i="23"/>
  <c r="D47" i="23"/>
  <c r="C47" i="23"/>
  <c r="B47" i="23"/>
  <c r="A47" i="23"/>
  <c r="A47" i="44" l="1"/>
  <c r="A48" i="44"/>
  <c r="A46" i="24" l="1"/>
  <c r="A39" i="44" l="1"/>
  <c r="A40" i="44" s="1"/>
  <c r="A41" i="44" s="1"/>
  <c r="A42" i="44" s="1"/>
  <c r="A43" i="44" s="1"/>
  <c r="A44" i="44" s="1"/>
  <c r="A45" i="44" s="1"/>
  <c r="A46" i="44" s="1"/>
  <c r="A39" i="46" l="1"/>
  <c r="A40" i="46" s="1"/>
  <c r="A41" i="46" s="1"/>
  <c r="A42" i="46" s="1"/>
  <c r="A43" i="46" s="1"/>
  <c r="A27" i="46"/>
  <c r="A28" i="46" s="1"/>
  <c r="A29" i="46" s="1"/>
  <c r="A30" i="46" s="1"/>
  <c r="A31" i="46" s="1"/>
  <c r="A32" i="46" s="1"/>
  <c r="A33" i="46" s="1"/>
  <c r="A34" i="46" s="1"/>
  <c r="A35" i="46" s="1"/>
  <c r="A36" i="46" s="1"/>
  <c r="A37" i="46" s="1"/>
  <c r="A15" i="46"/>
  <c r="A16" i="46" s="1"/>
  <c r="A17" i="46" s="1"/>
  <c r="A18" i="46" s="1"/>
  <c r="A19" i="46" s="1"/>
  <c r="A20" i="46" s="1"/>
  <c r="A21" i="46" s="1"/>
  <c r="A22" i="46" s="1"/>
  <c r="A23" i="46" s="1"/>
  <c r="A24" i="46" s="1"/>
  <c r="A25" i="46" s="1"/>
  <c r="A3" i="46"/>
  <c r="A4" i="46" s="1"/>
  <c r="A5" i="46" s="1"/>
  <c r="A6" i="46" s="1"/>
  <c r="A7" i="46" s="1"/>
  <c r="A8" i="46" s="1"/>
  <c r="A9" i="46" s="1"/>
  <c r="A10" i="46" s="1"/>
  <c r="A11" i="46" s="1"/>
  <c r="A12" i="46" s="1"/>
  <c r="A13" i="46" s="1"/>
  <c r="A39" i="24" l="1"/>
  <c r="A40" i="24" s="1"/>
  <c r="A41" i="24" s="1"/>
  <c r="A42" i="24" s="1"/>
  <c r="A43" i="24" s="1"/>
  <c r="A44" i="24" s="1"/>
  <c r="A27" i="24"/>
  <c r="A28" i="24" s="1"/>
  <c r="A29" i="24" s="1"/>
  <c r="A30" i="24" s="1"/>
  <c r="A31" i="24" s="1"/>
  <c r="A32" i="24" s="1"/>
  <c r="A33" i="24" s="1"/>
  <c r="A34" i="24" s="1"/>
  <c r="A35" i="24" s="1"/>
  <c r="A36" i="24" s="1"/>
  <c r="A37" i="24" s="1"/>
  <c r="A15" i="24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3" i="24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39" i="23"/>
  <c r="A40" i="23" s="1"/>
  <c r="A41" i="23" s="1"/>
  <c r="A42" i="23" s="1"/>
  <c r="A43" i="23" s="1"/>
  <c r="A44" i="23" s="1"/>
  <c r="A27" i="23"/>
  <c r="A28" i="23" s="1"/>
  <c r="A29" i="23" s="1"/>
  <c r="A30" i="23" s="1"/>
  <c r="A31" i="23" s="1"/>
  <c r="A32" i="23" s="1"/>
  <c r="A33" i="23" s="1"/>
  <c r="A34" i="23" s="1"/>
  <c r="A35" i="23" s="1"/>
  <c r="A36" i="23" s="1"/>
  <c r="A37" i="23" s="1"/>
  <c r="A15" i="23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3" i="23"/>
  <c r="A4" i="23" s="1"/>
  <c r="A5" i="23" s="1"/>
  <c r="A6" i="23" s="1"/>
  <c r="A7" i="23" s="1"/>
  <c r="A8" i="23" s="1"/>
  <c r="A9" i="23" s="1"/>
  <c r="A10" i="23" s="1"/>
  <c r="A11" i="23" s="1"/>
  <c r="A12" i="23" s="1"/>
  <c r="A13" i="23" s="1"/>
</calcChain>
</file>

<file path=xl/sharedStrings.xml><?xml version="1.0" encoding="utf-8"?>
<sst xmlns="http://schemas.openxmlformats.org/spreadsheetml/2006/main" count="2538" uniqueCount="237">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</sst>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onomia/Publicaciones/Indicadores_COVID19/Indicadores_coyuntur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o"/>
      <sheetName val="Contra"/>
      <sheetName val="Afi"/>
      <sheetName val="Afi_asa"/>
      <sheetName val="Afi_noasa"/>
      <sheetName val="Ipc"/>
      <sheetName val="Matr"/>
      <sheetName val="ICE"/>
      <sheetName val="ECI"/>
      <sheetName val="Emp"/>
      <sheetName val="Emp_fi"/>
      <sheetName val="Emp_ju"/>
      <sheetName val="Taereo"/>
      <sheetName val="CTH"/>
      <sheetName val="EPA"/>
      <sheetName val="EPA_2"/>
      <sheetName val="EPA_3"/>
      <sheetName val="EPA_4"/>
      <sheetName val="EPA_5"/>
      <sheetName val="ICM"/>
      <sheetName val="ICM_2"/>
      <sheetName val="EOAT"/>
      <sheetName val="IT"/>
      <sheetName val="PRD_B"/>
      <sheetName val="PRD_G"/>
      <sheetName val="IPI"/>
      <sheetName val="EGATUR"/>
      <sheetName val="FRONTUR"/>
      <sheetName val="EPC_D"/>
      <sheetName val="EPC_E"/>
      <sheetName val="CP"/>
      <sheetName val="TPS_P"/>
      <sheetName val="TPS_M"/>
      <sheetName val="SM_C"/>
      <sheetName val="SM_D"/>
      <sheetName val="X"/>
      <sheetName val="M"/>
      <sheetName val="SALDO"/>
      <sheetName val="TCOBER"/>
      <sheetName val="IASS"/>
      <sheetName val="IASS_2"/>
      <sheetName val="ICN"/>
      <sheetName val="CGN"/>
      <sheetName val="RE"/>
      <sheetName val="GS"/>
      <sheetName val="TMC"/>
      <sheetName val="PCN"/>
      <sheetName val="IPV"/>
      <sheetName val="TI"/>
      <sheetName val="DEUDA"/>
      <sheetName val="DEUDA_PIB"/>
      <sheetName val="ETR_5"/>
      <sheetName val="ETR_6"/>
      <sheetName val="BC"/>
      <sheetName val="PIB"/>
      <sheetName val="P_CONTR"/>
      <sheetName val="P_NO_CONTR"/>
      <sheetName val="CEMENTO"/>
      <sheetName val="ENERGÍA"/>
      <sheetName val="AFI_ERTE"/>
      <sheetName val="EMP_ERTE"/>
    </sheetNames>
    <sheetDataSet>
      <sheetData sheetId="0">
        <row r="1">
          <cell r="A1" t="str">
            <v>Año</v>
          </cell>
        </row>
      </sheetData>
      <sheetData sheetId="1">
        <row r="1">
          <cell r="A1" t="str">
            <v>Año</v>
          </cell>
        </row>
      </sheetData>
      <sheetData sheetId="2">
        <row r="1">
          <cell r="A1" t="str">
            <v>Año</v>
          </cell>
        </row>
      </sheetData>
      <sheetData sheetId="3">
        <row r="1">
          <cell r="A1" t="str">
            <v>Año</v>
          </cell>
        </row>
      </sheetData>
      <sheetData sheetId="4">
        <row r="1">
          <cell r="A1" t="str">
            <v>Año</v>
          </cell>
        </row>
      </sheetData>
      <sheetData sheetId="5">
        <row r="1">
          <cell r="A1" t="str">
            <v>Año</v>
          </cell>
        </row>
      </sheetData>
      <sheetData sheetId="6">
        <row r="1">
          <cell r="A1" t="str">
            <v>Año</v>
          </cell>
        </row>
      </sheetData>
      <sheetData sheetId="7"/>
      <sheetData sheetId="8">
        <row r="1">
          <cell r="A1" t="str">
            <v>Año</v>
          </cell>
        </row>
      </sheetData>
      <sheetData sheetId="9">
        <row r="1">
          <cell r="A1" t="str">
            <v>Año</v>
          </cell>
        </row>
      </sheetData>
      <sheetData sheetId="10">
        <row r="1">
          <cell r="A1" t="str">
            <v>Año</v>
          </cell>
        </row>
      </sheetData>
      <sheetData sheetId="11">
        <row r="1">
          <cell r="A1" t="str">
            <v>Año</v>
          </cell>
        </row>
      </sheetData>
      <sheetData sheetId="12">
        <row r="1">
          <cell r="A1" t="str">
            <v>Año</v>
          </cell>
        </row>
      </sheetData>
      <sheetData sheetId="13">
        <row r="1">
          <cell r="A1" t="str">
            <v>Año</v>
          </cell>
        </row>
      </sheetData>
      <sheetData sheetId="14"/>
      <sheetData sheetId="15"/>
      <sheetData sheetId="16"/>
      <sheetData sheetId="17"/>
      <sheetData sheetId="18"/>
      <sheetData sheetId="19">
        <row r="1">
          <cell r="A1" t="str">
            <v>Año</v>
          </cell>
        </row>
      </sheetData>
      <sheetData sheetId="20">
        <row r="1">
          <cell r="A1" t="str">
            <v>Año</v>
          </cell>
        </row>
      </sheetData>
      <sheetData sheetId="21">
        <row r="1">
          <cell r="A1" t="str">
            <v>Año</v>
          </cell>
        </row>
      </sheetData>
      <sheetData sheetId="22">
        <row r="1">
          <cell r="A1" t="str">
            <v>Año</v>
          </cell>
        </row>
      </sheetData>
      <sheetData sheetId="23">
        <row r="1">
          <cell r="A1" t="str">
            <v>Año</v>
          </cell>
        </row>
        <row r="251">
          <cell r="B251">
            <v>10</v>
          </cell>
          <cell r="C251">
            <v>18339</v>
          </cell>
          <cell r="D251">
            <v>-14.622905027932964</v>
          </cell>
          <cell r="E251">
            <v>-6.1468679907637567</v>
          </cell>
          <cell r="F251">
            <v>1821886</v>
          </cell>
          <cell r="G251">
            <v>-28.656364920074072</v>
          </cell>
          <cell r="H251">
            <v>-7.2505563668994819</v>
          </cell>
        </row>
      </sheetData>
      <sheetData sheetId="24">
        <row r="1">
          <cell r="A1" t="str">
            <v>Año</v>
          </cell>
        </row>
        <row r="251">
          <cell r="B251">
            <v>10</v>
          </cell>
          <cell r="C251">
            <v>18362.110000000004</v>
          </cell>
          <cell r="D251">
            <v>-16.377208394472031</v>
          </cell>
          <cell r="E251">
            <v>7.314075554995771</v>
          </cell>
          <cell r="F251">
            <v>1864465.56</v>
          </cell>
          <cell r="G251">
            <v>-29.725487948186657</v>
          </cell>
          <cell r="H251">
            <v>9.3583625337701353</v>
          </cell>
        </row>
      </sheetData>
      <sheetData sheetId="25">
        <row r="1">
          <cell r="A1" t="str">
            <v>Año</v>
          </cell>
        </row>
      </sheetData>
      <sheetData sheetId="26"/>
      <sheetData sheetId="27"/>
      <sheetData sheetId="28"/>
      <sheetData sheetId="29"/>
      <sheetData sheetId="30">
        <row r="1">
          <cell r="A1" t="str">
            <v>Año</v>
          </cell>
        </row>
      </sheetData>
      <sheetData sheetId="31">
        <row r="1">
          <cell r="A1" t="str">
            <v>Año</v>
          </cell>
        </row>
      </sheetData>
      <sheetData sheetId="32">
        <row r="1">
          <cell r="A1" t="str">
            <v>Año</v>
          </cell>
        </row>
      </sheetData>
      <sheetData sheetId="33">
        <row r="1">
          <cell r="A1" t="str">
            <v>Año</v>
          </cell>
        </row>
      </sheetData>
      <sheetData sheetId="34">
        <row r="1">
          <cell r="A1" t="str">
            <v>Año</v>
          </cell>
        </row>
      </sheetData>
      <sheetData sheetId="35">
        <row r="1">
          <cell r="A1" t="str">
            <v>Año</v>
          </cell>
        </row>
      </sheetData>
      <sheetData sheetId="36">
        <row r="1">
          <cell r="A1" t="str">
            <v>Año</v>
          </cell>
        </row>
      </sheetData>
      <sheetData sheetId="37">
        <row r="1">
          <cell r="A1" t="str">
            <v>Año</v>
          </cell>
        </row>
      </sheetData>
      <sheetData sheetId="38">
        <row r="1">
          <cell r="A1" t="str">
            <v>Año</v>
          </cell>
        </row>
      </sheetData>
      <sheetData sheetId="39">
        <row r="1">
          <cell r="A1" t="str">
            <v>Año</v>
          </cell>
        </row>
      </sheetData>
      <sheetData sheetId="40">
        <row r="1">
          <cell r="A1" t="str">
            <v>Año</v>
          </cell>
        </row>
      </sheetData>
      <sheetData sheetId="41">
        <row r="1">
          <cell r="A1" t="str">
            <v>Año</v>
          </cell>
        </row>
      </sheetData>
      <sheetData sheetId="42">
        <row r="1">
          <cell r="A1" t="str">
            <v>Año</v>
          </cell>
        </row>
      </sheetData>
      <sheetData sheetId="43">
        <row r="1">
          <cell r="A1" t="str">
            <v>Año</v>
          </cell>
        </row>
      </sheetData>
      <sheetData sheetId="44">
        <row r="1">
          <cell r="A1" t="str">
            <v>Año</v>
          </cell>
        </row>
      </sheetData>
      <sheetData sheetId="45"/>
      <sheetData sheetId="46">
        <row r="1">
          <cell r="A1" t="str">
            <v>Año</v>
          </cell>
        </row>
      </sheetData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1">
          <cell r="A1" t="str">
            <v>Año</v>
          </cell>
        </row>
      </sheetData>
      <sheetData sheetId="56">
        <row r="1">
          <cell r="A1" t="str">
            <v>Año</v>
          </cell>
        </row>
        <row r="248">
          <cell r="B248">
            <v>7</v>
          </cell>
          <cell r="C248">
            <v>7089</v>
          </cell>
          <cell r="D248">
            <v>0.72463768115942351</v>
          </cell>
          <cell r="E248">
            <v>-0.41124843932971933</v>
          </cell>
          <cell r="F248">
            <v>447290</v>
          </cell>
          <cell r="G248">
            <v>-0.62805892690123155</v>
          </cell>
          <cell r="H248">
            <v>-0.88970240538139178</v>
          </cell>
        </row>
        <row r="249">
          <cell r="B249">
            <v>8</v>
          </cell>
          <cell r="C249">
            <v>7083</v>
          </cell>
          <cell r="D249">
            <v>0.5965061780996983</v>
          </cell>
          <cell r="E249">
            <v>-0.41663530240177521</v>
          </cell>
          <cell r="F249">
            <v>446172</v>
          </cell>
          <cell r="G249">
            <v>-0.75980675640808792</v>
          </cell>
          <cell r="H249">
            <v>-0.91097403715066816</v>
          </cell>
        </row>
        <row r="250">
          <cell r="B250">
            <v>9</v>
          </cell>
          <cell r="C250">
            <v>7054</v>
          </cell>
          <cell r="D250">
            <v>2.8360748723765816E-2</v>
          </cell>
          <cell r="E250">
            <v>-0.42193745308922903</v>
          </cell>
          <cell r="F250">
            <v>445619</v>
          </cell>
          <cell r="G250">
            <v>-0.79454482310301611</v>
          </cell>
          <cell r="H250">
            <v>-0.9321564185934984</v>
          </cell>
        </row>
        <row r="251">
          <cell r="B251">
            <v>10</v>
          </cell>
          <cell r="C251">
            <v>7067</v>
          </cell>
          <cell r="D251">
            <v>-4.2432814710047229E-2</v>
          </cell>
          <cell r="E251">
            <v>-0.42721288293861143</v>
          </cell>
          <cell r="F251">
            <v>445730</v>
          </cell>
          <cell r="G251">
            <v>-0.3795024003862113</v>
          </cell>
          <cell r="H251">
            <v>-0.95329895305350454</v>
          </cell>
        </row>
      </sheetData>
      <sheetData sheetId="57">
        <row r="1">
          <cell r="A1" t="str">
            <v>Año</v>
          </cell>
        </row>
      </sheetData>
      <sheetData sheetId="58"/>
      <sheetData sheetId="59">
        <row r="1">
          <cell r="A1" t="str">
            <v>Año</v>
          </cell>
        </row>
      </sheetData>
      <sheetData sheetId="60">
        <row r="1">
          <cell r="A1" t="str">
            <v>Año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E58" sqref="E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>
        <v>2021</v>
      </c>
      <c r="B44" s="2">
        <v>7</v>
      </c>
      <c r="C44" s="4">
        <v>37877</v>
      </c>
      <c r="D44" s="3">
        <v>-4.6087591608532481</v>
      </c>
      <c r="E44" s="4">
        <v>3416498</v>
      </c>
      <c r="F44" s="2">
        <v>-9.4495835447016887</v>
      </c>
      <c r="G44" s="3">
        <v>9.9015061118670378</v>
      </c>
      <c r="H44" s="3">
        <v>13.911699775968014</v>
      </c>
    </row>
    <row r="45" spans="1:8" x14ac:dyDescent="0.3">
      <c r="A45" s="2">
        <v>2021</v>
      </c>
      <c r="B45" s="2">
        <v>8</v>
      </c>
      <c r="C45" s="4">
        <v>37507</v>
      </c>
      <c r="D45" s="3">
        <v>-3.689913722267868</v>
      </c>
      <c r="E45" s="4">
        <v>3333915</v>
      </c>
      <c r="F45" s="2">
        <v>-12.33031644461181</v>
      </c>
      <c r="G45" s="3">
        <v>8.4408347760343734</v>
      </c>
      <c r="H45" s="3">
        <v>11.020530919220187</v>
      </c>
    </row>
    <row r="46" spans="1:8" x14ac:dyDescent="0.3">
      <c r="A46" s="2">
        <v>2021</v>
      </c>
      <c r="B46" s="2">
        <v>9</v>
      </c>
      <c r="C46" s="4">
        <v>38354</v>
      </c>
      <c r="D46" s="3">
        <v>-2.7634114187202075</v>
      </c>
      <c r="E46" s="4">
        <v>3257802</v>
      </c>
      <c r="F46" s="2">
        <v>-13.734544159449857</v>
      </c>
      <c r="G46" s="3">
        <v>7.1746079189287917</v>
      </c>
      <c r="H46" s="3">
        <v>8.1270867767782669</v>
      </c>
    </row>
    <row r="47" spans="1:8" x14ac:dyDescent="0.3">
      <c r="A47" s="2">
        <v>2021</v>
      </c>
      <c r="B47" s="2">
        <v>10</v>
      </c>
      <c r="C47" s="4">
        <v>38505</v>
      </c>
      <c r="D47" s="3">
        <v>-5.4186829112524926</v>
      </c>
      <c r="E47" s="4">
        <v>3257068</v>
      </c>
      <c r="F47" s="2">
        <v>-14.871108348756145</v>
      </c>
      <c r="G47" s="3">
        <v>5.6624562486207601</v>
      </c>
      <c r="H47" s="3">
        <v>5.2757053036498389</v>
      </c>
    </row>
    <row r="48" spans="1:8" x14ac:dyDescent="0.3">
      <c r="A48" s="2">
        <v>2021</v>
      </c>
      <c r="B48" s="2">
        <v>11</v>
      </c>
      <c r="C48" s="4">
        <v>37454</v>
      </c>
      <c r="D48" s="3">
        <v>-10.936199557700998</v>
      </c>
      <c r="E48" s="4">
        <v>3182687</v>
      </c>
      <c r="F48" s="2">
        <v>-17.360966860124549</v>
      </c>
      <c r="G48" s="3">
        <v>3.5784749095558679</v>
      </c>
      <c r="H48" s="3">
        <v>2.3107316549299299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J46" sqref="J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>
        <v>2021</v>
      </c>
      <c r="B44" s="2">
        <v>7</v>
      </c>
      <c r="C44" s="4">
        <v>26277</v>
      </c>
      <c r="D44" s="3">
        <v>16.802240298706494</v>
      </c>
      <c r="E44" s="4">
        <v>1838250</v>
      </c>
      <c r="F44" s="3">
        <v>19.668229476565013</v>
      </c>
      <c r="G44" s="3">
        <v>23.350344699547954</v>
      </c>
      <c r="H44" s="3">
        <v>12.455340107470578</v>
      </c>
    </row>
    <row r="45" spans="1:8" x14ac:dyDescent="0.3">
      <c r="A45" s="2">
        <v>2021</v>
      </c>
      <c r="B45" s="2">
        <v>8</v>
      </c>
      <c r="C45" s="4">
        <v>20928</v>
      </c>
      <c r="D45" s="3">
        <v>21.167207040296443</v>
      </c>
      <c r="E45" s="4">
        <v>1407563</v>
      </c>
      <c r="F45" s="3">
        <v>25.825472014360006</v>
      </c>
      <c r="G45" s="3">
        <v>25.296962107599413</v>
      </c>
      <c r="H45" s="3">
        <v>13.992994966341897</v>
      </c>
    </row>
    <row r="46" spans="1:8" x14ac:dyDescent="0.3">
      <c r="A46" s="2">
        <v>2021</v>
      </c>
      <c r="B46" s="2">
        <v>9</v>
      </c>
      <c r="C46" s="4">
        <v>23003</v>
      </c>
      <c r="D46" s="3">
        <v>14.900099900099907</v>
      </c>
      <c r="E46" s="4">
        <v>1923846</v>
      </c>
      <c r="F46" s="3">
        <v>17.847770636649418</v>
      </c>
      <c r="G46" s="3">
        <v>27.24162131373923</v>
      </c>
      <c r="H46" s="3">
        <v>15.531494712718597</v>
      </c>
    </row>
    <row r="47" spans="1:8" x14ac:dyDescent="0.3">
      <c r="A47" s="2">
        <v>2021</v>
      </c>
      <c r="B47" s="2">
        <v>10</v>
      </c>
      <c r="C47" s="4">
        <v>22623</v>
      </c>
      <c r="D47" s="3">
        <v>21.257436886959312</v>
      </c>
      <c r="E47" s="4">
        <v>1892584</v>
      </c>
      <c r="F47" s="3">
        <v>21.995388553376173</v>
      </c>
      <c r="G47" s="3">
        <v>29.185729943972312</v>
      </c>
      <c r="H47" s="3">
        <v>17.07033647660063</v>
      </c>
    </row>
    <row r="48" spans="1:8" x14ac:dyDescent="0.3">
      <c r="A48" s="2">
        <v>2021</v>
      </c>
      <c r="B48" s="2">
        <v>11</v>
      </c>
      <c r="C48" s="4">
        <v>21389</v>
      </c>
      <c r="D48" s="3">
        <v>44.461704714305014</v>
      </c>
      <c r="E48" s="4">
        <v>2021546</v>
      </c>
      <c r="F48" s="3">
        <v>39.435236341313697</v>
      </c>
      <c r="G48" s="3">
        <v>32.745031470882779</v>
      </c>
      <c r="H48" s="3">
        <v>21.132313468260339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7" sqref="E5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>
        <v>2021</v>
      </c>
      <c r="B43" s="2">
        <v>6</v>
      </c>
      <c r="C43" s="4">
        <v>220736</v>
      </c>
      <c r="D43" s="3">
        <v>4.6941030833953956</v>
      </c>
      <c r="E43" s="4">
        <v>19280520</v>
      </c>
      <c r="F43" s="3">
        <v>4.3077167775627645</v>
      </c>
      <c r="G43" s="3">
        <v>0.42605010934572146</v>
      </c>
      <c r="H43" s="3">
        <v>-4.5190379386811037E-2</v>
      </c>
    </row>
    <row r="44" spans="1:8" x14ac:dyDescent="0.3">
      <c r="A44" s="2">
        <v>2021</v>
      </c>
      <c r="B44" s="2">
        <v>7</v>
      </c>
      <c r="C44" s="4">
        <v>228419</v>
      </c>
      <c r="D44" s="3">
        <v>4.2428418871678808</v>
      </c>
      <c r="E44" s="4">
        <v>19546843</v>
      </c>
      <c r="F44" s="3">
        <v>4.6749660099496326</v>
      </c>
      <c r="G44" s="3">
        <v>0.45551514058743664</v>
      </c>
      <c r="H44" s="3">
        <v>-5.3626564786619195E-2</v>
      </c>
    </row>
    <row r="45" spans="1:8" x14ac:dyDescent="0.3">
      <c r="A45" s="2">
        <v>2021</v>
      </c>
      <c r="B45" s="2">
        <v>8</v>
      </c>
      <c r="C45" s="4">
        <v>222574</v>
      </c>
      <c r="D45" s="3">
        <v>2.7737374576920715</v>
      </c>
      <c r="E45" s="4">
        <v>19195115</v>
      </c>
      <c r="F45" s="3">
        <v>3.2478030322345308</v>
      </c>
      <c r="G45" s="3">
        <v>0.76226952288327288</v>
      </c>
      <c r="H45" s="3">
        <v>0.33893675314770505</v>
      </c>
    </row>
    <row r="46" spans="1:8" x14ac:dyDescent="0.3">
      <c r="A46" s="2">
        <v>2021</v>
      </c>
      <c r="B46" s="2">
        <v>9</v>
      </c>
      <c r="C46" s="4">
        <v>221632</v>
      </c>
      <c r="D46" s="3">
        <v>2.3373505102276315</v>
      </c>
      <c r="E46" s="4">
        <v>19443350</v>
      </c>
      <c r="F46" s="3">
        <v>3.182071871231007</v>
      </c>
      <c r="G46" s="3">
        <v>0.99470431848624441</v>
      </c>
      <c r="H46" s="3">
        <v>0.69870116665610493</v>
      </c>
    </row>
    <row r="47" spans="1:8" x14ac:dyDescent="0.3">
      <c r="A47" s="2">
        <v>2021</v>
      </c>
      <c r="B47" s="2">
        <v>10</v>
      </c>
      <c r="C47" s="4">
        <v>222748</v>
      </c>
      <c r="D47" s="3">
        <v>2.1803252368173487</v>
      </c>
      <c r="E47" s="4">
        <v>19699513</v>
      </c>
      <c r="F47" s="3">
        <v>3.7565486748223131</v>
      </c>
      <c r="G47" s="3">
        <v>1.1904440076948444</v>
      </c>
      <c r="H47" s="3">
        <v>1.103879269053772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51" sqref="D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A43" s="2">
        <v>2021</v>
      </c>
      <c r="B43" s="2">
        <v>6</v>
      </c>
      <c r="C43" s="4">
        <v>178940</v>
      </c>
      <c r="D43" s="3">
        <v>5.5562437692085354</v>
      </c>
      <c r="E43" s="4">
        <v>15954053</v>
      </c>
      <c r="F43" s="3">
        <v>4.794740863776692</v>
      </c>
      <c r="G43" s="3">
        <v>0.49473680492190142</v>
      </c>
      <c r="H43" s="3">
        <v>-0.22397514696857579</v>
      </c>
    </row>
    <row r="44" spans="1:8" x14ac:dyDescent="0.3">
      <c r="A44" s="2">
        <v>2021</v>
      </c>
      <c r="B44" s="2">
        <v>7</v>
      </c>
      <c r="C44" s="4">
        <v>186361</v>
      </c>
      <c r="D44" s="3">
        <v>5.0140029189183144</v>
      </c>
      <c r="E44" s="4">
        <v>16212122</v>
      </c>
      <c r="F44" s="3">
        <v>5.2604166091792415</v>
      </c>
      <c r="G44" s="3">
        <v>0.5168783577694176</v>
      </c>
      <c r="H44" s="3">
        <v>-0.2432168227879532</v>
      </c>
    </row>
    <row r="45" spans="1:8" x14ac:dyDescent="0.3">
      <c r="A45" s="2">
        <v>2021</v>
      </c>
      <c r="B45" s="2">
        <v>8</v>
      </c>
      <c r="C45" s="4">
        <v>180598</v>
      </c>
      <c r="D45" s="3">
        <v>3.2578616352201273</v>
      </c>
      <c r="E45" s="4">
        <v>15872765</v>
      </c>
      <c r="F45" s="3">
        <v>3.6156881422547693</v>
      </c>
      <c r="G45" s="3">
        <v>0.86841519516316346</v>
      </c>
      <c r="H45" s="3">
        <v>0.20738982125566677</v>
      </c>
    </row>
    <row r="46" spans="1:8" x14ac:dyDescent="0.3">
      <c r="A46" s="2">
        <v>2021</v>
      </c>
      <c r="B46" s="2">
        <v>9</v>
      </c>
      <c r="C46" s="4">
        <v>179844</v>
      </c>
      <c r="D46" s="3">
        <v>2.7010975707253637</v>
      </c>
      <c r="E46" s="4">
        <v>16119328</v>
      </c>
      <c r="F46" s="3">
        <v>3.4975475131012956</v>
      </c>
      <c r="G46" s="3">
        <v>1.1285757593191708</v>
      </c>
      <c r="H46" s="3">
        <v>0.61571757746354228</v>
      </c>
    </row>
    <row r="47" spans="1:8" x14ac:dyDescent="0.3">
      <c r="A47" s="2">
        <v>2021</v>
      </c>
      <c r="B47" s="2">
        <v>10</v>
      </c>
      <c r="C47" s="4">
        <v>180867</v>
      </c>
      <c r="D47" s="3">
        <v>2.4382369932375081</v>
      </c>
      <c r="E47" s="4">
        <v>16360164</v>
      </c>
      <c r="F47" s="3">
        <v>4.1651905834592995</v>
      </c>
      <c r="G47" s="3">
        <v>1.3376557622644145</v>
      </c>
      <c r="H47" s="3">
        <v>1.0779756498175317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>
        <v>2021</v>
      </c>
      <c r="B43" s="2">
        <v>6</v>
      </c>
      <c r="C43" s="4">
        <v>41796</v>
      </c>
      <c r="D43" s="3">
        <v>1.1568807783532531</v>
      </c>
      <c r="E43" s="4">
        <v>3326467</v>
      </c>
      <c r="F43" s="3">
        <v>2.0334503721121555</v>
      </c>
      <c r="G43" s="3">
        <v>0.13512239380354898</v>
      </c>
      <c r="H43" s="3">
        <v>0.8264423032067969</v>
      </c>
    </row>
    <row r="44" spans="1:8" x14ac:dyDescent="0.3">
      <c r="A44" s="2">
        <v>2021</v>
      </c>
      <c r="B44" s="2">
        <v>7</v>
      </c>
      <c r="C44" s="4">
        <v>42058</v>
      </c>
      <c r="D44" s="3">
        <v>0.95777623082646812</v>
      </c>
      <c r="E44" s="4">
        <v>3334721</v>
      </c>
      <c r="F44" s="3">
        <v>1.9190813984406807</v>
      </c>
      <c r="G44" s="3">
        <v>0.19173283680387088</v>
      </c>
      <c r="H44" s="3">
        <v>0.86879570399087158</v>
      </c>
    </row>
    <row r="45" spans="1:8" x14ac:dyDescent="0.3">
      <c r="A45" s="2">
        <v>2021</v>
      </c>
      <c r="B45" s="2">
        <v>8</v>
      </c>
      <c r="C45" s="4">
        <v>41976</v>
      </c>
      <c r="D45" s="3">
        <v>0.74159406724745303</v>
      </c>
      <c r="E45" s="4">
        <v>3322350</v>
      </c>
      <c r="F45" s="3">
        <v>1.5256580443121059</v>
      </c>
      <c r="G45" s="3">
        <v>0.30810199323437765</v>
      </c>
      <c r="H45" s="3">
        <v>0.98559858271394218</v>
      </c>
    </row>
    <row r="46" spans="1:8" x14ac:dyDescent="0.3">
      <c r="A46" s="2">
        <v>2021</v>
      </c>
      <c r="B46" s="2">
        <v>9</v>
      </c>
      <c r="C46" s="4">
        <v>41788</v>
      </c>
      <c r="D46" s="3">
        <v>0.80084909301427754</v>
      </c>
      <c r="E46" s="4">
        <v>3324022</v>
      </c>
      <c r="F46" s="3">
        <v>1.6791011675889367</v>
      </c>
      <c r="G46" s="3">
        <v>0.42093815594235623</v>
      </c>
      <c r="H46" s="3">
        <v>1.1110596024231414</v>
      </c>
    </row>
    <row r="47" spans="1:8" x14ac:dyDescent="0.3">
      <c r="A47" s="2">
        <v>2021</v>
      </c>
      <c r="B47" s="2">
        <v>10</v>
      </c>
      <c r="C47" s="4">
        <v>41881</v>
      </c>
      <c r="D47" s="3">
        <v>1.0812637269809189</v>
      </c>
      <c r="E47" s="4">
        <v>3339349</v>
      </c>
      <c r="F47" s="3">
        <v>1.7999856110896939</v>
      </c>
      <c r="G47" s="3">
        <v>0.55704487395978741</v>
      </c>
      <c r="H47" s="3">
        <v>1.2404038327646674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H47" sqref="H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>
        <v>2021</v>
      </c>
      <c r="B43" s="2">
        <v>6</v>
      </c>
      <c r="C43" s="4">
        <v>107.491</v>
      </c>
      <c r="D43" s="3">
        <v>3.1</v>
      </c>
      <c r="E43" s="4">
        <v>107.32</v>
      </c>
      <c r="F43" s="3">
        <v>2.7</v>
      </c>
    </row>
    <row r="44" spans="1:6" x14ac:dyDescent="0.3">
      <c r="A44" s="2">
        <v>2021</v>
      </c>
      <c r="B44" s="2">
        <v>7</v>
      </c>
      <c r="C44" s="4">
        <v>106.93300000000001</v>
      </c>
      <c r="D44" s="3">
        <v>3</v>
      </c>
      <c r="E44" s="4">
        <v>106.93300000000001</v>
      </c>
      <c r="F44" s="3">
        <v>3</v>
      </c>
    </row>
    <row r="45" spans="1:6" x14ac:dyDescent="0.3">
      <c r="A45" s="2">
        <v>2021</v>
      </c>
      <c r="B45" s="2">
        <v>8</v>
      </c>
      <c r="C45" s="4">
        <v>107.586</v>
      </c>
      <c r="D45" s="3">
        <v>3.5</v>
      </c>
      <c r="E45" s="4">
        <v>107.586</v>
      </c>
      <c r="F45" s="3">
        <v>3.5</v>
      </c>
    </row>
    <row r="46" spans="1:6" x14ac:dyDescent="0.3">
      <c r="A46" s="2">
        <v>2021</v>
      </c>
      <c r="B46" s="2">
        <v>9</v>
      </c>
      <c r="C46" s="4">
        <v>108.27</v>
      </c>
      <c r="D46" s="3">
        <v>4.5</v>
      </c>
      <c r="E46" s="4">
        <v>108.27</v>
      </c>
      <c r="F46" s="3">
        <v>4.5</v>
      </c>
    </row>
    <row r="47" spans="1:6" x14ac:dyDescent="0.3">
      <c r="A47" s="2">
        <v>2021</v>
      </c>
      <c r="B47" s="2">
        <v>10</v>
      </c>
      <c r="C47" s="4">
        <v>109.925</v>
      </c>
      <c r="D47" s="3">
        <v>5.5</v>
      </c>
      <c r="E47" s="4">
        <v>109.925</v>
      </c>
      <c r="F47" s="3">
        <v>5.5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I55" sqref="I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207.28116227691331</v>
      </c>
      <c r="F38" s="4">
        <v>53258</v>
      </c>
      <c r="G38" s="3">
        <v>-58.529558338005351</v>
      </c>
      <c r="H38" s="3">
        <v>33.754653887277875</v>
      </c>
    </row>
    <row r="39" spans="1:8" x14ac:dyDescent="0.3">
      <c r="A39" s="2">
        <v>2021</v>
      </c>
      <c r="B39" s="2">
        <v>2</v>
      </c>
      <c r="C39" s="4">
        <v>1062</v>
      </c>
      <c r="D39" s="3">
        <v>-16.640502354788069</v>
      </c>
      <c r="E39" s="3">
        <v>220.51360815551257</v>
      </c>
      <c r="F39" s="4">
        <v>55291</v>
      </c>
      <c r="G39" s="3">
        <v>-60.143449270138774</v>
      </c>
      <c r="H39" s="3">
        <v>36.604756804922431</v>
      </c>
    </row>
    <row r="40" spans="1:8" x14ac:dyDescent="0.3">
      <c r="A40" s="2">
        <v>2021</v>
      </c>
      <c r="B40" s="2">
        <v>3</v>
      </c>
      <c r="C40" s="4">
        <v>1369</v>
      </c>
      <c r="D40" s="3">
        <v>199.56236323851203</v>
      </c>
      <c r="E40" s="3">
        <v>233.55863620916446</v>
      </c>
      <c r="F40" s="4">
        <v>108529</v>
      </c>
      <c r="G40" s="3">
        <v>77.387140008499216</v>
      </c>
      <c r="H40" s="3">
        <v>39.414705859983208</v>
      </c>
    </row>
    <row r="41" spans="1:8" x14ac:dyDescent="0.3">
      <c r="A41" s="2">
        <v>2021</v>
      </c>
      <c r="B41" s="2">
        <v>4</v>
      </c>
      <c r="C41" s="4">
        <v>1189</v>
      </c>
      <c r="D41" s="3">
        <v>4303.7037037037035</v>
      </c>
      <c r="E41" s="3">
        <v>246.26697307369929</v>
      </c>
      <c r="F41" s="4">
        <v>98940</v>
      </c>
      <c r="G41" s="3">
        <v>994.71121929630453</v>
      </c>
      <c r="H41" s="3">
        <v>42.142145093546318</v>
      </c>
    </row>
    <row r="42" spans="1:8" x14ac:dyDescent="0.3">
      <c r="A42" s="2">
        <v>2021</v>
      </c>
      <c r="B42" s="2">
        <v>5</v>
      </c>
      <c r="C42" s="4">
        <v>1039</v>
      </c>
      <c r="D42" s="3">
        <v>37.252311756935264</v>
      </c>
      <c r="E42" s="3">
        <v>258.4869845326578</v>
      </c>
      <c r="F42" s="4">
        <v>118409</v>
      </c>
      <c r="G42" s="3">
        <v>102.66837826273002</v>
      </c>
      <c r="H42" s="3">
        <v>44.74735552129151</v>
      </c>
    </row>
    <row r="43" spans="1:8" x14ac:dyDescent="0.3">
      <c r="A43" s="2">
        <v>2021</v>
      </c>
      <c r="B43" s="2">
        <v>6</v>
      </c>
      <c r="C43" s="4">
        <v>1410</v>
      </c>
      <c r="D43" s="3">
        <v>-6.7460317460317443</v>
      </c>
      <c r="E43" s="3">
        <v>270.34880280920783</v>
      </c>
      <c r="F43" s="4">
        <v>122355</v>
      </c>
      <c r="G43" s="3">
        <v>-8.4230852712017921</v>
      </c>
      <c r="H43" s="3">
        <v>47.256768789051506</v>
      </c>
    </row>
    <row r="44" spans="1:8" x14ac:dyDescent="0.3">
      <c r="A44" s="2">
        <v>2021</v>
      </c>
      <c r="B44" s="2">
        <v>7</v>
      </c>
      <c r="C44" s="4">
        <v>1189</v>
      </c>
      <c r="D44" s="3">
        <v>-37.813807531380746</v>
      </c>
      <c r="E44" s="3">
        <v>281.96719660757441</v>
      </c>
      <c r="F44" s="4">
        <v>77304</v>
      </c>
      <c r="G44" s="3">
        <v>-57.115515835372044</v>
      </c>
      <c r="H44" s="3">
        <v>49.70083883590496</v>
      </c>
    </row>
    <row r="45" spans="1:8" x14ac:dyDescent="0.3">
      <c r="A45" s="2">
        <v>2021</v>
      </c>
      <c r="B45" s="2">
        <v>8</v>
      </c>
      <c r="C45" s="4">
        <v>1046</v>
      </c>
      <c r="D45" s="3">
        <v>-37.025888019265508</v>
      </c>
      <c r="E45" s="3">
        <v>293.43769193513856</v>
      </c>
      <c r="F45" s="4">
        <v>61583</v>
      </c>
      <c r="G45" s="3">
        <v>-42.519927570049845</v>
      </c>
      <c r="H45" s="3">
        <v>52.106152944398566</v>
      </c>
    </row>
    <row r="46" spans="1:8" x14ac:dyDescent="0.3">
      <c r="A46" s="2">
        <v>2021</v>
      </c>
      <c r="B46" s="2">
        <v>9</v>
      </c>
      <c r="C46" s="4">
        <v>390</v>
      </c>
      <c r="D46" s="3">
        <v>-71.881759192501804</v>
      </c>
      <c r="E46" s="3">
        <v>304.83360778510496</v>
      </c>
      <c r="F46" s="4">
        <v>85732</v>
      </c>
      <c r="G46" s="3">
        <v>-26.291987997902211</v>
      </c>
      <c r="H46" s="3">
        <v>54.491880594671287</v>
      </c>
    </row>
    <row r="47" spans="1:8" x14ac:dyDescent="0.3">
      <c r="A47" s="2">
        <v>2021</v>
      </c>
      <c r="B47" s="2">
        <v>10</v>
      </c>
      <c r="C47" s="4">
        <v>1024</v>
      </c>
      <c r="D47" s="3">
        <v>-32.409240924092408</v>
      </c>
      <c r="E47" s="3">
        <v>316.20531429095922</v>
      </c>
      <c r="F47" s="4">
        <v>68569</v>
      </c>
      <c r="G47" s="3">
        <v>-43.759944882793924</v>
      </c>
      <c r="H47" s="3">
        <v>56.870620011270809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M29" sqref="M2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3">
        <v>-4.3139662726818511</v>
      </c>
      <c r="D43" s="3">
        <v>53.723849450283588</v>
      </c>
      <c r="E43" s="3">
        <v>13.67077614112338</v>
      </c>
      <c r="F43" s="2">
        <v>-1.1200000000000001</v>
      </c>
      <c r="G43" s="3">
        <v>21.83</v>
      </c>
      <c r="H43" s="3">
        <v>7.1002958594603758</v>
      </c>
    </row>
    <row r="44" spans="1:8" x14ac:dyDescent="0.3">
      <c r="A44" s="2">
        <v>2021</v>
      </c>
      <c r="B44" s="2">
        <v>7</v>
      </c>
      <c r="C44" s="3">
        <v>5.21</v>
      </c>
      <c r="D44" s="3">
        <v>22.789652039748763</v>
      </c>
      <c r="E44" s="3">
        <v>13.041901392796463</v>
      </c>
      <c r="F44" s="2">
        <v>1.02</v>
      </c>
      <c r="G44" s="3">
        <v>14.059999999999999</v>
      </c>
      <c r="H44" s="3">
        <v>8.3090430364964725</v>
      </c>
    </row>
    <row r="45" spans="1:8" x14ac:dyDescent="0.3">
      <c r="A45" s="2">
        <v>2021</v>
      </c>
      <c r="B45" s="2">
        <v>8</v>
      </c>
      <c r="C45" s="3">
        <v>-0.44</v>
      </c>
      <c r="D45" s="3">
        <v>30.154889223159099</v>
      </c>
      <c r="E45" s="3">
        <v>14.303088182885149</v>
      </c>
      <c r="F45" s="2">
        <v>1.55</v>
      </c>
      <c r="G45" s="3">
        <v>11.9</v>
      </c>
      <c r="H45" s="3">
        <v>9.1488913962956655</v>
      </c>
    </row>
    <row r="46" spans="1:8" x14ac:dyDescent="0.3">
      <c r="A46" s="2">
        <v>2021</v>
      </c>
      <c r="B46" s="2">
        <v>9</v>
      </c>
      <c r="C46" s="3">
        <v>4.83</v>
      </c>
      <c r="D46" s="3">
        <v>14.829001928702379</v>
      </c>
      <c r="E46" s="3">
        <v>15.560333604402661</v>
      </c>
      <c r="F46" s="9">
        <v>2.4700000000000002</v>
      </c>
      <c r="G46" s="10">
        <v>12</v>
      </c>
      <c r="H46" s="10">
        <v>9.9893736423745416</v>
      </c>
    </row>
    <row r="47" spans="1:8" x14ac:dyDescent="0.3">
      <c r="A47" s="2">
        <v>2021</v>
      </c>
      <c r="B47" s="2">
        <v>10</v>
      </c>
      <c r="C47" s="3">
        <v>3.93</v>
      </c>
      <c r="D47" s="3">
        <v>20.742057647594997</v>
      </c>
      <c r="E47" s="3">
        <v>16.814894398263974</v>
      </c>
      <c r="F47" s="9">
        <v>3.25</v>
      </c>
      <c r="G47" s="10">
        <v>14.51</v>
      </c>
      <c r="H47" s="10">
        <v>10.83010021188748</v>
      </c>
    </row>
    <row r="48" spans="1:8" x14ac:dyDescent="0.3">
      <c r="A48" s="2">
        <v>2021</v>
      </c>
      <c r="B48" s="2">
        <v>11</v>
      </c>
      <c r="C48" s="2">
        <v>1.39</v>
      </c>
      <c r="D48" s="3">
        <v>-3.2249242308536852</v>
      </c>
      <c r="E48" s="3">
        <v>18.067976518462139</v>
      </c>
      <c r="F48" s="2">
        <v>1.68</v>
      </c>
      <c r="G48" s="3">
        <v>11.59</v>
      </c>
      <c r="H48" s="3">
        <v>11.67082116881925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7" sqref="E5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>
        <v>2021</v>
      </c>
      <c r="B43" s="2">
        <v>6</v>
      </c>
      <c r="C43" s="4">
        <v>17238</v>
      </c>
      <c r="D43" s="3">
        <v>2.9257224743252985</v>
      </c>
      <c r="E43" s="3">
        <v>-0.91522646792086759</v>
      </c>
      <c r="F43" s="4">
        <v>1306988</v>
      </c>
      <c r="G43" s="3">
        <v>2.6425798628644914</v>
      </c>
      <c r="H43" s="3">
        <v>-1.032582908588467</v>
      </c>
    </row>
    <row r="44" spans="1:8" x14ac:dyDescent="0.3">
      <c r="A44" s="2">
        <v>2021</v>
      </c>
      <c r="B44" s="2">
        <v>7</v>
      </c>
      <c r="C44" s="4">
        <v>17716</v>
      </c>
      <c r="D44" s="3">
        <v>2.3454650491045559</v>
      </c>
      <c r="E44" s="3">
        <v>-0.8722503155694229</v>
      </c>
      <c r="F44" s="4">
        <v>1312466</v>
      </c>
      <c r="G44" s="3">
        <v>2.34882005324617</v>
      </c>
      <c r="H44" s="3">
        <v>-0.98915339963169213</v>
      </c>
    </row>
    <row r="45" spans="1:8" x14ac:dyDescent="0.3">
      <c r="A45" s="2">
        <v>2021</v>
      </c>
      <c r="B45" s="2">
        <v>8</v>
      </c>
      <c r="C45" s="4">
        <v>17518</v>
      </c>
      <c r="D45" s="3">
        <v>2.050565070488175</v>
      </c>
      <c r="E45" s="3">
        <v>-0.48036408500900762</v>
      </c>
      <c r="F45" s="4">
        <v>1296788</v>
      </c>
      <c r="G45" s="3">
        <v>1.5512392921105178</v>
      </c>
      <c r="H45" s="3">
        <v>-0.64320157998695937</v>
      </c>
    </row>
    <row r="46" spans="1:8" x14ac:dyDescent="0.3">
      <c r="A46" s="2">
        <v>2021</v>
      </c>
      <c r="B46" s="2">
        <v>9</v>
      </c>
      <c r="C46" s="4">
        <v>17162</v>
      </c>
      <c r="D46" s="3">
        <v>2.264330830651895</v>
      </c>
      <c r="E46" s="3">
        <v>-9.0287680683363097E-2</v>
      </c>
      <c r="F46" s="4">
        <v>1309569</v>
      </c>
      <c r="G46" s="3">
        <v>1.7805805578634315</v>
      </c>
      <c r="H46" s="3">
        <v>-0.29423581551187239</v>
      </c>
    </row>
    <row r="47" spans="1:8" x14ac:dyDescent="0.3">
      <c r="A47" s="2">
        <v>2021</v>
      </c>
      <c r="B47" s="2">
        <v>10</v>
      </c>
      <c r="C47" s="2">
        <v>17225</v>
      </c>
      <c r="D47" s="3">
        <v>2.6030497974743882</v>
      </c>
      <c r="E47" s="3">
        <v>0.31195996215518484</v>
      </c>
      <c r="F47" s="2">
        <v>1318777</v>
      </c>
      <c r="G47" s="3">
        <v>2.5139999191564844</v>
      </c>
      <c r="H47" s="3">
        <v>0.11751610545572283</v>
      </c>
    </row>
    <row r="48" spans="1:8" x14ac:dyDescent="0.3">
      <c r="A48" s="2">
        <v>2021</v>
      </c>
      <c r="B48" s="2">
        <v>11</v>
      </c>
      <c r="C48" s="2">
        <v>17035</v>
      </c>
      <c r="D48" s="3">
        <v>3.2174018419776962</v>
      </c>
      <c r="E48" s="3">
        <v>0.75780240277034006</v>
      </c>
      <c r="F48" s="2">
        <v>1322440</v>
      </c>
      <c r="G48" s="3">
        <v>2.6896194526647266</v>
      </c>
      <c r="H48" s="3">
        <v>0.51938026210379229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55" sqref="D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>
        <v>2021</v>
      </c>
      <c r="B43" s="2">
        <v>6</v>
      </c>
      <c r="C43" s="4">
        <v>6979</v>
      </c>
      <c r="D43" s="3">
        <v>3.699851411589905</v>
      </c>
      <c r="E43" s="3">
        <v>-1.9392996068546495</v>
      </c>
      <c r="F43" s="4">
        <v>475533</v>
      </c>
      <c r="G43" s="3">
        <v>3.0043559912750206</v>
      </c>
      <c r="H43" s="3">
        <v>-2.2375460505770941</v>
      </c>
    </row>
    <row r="44" spans="1:8" x14ac:dyDescent="0.3">
      <c r="A44" s="2">
        <v>2021</v>
      </c>
      <c r="B44" s="2">
        <v>7</v>
      </c>
      <c r="C44" s="4">
        <v>7324</v>
      </c>
      <c r="D44" s="3">
        <v>2.519596864501672</v>
      </c>
      <c r="E44" s="3">
        <v>-1.8630014438300857</v>
      </c>
      <c r="F44" s="4">
        <v>479285</v>
      </c>
      <c r="G44" s="3">
        <v>2.3092341616378631</v>
      </c>
      <c r="H44" s="3">
        <v>-2.1601594363038399</v>
      </c>
    </row>
    <row r="45" spans="1:8" x14ac:dyDescent="0.3">
      <c r="A45" s="2">
        <v>2021</v>
      </c>
      <c r="B45" s="2">
        <v>8</v>
      </c>
      <c r="C45" s="2">
        <v>7186</v>
      </c>
      <c r="D45" s="3">
        <v>2.3646723646723711</v>
      </c>
      <c r="E45" s="3">
        <v>-1.2837388152250722</v>
      </c>
      <c r="F45" s="2">
        <v>469835</v>
      </c>
      <c r="G45" s="3">
        <v>0.96010245677067285</v>
      </c>
      <c r="H45" s="3">
        <v>-1.7141099331162517</v>
      </c>
    </row>
    <row r="46" spans="1:8" x14ac:dyDescent="0.3">
      <c r="A46" s="2">
        <v>2021</v>
      </c>
      <c r="B46" s="2">
        <v>9</v>
      </c>
      <c r="C46" s="2">
        <v>6919</v>
      </c>
      <c r="D46" s="3">
        <v>2.3975136895071802</v>
      </c>
      <c r="E46" s="3">
        <v>-0.74217841068281887</v>
      </c>
      <c r="F46" s="2">
        <v>476291</v>
      </c>
      <c r="G46" s="3">
        <v>1.1815715624063916</v>
      </c>
      <c r="H46" s="3">
        <v>-1.2743798668650905</v>
      </c>
    </row>
    <row r="47" spans="1:8" x14ac:dyDescent="0.3">
      <c r="A47" s="2">
        <v>2021</v>
      </c>
      <c r="B47" s="2">
        <v>10</v>
      </c>
      <c r="C47" s="2">
        <v>6942</v>
      </c>
      <c r="D47" s="3">
        <v>2.586079503472738</v>
      </c>
      <c r="E47" s="3">
        <v>-0.21885886444369809</v>
      </c>
      <c r="F47" s="2">
        <v>480265</v>
      </c>
      <c r="G47" s="3">
        <v>2.4744595321208207</v>
      </c>
      <c r="H47" s="3">
        <v>-0.71210053938412166</v>
      </c>
    </row>
    <row r="48" spans="1:8" x14ac:dyDescent="0.3">
      <c r="A48" s="2">
        <v>2021</v>
      </c>
      <c r="B48" s="2">
        <v>11</v>
      </c>
      <c r="C48" s="2">
        <v>6833</v>
      </c>
      <c r="D48" s="3">
        <v>4.1457094955037244</v>
      </c>
      <c r="E48" s="3">
        <v>0.45192574734429652</v>
      </c>
      <c r="F48" s="2">
        <v>485902</v>
      </c>
      <c r="G48" s="3">
        <v>2.6951283948007942</v>
      </c>
      <c r="H48" s="3">
        <v>-0.16631623830931153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60" sqref="F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>
        <v>2021</v>
      </c>
      <c r="B43" s="2">
        <v>6</v>
      </c>
      <c r="C43" s="4">
        <v>10259</v>
      </c>
      <c r="D43" s="3">
        <v>2.4056697943701355</v>
      </c>
      <c r="E43" s="3">
        <v>-0.19004996936265267</v>
      </c>
      <c r="F43" s="4">
        <v>831455</v>
      </c>
      <c r="G43" s="3">
        <v>2.4368097615304674</v>
      </c>
      <c r="H43" s="3">
        <v>-0.28298080610376897</v>
      </c>
    </row>
    <row r="44" spans="1:8" x14ac:dyDescent="0.3">
      <c r="A44" s="2">
        <v>2021</v>
      </c>
      <c r="B44" s="2">
        <v>7</v>
      </c>
      <c r="C44" s="4">
        <v>10392</v>
      </c>
      <c r="D44" s="3">
        <v>2.2230965964981309</v>
      </c>
      <c r="E44" s="3">
        <v>-0.16959159934663534</v>
      </c>
      <c r="F44" s="4">
        <v>833181</v>
      </c>
      <c r="G44" s="3">
        <v>2.3716056072217162</v>
      </c>
      <c r="H44" s="3">
        <v>-0.2589864216941295</v>
      </c>
    </row>
    <row r="45" spans="1:8" x14ac:dyDescent="0.3">
      <c r="A45" s="2">
        <v>2021</v>
      </c>
      <c r="B45" s="2">
        <v>8</v>
      </c>
      <c r="C45" s="4">
        <v>10332</v>
      </c>
      <c r="D45" s="3">
        <v>1.8332347723240661</v>
      </c>
      <c r="E45" s="3">
        <v>9.1042738272292603E-2</v>
      </c>
      <c r="F45" s="4">
        <v>826953</v>
      </c>
      <c r="G45" s="3">
        <v>1.8901889080003675</v>
      </c>
      <c r="H45" s="3">
        <v>2.2486589004384768E-2</v>
      </c>
    </row>
    <row r="46" spans="1:8" x14ac:dyDescent="0.3">
      <c r="A46" s="2">
        <v>2021</v>
      </c>
      <c r="B46" s="2">
        <v>9</v>
      </c>
      <c r="C46" s="4">
        <v>10243</v>
      </c>
      <c r="D46" s="3">
        <v>2.1745635910224381</v>
      </c>
      <c r="E46" s="3">
        <v>0.37506284013231939</v>
      </c>
      <c r="F46" s="4">
        <v>833278</v>
      </c>
      <c r="G46" s="3">
        <v>2.1261627835721164</v>
      </c>
      <c r="H46" s="3">
        <v>0.31303675004951687</v>
      </c>
    </row>
    <row r="47" spans="1:8" x14ac:dyDescent="0.3">
      <c r="A47" s="2">
        <v>2021</v>
      </c>
      <c r="B47" s="2">
        <v>10</v>
      </c>
      <c r="C47" s="4">
        <v>10283</v>
      </c>
      <c r="D47" s="3">
        <v>2.6145095299870302</v>
      </c>
      <c r="E47" s="3">
        <v>0.69203117783334245</v>
      </c>
      <c r="F47" s="4">
        <v>838512</v>
      </c>
      <c r="G47" s="3">
        <v>2.5366607644221828</v>
      </c>
      <c r="H47" s="3">
        <v>0.63228267049402631</v>
      </c>
    </row>
    <row r="48" spans="1:8" x14ac:dyDescent="0.3">
      <c r="A48" s="2">
        <v>2021</v>
      </c>
      <c r="B48" s="2">
        <v>11</v>
      </c>
      <c r="C48" s="4">
        <v>10202</v>
      </c>
      <c r="D48" s="3">
        <v>2.6048476314995517</v>
      </c>
      <c r="E48" s="3">
        <v>0.98444472604287858</v>
      </c>
      <c r="F48" s="4">
        <v>836538</v>
      </c>
      <c r="G48" s="3">
        <v>2.6864198621989965</v>
      </c>
      <c r="H48" s="3">
        <v>0.9458710276414185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7399.6464128130692</v>
      </c>
      <c r="F38" s="4">
        <v>2814424</v>
      </c>
      <c r="G38" s="3">
        <v>-83.42717396213591</v>
      </c>
      <c r="H38" s="3">
        <v>284.92789765319003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7947.1700929963772</v>
      </c>
      <c r="F39" s="4">
        <v>2229568</v>
      </c>
      <c r="G39" s="3">
        <v>-86.810872076755487</v>
      </c>
      <c r="H39" s="3">
        <v>308.87386387689406</v>
      </c>
    </row>
    <row r="40" spans="1:8" x14ac:dyDescent="0.3">
      <c r="A40" s="2">
        <v>2021</v>
      </c>
      <c r="B40" s="2">
        <v>3</v>
      </c>
      <c r="C40" s="4">
        <v>6618</v>
      </c>
      <c r="D40" s="3">
        <v>-79.542503863987633</v>
      </c>
      <c r="E40" s="3">
        <v>8499.3544660253738</v>
      </c>
      <c r="F40" s="4">
        <v>3200222</v>
      </c>
      <c r="G40" s="3">
        <v>-60.631350599143133</v>
      </c>
      <c r="H40" s="3">
        <v>333.16073525598682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38061.111111111109</v>
      </c>
      <c r="E41" s="3">
        <v>9051.8960154718643</v>
      </c>
      <c r="F41" s="4">
        <v>3671802</v>
      </c>
      <c r="G41" s="3">
        <v>2503.8563546881869</v>
      </c>
      <c r="H41" s="3">
        <v>357.58720560588102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9599.8954681736359</v>
      </c>
      <c r="F42" s="4">
        <v>5889921</v>
      </c>
      <c r="G42" s="3">
        <v>2100.4329942354607</v>
      </c>
      <c r="H42" s="3">
        <v>381.92462206936062</v>
      </c>
    </row>
    <row r="43" spans="1:8" x14ac:dyDescent="0.3">
      <c r="A43" s="2">
        <v>2021</v>
      </c>
      <c r="B43" s="2">
        <v>6</v>
      </c>
      <c r="C43" s="4">
        <v>37436</v>
      </c>
      <c r="D43" s="3">
        <v>3991.3661202185795</v>
      </c>
      <c r="E43" s="3">
        <v>10140.468079794562</v>
      </c>
      <c r="F43" s="4">
        <v>9266794</v>
      </c>
      <c r="G43" s="3">
        <v>779.38601985234118</v>
      </c>
      <c r="H43" s="3">
        <v>406.09337825789578</v>
      </c>
    </row>
    <row r="44" spans="1:8" x14ac:dyDescent="0.3">
      <c r="A44" s="2">
        <v>2021</v>
      </c>
      <c r="B44" s="2">
        <v>7</v>
      </c>
      <c r="C44" s="4">
        <v>66219</v>
      </c>
      <c r="D44" s="3">
        <v>97.656856307086144</v>
      </c>
      <c r="E44" s="3">
        <v>10676.351075063227</v>
      </c>
      <c r="F44" s="4">
        <v>15138997</v>
      </c>
      <c r="G44" s="3">
        <v>116.64810582057829</v>
      </c>
      <c r="H44" s="3">
        <v>430.13320864213483</v>
      </c>
    </row>
    <row r="45" spans="1:8" x14ac:dyDescent="0.3">
      <c r="A45" s="2">
        <v>2021</v>
      </c>
      <c r="B45" s="2">
        <v>8</v>
      </c>
      <c r="C45" s="2">
        <v>88183</v>
      </c>
      <c r="D45" s="3">
        <v>96.916171676119873</v>
      </c>
      <c r="E45" s="3">
        <v>11209.854657738801</v>
      </c>
      <c r="F45" s="2">
        <v>18011330</v>
      </c>
      <c r="G45" s="3">
        <v>101.20450150936917</v>
      </c>
      <c r="H45" s="3">
        <v>454.1097707928368</v>
      </c>
    </row>
    <row r="46" spans="1:8" x14ac:dyDescent="0.3">
      <c r="A46" s="2">
        <v>2021</v>
      </c>
      <c r="B46" s="2">
        <v>9</v>
      </c>
      <c r="C46" s="2">
        <v>75515</v>
      </c>
      <c r="D46" s="3">
        <v>167.25297281993204</v>
      </c>
      <c r="E46" s="3">
        <v>11742.554400037485</v>
      </c>
      <c r="F46" s="2">
        <v>16316040</v>
      </c>
      <c r="G46" s="3">
        <v>198.9883056570699</v>
      </c>
      <c r="H46" s="3">
        <v>478.06695248195371</v>
      </c>
    </row>
    <row r="47" spans="1:8" x14ac:dyDescent="0.3">
      <c r="A47" s="2">
        <v>2021</v>
      </c>
      <c r="B47" s="2">
        <v>10</v>
      </c>
      <c r="C47" s="2">
        <v>73848</v>
      </c>
      <c r="D47" s="3">
        <v>307.88732394366195</v>
      </c>
      <c r="E47" s="3">
        <v>10825.374157510643</v>
      </c>
      <c r="F47" s="2">
        <v>17256364</v>
      </c>
      <c r="G47" s="3">
        <v>287.05727164921365</v>
      </c>
      <c r="H47" s="3">
        <v>475.96073056837349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0" workbookViewId="0">
      <selection activeCell="C52" sqref="C52:C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>
        <v>2021</v>
      </c>
      <c r="B43" s="2">
        <v>6</v>
      </c>
      <c r="C43" s="4">
        <v>181947</v>
      </c>
      <c r="D43" s="3">
        <v>435.27992703951048</v>
      </c>
      <c r="E43" s="3">
        <v>234.67764952787675</v>
      </c>
      <c r="F43" s="4">
        <v>14110485</v>
      </c>
      <c r="G43" s="3">
        <v>654.54839077097654</v>
      </c>
      <c r="H43" s="3">
        <v>262.51278476152225</v>
      </c>
    </row>
    <row r="44" spans="1:8" x14ac:dyDescent="0.3">
      <c r="A44" s="2">
        <v>2021</v>
      </c>
      <c r="B44" s="2">
        <v>7</v>
      </c>
      <c r="C44" s="4">
        <v>400940</v>
      </c>
      <c r="D44" s="3">
        <v>26.670499996840658</v>
      </c>
      <c r="E44" s="3">
        <v>250.00512287804665</v>
      </c>
      <c r="F44" s="4">
        <v>26395575</v>
      </c>
      <c r="G44" s="3">
        <v>125.00233351191628</v>
      </c>
      <c r="H44" s="3">
        <v>280.26840348719691</v>
      </c>
    </row>
    <row r="45" spans="1:8" x14ac:dyDescent="0.3">
      <c r="A45" s="2">
        <v>2021</v>
      </c>
      <c r="B45" s="2">
        <v>8</v>
      </c>
      <c r="C45" s="2">
        <v>552321</v>
      </c>
      <c r="D45" s="3">
        <v>18.195105457782645</v>
      </c>
      <c r="E45" s="3">
        <v>265.31543509421402</v>
      </c>
      <c r="F45" s="2">
        <v>34493831</v>
      </c>
      <c r="G45" s="3">
        <v>103.77740314101361</v>
      </c>
      <c r="H45" s="3">
        <v>298.01053380102019</v>
      </c>
    </row>
    <row r="46" spans="1:8" x14ac:dyDescent="0.3">
      <c r="A46" s="2">
        <v>2021</v>
      </c>
      <c r="B46" s="2">
        <v>9</v>
      </c>
      <c r="C46" s="2">
        <v>322591</v>
      </c>
      <c r="D46" s="3">
        <v>78.698005240329479</v>
      </c>
      <c r="E46" s="3">
        <v>244.0447838876895</v>
      </c>
      <c r="F46" s="2">
        <v>25655491</v>
      </c>
      <c r="G46" s="3">
        <v>212.14500041002086</v>
      </c>
      <c r="H46" s="3">
        <v>308.38931319257739</v>
      </c>
    </row>
    <row r="47" spans="1:8" x14ac:dyDescent="0.3">
      <c r="A47" s="2">
        <v>2021</v>
      </c>
      <c r="B47" s="2">
        <v>10</v>
      </c>
      <c r="C47" s="2">
        <v>227750</v>
      </c>
      <c r="D47" s="3">
        <v>161.86889882834507</v>
      </c>
      <c r="E47" s="3">
        <v>256.93450911363135</v>
      </c>
      <c r="F47" s="2">
        <v>23878482</v>
      </c>
      <c r="G47" s="3">
        <v>365.57412272791527</v>
      </c>
      <c r="H47" s="3">
        <v>325.67714502431443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L37" sqref="L3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A43" s="2">
        <v>2021</v>
      </c>
      <c r="B43" s="2">
        <v>6</v>
      </c>
      <c r="C43" s="6">
        <v>219190</v>
      </c>
      <c r="D43" s="3">
        <v>308.04587002252549</v>
      </c>
      <c r="E43" s="3">
        <v>132.97680472166346</v>
      </c>
      <c r="F43" s="6">
        <v>6969062</v>
      </c>
      <c r="G43" s="3">
        <v>243.90190222594188</v>
      </c>
      <c r="H43" s="3">
        <v>102.33784480779374</v>
      </c>
    </row>
    <row r="44" spans="1:8" x14ac:dyDescent="0.3">
      <c r="A44" s="2">
        <v>2021</v>
      </c>
      <c r="B44" s="2">
        <v>7</v>
      </c>
      <c r="C44" s="6">
        <v>559006</v>
      </c>
      <c r="D44" s="3">
        <v>4.2861327050114584</v>
      </c>
      <c r="E44" s="3">
        <v>142.4378411345547</v>
      </c>
      <c r="F44" s="6">
        <v>15455907</v>
      </c>
      <c r="G44" s="3">
        <v>55.819383922984265</v>
      </c>
      <c r="H44" s="3">
        <v>110.442089500298</v>
      </c>
    </row>
    <row r="45" spans="1:8" x14ac:dyDescent="0.3">
      <c r="A45" s="2">
        <v>2021</v>
      </c>
      <c r="B45" s="2">
        <v>8</v>
      </c>
      <c r="C45" s="6">
        <v>673104</v>
      </c>
      <c r="D45" s="3">
        <v>-13.941276873214047</v>
      </c>
      <c r="E45" s="3">
        <v>131.07419408988883</v>
      </c>
      <c r="F45" s="6">
        <v>21649221</v>
      </c>
      <c r="G45" s="3">
        <v>48.105542233558452</v>
      </c>
      <c r="H45" s="3">
        <v>110.02065584132879</v>
      </c>
    </row>
    <row r="46" spans="1:8" x14ac:dyDescent="0.3">
      <c r="A46" s="2">
        <v>2021</v>
      </c>
      <c r="B46" s="2">
        <v>9</v>
      </c>
      <c r="C46" s="6">
        <v>272406</v>
      </c>
      <c r="D46" s="3">
        <v>34.244374574951465</v>
      </c>
      <c r="E46" s="3">
        <v>123.91184923087677</v>
      </c>
      <c r="F46" s="6">
        <v>10161853</v>
      </c>
      <c r="G46" s="3">
        <v>97.988696439308228</v>
      </c>
      <c r="H46" s="3">
        <v>123.23760795060167</v>
      </c>
    </row>
    <row r="47" spans="1:8" x14ac:dyDescent="0.3">
      <c r="A47" s="2">
        <v>2021</v>
      </c>
      <c r="B47" s="2">
        <v>10</v>
      </c>
      <c r="C47" s="6">
        <v>101620</v>
      </c>
      <c r="D47" s="3">
        <v>110.8692494449171</v>
      </c>
      <c r="E47" s="3">
        <v>131.07587781025777</v>
      </c>
      <c r="F47" s="6">
        <v>7860260</v>
      </c>
      <c r="G47" s="3">
        <v>193.49928065183062</v>
      </c>
      <c r="H47" s="3">
        <v>131.19303528258433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L52" sqref="L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>
        <v>2021</v>
      </c>
      <c r="B43" s="2">
        <v>6</v>
      </c>
      <c r="C43" s="6">
        <v>51915</v>
      </c>
      <c r="D43" s="3">
        <v>-17.592621987999618</v>
      </c>
      <c r="E43" s="3">
        <v>19.074112482807394</v>
      </c>
      <c r="F43" s="6">
        <v>8936933</v>
      </c>
      <c r="G43" s="3">
        <v>46.454182783794181</v>
      </c>
      <c r="H43" s="3">
        <v>7.847639632672581</v>
      </c>
    </row>
    <row r="44" spans="1:8" x14ac:dyDescent="0.3">
      <c r="A44" s="2">
        <v>2021</v>
      </c>
      <c r="B44" s="2">
        <v>7</v>
      </c>
      <c r="C44" s="6">
        <v>414261</v>
      </c>
      <c r="D44" s="3">
        <v>23.266650598537801</v>
      </c>
      <c r="E44" s="3">
        <v>13.245193705356298</v>
      </c>
      <c r="F44" s="6">
        <v>33476504</v>
      </c>
      <c r="G44" s="3">
        <v>19.905808950685593</v>
      </c>
      <c r="H44" s="3">
        <v>9.9311876258919511</v>
      </c>
    </row>
    <row r="45" spans="1:8" x14ac:dyDescent="0.3">
      <c r="A45" s="2">
        <v>2021</v>
      </c>
      <c r="B45" s="2">
        <v>8</v>
      </c>
      <c r="C45" s="6">
        <v>128026</v>
      </c>
      <c r="D45" s="3">
        <v>-73.967820186702298</v>
      </c>
      <c r="E45" s="3">
        <v>12.738601247845692</v>
      </c>
      <c r="F45" s="6">
        <v>17914983</v>
      </c>
      <c r="G45" s="3">
        <v>-0.81150824563600665</v>
      </c>
      <c r="H45" s="3">
        <v>10.520683618456625</v>
      </c>
    </row>
    <row r="46" spans="1:8" x14ac:dyDescent="0.3">
      <c r="A46" s="2">
        <v>2021</v>
      </c>
      <c r="B46" s="2">
        <v>9</v>
      </c>
      <c r="C46" s="6">
        <v>97078</v>
      </c>
      <c r="D46" s="3">
        <v>-87.250065668505385</v>
      </c>
      <c r="E46" s="3">
        <v>12.242995762797428</v>
      </c>
      <c r="F46" s="6">
        <v>12049719</v>
      </c>
      <c r="G46" s="3">
        <v>7.8719246608490261</v>
      </c>
      <c r="H46" s="3">
        <v>11.111985011762881</v>
      </c>
    </row>
    <row r="47" spans="1:8" x14ac:dyDescent="0.3">
      <c r="A47" s="2">
        <v>2021</v>
      </c>
      <c r="B47" s="2">
        <v>10</v>
      </c>
      <c r="C47" s="6">
        <v>793009</v>
      </c>
      <c r="D47" s="3">
        <v>140.60907082868098</v>
      </c>
      <c r="E47" s="3">
        <v>11.756338384168922</v>
      </c>
      <c r="F47" s="6">
        <v>37493629</v>
      </c>
      <c r="G47" s="3">
        <v>26.323217122393061</v>
      </c>
      <c r="H47" s="3">
        <v>11.704301607535447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47" sqref="A47:XF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-3.3074894036297948</v>
      </c>
      <c r="F2" s="6">
        <v>1953278</v>
      </c>
      <c r="G2" s="3">
        <v>-3.0431577719480685</v>
      </c>
      <c r="H2" s="3">
        <v>-1.2955551619767327</v>
      </c>
    </row>
    <row r="3" spans="1:8" x14ac:dyDescent="0.3">
      <c r="A3" s="2">
        <f>A2</f>
        <v>2018</v>
      </c>
      <c r="B3" s="2">
        <v>2</v>
      </c>
      <c r="C3" s="6">
        <v>21048</v>
      </c>
      <c r="D3" s="3">
        <v>-5.1464623704371331</v>
      </c>
      <c r="E3" s="3">
        <v>-2.4607323193973758</v>
      </c>
      <c r="F3" s="6">
        <v>1913555</v>
      </c>
      <c r="G3" s="3">
        <v>-2.8584728988767294</v>
      </c>
      <c r="H3" s="3">
        <v>-0.48805336025611606</v>
      </c>
    </row>
    <row r="4" spans="1:8" x14ac:dyDescent="0.3">
      <c r="A4" s="2">
        <f t="shared" ref="A4:A13" si="0">A3</f>
        <v>2018</v>
      </c>
      <c r="B4" s="2">
        <v>3</v>
      </c>
      <c r="C4" s="6">
        <v>18598</v>
      </c>
      <c r="D4" s="3">
        <v>-10.448767334360554</v>
      </c>
      <c r="E4" s="3">
        <v>-1.5725139470944394</v>
      </c>
      <c r="F4" s="6">
        <v>1825393</v>
      </c>
      <c r="G4" s="3">
        <v>-4.7967417767309728</v>
      </c>
      <c r="H4" s="3">
        <v>0.35044736228035622</v>
      </c>
    </row>
    <row r="5" spans="1:8" x14ac:dyDescent="0.3">
      <c r="A5" s="2">
        <f t="shared" si="0"/>
        <v>2018</v>
      </c>
      <c r="B5" s="2">
        <v>4</v>
      </c>
      <c r="C5" s="6">
        <v>18055</v>
      </c>
      <c r="D5" s="3">
        <v>-9.1252264948661121</v>
      </c>
      <c r="E5" s="3">
        <v>-0.64333823312289107</v>
      </c>
      <c r="F5" s="6">
        <v>1769587</v>
      </c>
      <c r="G5" s="3">
        <v>-2.2741744244289874</v>
      </c>
      <c r="H5" s="3">
        <v>1.2201276314309881</v>
      </c>
    </row>
    <row r="6" spans="1:8" x14ac:dyDescent="0.3">
      <c r="A6" s="2">
        <f t="shared" si="0"/>
        <v>2018</v>
      </c>
      <c r="B6" s="2">
        <v>5</v>
      </c>
      <c r="C6" s="6">
        <v>17116</v>
      </c>
      <c r="D6" s="3">
        <v>-8.587908566545611</v>
      </c>
      <c r="E6" s="3">
        <v>0.32567446963013674</v>
      </c>
      <c r="F6" s="6">
        <v>1716471</v>
      </c>
      <c r="G6" s="3">
        <v>-2.4464668428892722</v>
      </c>
      <c r="H6" s="3">
        <v>2.1208106293038744</v>
      </c>
    </row>
    <row r="7" spans="1:8" x14ac:dyDescent="0.3">
      <c r="A7" s="2">
        <f t="shared" si="0"/>
        <v>2018</v>
      </c>
      <c r="B7" s="2">
        <v>6</v>
      </c>
      <c r="C7" s="6">
        <v>16466</v>
      </c>
      <c r="D7" s="3">
        <v>-5.5956885678247854</v>
      </c>
      <c r="E7" s="3">
        <v>1.3328147882593353</v>
      </c>
      <c r="F7" s="6">
        <v>1714146</v>
      </c>
      <c r="G7" s="3">
        <v>-2.880311028491489</v>
      </c>
      <c r="H7" s="3">
        <v>3.0520768781421199</v>
      </c>
    </row>
    <row r="8" spans="1:8" x14ac:dyDescent="0.3">
      <c r="A8" s="2">
        <f t="shared" si="0"/>
        <v>2018</v>
      </c>
      <c r="B8" s="2">
        <v>7</v>
      </c>
      <c r="C8" s="6">
        <v>16119</v>
      </c>
      <c r="D8" s="3">
        <v>-5.0706713780918733</v>
      </c>
      <c r="E8" s="3">
        <v>2.3757543510374393</v>
      </c>
      <c r="F8" s="6">
        <v>1778421</v>
      </c>
      <c r="G8" s="3">
        <v>-3.9301524707280544</v>
      </c>
      <c r="H8" s="3">
        <v>4.0131897281421489</v>
      </c>
    </row>
    <row r="9" spans="1:8" x14ac:dyDescent="0.3">
      <c r="A9" s="2">
        <f t="shared" si="0"/>
        <v>2018</v>
      </c>
      <c r="B9" s="2">
        <v>8</v>
      </c>
      <c r="C9" s="6">
        <v>16111</v>
      </c>
      <c r="D9" s="3">
        <v>-4.3630535438679789</v>
      </c>
      <c r="E9" s="3">
        <v>3.4516836401707889</v>
      </c>
      <c r="F9" s="6">
        <v>1836288</v>
      </c>
      <c r="G9" s="3">
        <v>-3.133631412697846</v>
      </c>
      <c r="H9" s="3">
        <v>5.0030005581179804</v>
      </c>
    </row>
    <row r="10" spans="1:8" x14ac:dyDescent="0.3">
      <c r="A10" s="2">
        <f t="shared" si="0"/>
        <v>2018</v>
      </c>
      <c r="B10" s="2">
        <v>9</v>
      </c>
      <c r="C10" s="6">
        <v>15604</v>
      </c>
      <c r="D10" s="3">
        <v>-6.741573033707871</v>
      </c>
      <c r="E10" s="3">
        <v>4.5572760249678685</v>
      </c>
      <c r="F10" s="6">
        <v>1711575</v>
      </c>
      <c r="G10" s="3">
        <v>-2.7842859942235454</v>
      </c>
      <c r="H10" s="3">
        <v>6.0198091258975994</v>
      </c>
    </row>
    <row r="11" spans="1:8" x14ac:dyDescent="0.3">
      <c r="A11" s="2">
        <f t="shared" si="0"/>
        <v>2018</v>
      </c>
      <c r="B11" s="2">
        <v>10</v>
      </c>
      <c r="C11" s="6">
        <v>17168</v>
      </c>
      <c r="D11" s="3">
        <v>-4.0893854748603298</v>
      </c>
      <c r="E11" s="3">
        <v>5.6886621846549366</v>
      </c>
      <c r="F11" s="6">
        <v>1756973</v>
      </c>
      <c r="G11" s="3">
        <v>-2.8757403972924145</v>
      </c>
      <c r="H11" s="3">
        <v>7.0613501454221304</v>
      </c>
    </row>
    <row r="12" spans="1:8" x14ac:dyDescent="0.3">
      <c r="A12" s="2">
        <f t="shared" si="0"/>
        <v>2018</v>
      </c>
      <c r="B12" s="2">
        <v>11</v>
      </c>
      <c r="C12" s="6">
        <v>18479</v>
      </c>
      <c r="D12" s="3">
        <v>-3.8553590010405814</v>
      </c>
      <c r="E12" s="3">
        <v>6.8411881561625094</v>
      </c>
      <c r="F12" s="6">
        <v>1844843</v>
      </c>
      <c r="G12" s="3">
        <v>-2.9568334197766055</v>
      </c>
      <c r="H12" s="3">
        <v>8.1247469351382442</v>
      </c>
    </row>
    <row r="13" spans="1:8" x14ac:dyDescent="0.3">
      <c r="A13" s="2">
        <f t="shared" si="0"/>
        <v>2018</v>
      </c>
      <c r="B13" s="2">
        <v>12</v>
      </c>
      <c r="C13" s="6">
        <v>19347</v>
      </c>
      <c r="D13" s="3">
        <v>-0.66235366605051915</v>
      </c>
      <c r="E13" s="3">
        <v>8.0095209453336391</v>
      </c>
      <c r="F13" s="6">
        <v>1835488</v>
      </c>
      <c r="G13" s="3">
        <v>-3.1000275048846282</v>
      </c>
      <c r="H13" s="3">
        <v>9.2064327377604798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9.187584742236572</v>
      </c>
      <c r="F14" s="6">
        <v>1930243</v>
      </c>
      <c r="G14" s="3">
        <v>-1.179299618385099</v>
      </c>
      <c r="H14" s="3">
        <v>10.302071241812062</v>
      </c>
    </row>
    <row r="15" spans="1:8" x14ac:dyDescent="0.3">
      <c r="A15" s="2">
        <f>A14</f>
        <v>2019</v>
      </c>
      <c r="B15" s="2">
        <v>2</v>
      </c>
      <c r="C15" s="6">
        <v>20607</v>
      </c>
      <c r="D15" s="3">
        <v>-2.0952109464082103</v>
      </c>
      <c r="E15" s="3">
        <v>10.368701523424875</v>
      </c>
      <c r="F15" s="6">
        <v>1898369</v>
      </c>
      <c r="G15" s="3">
        <v>-0.79360143816090689</v>
      </c>
      <c r="H15" s="3">
        <v>11.406471520521585</v>
      </c>
    </row>
    <row r="16" spans="1:8" x14ac:dyDescent="0.3">
      <c r="A16" s="2">
        <f t="shared" ref="A16:A25" si="1">A15</f>
        <v>2019</v>
      </c>
      <c r="B16" s="2">
        <v>3</v>
      </c>
      <c r="C16" s="6">
        <v>19047</v>
      </c>
      <c r="D16" s="3">
        <v>2.4142380901172267</v>
      </c>
      <c r="E16" s="3">
        <v>11.545640604974933</v>
      </c>
      <c r="F16" s="6">
        <v>1830772</v>
      </c>
      <c r="G16" s="3">
        <v>0.29467626971286798</v>
      </c>
      <c r="H16" s="3">
        <v>12.513645329696796</v>
      </c>
    </row>
    <row r="17" spans="1:8" x14ac:dyDescent="0.3">
      <c r="A17" s="2">
        <f t="shared" si="1"/>
        <v>2019</v>
      </c>
      <c r="B17" s="2">
        <v>4</v>
      </c>
      <c r="C17" s="6">
        <v>18056</v>
      </c>
      <c r="D17" s="3">
        <v>5.5386319579131538E-3</v>
      </c>
      <c r="E17" s="3">
        <v>12.710305753486059</v>
      </c>
      <c r="F17" s="6">
        <v>1764110</v>
      </c>
      <c r="G17" s="3">
        <v>-0.30950724660613327</v>
      </c>
      <c r="H17" s="3">
        <v>13.616757197856645</v>
      </c>
    </row>
    <row r="18" spans="1:8" x14ac:dyDescent="0.3">
      <c r="A18" s="2">
        <f t="shared" si="1"/>
        <v>2019</v>
      </c>
      <c r="B18" s="2">
        <v>5</v>
      </c>
      <c r="C18" s="6">
        <v>17733</v>
      </c>
      <c r="D18" s="3">
        <v>3.6048142089273094</v>
      </c>
      <c r="E18" s="3">
        <v>13.853966610382923</v>
      </c>
      <c r="F18" s="6">
        <v>1745593</v>
      </c>
      <c r="G18" s="3">
        <v>1.6966205662664935</v>
      </c>
      <c r="H18" s="3">
        <v>14.708123114002023</v>
      </c>
    </row>
    <row r="19" spans="1:8" x14ac:dyDescent="0.3">
      <c r="A19" s="2">
        <f t="shared" si="1"/>
        <v>2019</v>
      </c>
      <c r="B19" s="2">
        <v>6</v>
      </c>
      <c r="C19" s="6">
        <v>16722</v>
      </c>
      <c r="D19" s="3">
        <v>1.554718814526912</v>
      </c>
      <c r="E19" s="3">
        <v>14.967010541595643</v>
      </c>
      <c r="F19" s="6">
        <v>1748650</v>
      </c>
      <c r="G19" s="3">
        <v>2.0128973844701692</v>
      </c>
      <c r="H19" s="3">
        <v>15.779091965436288</v>
      </c>
    </row>
    <row r="20" spans="1:8" x14ac:dyDescent="0.3">
      <c r="A20" s="2">
        <f t="shared" si="1"/>
        <v>2019</v>
      </c>
      <c r="B20" s="2">
        <v>7</v>
      </c>
      <c r="C20" s="6">
        <v>16974</v>
      </c>
      <c r="D20" s="3">
        <v>5.3042992741485273</v>
      </c>
      <c r="E20" s="3">
        <v>16.039113166359801</v>
      </c>
      <c r="F20" s="6">
        <v>1884469</v>
      </c>
      <c r="G20" s="3">
        <v>5.9630424966866657</v>
      </c>
      <c r="H20" s="3">
        <v>16.820109062896993</v>
      </c>
    </row>
    <row r="21" spans="1:8" x14ac:dyDescent="0.3">
      <c r="A21" s="2">
        <f t="shared" si="1"/>
        <v>2019</v>
      </c>
      <c r="B21" s="2">
        <v>8</v>
      </c>
      <c r="C21" s="6">
        <v>17037</v>
      </c>
      <c r="D21" s="3">
        <v>5.747625845695481</v>
      </c>
      <c r="E21" s="3">
        <v>17.05901869476326</v>
      </c>
      <c r="F21" s="6">
        <v>1927778</v>
      </c>
      <c r="G21" s="3">
        <v>4.9823339258329824</v>
      </c>
      <c r="H21" s="3">
        <v>17.820663731386894</v>
      </c>
    </row>
    <row r="22" spans="1:8" x14ac:dyDescent="0.3">
      <c r="A22" s="2">
        <f t="shared" si="1"/>
        <v>2019</v>
      </c>
      <c r="B22" s="2">
        <v>9</v>
      </c>
      <c r="C22" s="6">
        <v>17124</v>
      </c>
      <c r="D22" s="3">
        <v>9.7410920276852053</v>
      </c>
      <c r="E22" s="3">
        <v>18.014725863706929</v>
      </c>
      <c r="F22" s="6">
        <v>1795559</v>
      </c>
      <c r="G22" s="3">
        <v>4.906825584622343</v>
      </c>
      <c r="H22" s="3">
        <v>18.769491332952761</v>
      </c>
    </row>
    <row r="23" spans="1:8" x14ac:dyDescent="0.3">
      <c r="A23" s="2">
        <f t="shared" si="1"/>
        <v>2019</v>
      </c>
      <c r="B23" s="2">
        <v>10</v>
      </c>
      <c r="C23" s="6">
        <v>18799</v>
      </c>
      <c r="D23" s="3">
        <v>9.5002329916123109</v>
      </c>
      <c r="E23" s="3">
        <v>18.893447896699413</v>
      </c>
      <c r="F23" s="6">
        <v>1879345</v>
      </c>
      <c r="G23" s="3">
        <v>6.9649334395007756</v>
      </c>
      <c r="H23" s="3">
        <v>19.654435678960429</v>
      </c>
    </row>
    <row r="24" spans="1:8" x14ac:dyDescent="0.3">
      <c r="A24" s="2">
        <f t="shared" si="1"/>
        <v>2019</v>
      </c>
      <c r="B24" s="2">
        <v>11</v>
      </c>
      <c r="C24" s="6">
        <v>20124</v>
      </c>
      <c r="D24" s="3">
        <v>8.9019968613020204</v>
      </c>
      <c r="E24" s="3">
        <v>19.681823459344049</v>
      </c>
      <c r="F24" s="6">
        <v>1964132</v>
      </c>
      <c r="G24" s="3">
        <v>6.4660786852865026</v>
      </c>
      <c r="H24" s="3">
        <v>20.462377895654317</v>
      </c>
    </row>
    <row r="25" spans="1:8" x14ac:dyDescent="0.3">
      <c r="A25" s="2">
        <f t="shared" si="1"/>
        <v>2019</v>
      </c>
      <c r="B25" s="2">
        <v>12</v>
      </c>
      <c r="C25" s="6">
        <v>20765</v>
      </c>
      <c r="D25" s="3">
        <v>7.3293017005220396</v>
      </c>
      <c r="E25" s="3">
        <v>20.365838910653537</v>
      </c>
      <c r="F25" s="6">
        <v>1964182</v>
      </c>
      <c r="G25" s="3">
        <v>7.0114323820150259</v>
      </c>
      <c r="H25" s="3">
        <v>21.17931789384555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20.930732010571273</v>
      </c>
      <c r="F26" s="6">
        <v>2047497</v>
      </c>
      <c r="G26" s="3">
        <v>6.0745719580384439</v>
      </c>
      <c r="H26" s="3">
        <v>21.790283619122306</v>
      </c>
    </row>
    <row r="27" spans="1:8" x14ac:dyDescent="0.3">
      <c r="A27" s="2">
        <f>A26</f>
        <v>2020</v>
      </c>
      <c r="B27" s="2">
        <v>2</v>
      </c>
      <c r="C27" s="6">
        <v>21507</v>
      </c>
      <c r="D27" s="3">
        <v>4.3674479545785516</v>
      </c>
      <c r="E27" s="3">
        <v>21.360835203956611</v>
      </c>
      <c r="F27" s="6">
        <v>2002295</v>
      </c>
      <c r="G27" s="3">
        <v>5.4744888901999467</v>
      </c>
      <c r="H27" s="3">
        <v>22.279319136134436</v>
      </c>
    </row>
    <row r="28" spans="1:8" x14ac:dyDescent="0.3">
      <c r="A28" s="2">
        <f t="shared" ref="A28:A37" si="2">A27</f>
        <v>2020</v>
      </c>
      <c r="B28" s="2">
        <v>3</v>
      </c>
      <c r="C28" s="6">
        <v>22820</v>
      </c>
      <c r="D28" s="3">
        <v>19.808893789048156</v>
      </c>
      <c r="E28" s="3">
        <v>21.639413432987698</v>
      </c>
      <c r="F28" s="6">
        <v>2109487</v>
      </c>
      <c r="G28" s="3">
        <v>15.223905543672277</v>
      </c>
      <c r="H28" s="3">
        <v>22.629377140666442</v>
      </c>
    </row>
    <row r="29" spans="1:8" x14ac:dyDescent="0.3">
      <c r="A29" s="2">
        <f t="shared" si="2"/>
        <v>2020</v>
      </c>
      <c r="B29" s="2">
        <v>4</v>
      </c>
      <c r="C29" s="6">
        <v>50621</v>
      </c>
      <c r="D29" s="3">
        <v>180.35556047851128</v>
      </c>
      <c r="E29" s="3">
        <v>21.748551543505915</v>
      </c>
      <c r="F29" s="6">
        <v>4647765</v>
      </c>
      <c r="G29" s="3">
        <v>163.46231244083418</v>
      </c>
      <c r="H29" s="3">
        <v>22.822243326402411</v>
      </c>
    </row>
    <row r="30" spans="1:8" x14ac:dyDescent="0.3">
      <c r="A30" s="2">
        <f t="shared" si="2"/>
        <v>2020</v>
      </c>
      <c r="B30" s="2">
        <v>5</v>
      </c>
      <c r="C30" s="6">
        <v>53367</v>
      </c>
      <c r="D30" s="3">
        <v>200.94738622906445</v>
      </c>
      <c r="E30" s="3">
        <v>21.670207261932923</v>
      </c>
      <c r="F30" s="6">
        <v>4947921</v>
      </c>
      <c r="G30" s="3">
        <v>183.45215637322104</v>
      </c>
      <c r="H30" s="3">
        <v>22.839189118165532</v>
      </c>
    </row>
    <row r="31" spans="1:8" x14ac:dyDescent="0.3">
      <c r="A31" s="2">
        <f t="shared" si="2"/>
        <v>2020</v>
      </c>
      <c r="B31" s="2">
        <v>6</v>
      </c>
      <c r="C31" s="6">
        <v>36884</v>
      </c>
      <c r="D31" s="3">
        <v>120.57170194952755</v>
      </c>
      <c r="E31" s="3">
        <v>21.397352690310878</v>
      </c>
      <c r="F31" s="6">
        <v>3981072</v>
      </c>
      <c r="G31" s="3">
        <v>127.66545620907559</v>
      </c>
      <c r="H31" s="3">
        <v>22.671252612245269</v>
      </c>
    </row>
    <row r="32" spans="1:8" x14ac:dyDescent="0.3">
      <c r="A32" s="2">
        <f t="shared" si="2"/>
        <v>2020</v>
      </c>
      <c r="B32" s="2">
        <v>7</v>
      </c>
      <c r="C32" s="6">
        <v>28132</v>
      </c>
      <c r="D32" s="3">
        <v>65.735831271356176</v>
      </c>
      <c r="E32" s="3">
        <v>20.935409734776872</v>
      </c>
      <c r="F32" s="6">
        <v>3241832</v>
      </c>
      <c r="G32" s="3">
        <v>72.02893759462215</v>
      </c>
      <c r="H32" s="3">
        <v>22.320625583212685</v>
      </c>
    </row>
    <row r="33" spans="1:8" x14ac:dyDescent="0.3">
      <c r="A33" s="2">
        <f t="shared" si="2"/>
        <v>2020</v>
      </c>
      <c r="B33" s="2">
        <v>8</v>
      </c>
      <c r="C33" s="6">
        <v>24782</v>
      </c>
      <c r="D33" s="3">
        <v>45.45988143452486</v>
      </c>
      <c r="E33" s="3">
        <v>20.296687409055448</v>
      </c>
      <c r="F33" s="6">
        <v>2942301</v>
      </c>
      <c r="G33" s="3">
        <v>52.626547247660248</v>
      </c>
      <c r="H33" s="3">
        <v>21.796791069777512</v>
      </c>
    </row>
    <row r="34" spans="1:8" x14ac:dyDescent="0.3">
      <c r="A34" s="2">
        <f t="shared" si="2"/>
        <v>2020</v>
      </c>
      <c r="B34" s="2">
        <v>9</v>
      </c>
      <c r="C34" s="6">
        <v>22663</v>
      </c>
      <c r="D34" s="3">
        <v>32.346414389161417</v>
      </c>
      <c r="E34" s="3">
        <v>19.496605867255624</v>
      </c>
      <c r="F34" s="6">
        <v>2543056</v>
      </c>
      <c r="G34" s="3">
        <v>41.630322367574671</v>
      </c>
      <c r="H34" s="3">
        <v>21.11268407676139</v>
      </c>
    </row>
    <row r="35" spans="1:8" x14ac:dyDescent="0.3">
      <c r="A35" s="2">
        <f t="shared" si="2"/>
        <v>2020</v>
      </c>
      <c r="B35" s="2">
        <v>10</v>
      </c>
      <c r="C35" s="6">
        <v>21480</v>
      </c>
      <c r="D35" s="3">
        <v>14.261396882812916</v>
      </c>
      <c r="E35" s="3">
        <v>18.552332707515976</v>
      </c>
      <c r="F35" s="6">
        <v>2553677</v>
      </c>
      <c r="G35" s="3">
        <v>35.881224575583516</v>
      </c>
      <c r="H35" s="3">
        <v>20.283380564276083</v>
      </c>
    </row>
    <row r="36" spans="1:8" x14ac:dyDescent="0.3">
      <c r="A36" s="2">
        <f t="shared" si="2"/>
        <v>2020</v>
      </c>
      <c r="B36" s="2">
        <v>11</v>
      </c>
      <c r="C36" s="6">
        <v>23224</v>
      </c>
      <c r="D36" s="3">
        <v>15.404492148678205</v>
      </c>
      <c r="E36" s="3">
        <v>17.481927875789093</v>
      </c>
      <c r="F36" s="6">
        <v>2381723</v>
      </c>
      <c r="G36" s="3">
        <v>21.260841939340125</v>
      </c>
      <c r="H36" s="3">
        <v>19.325381328425777</v>
      </c>
    </row>
    <row r="37" spans="1:8" x14ac:dyDescent="0.3">
      <c r="A37" s="2">
        <f t="shared" si="2"/>
        <v>2020</v>
      </c>
      <c r="B37" s="2">
        <v>12</v>
      </c>
      <c r="C37" s="6">
        <v>24642</v>
      </c>
      <c r="D37" s="3">
        <v>18.670840356368899</v>
      </c>
      <c r="E37" s="3">
        <v>16.303153336373075</v>
      </c>
      <c r="F37" s="6">
        <v>2299575</v>
      </c>
      <c r="G37" s="3">
        <v>17.075454311260362</v>
      </c>
      <c r="H37" s="3">
        <v>18.256270348926552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15.033626787196084</v>
      </c>
      <c r="F38" s="6">
        <v>2376847</v>
      </c>
      <c r="G38" s="3">
        <v>16.085493653958949</v>
      </c>
      <c r="H38" s="3">
        <v>17.093766012481353</v>
      </c>
    </row>
    <row r="39" spans="1:8" x14ac:dyDescent="0.3">
      <c r="A39" s="2">
        <f>A38</f>
        <v>2021</v>
      </c>
      <c r="B39" s="2">
        <v>2</v>
      </c>
      <c r="C39" s="6">
        <v>24206</v>
      </c>
      <c r="D39" s="3">
        <v>12.549402520109743</v>
      </c>
      <c r="E39" s="3">
        <v>13.691130348896001</v>
      </c>
      <c r="F39" s="6">
        <v>2359191</v>
      </c>
      <c r="G39" s="3">
        <v>17.824346562319747</v>
      </c>
      <c r="H39" s="3">
        <v>15.855504704679401</v>
      </c>
    </row>
    <row r="40" spans="1:8" x14ac:dyDescent="0.3">
      <c r="A40" s="2">
        <f t="shared" ref="A40:A44" si="3">A39</f>
        <v>2021</v>
      </c>
      <c r="B40" s="2">
        <v>3</v>
      </c>
      <c r="C40" s="6">
        <v>22319</v>
      </c>
      <c r="D40" s="3">
        <v>-2.195442594215602</v>
      </c>
      <c r="E40" s="3">
        <v>12.293256764884481</v>
      </c>
      <c r="F40" s="6">
        <v>2228589</v>
      </c>
      <c r="G40" s="3">
        <v>5.646017254432012</v>
      </c>
      <c r="H40" s="3">
        <v>14.559052792196132</v>
      </c>
    </row>
    <row r="41" spans="1:8" x14ac:dyDescent="0.3">
      <c r="A41" s="2">
        <f t="shared" si="3"/>
        <v>2021</v>
      </c>
      <c r="B41" s="2">
        <v>4</v>
      </c>
      <c r="C41" s="6">
        <v>21624</v>
      </c>
      <c r="D41" s="3">
        <v>-57.282550720056889</v>
      </c>
      <c r="E41" s="3">
        <v>10.857519491918396</v>
      </c>
      <c r="F41" s="6">
        <v>2168915</v>
      </c>
      <c r="G41" s="3">
        <v>-53.334236993479657</v>
      </c>
      <c r="H41" s="3">
        <v>13.222113366835986</v>
      </c>
    </row>
    <row r="42" spans="1:8" x14ac:dyDescent="0.3">
      <c r="A42" s="2">
        <f t="shared" si="3"/>
        <v>2021</v>
      </c>
      <c r="B42" s="2">
        <v>5</v>
      </c>
      <c r="C42" s="6">
        <v>20074</v>
      </c>
      <c r="D42" s="3">
        <v>-62.384994472239399</v>
      </c>
      <c r="E42" s="3">
        <v>9.400425827076905</v>
      </c>
      <c r="F42" s="6">
        <v>2070546</v>
      </c>
      <c r="G42" s="3">
        <v>-58.153212227923603</v>
      </c>
      <c r="H42" s="3">
        <v>11.861770559602169</v>
      </c>
    </row>
    <row r="43" spans="1:8" x14ac:dyDescent="0.3">
      <c r="A43" s="2">
        <f t="shared" si="3"/>
        <v>2021</v>
      </c>
      <c r="B43" s="2">
        <v>6</v>
      </c>
      <c r="C43" s="6">
        <v>18568</v>
      </c>
      <c r="D43" s="3">
        <v>-49.658388461121348</v>
      </c>
      <c r="E43" s="3">
        <v>7.9337511181188907</v>
      </c>
      <c r="F43" s="6">
        <v>1957244</v>
      </c>
      <c r="G43" s="3">
        <v>-50.836257168923346</v>
      </c>
      <c r="H43" s="3">
        <v>10.490486532722864</v>
      </c>
    </row>
    <row r="44" spans="1:8" x14ac:dyDescent="0.3">
      <c r="A44" s="2">
        <f t="shared" si="3"/>
        <v>2021</v>
      </c>
      <c r="B44" s="2">
        <v>7</v>
      </c>
      <c r="C44" s="6">
        <v>18645</v>
      </c>
      <c r="D44" s="3">
        <v>-33.723162235177014</v>
      </c>
      <c r="E44" s="3">
        <v>6.464285614171339</v>
      </c>
      <c r="F44" s="6">
        <v>1977597</v>
      </c>
      <c r="G44" s="3">
        <v>-38.997548299850202</v>
      </c>
      <c r="H44" s="3">
        <v>9.1158612968437875</v>
      </c>
    </row>
    <row r="45" spans="1:8" x14ac:dyDescent="0.3">
      <c r="A45" s="2">
        <v>2021</v>
      </c>
      <c r="B45" s="2">
        <v>8</v>
      </c>
      <c r="C45" s="6">
        <v>18256</v>
      </c>
      <c r="D45" s="3">
        <v>-26.333629247034139</v>
      </c>
      <c r="E45" s="3">
        <v>1.1992907866012472</v>
      </c>
      <c r="F45" s="6">
        <v>1977033</v>
      </c>
      <c r="G45" s="3">
        <v>-32.806568736509277</v>
      </c>
      <c r="H45" s="3">
        <v>2.8255796987152886</v>
      </c>
    </row>
    <row r="46" spans="1:8" x14ac:dyDescent="0.3">
      <c r="A46" s="2">
        <v>2021</v>
      </c>
      <c r="B46" s="2">
        <v>9</v>
      </c>
      <c r="C46" s="6">
        <v>17715</v>
      </c>
      <c r="D46" s="3">
        <v>-21.832943564400122</v>
      </c>
      <c r="E46" s="3">
        <v>-3.0976582262297727</v>
      </c>
      <c r="F46" s="6">
        <v>1834913</v>
      </c>
      <c r="G46" s="3">
        <v>-27.846142593792667</v>
      </c>
      <c r="H46" s="3">
        <v>-2.379338435350649</v>
      </c>
    </row>
    <row r="47" spans="1:8" x14ac:dyDescent="0.3">
      <c r="A47" s="2">
        <f t="shared" ref="A47" si="4">A46</f>
        <v>2021</v>
      </c>
      <c r="B47" s="2">
        <f>[1]PRD_B!B251</f>
        <v>10</v>
      </c>
      <c r="C47" s="6">
        <f>[1]PRD_B!C251</f>
        <v>18339</v>
      </c>
      <c r="D47" s="3">
        <f>[1]PRD_B!D251</f>
        <v>-14.622905027932964</v>
      </c>
      <c r="E47" s="3">
        <f>[1]PRD_B!E251</f>
        <v>-6.1468679907637567</v>
      </c>
      <c r="F47" s="6">
        <f>[1]PRD_B!F251</f>
        <v>1821886</v>
      </c>
      <c r="G47" s="3">
        <f>[1]PRD_B!G251</f>
        <v>-28.656364920074072</v>
      </c>
      <c r="H47" s="3">
        <f>[1]PRD_B!H251</f>
        <v>-7.2505563668994819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7" sqref="A47:XF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-0.69372162111859914</v>
      </c>
      <c r="F2" s="6">
        <v>1596963.02</v>
      </c>
      <c r="G2" s="3">
        <v>-0.75486590211465421</v>
      </c>
      <c r="H2" s="3">
        <v>1.4943127115379635</v>
      </c>
    </row>
    <row r="3" spans="1:8" x14ac:dyDescent="0.3">
      <c r="A3" s="2">
        <f>A2</f>
        <v>2018</v>
      </c>
      <c r="B3" s="2">
        <v>2</v>
      </c>
      <c r="C3" s="6">
        <v>18656</v>
      </c>
      <c r="D3" s="3">
        <v>-1.7277707543194243</v>
      </c>
      <c r="E3" s="3">
        <v>0.48011785749507391</v>
      </c>
      <c r="F3" s="6">
        <v>1547593.05</v>
      </c>
      <c r="G3" s="3">
        <v>-1.1860555147865437</v>
      </c>
      <c r="H3" s="3">
        <v>2.6445939104062575</v>
      </c>
    </row>
    <row r="4" spans="1:8" x14ac:dyDescent="0.3">
      <c r="A4" s="2">
        <f t="shared" ref="A4:A13" si="0">A3</f>
        <v>2018</v>
      </c>
      <c r="B4" s="2">
        <v>3</v>
      </c>
      <c r="C4" s="6">
        <v>16737</v>
      </c>
      <c r="D4" s="3">
        <v>-4.3599999999999977</v>
      </c>
      <c r="E4" s="3">
        <v>1.7075881611347736</v>
      </c>
      <c r="F4" s="6">
        <v>1469617.4</v>
      </c>
      <c r="G4" s="3">
        <v>-1.998959491473451</v>
      </c>
      <c r="H4" s="3">
        <v>3.850684897034033</v>
      </c>
    </row>
    <row r="5" spans="1:8" x14ac:dyDescent="0.3">
      <c r="A5" s="2">
        <f t="shared" si="0"/>
        <v>2018</v>
      </c>
      <c r="B5" s="2">
        <v>4</v>
      </c>
      <c r="C5" s="6">
        <v>15548</v>
      </c>
      <c r="D5" s="3">
        <v>-3.6440257808626697</v>
      </c>
      <c r="E5" s="3">
        <v>2.9891663162672595</v>
      </c>
      <c r="F5" s="6">
        <v>1399495.46</v>
      </c>
      <c r="G5" s="3">
        <v>0.76723246049186233</v>
      </c>
      <c r="H5" s="3">
        <v>5.1132807724501088</v>
      </c>
    </row>
    <row r="6" spans="1:8" x14ac:dyDescent="0.3">
      <c r="A6" s="2">
        <f t="shared" si="0"/>
        <v>2018</v>
      </c>
      <c r="B6" s="2">
        <v>5</v>
      </c>
      <c r="C6" s="6">
        <v>14486</v>
      </c>
      <c r="D6" s="3">
        <v>-6.6563567240157218</v>
      </c>
      <c r="E6" s="3">
        <v>4.3249079890703239</v>
      </c>
      <c r="F6" s="6">
        <v>1343721.94</v>
      </c>
      <c r="G6" s="3">
        <v>-0.88290300997564408</v>
      </c>
      <c r="H6" s="3">
        <v>6.4326704123785454</v>
      </c>
    </row>
    <row r="7" spans="1:8" x14ac:dyDescent="0.3">
      <c r="A7" s="2">
        <f t="shared" si="0"/>
        <v>2018</v>
      </c>
      <c r="B7" s="2">
        <v>6</v>
      </c>
      <c r="C7" s="6">
        <v>13710</v>
      </c>
      <c r="D7" s="3">
        <v>-4.2798296446275197</v>
      </c>
      <c r="E7" s="3">
        <v>5.7144082073816813</v>
      </c>
      <c r="F7" s="6">
        <v>1318885.3899999999</v>
      </c>
      <c r="G7" s="3">
        <v>-0.47470822576179961</v>
      </c>
      <c r="H7" s="3">
        <v>7.8088408836328513</v>
      </c>
    </row>
    <row r="8" spans="1:8" x14ac:dyDescent="0.3">
      <c r="A8" s="2">
        <f t="shared" si="0"/>
        <v>2018</v>
      </c>
      <c r="B8" s="2">
        <v>7</v>
      </c>
      <c r="C8" s="6">
        <v>13299</v>
      </c>
      <c r="D8" s="3">
        <v>-4.2548596112310992</v>
      </c>
      <c r="E8" s="3">
        <v>7.1564994112117493</v>
      </c>
      <c r="F8" s="6">
        <v>1400991.06</v>
      </c>
      <c r="G8" s="3">
        <v>-1.0143934468821114</v>
      </c>
      <c r="H8" s="3">
        <v>9.2412712270944279</v>
      </c>
    </row>
    <row r="9" spans="1:8" x14ac:dyDescent="0.3">
      <c r="A9" s="2">
        <f t="shared" si="0"/>
        <v>2018</v>
      </c>
      <c r="B9" s="2">
        <v>8</v>
      </c>
      <c r="C9" s="6">
        <v>13990</v>
      </c>
      <c r="D9" s="3">
        <v>-2.0788129068383898</v>
      </c>
      <c r="E9" s="3">
        <v>8.6493199962756666</v>
      </c>
      <c r="F9" s="6">
        <v>1503242.36</v>
      </c>
      <c r="G9" s="3">
        <v>-0.42131355212629007</v>
      </c>
      <c r="H9" s="3">
        <v>10.728865237178745</v>
      </c>
    </row>
    <row r="10" spans="1:8" x14ac:dyDescent="0.3">
      <c r="A10" s="2">
        <f t="shared" si="0"/>
        <v>2018</v>
      </c>
      <c r="B10" s="2">
        <v>9</v>
      </c>
      <c r="C10" s="6">
        <v>13375</v>
      </c>
      <c r="D10" s="3">
        <v>-4.1424783200745381</v>
      </c>
      <c r="E10" s="3">
        <v>10.190215902800905</v>
      </c>
      <c r="F10" s="6">
        <v>1425852.78</v>
      </c>
      <c r="G10" s="3">
        <v>0.79841435216752021</v>
      </c>
      <c r="H10" s="3">
        <v>12.269814509365577</v>
      </c>
    </row>
    <row r="11" spans="1:8" x14ac:dyDescent="0.3">
      <c r="A11" s="2">
        <f t="shared" si="0"/>
        <v>2018</v>
      </c>
      <c r="B11" s="2">
        <v>10</v>
      </c>
      <c r="C11" s="6">
        <v>14433</v>
      </c>
      <c r="D11" s="3">
        <v>-1.1979737130339507</v>
      </c>
      <c r="E11" s="3">
        <v>11.775788061785549</v>
      </c>
      <c r="F11" s="6">
        <v>1431092.16</v>
      </c>
      <c r="G11" s="3">
        <v>0.80323949336891243</v>
      </c>
      <c r="H11" s="3">
        <v>13.86153632116322</v>
      </c>
    </row>
    <row r="12" spans="1:8" x14ac:dyDescent="0.3">
      <c r="A12" s="2">
        <f t="shared" si="0"/>
        <v>2018</v>
      </c>
      <c r="B12" s="2">
        <v>11</v>
      </c>
      <c r="C12" s="6">
        <v>15558</v>
      </c>
      <c r="D12" s="3">
        <v>1.8127085923696162</v>
      </c>
      <c r="E12" s="3">
        <v>13.401642078239986</v>
      </c>
      <c r="F12" s="6">
        <v>1507438.81</v>
      </c>
      <c r="G12" s="3">
        <v>2.0512359295589588</v>
      </c>
      <c r="H12" s="3">
        <v>15.500651325069049</v>
      </c>
    </row>
    <row r="13" spans="1:8" x14ac:dyDescent="0.3">
      <c r="A13" s="2">
        <f t="shared" si="0"/>
        <v>2018</v>
      </c>
      <c r="B13" s="2">
        <v>12</v>
      </c>
      <c r="C13" s="6">
        <v>16407</v>
      </c>
      <c r="D13" s="3">
        <v>0.97236753030955914</v>
      </c>
      <c r="E13" s="3">
        <v>15.062482601495796</v>
      </c>
      <c r="F13" s="6">
        <v>1524413.83</v>
      </c>
      <c r="G13" s="3">
        <v>2.0649813398665673</v>
      </c>
      <c r="H13" s="3">
        <v>17.182873347411846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16.752209493836933</v>
      </c>
      <c r="F14" s="6">
        <v>1660177.94</v>
      </c>
      <c r="G14" s="3">
        <v>3.9584460759773732</v>
      </c>
      <c r="H14" s="3">
        <v>18.90298222734015</v>
      </c>
    </row>
    <row r="15" spans="1:8" x14ac:dyDescent="0.3">
      <c r="A15" s="2">
        <f>A14</f>
        <v>2019</v>
      </c>
      <c r="B15" s="2">
        <v>2</v>
      </c>
      <c r="C15" s="6">
        <v>18365</v>
      </c>
      <c r="D15" s="3">
        <v>-1.5598198970840471</v>
      </c>
      <c r="E15" s="3">
        <v>18.463744137334071</v>
      </c>
      <c r="F15" s="6">
        <v>1599467.73</v>
      </c>
      <c r="G15" s="3">
        <v>3.3519587077494251</v>
      </c>
      <c r="H15" s="3">
        <v>20.654707950390865</v>
      </c>
    </row>
    <row r="16" spans="1:8" x14ac:dyDescent="0.3">
      <c r="A16" s="2">
        <f t="shared" ref="A16:A25" si="1">A15</f>
        <v>2019</v>
      </c>
      <c r="B16" s="2">
        <v>3</v>
      </c>
      <c r="C16" s="6">
        <v>17101</v>
      </c>
      <c r="D16" s="3">
        <v>2.1748222501045689</v>
      </c>
      <c r="E16" s="3">
        <v>20.189063912524258</v>
      </c>
      <c r="F16" s="6">
        <v>1522192.93</v>
      </c>
      <c r="G16" s="3">
        <v>3.5774977895607352</v>
      </c>
      <c r="H16" s="3">
        <v>22.43074268709038</v>
      </c>
    </row>
    <row r="17" spans="1:8" x14ac:dyDescent="0.3">
      <c r="A17" s="2">
        <f t="shared" si="1"/>
        <v>2019</v>
      </c>
      <c r="B17" s="2">
        <v>4</v>
      </c>
      <c r="C17" s="6">
        <v>15887</v>
      </c>
      <c r="D17" s="3">
        <v>2.1803447388731634</v>
      </c>
      <c r="E17" s="3">
        <v>21.918755674664368</v>
      </c>
      <c r="F17" s="6">
        <v>1468852.65</v>
      </c>
      <c r="G17" s="3">
        <v>4.9558710251192961</v>
      </c>
      <c r="H17" s="3">
        <v>24.222577028156564</v>
      </c>
    </row>
    <row r="18" spans="1:8" x14ac:dyDescent="0.3">
      <c r="A18" s="2">
        <f t="shared" si="1"/>
        <v>2019</v>
      </c>
      <c r="B18" s="2">
        <v>5</v>
      </c>
      <c r="C18" s="6">
        <v>15918</v>
      </c>
      <c r="D18" s="3">
        <v>9.8854065994753668</v>
      </c>
      <c r="E18" s="3">
        <v>23.642155290006944</v>
      </c>
      <c r="F18" s="6">
        <v>1457503.99</v>
      </c>
      <c r="G18" s="3">
        <v>8.4676782162238062</v>
      </c>
      <c r="H18" s="3">
        <v>26.020392311189408</v>
      </c>
    </row>
    <row r="19" spans="1:8" x14ac:dyDescent="0.3">
      <c r="A19" s="2">
        <f t="shared" si="1"/>
        <v>2019</v>
      </c>
      <c r="B19" s="2">
        <v>6</v>
      </c>
      <c r="C19" s="6">
        <v>14847</v>
      </c>
      <c r="D19" s="3">
        <v>8.2932166301969303</v>
      </c>
      <c r="E19" s="3">
        <v>25.347227901822876</v>
      </c>
      <c r="F19" s="6">
        <v>1429088.15</v>
      </c>
      <c r="G19" s="3">
        <v>8.3557495469716248</v>
      </c>
      <c r="H19" s="3">
        <v>27.813031908094242</v>
      </c>
    </row>
    <row r="20" spans="1:8" x14ac:dyDescent="0.3">
      <c r="A20" s="2">
        <f t="shared" si="1"/>
        <v>2019</v>
      </c>
      <c r="B20" s="2">
        <v>7</v>
      </c>
      <c r="C20" s="6">
        <v>14556</v>
      </c>
      <c r="D20" s="3">
        <v>9.451838484096541</v>
      </c>
      <c r="E20" s="3">
        <v>27.020983323612892</v>
      </c>
      <c r="F20" s="6">
        <v>1567229.72</v>
      </c>
      <c r="G20" s="3">
        <v>11.865790207112381</v>
      </c>
      <c r="H20" s="3">
        <v>29.588120252297585</v>
      </c>
    </row>
    <row r="21" spans="1:8" x14ac:dyDescent="0.3">
      <c r="A21" s="2">
        <f t="shared" si="1"/>
        <v>2019</v>
      </c>
      <c r="B21" s="2">
        <v>8</v>
      </c>
      <c r="C21" s="6">
        <v>15254</v>
      </c>
      <c r="D21" s="3">
        <v>9.0350250178699021</v>
      </c>
      <c r="E21" s="3">
        <v>28.649247062539406</v>
      </c>
      <c r="F21" s="6">
        <v>1661109.79</v>
      </c>
      <c r="G21" s="3">
        <v>10.501794933453045</v>
      </c>
      <c r="H21" s="3">
        <v>31.331930577061989</v>
      </c>
    </row>
    <row r="22" spans="1:8" x14ac:dyDescent="0.3">
      <c r="A22" s="2">
        <f t="shared" si="1"/>
        <v>2019</v>
      </c>
      <c r="B22" s="2">
        <v>9</v>
      </c>
      <c r="C22" s="6">
        <v>15512</v>
      </c>
      <c r="D22" s="3">
        <v>15.977570093457949</v>
      </c>
      <c r="E22" s="3">
        <v>30.216624546262086</v>
      </c>
      <c r="F22" s="6">
        <v>1590970.0299999998</v>
      </c>
      <c r="G22" s="3">
        <v>11.580245332200413</v>
      </c>
      <c r="H22" s="3">
        <v>33.02950539828575</v>
      </c>
    </row>
    <row r="23" spans="1:8" x14ac:dyDescent="0.3">
      <c r="A23" s="2">
        <f t="shared" si="1"/>
        <v>2019</v>
      </c>
      <c r="B23" s="2">
        <v>10</v>
      </c>
      <c r="C23" s="6">
        <v>16811</v>
      </c>
      <c r="D23" s="3">
        <v>16.476131088477786</v>
      </c>
      <c r="E23" s="3">
        <v>31.706359103687504</v>
      </c>
      <c r="F23" s="6">
        <v>1639199.0100000002</v>
      </c>
      <c r="G23" s="3">
        <v>14.541820283607754</v>
      </c>
      <c r="H23" s="3">
        <v>34.664440694669693</v>
      </c>
    </row>
    <row r="24" spans="1:8" x14ac:dyDescent="0.3">
      <c r="A24" s="2">
        <f t="shared" si="1"/>
        <v>2019</v>
      </c>
      <c r="B24" s="2">
        <v>11</v>
      </c>
      <c r="C24" s="6">
        <v>18014</v>
      </c>
      <c r="D24" s="3">
        <v>15.786090757166725</v>
      </c>
      <c r="E24" s="3">
        <v>33.100705240496346</v>
      </c>
      <c r="F24" s="6">
        <v>1701239.28</v>
      </c>
      <c r="G24" s="3">
        <v>12.856274411563007</v>
      </c>
      <c r="H24" s="3">
        <v>36.218842912965613</v>
      </c>
    </row>
    <row r="25" spans="1:8" x14ac:dyDescent="0.3">
      <c r="A25" s="2">
        <f t="shared" si="1"/>
        <v>2019</v>
      </c>
      <c r="B25" s="2">
        <v>12</v>
      </c>
      <c r="C25" s="6">
        <v>18580</v>
      </c>
      <c r="D25" s="3">
        <v>13.244346925092954</v>
      </c>
      <c r="E25" s="3">
        <v>34.380859807646019</v>
      </c>
      <c r="F25" s="6">
        <v>1725934.4300000002</v>
      </c>
      <c r="G25" s="3">
        <v>13.219546820826199</v>
      </c>
      <c r="H25" s="3">
        <v>37.673421095730092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35.526817252310359</v>
      </c>
      <c r="F26" s="6">
        <v>1867077.27</v>
      </c>
      <c r="G26" s="3">
        <v>12.462479172563889</v>
      </c>
      <c r="H26" s="3">
        <v>39.007261884929335</v>
      </c>
    </row>
    <row r="27" spans="1:8" x14ac:dyDescent="0.3">
      <c r="A27" s="2">
        <f>A26</f>
        <v>2020</v>
      </c>
      <c r="B27" s="2">
        <v>2</v>
      </c>
      <c r="C27" s="6">
        <v>20710.68</v>
      </c>
      <c r="D27" s="3">
        <v>12.772556493329713</v>
      </c>
      <c r="E27" s="3">
        <v>36.517104208268591</v>
      </c>
      <c r="F27" s="6">
        <v>1810993.2600000002</v>
      </c>
      <c r="G27" s="3">
        <v>13.224745084416313</v>
      </c>
      <c r="H27" s="3">
        <v>40.197753736816018</v>
      </c>
    </row>
    <row r="28" spans="1:8" x14ac:dyDescent="0.3">
      <c r="A28" s="2">
        <f t="shared" ref="A28:A37" si="2">A27</f>
        <v>2020</v>
      </c>
      <c r="B28" s="2">
        <v>3</v>
      </c>
      <c r="C28" s="6">
        <v>20181</v>
      </c>
      <c r="D28" s="3">
        <v>18.01064265247647</v>
      </c>
      <c r="E28" s="3">
        <v>37.328675357272594</v>
      </c>
      <c r="F28" s="6">
        <v>1789266.14</v>
      </c>
      <c r="G28" s="3">
        <v>17.545293026686171</v>
      </c>
      <c r="H28" s="3">
        <v>41.220441719954458</v>
      </c>
    </row>
    <row r="29" spans="1:8" x14ac:dyDescent="0.3">
      <c r="A29" s="2">
        <f t="shared" si="2"/>
        <v>2020</v>
      </c>
      <c r="B29" s="2">
        <v>4</v>
      </c>
      <c r="C29" s="6">
        <v>55776.28</v>
      </c>
      <c r="D29" s="3">
        <v>251.08126140869894</v>
      </c>
      <c r="E29" s="3">
        <v>37.936836454149606</v>
      </c>
      <c r="F29" s="6">
        <v>4938729.3099999996</v>
      </c>
      <c r="G29" s="3">
        <v>236.23041153923779</v>
      </c>
      <c r="H29" s="3">
        <v>42.048997777308109</v>
      </c>
    </row>
    <row r="30" spans="1:8" x14ac:dyDescent="0.3">
      <c r="A30" s="2">
        <f t="shared" si="2"/>
        <v>2020</v>
      </c>
      <c r="B30" s="2">
        <v>5</v>
      </c>
      <c r="C30" s="6">
        <v>62661</v>
      </c>
      <c r="D30" s="3">
        <v>293.64869958537503</v>
      </c>
      <c r="E30" s="3">
        <v>38.31555172367792</v>
      </c>
      <c r="F30" s="6">
        <v>5526120</v>
      </c>
      <c r="G30" s="3">
        <v>279.1495623967383</v>
      </c>
      <c r="H30" s="3">
        <v>42.655449744292298</v>
      </c>
    </row>
    <row r="31" spans="1:8" x14ac:dyDescent="0.3">
      <c r="A31" s="2">
        <f t="shared" si="2"/>
        <v>2020</v>
      </c>
      <c r="B31" s="2">
        <v>6</v>
      </c>
      <c r="C31" s="6">
        <v>39542</v>
      </c>
      <c r="D31" s="3">
        <v>166.32989829595206</v>
      </c>
      <c r="E31" s="3">
        <v>38.453587086813236</v>
      </c>
      <c r="F31" s="6">
        <v>4188778</v>
      </c>
      <c r="G31" s="3">
        <v>193.1084412112717</v>
      </c>
      <c r="H31" s="3">
        <v>43.025310276722486</v>
      </c>
    </row>
    <row r="32" spans="1:8" x14ac:dyDescent="0.3">
      <c r="A32" s="2">
        <f t="shared" si="2"/>
        <v>2020</v>
      </c>
      <c r="B32" s="2">
        <v>7</v>
      </c>
      <c r="C32" s="6">
        <v>28889</v>
      </c>
      <c r="D32" s="3">
        <v>98.467985710359997</v>
      </c>
      <c r="E32" s="3">
        <v>38.357439933112758</v>
      </c>
      <c r="F32" s="6">
        <v>3237910</v>
      </c>
      <c r="G32" s="3">
        <v>106.60085491487487</v>
      </c>
      <c r="H32" s="3">
        <v>43.160515232681661</v>
      </c>
    </row>
    <row r="33" spans="1:8" x14ac:dyDescent="0.3">
      <c r="A33" s="2">
        <f t="shared" si="2"/>
        <v>2020</v>
      </c>
      <c r="B33" s="2">
        <v>8</v>
      </c>
      <c r="C33" s="6">
        <v>24553</v>
      </c>
      <c r="D33" s="3">
        <v>60.961059394257248</v>
      </c>
      <c r="E33" s="3">
        <v>38.042487951523213</v>
      </c>
      <c r="F33" s="6">
        <v>2876215.6</v>
      </c>
      <c r="G33" s="3">
        <v>73.150240719489105</v>
      </c>
      <c r="H33" s="3">
        <v>43.073422909901055</v>
      </c>
    </row>
    <row r="34" spans="1:8" x14ac:dyDescent="0.3">
      <c r="A34" s="2">
        <f t="shared" si="2"/>
        <v>2020</v>
      </c>
      <c r="B34" s="2">
        <v>9</v>
      </c>
      <c r="C34" s="6">
        <v>22522.240000000002</v>
      </c>
      <c r="D34" s="3">
        <v>45.192367199587437</v>
      </c>
      <c r="E34" s="3">
        <v>37.528283174448077</v>
      </c>
      <c r="F34" s="6">
        <v>2605806.66</v>
      </c>
      <c r="G34" s="3">
        <v>63.787287683854132</v>
      </c>
      <c r="H34" s="3">
        <v>42.780797185256496</v>
      </c>
    </row>
    <row r="35" spans="1:8" x14ac:dyDescent="0.3">
      <c r="A35" s="2">
        <f t="shared" si="2"/>
        <v>2020</v>
      </c>
      <c r="B35" s="2">
        <v>10</v>
      </c>
      <c r="C35" s="6">
        <v>21958.26</v>
      </c>
      <c r="D35" s="3">
        <v>30.618404616025209</v>
      </c>
      <c r="E35" s="3">
        <v>36.835969201752135</v>
      </c>
      <c r="F35" s="6">
        <v>2653117.7599999998</v>
      </c>
      <c r="G35" s="3">
        <v>61.854524302085778</v>
      </c>
      <c r="H35" s="3">
        <v>42.301490603527256</v>
      </c>
    </row>
    <row r="36" spans="1:8" x14ac:dyDescent="0.3">
      <c r="A36" s="2">
        <f t="shared" si="2"/>
        <v>2020</v>
      </c>
      <c r="B36" s="2">
        <v>11</v>
      </c>
      <c r="C36" s="6">
        <v>23335.13</v>
      </c>
      <c r="D36" s="3">
        <v>29.538858665482405</v>
      </c>
      <c r="E36" s="3">
        <v>35.987221861357476</v>
      </c>
      <c r="F36" s="6">
        <v>2430641.5199999996</v>
      </c>
      <c r="G36" s="3">
        <v>42.874758922801234</v>
      </c>
      <c r="H36" s="3">
        <v>41.655814493554999</v>
      </c>
    </row>
    <row r="37" spans="1:8" x14ac:dyDescent="0.3">
      <c r="A37" s="2">
        <f t="shared" si="2"/>
        <v>2020</v>
      </c>
      <c r="B37" s="2">
        <v>12</v>
      </c>
      <c r="C37" s="6">
        <v>26125.46</v>
      </c>
      <c r="D37" s="3">
        <v>40.610656620021523</v>
      </c>
      <c r="E37" s="3">
        <v>35.003285205867734</v>
      </c>
      <c r="F37" s="6">
        <v>2472049.33</v>
      </c>
      <c r="G37" s="3">
        <v>43.229620258517002</v>
      </c>
      <c r="H37" s="3">
        <v>40.8654380337438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33.90495548488682</v>
      </c>
      <c r="F38" s="6">
        <v>2629476.2799999998</v>
      </c>
      <c r="G38" s="3">
        <v>40.833822051724724</v>
      </c>
      <c r="H38" s="3">
        <v>39.952115051416428</v>
      </c>
    </row>
    <row r="39" spans="1:8" x14ac:dyDescent="0.3">
      <c r="A39" s="2">
        <f>A38</f>
        <v>2021</v>
      </c>
      <c r="B39" s="2">
        <v>2</v>
      </c>
      <c r="C39" s="6">
        <v>28450.94</v>
      </c>
      <c r="D39" s="3">
        <v>37.373277941622376</v>
      </c>
      <c r="E39" s="3">
        <v>32.713418348811302</v>
      </c>
      <c r="F39" s="6">
        <v>2734970.72</v>
      </c>
      <c r="G39" s="3">
        <v>51.02048033022497</v>
      </c>
      <c r="H39" s="3">
        <v>38.937763553216811</v>
      </c>
    </row>
    <row r="40" spans="1:8" x14ac:dyDescent="0.3">
      <c r="A40" s="2">
        <f t="shared" ref="A40:A47" si="3">A39</f>
        <v>2021</v>
      </c>
      <c r="B40" s="2">
        <v>3</v>
      </c>
      <c r="C40" s="6">
        <v>26896.19</v>
      </c>
      <c r="D40" s="3">
        <v>33.274812942867051</v>
      </c>
      <c r="E40" s="3">
        <v>31.449815219870601</v>
      </c>
      <c r="F40" s="6">
        <v>2579301.9000000004</v>
      </c>
      <c r="G40" s="3">
        <v>44.154178204031759</v>
      </c>
      <c r="H40" s="3">
        <v>37.844362775441695</v>
      </c>
    </row>
    <row r="41" spans="1:8" x14ac:dyDescent="0.3">
      <c r="A41" s="2">
        <f t="shared" si="3"/>
        <v>2021</v>
      </c>
      <c r="B41" s="2">
        <v>4</v>
      </c>
      <c r="C41" s="6">
        <v>24619.8</v>
      </c>
      <c r="D41" s="3">
        <v>-55.859731054132688</v>
      </c>
      <c r="E41" s="3">
        <v>30.135611121654733</v>
      </c>
      <c r="F41" s="6">
        <v>2499808.7600000002</v>
      </c>
      <c r="G41" s="3">
        <v>-49.383564008289405</v>
      </c>
      <c r="H41" s="3">
        <v>36.694731031941771</v>
      </c>
    </row>
    <row r="42" spans="1:8" x14ac:dyDescent="0.3">
      <c r="A42" s="2">
        <f t="shared" si="3"/>
        <v>2021</v>
      </c>
      <c r="B42" s="2">
        <v>5</v>
      </c>
      <c r="C42" s="6">
        <v>23246.47</v>
      </c>
      <c r="D42" s="3">
        <v>-62.901214471521364</v>
      </c>
      <c r="E42" s="3">
        <v>28.792397813706703</v>
      </c>
      <c r="F42" s="6">
        <v>2332809.8700000006</v>
      </c>
      <c r="G42" s="3">
        <v>-57.785754381012346</v>
      </c>
      <c r="H42" s="3">
        <v>35.512124818194714</v>
      </c>
    </row>
    <row r="43" spans="1:8" x14ac:dyDescent="0.3">
      <c r="A43" s="2">
        <f t="shared" si="3"/>
        <v>2021</v>
      </c>
      <c r="B43" s="2">
        <v>6</v>
      </c>
      <c r="C43" s="6">
        <v>21264.76</v>
      </c>
      <c r="D43" s="3">
        <v>-46.222345860098123</v>
      </c>
      <c r="E43" s="3">
        <v>27.435795156807306</v>
      </c>
      <c r="F43" s="6">
        <v>2064909.78</v>
      </c>
      <c r="G43" s="3">
        <v>-50.703766587773337</v>
      </c>
      <c r="H43" s="3">
        <v>34.313822970300414</v>
      </c>
    </row>
    <row r="44" spans="1:8" x14ac:dyDescent="0.3">
      <c r="A44" s="2">
        <f t="shared" si="3"/>
        <v>2021</v>
      </c>
      <c r="B44" s="2">
        <v>7</v>
      </c>
      <c r="C44" s="6">
        <v>19211.419999999998</v>
      </c>
      <c r="D44" s="3">
        <v>-33.499186541590234</v>
      </c>
      <c r="E44" s="3">
        <v>26.075055399773092</v>
      </c>
      <c r="F44" s="6">
        <v>2027283.11</v>
      </c>
      <c r="G44" s="3">
        <v>-37.389145776133368</v>
      </c>
      <c r="H44" s="3">
        <v>33.110625304969929</v>
      </c>
    </row>
    <row r="45" spans="1:8" x14ac:dyDescent="0.3">
      <c r="A45" s="2">
        <v>2021</v>
      </c>
      <c r="B45" s="2">
        <v>8</v>
      </c>
      <c r="C45" s="6">
        <v>18818.009999999998</v>
      </c>
      <c r="D45" s="3">
        <v>-23.357593776727903</v>
      </c>
      <c r="E45" s="3">
        <v>18.890269269954405</v>
      </c>
      <c r="F45" s="6">
        <v>2021980.4700000002</v>
      </c>
      <c r="G45" s="3">
        <v>-29.699968597625293</v>
      </c>
      <c r="H45" s="3">
        <v>24.442589680789652</v>
      </c>
    </row>
    <row r="46" spans="1:8" x14ac:dyDescent="0.3">
      <c r="A46" s="2">
        <f t="shared" si="3"/>
        <v>2021</v>
      </c>
      <c r="B46" s="2">
        <v>9</v>
      </c>
      <c r="C46" s="6">
        <v>17937.27</v>
      </c>
      <c r="D46" s="3">
        <v>-20.357522164758034</v>
      </c>
      <c r="E46" s="3">
        <v>12.609356819305521</v>
      </c>
      <c r="F46" s="6">
        <v>1920619.2899999996</v>
      </c>
      <c r="G46" s="3">
        <v>-26.294635765494611</v>
      </c>
      <c r="H46" s="3">
        <v>16.81455625224082</v>
      </c>
    </row>
    <row r="47" spans="1:8" x14ac:dyDescent="0.3">
      <c r="A47" s="2">
        <f t="shared" si="3"/>
        <v>2021</v>
      </c>
      <c r="B47" s="2">
        <f>[1]PRD_G!B251</f>
        <v>10</v>
      </c>
      <c r="C47" s="6">
        <f>[1]PRD_G!C251</f>
        <v>18362.110000000004</v>
      </c>
      <c r="D47" s="3">
        <f>[1]PRD_G!D251</f>
        <v>-16.377208394472031</v>
      </c>
      <c r="E47" s="3">
        <f>[1]PRD_G!E251</f>
        <v>7.314075554995771</v>
      </c>
      <c r="F47" s="6">
        <f>[1]PRD_G!F251</f>
        <v>1864465.56</v>
      </c>
      <c r="G47" s="3">
        <f>[1]PRD_G!G251</f>
        <v>-29.725487948186657</v>
      </c>
      <c r="H47" s="3">
        <f>[1]PRD_G!H251</f>
        <v>9.3583625337701353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K52" sqref="K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105.116</v>
      </c>
      <c r="D38" s="3">
        <v>-5.4</v>
      </c>
      <c r="E38" s="3">
        <v>4.5140315373798092</v>
      </c>
      <c r="F38" s="6">
        <v>95.706000000000003</v>
      </c>
      <c r="G38" s="3">
        <v>-7.1</v>
      </c>
      <c r="H38" s="3">
        <v>2.2294046305711501</v>
      </c>
    </row>
    <row r="39" spans="1:8" x14ac:dyDescent="0.3">
      <c r="A39" s="2">
        <v>2021</v>
      </c>
      <c r="B39" s="2">
        <v>2</v>
      </c>
      <c r="C39" s="6">
        <v>118.97</v>
      </c>
      <c r="D39" s="3">
        <v>13.5</v>
      </c>
      <c r="E39" s="3">
        <v>5.1762767865611004</v>
      </c>
      <c r="F39" s="6">
        <v>100.051</v>
      </c>
      <c r="G39" s="3">
        <v>-3.6</v>
      </c>
      <c r="H39" s="3">
        <v>2.7247571381538545</v>
      </c>
    </row>
    <row r="40" spans="1:8" x14ac:dyDescent="0.3">
      <c r="A40" s="2">
        <v>2021</v>
      </c>
      <c r="B40" s="2">
        <v>3</v>
      </c>
      <c r="C40" s="6">
        <v>130.26599999999999</v>
      </c>
      <c r="D40" s="3">
        <v>27.4</v>
      </c>
      <c r="E40" s="3">
        <v>5.8477835178832507</v>
      </c>
      <c r="F40" s="6">
        <v>111.876</v>
      </c>
      <c r="G40" s="3">
        <v>15.4</v>
      </c>
      <c r="H40" s="3">
        <v>3.2294053111041969</v>
      </c>
    </row>
    <row r="41" spans="1:8" x14ac:dyDescent="0.3">
      <c r="A41" s="2">
        <v>2021</v>
      </c>
      <c r="B41" s="2">
        <v>4</v>
      </c>
      <c r="C41" s="6">
        <v>108.973</v>
      </c>
      <c r="D41" s="3">
        <v>47</v>
      </c>
      <c r="E41" s="3">
        <v>6.5227641795573827</v>
      </c>
      <c r="F41" s="6">
        <v>102.175</v>
      </c>
      <c r="G41" s="3">
        <v>50.3</v>
      </c>
      <c r="H41" s="3">
        <v>3.7379773438179091</v>
      </c>
    </row>
    <row r="42" spans="1:8" x14ac:dyDescent="0.3">
      <c r="A42" s="2">
        <v>2021</v>
      </c>
      <c r="B42" s="2">
        <v>5</v>
      </c>
      <c r="C42" s="6">
        <v>119.52800000000001</v>
      </c>
      <c r="D42" s="3">
        <v>35.4</v>
      </c>
      <c r="E42" s="3">
        <v>7.1969279014947665</v>
      </c>
      <c r="F42" s="6">
        <v>105.47</v>
      </c>
      <c r="G42" s="3">
        <v>27.9</v>
      </c>
      <c r="H42" s="3">
        <v>4.2459466108774517</v>
      </c>
    </row>
    <row r="43" spans="1:8" x14ac:dyDescent="0.3">
      <c r="A43" s="2">
        <v>2021</v>
      </c>
      <c r="B43" s="2">
        <v>6</v>
      </c>
      <c r="C43" s="6">
        <v>117.009</v>
      </c>
      <c r="D43" s="3">
        <v>11.7</v>
      </c>
      <c r="E43" s="3">
        <v>7.8687947327608692</v>
      </c>
      <c r="F43" s="6">
        <v>106.431</v>
      </c>
      <c r="G43" s="3">
        <v>11.1</v>
      </c>
      <c r="H43" s="3">
        <v>4.7520199606608546</v>
      </c>
    </row>
    <row r="44" spans="1:8" x14ac:dyDescent="0.3">
      <c r="A44" s="2">
        <v>2021</v>
      </c>
      <c r="B44" s="2">
        <v>7</v>
      </c>
      <c r="C44" s="6">
        <v>111.661</v>
      </c>
      <c r="D44" s="3">
        <v>6.5</v>
      </c>
      <c r="E44" s="3">
        <v>8.5388432690946665</v>
      </c>
      <c r="F44" s="6">
        <v>107.964</v>
      </c>
      <c r="G44" s="3">
        <v>0.4</v>
      </c>
      <c r="H44" s="3">
        <v>5.2565468841426126</v>
      </c>
    </row>
    <row r="45" spans="1:8" x14ac:dyDescent="0.3">
      <c r="A45" s="2">
        <v>2021</v>
      </c>
      <c r="B45" s="2">
        <v>8</v>
      </c>
      <c r="C45" s="6">
        <v>96.906000000000006</v>
      </c>
      <c r="D45" s="3">
        <v>7.3</v>
      </c>
      <c r="E45" s="3">
        <v>9.207818162156471</v>
      </c>
      <c r="F45" s="6">
        <v>83.811000000000007</v>
      </c>
      <c r="G45" s="3">
        <v>3.6</v>
      </c>
      <c r="H45" s="3">
        <v>5.7603177042443976</v>
      </c>
    </row>
    <row r="46" spans="1:8" x14ac:dyDescent="0.3">
      <c r="A46" s="2">
        <v>2021</v>
      </c>
      <c r="B46" s="2">
        <v>9</v>
      </c>
      <c r="C46" s="6">
        <v>118.18</v>
      </c>
      <c r="D46" s="3">
        <v>3.1</v>
      </c>
      <c r="E46" s="3">
        <v>9.8763224772684648</v>
      </c>
      <c r="F46" s="6">
        <v>107.792</v>
      </c>
      <c r="G46" s="3">
        <v>1.9</v>
      </c>
      <c r="H46" s="3">
        <v>6.2637854836875935</v>
      </c>
    </row>
    <row r="47" spans="1:8" x14ac:dyDescent="0.3">
      <c r="A47" s="2">
        <v>2021</v>
      </c>
      <c r="B47" s="2">
        <v>10</v>
      </c>
      <c r="C47" s="6">
        <v>110.959</v>
      </c>
      <c r="D47" s="3">
        <v>-3.4</v>
      </c>
      <c r="E47" s="3">
        <v>8.8893741654899188</v>
      </c>
      <c r="F47" s="6">
        <v>103.931</v>
      </c>
      <c r="G47" s="3">
        <v>-3.3</v>
      </c>
      <c r="H47" s="3">
        <v>5.4025599859222107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9" sqref="I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>
        <v>2021</v>
      </c>
      <c r="B42" s="2">
        <v>5</v>
      </c>
      <c r="C42" s="6">
        <v>31224.31</v>
      </c>
      <c r="D42" s="3">
        <v>31.328501795738759</v>
      </c>
      <c r="E42" s="3">
        <v>2.4654805732099678</v>
      </c>
      <c r="F42" s="6">
        <v>2748334.9400000013</v>
      </c>
      <c r="G42" s="3">
        <v>39.256310326343133</v>
      </c>
      <c r="H42" s="3">
        <v>1.0682075837924017</v>
      </c>
    </row>
    <row r="43" spans="1:8" x14ac:dyDescent="0.3">
      <c r="A43" s="2">
        <v>2021</v>
      </c>
      <c r="B43" s="2">
        <v>6</v>
      </c>
      <c r="C43" s="6">
        <v>37526.659999999996</v>
      </c>
      <c r="D43" s="3">
        <v>27.801713642148542</v>
      </c>
      <c r="E43" s="3">
        <v>6.5340750852937024</v>
      </c>
      <c r="F43" s="6">
        <v>2887879.38</v>
      </c>
      <c r="G43" s="3">
        <v>19.2804136589527</v>
      </c>
      <c r="H43" s="3">
        <v>4.7949185921173756</v>
      </c>
    </row>
    <row r="44" spans="1:8" x14ac:dyDescent="0.3">
      <c r="A44" s="2">
        <v>2021</v>
      </c>
      <c r="B44" s="2">
        <v>7</v>
      </c>
      <c r="C44" s="6">
        <v>40306.129999999997</v>
      </c>
      <c r="D44" s="3">
        <v>3.4454412136847523</v>
      </c>
      <c r="E44" s="3">
        <v>7.4436539444678029</v>
      </c>
      <c r="F44" s="6">
        <v>3070476.3000000003</v>
      </c>
      <c r="G44" s="3">
        <v>4.6414236365470263</v>
      </c>
      <c r="H44" s="3">
        <v>5.571293106056479</v>
      </c>
    </row>
    <row r="45" spans="1:8" x14ac:dyDescent="0.3">
      <c r="A45" s="2">
        <v>2021</v>
      </c>
      <c r="B45" s="2">
        <v>8</v>
      </c>
      <c r="C45" s="6">
        <v>43638.369999999995</v>
      </c>
      <c r="D45" s="3">
        <v>11.635835623138702</v>
      </c>
      <c r="E45" s="3">
        <v>8.3539067342503674</v>
      </c>
      <c r="F45" s="6">
        <v>2858775.8300000019</v>
      </c>
      <c r="G45" s="3">
        <v>10.189951652959905</v>
      </c>
      <c r="H45" s="3">
        <v>6.348503706986615</v>
      </c>
    </row>
    <row r="46" spans="1:8" x14ac:dyDescent="0.3">
      <c r="A46" s="2">
        <v>2021</v>
      </c>
      <c r="B46" s="2">
        <v>9</v>
      </c>
      <c r="C46" s="6">
        <v>37375.67</v>
      </c>
      <c r="D46" s="3">
        <v>12.475718469972442</v>
      </c>
      <c r="E46" s="3">
        <v>9.2643825334729666</v>
      </c>
      <c r="F46" s="6">
        <v>2942798.1799999988</v>
      </c>
      <c r="G46" s="3">
        <v>11.225101330257182</v>
      </c>
      <c r="H46" s="3">
        <v>7.1259989678030324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6" sqref="A46:XF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>
        <v>2021</v>
      </c>
      <c r="B42" s="2">
        <v>5</v>
      </c>
      <c r="C42" s="6">
        <v>4571</v>
      </c>
      <c r="D42" s="3">
        <v>409.58751393534004</v>
      </c>
      <c r="E42" s="3">
        <v>168.4499814727188</v>
      </c>
      <c r="F42" s="6">
        <v>1074549</v>
      </c>
      <c r="G42" s="3">
        <v>395.52411563700423</v>
      </c>
      <c r="H42" s="3">
        <v>57.727378354625372</v>
      </c>
    </row>
    <row r="43" spans="1:8" x14ac:dyDescent="0.3">
      <c r="A43" s="2">
        <v>2021</v>
      </c>
      <c r="B43" s="2">
        <v>6</v>
      </c>
      <c r="C43" s="6">
        <v>13280</v>
      </c>
      <c r="D43" s="3">
        <v>1106.1762034514079</v>
      </c>
      <c r="E43" s="3">
        <v>181.56243112692607</v>
      </c>
      <c r="F43" s="6">
        <v>1532092</v>
      </c>
      <c r="G43" s="3">
        <v>99.610704328113187</v>
      </c>
      <c r="H43" s="3">
        <v>63.083283631558814</v>
      </c>
    </row>
    <row r="44" spans="1:8" x14ac:dyDescent="0.3">
      <c r="A44" s="2">
        <v>2021</v>
      </c>
      <c r="B44" s="2">
        <v>7</v>
      </c>
      <c r="C44" s="6">
        <v>16923</v>
      </c>
      <c r="D44" s="3">
        <v>28.643101482326117</v>
      </c>
      <c r="E44" s="3">
        <v>174.55966602226883</v>
      </c>
      <c r="F44" s="6">
        <v>2229586</v>
      </c>
      <c r="G44" s="3">
        <v>32.423854023997521</v>
      </c>
      <c r="H44" s="3">
        <v>64.075830285985987</v>
      </c>
    </row>
    <row r="45" spans="1:8" x14ac:dyDescent="0.3">
      <c r="A45" s="2">
        <v>2021</v>
      </c>
      <c r="B45" s="2">
        <v>8</v>
      </c>
      <c r="C45" s="6">
        <v>17982</v>
      </c>
      <c r="D45" s="3">
        <v>32.845744680851062</v>
      </c>
      <c r="E45" s="3">
        <v>162.93109910386488</v>
      </c>
      <c r="F45" s="6">
        <v>2959201</v>
      </c>
      <c r="G45" s="3">
        <v>43.112472766226006</v>
      </c>
      <c r="H45" s="3">
        <v>65.995810453951307</v>
      </c>
    </row>
    <row r="46" spans="1:8" x14ac:dyDescent="0.3">
      <c r="A46" s="2">
        <v>2021</v>
      </c>
      <c r="B46" s="2">
        <v>9</v>
      </c>
      <c r="C46" s="6">
        <v>21466</v>
      </c>
      <c r="D46" s="3">
        <v>135.65704248545396</v>
      </c>
      <c r="E46" s="3">
        <v>173.2132178759731</v>
      </c>
      <c r="F46" s="6">
        <v>2132735</v>
      </c>
      <c r="G46" s="3">
        <v>78.624013802576258</v>
      </c>
      <c r="H46" s="3">
        <v>71.8067321684956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L52" sqref="L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A42" s="2">
        <v>2021</v>
      </c>
      <c r="B42" s="2">
        <v>5</v>
      </c>
      <c r="C42" s="6">
        <v>627517</v>
      </c>
      <c r="D42" s="3">
        <v>72.847317289496957</v>
      </c>
      <c r="E42" s="3">
        <v>8.3916987416578213</v>
      </c>
      <c r="F42" s="6">
        <v>45344755</v>
      </c>
      <c r="G42" s="3">
        <v>18.511047330476217</v>
      </c>
      <c r="H42" s="3">
        <v>-1.94351227117296</v>
      </c>
    </row>
    <row r="43" spans="1:8" x14ac:dyDescent="0.3">
      <c r="A43" s="2">
        <v>2021</v>
      </c>
      <c r="B43" s="2">
        <v>6</v>
      </c>
      <c r="C43" s="6">
        <v>463407</v>
      </c>
      <c r="D43" s="3">
        <v>-5.8999476101709414</v>
      </c>
      <c r="E43" s="3">
        <v>8.8563190761443717</v>
      </c>
      <c r="F43" s="6">
        <v>44829245</v>
      </c>
      <c r="G43" s="3">
        <v>11.573519750612672</v>
      </c>
      <c r="H43" s="3">
        <v>-1.8019621646952149</v>
      </c>
    </row>
    <row r="44" spans="1:8" x14ac:dyDescent="0.3">
      <c r="A44" s="2">
        <v>2021</v>
      </c>
      <c r="B44" s="2">
        <v>7</v>
      </c>
      <c r="C44" s="6">
        <v>597439</v>
      </c>
      <c r="D44" s="3">
        <v>62.82141776747001</v>
      </c>
      <c r="E44" s="3">
        <v>15.802672102988447</v>
      </c>
      <c r="F44" s="6">
        <v>45993025</v>
      </c>
      <c r="G44" s="3">
        <v>8.5257779316455728</v>
      </c>
      <c r="H44" s="3">
        <v>-0.42632663140200672</v>
      </c>
    </row>
    <row r="45" spans="1:8" x14ac:dyDescent="0.3">
      <c r="A45" s="2">
        <v>2021</v>
      </c>
      <c r="B45" s="2">
        <v>8</v>
      </c>
      <c r="C45" s="6">
        <v>575101</v>
      </c>
      <c r="D45" s="3">
        <v>25.822571011632721</v>
      </c>
      <c r="E45" s="3">
        <v>12.486756703476646</v>
      </c>
      <c r="F45" s="6">
        <v>48534520</v>
      </c>
      <c r="G45" s="3">
        <v>11.841818732103349</v>
      </c>
      <c r="H45" s="3">
        <v>1.0764342711372772</v>
      </c>
    </row>
    <row r="46" spans="1:8" x14ac:dyDescent="0.3">
      <c r="A46" s="2">
        <v>2021</v>
      </c>
      <c r="B46" s="2">
        <v>9</v>
      </c>
      <c r="C46" s="6">
        <v>576723</v>
      </c>
      <c r="D46" s="3">
        <v>-13.904335662665346</v>
      </c>
      <c r="E46" s="3">
        <v>13.067289381100103</v>
      </c>
      <c r="F46" s="6">
        <v>45033821</v>
      </c>
      <c r="G46" s="3">
        <v>3.7003587018737738</v>
      </c>
      <c r="H46" s="3">
        <v>1.5829510365000756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53" sqref="D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35.508509007052425</v>
      </c>
      <c r="F41" s="4">
        <v>9218</v>
      </c>
      <c r="G41" s="3">
        <v>298.35782195332757</v>
      </c>
      <c r="H41" s="3">
        <v>34.561028064541176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37.860620585662225</v>
      </c>
      <c r="F42" s="4">
        <v>9570</v>
      </c>
      <c r="G42" s="3">
        <v>152.37341772151899</v>
      </c>
      <c r="H42" s="3">
        <v>37.0496146902166</v>
      </c>
    </row>
    <row r="43" spans="1:8" x14ac:dyDescent="0.3">
      <c r="A43" s="2">
        <v>2021</v>
      </c>
      <c r="B43" s="2">
        <v>6</v>
      </c>
      <c r="C43" s="4">
        <v>75</v>
      </c>
      <c r="D43" s="3">
        <v>22.95081967213115</v>
      </c>
      <c r="E43" s="3">
        <v>40.183775432663275</v>
      </c>
      <c r="F43" s="4">
        <v>9554</v>
      </c>
      <c r="G43" s="3">
        <v>41.81386373756866</v>
      </c>
      <c r="H43" s="3">
        <v>39.513720807987561</v>
      </c>
    </row>
    <row r="44" spans="1:8" x14ac:dyDescent="0.3">
      <c r="A44" s="2">
        <v>2021</v>
      </c>
      <c r="B44" s="2">
        <v>7</v>
      </c>
      <c r="C44" s="4">
        <v>50</v>
      </c>
      <c r="D44" s="3">
        <v>-26.470588235294112</v>
      </c>
      <c r="E44" s="3">
        <v>42.489282277162999</v>
      </c>
      <c r="F44" s="4">
        <v>8379</v>
      </c>
      <c r="G44" s="3">
        <v>9.6584216725559493</v>
      </c>
      <c r="H44" s="3">
        <v>41.961071073156013</v>
      </c>
    </row>
    <row r="45" spans="1:8" x14ac:dyDescent="0.3">
      <c r="A45" s="2">
        <v>2021</v>
      </c>
      <c r="B45" s="2">
        <v>8</v>
      </c>
      <c r="C45" s="4">
        <v>45</v>
      </c>
      <c r="D45" s="3">
        <v>0</v>
      </c>
      <c r="E45" s="3">
        <v>44.787253115229902</v>
      </c>
      <c r="F45" s="4">
        <v>6309</v>
      </c>
      <c r="G45" s="3">
        <v>9.6835883171070947</v>
      </c>
      <c r="H45" s="3">
        <v>44.399549873171807</v>
      </c>
    </row>
    <row r="46" spans="1:8" x14ac:dyDescent="0.3">
      <c r="A46" s="2">
        <v>2021</v>
      </c>
      <c r="B46" s="2">
        <v>9</v>
      </c>
      <c r="C46" s="4">
        <v>53</v>
      </c>
      <c r="D46" s="3">
        <v>15.217391304347828</v>
      </c>
      <c r="E46" s="3">
        <v>47.083011063035784</v>
      </c>
      <c r="F46" s="4">
        <v>6620</v>
      </c>
      <c r="G46" s="3">
        <v>0.31823003485376145</v>
      </c>
      <c r="H46" s="3">
        <v>46.834798355943079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D54" sqref="D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90.952371275208293</v>
      </c>
      <c r="F41" s="4">
        <v>1860</v>
      </c>
      <c r="G41" s="3">
        <v>360.39603960396039</v>
      </c>
      <c r="H41" s="3">
        <v>42.544126224160792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95.776787310116887</v>
      </c>
      <c r="F42" s="4">
        <v>1720</v>
      </c>
      <c r="G42" s="3">
        <v>256.84647302904568</v>
      </c>
      <c r="H42" s="3">
        <v>45.34004706562893</v>
      </c>
    </row>
    <row r="43" spans="1:8" x14ac:dyDescent="0.3">
      <c r="A43" s="2">
        <v>2021</v>
      </c>
      <c r="B43" s="2">
        <v>6</v>
      </c>
      <c r="C43" s="4">
        <v>19</v>
      </c>
      <c r="D43" s="3">
        <v>11.764705882352944</v>
      </c>
      <c r="E43" s="3">
        <v>100.52818196170391</v>
      </c>
      <c r="F43" s="4">
        <v>1570</v>
      </c>
      <c r="G43" s="3">
        <v>40.807174887892387</v>
      </c>
      <c r="H43" s="3">
        <v>48.099172233899651</v>
      </c>
    </row>
    <row r="44" spans="1:8" x14ac:dyDescent="0.3">
      <c r="A44" s="2">
        <v>2021</v>
      </c>
      <c r="B44" s="2">
        <v>7</v>
      </c>
      <c r="C44" s="4">
        <v>8</v>
      </c>
      <c r="D44" s="3">
        <v>-19.999999999999996</v>
      </c>
      <c r="E44" s="3">
        <v>105.23630331690828</v>
      </c>
      <c r="F44" s="4">
        <v>1503</v>
      </c>
      <c r="G44" s="3">
        <v>4.7386759581881543</v>
      </c>
      <c r="H44" s="3">
        <v>50.833377267055695</v>
      </c>
    </row>
    <row r="45" spans="1:8" x14ac:dyDescent="0.3">
      <c r="A45" s="2">
        <v>2021</v>
      </c>
      <c r="B45" s="2">
        <v>8</v>
      </c>
      <c r="C45" s="4">
        <v>11</v>
      </c>
      <c r="D45" s="3">
        <v>-35.294117647058819</v>
      </c>
      <c r="E45" s="3">
        <v>109.92473533238564</v>
      </c>
      <c r="F45" s="4">
        <v>1274</v>
      </c>
      <c r="G45" s="3">
        <v>13.446126447016926</v>
      </c>
      <c r="H45" s="3">
        <v>53.554031314475225</v>
      </c>
    </row>
    <row r="46" spans="1:8" x14ac:dyDescent="0.3">
      <c r="A46" s="2">
        <v>2021</v>
      </c>
      <c r="B46" s="2">
        <v>9</v>
      </c>
      <c r="C46" s="4">
        <v>16</v>
      </c>
      <c r="D46" s="3">
        <v>45.45454545454546</v>
      </c>
      <c r="E46" s="3">
        <v>114.60836499928349</v>
      </c>
      <c r="F46" s="4">
        <v>1279</v>
      </c>
      <c r="G46" s="3">
        <v>-21.243842364532018</v>
      </c>
      <c r="H46" s="3">
        <v>56.26930250461217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46" sqref="A46:XF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A42" s="2">
        <v>2021</v>
      </c>
      <c r="B42" s="2">
        <v>5</v>
      </c>
      <c r="C42" s="4">
        <v>258082.53029000002</v>
      </c>
      <c r="D42" s="3">
        <v>58.6</v>
      </c>
      <c r="E42" s="3">
        <v>15.881130004492196</v>
      </c>
      <c r="F42" s="4">
        <v>27202155.73401</v>
      </c>
      <c r="G42" s="3">
        <v>55.3</v>
      </c>
      <c r="H42" s="3">
        <v>11.140064701551507</v>
      </c>
    </row>
    <row r="43" spans="1:8" x14ac:dyDescent="0.3">
      <c r="A43" s="2">
        <v>2021</v>
      </c>
      <c r="B43" s="2">
        <v>6</v>
      </c>
      <c r="C43" s="4">
        <v>256605.18841</v>
      </c>
      <c r="D43" s="3">
        <v>16.5</v>
      </c>
      <c r="E43" s="3">
        <v>16.872717288240707</v>
      </c>
      <c r="F43" s="4">
        <v>27609646.77</v>
      </c>
      <c r="G43" s="3">
        <v>22</v>
      </c>
      <c r="H43" s="3">
        <v>13.253669085419048</v>
      </c>
    </row>
    <row r="44" spans="1:8" x14ac:dyDescent="0.3">
      <c r="A44" s="2">
        <v>2021</v>
      </c>
      <c r="B44" s="2">
        <v>7</v>
      </c>
      <c r="C44" s="4">
        <v>262067.36655999999</v>
      </c>
      <c r="D44" s="3">
        <v>25.1</v>
      </c>
      <c r="E44" s="3">
        <v>18.783173311319374</v>
      </c>
      <c r="F44" s="4">
        <v>26567777.376660001</v>
      </c>
      <c r="G44" s="3">
        <v>13.6</v>
      </c>
      <c r="H44" s="3">
        <v>14.161849287108545</v>
      </c>
    </row>
    <row r="45" spans="1:8" x14ac:dyDescent="0.3">
      <c r="A45" s="2">
        <v>2021</v>
      </c>
      <c r="B45" s="2">
        <v>8</v>
      </c>
      <c r="C45" s="4">
        <v>211653.00216</v>
      </c>
      <c r="D45" s="3">
        <v>22.4</v>
      </c>
      <c r="E45" s="3">
        <v>20.184408233956308</v>
      </c>
      <c r="F45" s="4">
        <v>22097021.401600003</v>
      </c>
      <c r="G45" s="3">
        <v>25.1</v>
      </c>
      <c r="H45" s="3">
        <v>16.348868802100885</v>
      </c>
    </row>
    <row r="46" spans="1:8" x14ac:dyDescent="0.3">
      <c r="A46" s="2">
        <v>2021</v>
      </c>
      <c r="B46" s="2">
        <v>9</v>
      </c>
      <c r="C46" s="4">
        <v>271032.10563000001</v>
      </c>
      <c r="D46" s="3">
        <v>12.5</v>
      </c>
      <c r="E46" s="3">
        <v>20.23377564453337</v>
      </c>
      <c r="F46" s="4">
        <v>28336689.44853</v>
      </c>
      <c r="G46" s="3">
        <v>21.9</v>
      </c>
      <c r="H46" s="3">
        <v>17.951601741229744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46" sqref="A46:XF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>
        <v>2021</v>
      </c>
      <c r="B42" s="2">
        <v>5</v>
      </c>
      <c r="C42" s="4">
        <v>181054.75244000001</v>
      </c>
      <c r="D42" s="3">
        <v>62</v>
      </c>
      <c r="E42" s="3">
        <v>5.7389441953131337</v>
      </c>
      <c r="F42" s="4">
        <v>27062031.110739999</v>
      </c>
      <c r="G42" s="3">
        <v>55.6</v>
      </c>
      <c r="H42" s="3">
        <v>4.6612760750275335</v>
      </c>
    </row>
    <row r="43" spans="1:8" x14ac:dyDescent="0.3">
      <c r="A43" s="2">
        <v>2021</v>
      </c>
      <c r="B43" s="2">
        <v>6</v>
      </c>
      <c r="C43" s="4">
        <v>197034.61511000001</v>
      </c>
      <c r="D43" s="3">
        <v>46.9</v>
      </c>
      <c r="E43" s="3">
        <v>11.340730040554917</v>
      </c>
      <c r="F43" s="4">
        <v>28587395.620000001</v>
      </c>
      <c r="G43" s="3">
        <v>35.1</v>
      </c>
      <c r="H43" s="3">
        <v>8.9324295166658736</v>
      </c>
    </row>
    <row r="44" spans="1:8" x14ac:dyDescent="0.3">
      <c r="A44" s="2">
        <v>2021</v>
      </c>
      <c r="B44" s="2">
        <v>7</v>
      </c>
      <c r="C44" s="4">
        <v>201220.85041000001</v>
      </c>
      <c r="D44" s="3">
        <v>56.1</v>
      </c>
      <c r="E44" s="3">
        <v>17.656247065734632</v>
      </c>
      <c r="F44" s="4">
        <v>28165140.025199998</v>
      </c>
      <c r="G44" s="3">
        <v>18.899999999999999</v>
      </c>
      <c r="H44" s="3">
        <v>10.927872700198913</v>
      </c>
    </row>
    <row r="45" spans="1:8" x14ac:dyDescent="0.3">
      <c r="A45" s="2">
        <v>2021</v>
      </c>
      <c r="B45" s="2">
        <v>8</v>
      </c>
      <c r="C45" s="4">
        <v>224334.42830999999</v>
      </c>
      <c r="D45" s="3">
        <v>57.8</v>
      </c>
      <c r="E45" s="3">
        <v>23.712913015688201</v>
      </c>
      <c r="F45" s="4">
        <v>25973544.121940073</v>
      </c>
      <c r="G45" s="3">
        <v>33.9</v>
      </c>
      <c r="H45" s="3">
        <v>14.561134492052819</v>
      </c>
    </row>
    <row r="46" spans="1:8" x14ac:dyDescent="0.3">
      <c r="A46" s="2">
        <v>2021</v>
      </c>
      <c r="B46" s="2">
        <v>9</v>
      </c>
      <c r="C46" s="4">
        <v>197859.95653</v>
      </c>
      <c r="D46" s="3">
        <v>9.3000000000000007</v>
      </c>
      <c r="E46" s="3">
        <v>23.426182611392189</v>
      </c>
      <c r="F46" s="4">
        <v>30732903.336909998</v>
      </c>
      <c r="G46" s="3">
        <v>24.2</v>
      </c>
      <c r="H46" s="3">
        <v>16.730114111532721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J48" sqref="J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>
        <v>2021</v>
      </c>
      <c r="B42" s="2">
        <v>5</v>
      </c>
      <c r="C42" s="4">
        <v>77027.777850000013</v>
      </c>
      <c r="D42" s="3">
        <v>51.04519099782727</v>
      </c>
      <c r="E42" s="3">
        <v>198.09140912392922</v>
      </c>
      <c r="F42" s="4">
        <v>140124.62327000126</v>
      </c>
      <c r="G42" s="3">
        <v>12.615045841004463</v>
      </c>
      <c r="H42" s="3">
        <v>76.542158811964626</v>
      </c>
    </row>
    <row r="43" spans="1:8" x14ac:dyDescent="0.3">
      <c r="A43" s="2">
        <v>2021</v>
      </c>
      <c r="B43" s="2">
        <v>6</v>
      </c>
      <c r="C43" s="4">
        <v>59570.573299999989</v>
      </c>
      <c r="D43" s="3">
        <v>-30.813005515326818</v>
      </c>
      <c r="E43" s="3">
        <v>176.8653778994304</v>
      </c>
      <c r="F43" s="4">
        <v>-977748.85000000149</v>
      </c>
      <c r="G43" s="3">
        <v>-165.98757447758368</v>
      </c>
      <c r="H43" s="3">
        <v>49.965890206419779</v>
      </c>
    </row>
    <row r="44" spans="1:8" x14ac:dyDescent="0.3">
      <c r="A44" s="2">
        <v>2021</v>
      </c>
      <c r="B44" s="2">
        <v>7</v>
      </c>
      <c r="C44" s="4">
        <v>60846.516149999981</v>
      </c>
      <c r="D44" s="3">
        <v>-24.5527081430421</v>
      </c>
      <c r="E44" s="3">
        <v>157.34695944782897</v>
      </c>
      <c r="F44" s="4">
        <v>-1597362.6485399976</v>
      </c>
      <c r="G44" s="3">
        <v>-421.45848627626395</v>
      </c>
      <c r="H44" s="3">
        <v>-6.028684829291131</v>
      </c>
    </row>
    <row r="45" spans="1:8" x14ac:dyDescent="0.3">
      <c r="A45" s="2">
        <v>2021</v>
      </c>
      <c r="B45" s="2">
        <v>8</v>
      </c>
      <c r="C45" s="4">
        <v>-12681.426149999985</v>
      </c>
      <c r="D45" s="3">
        <v>-141.26475372445509</v>
      </c>
      <c r="E45" s="3">
        <v>124.63221762514669</v>
      </c>
      <c r="F45" s="4">
        <v>-3876522.7203400694</v>
      </c>
      <c r="G45" s="3">
        <v>-123.32398128964664</v>
      </c>
      <c r="H45" s="3">
        <v>-22.364966965571227</v>
      </c>
    </row>
    <row r="46" spans="1:8" x14ac:dyDescent="0.3">
      <c r="A46" s="2">
        <v>2021</v>
      </c>
      <c r="B46" s="2">
        <v>9</v>
      </c>
      <c r="C46" s="4">
        <v>73172.14910000001</v>
      </c>
      <c r="D46" s="3">
        <v>22.277216508685747</v>
      </c>
      <c r="E46" s="3">
        <v>113.61727545397088</v>
      </c>
      <c r="F46" s="4">
        <v>-2396213.8883799985</v>
      </c>
      <c r="G46" s="3">
        <v>-60.844992789920227</v>
      </c>
      <c r="H46" s="3">
        <v>-29.941274276092738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K31" sqref="K3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4" sqref="D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107.633</v>
      </c>
      <c r="D38" s="3">
        <v>-12</v>
      </c>
      <c r="E38" s="3">
        <v>4.4127160282447342</v>
      </c>
      <c r="F38" s="4">
        <v>96.51</v>
      </c>
      <c r="G38" s="3">
        <v>-16.600000000000001</v>
      </c>
      <c r="H38" s="3">
        <v>2.7990603522631203</v>
      </c>
    </row>
    <row r="39" spans="1:8" x14ac:dyDescent="0.3">
      <c r="A39" s="2">
        <v>2021</v>
      </c>
      <c r="B39" s="2">
        <v>2</v>
      </c>
      <c r="C39" s="4">
        <v>103.631</v>
      </c>
      <c r="D39" s="3">
        <v>-8.6</v>
      </c>
      <c r="E39" s="3">
        <v>4.9547573422992865</v>
      </c>
      <c r="F39" s="4">
        <v>98.977999999999994</v>
      </c>
      <c r="G39" s="3">
        <v>-12.2</v>
      </c>
      <c r="H39" s="3">
        <v>3.4750413003603131</v>
      </c>
    </row>
    <row r="40" spans="1:8" x14ac:dyDescent="0.3">
      <c r="A40" s="2">
        <v>2021</v>
      </c>
      <c r="B40" s="2">
        <v>3</v>
      </c>
      <c r="C40" s="4">
        <v>126.91500000000001</v>
      </c>
      <c r="D40" s="3">
        <v>29.9</v>
      </c>
      <c r="E40" s="3">
        <v>5.5162225380508287</v>
      </c>
      <c r="F40" s="4">
        <v>118.59699999999999</v>
      </c>
      <c r="G40" s="3">
        <v>20.6</v>
      </c>
      <c r="H40" s="3">
        <v>4.1795674150765345</v>
      </c>
    </row>
    <row r="41" spans="1:8" x14ac:dyDescent="0.3">
      <c r="A41" s="2">
        <v>2021</v>
      </c>
      <c r="B41" s="2">
        <v>4</v>
      </c>
      <c r="C41" s="4">
        <v>115.268</v>
      </c>
      <c r="D41" s="3">
        <v>58.7</v>
      </c>
      <c r="E41" s="3">
        <v>6.0888079045285464</v>
      </c>
      <c r="F41" s="4">
        <v>110.904</v>
      </c>
      <c r="G41" s="3">
        <v>57.2</v>
      </c>
      <c r="H41" s="3">
        <v>4.9030476605540914</v>
      </c>
    </row>
    <row r="42" spans="1:8" x14ac:dyDescent="0.3">
      <c r="A42" s="2">
        <v>2021</v>
      </c>
      <c r="B42" s="2">
        <v>5</v>
      </c>
      <c r="C42" s="4">
        <v>123.193</v>
      </c>
      <c r="D42" s="3">
        <v>35.5</v>
      </c>
      <c r="E42" s="3">
        <v>6.6659030486409288</v>
      </c>
      <c r="F42" s="4">
        <v>115.855</v>
      </c>
      <c r="G42" s="3">
        <v>38.700000000000003</v>
      </c>
      <c r="H42" s="3">
        <v>5.6370313087536887</v>
      </c>
    </row>
    <row r="43" spans="1:8" x14ac:dyDescent="0.3">
      <c r="A43" s="2">
        <v>2021</v>
      </c>
      <c r="B43" s="2">
        <v>6</v>
      </c>
      <c r="C43" s="4">
        <v>136.732</v>
      </c>
      <c r="D43" s="3">
        <v>20.3</v>
      </c>
      <c r="E43" s="3">
        <v>7.2445511323030942</v>
      </c>
      <c r="F43" s="4">
        <v>126.096</v>
      </c>
      <c r="G43" s="3">
        <v>21.7</v>
      </c>
      <c r="H43" s="3">
        <v>6.3766993644373828</v>
      </c>
    </row>
    <row r="44" spans="1:8" x14ac:dyDescent="0.3">
      <c r="A44" s="2">
        <v>2021</v>
      </c>
      <c r="B44" s="2">
        <v>7</v>
      </c>
      <c r="C44" s="4">
        <v>146.34399999999999</v>
      </c>
      <c r="D44" s="3">
        <v>4.8</v>
      </c>
      <c r="E44" s="3">
        <v>7.8237976852740054</v>
      </c>
      <c r="F44" s="4">
        <v>127.51</v>
      </c>
      <c r="G44" s="3">
        <v>11.6</v>
      </c>
      <c r="H44" s="3">
        <v>7.1195288718596785</v>
      </c>
    </row>
    <row r="45" spans="1:8" x14ac:dyDescent="0.3">
      <c r="A45" s="2">
        <v>2021</v>
      </c>
      <c r="B45" s="2">
        <v>8</v>
      </c>
      <c r="C45" s="4">
        <v>138.46199999999999</v>
      </c>
      <c r="D45" s="3">
        <v>7.9</v>
      </c>
      <c r="E45" s="3">
        <v>8.4035948657062161</v>
      </c>
      <c r="F45" s="4">
        <v>112.536</v>
      </c>
      <c r="G45" s="3">
        <v>16.399999999999999</v>
      </c>
      <c r="H45" s="3">
        <v>7.864060993374772</v>
      </c>
    </row>
    <row r="46" spans="1:8" x14ac:dyDescent="0.3">
      <c r="A46" s="2">
        <v>2021</v>
      </c>
      <c r="B46" s="2">
        <v>9</v>
      </c>
      <c r="C46" s="4">
        <v>136.90299999999999</v>
      </c>
      <c r="D46" s="3">
        <v>13.2</v>
      </c>
      <c r="E46" s="3">
        <v>8.9836848458019123</v>
      </c>
      <c r="F46" s="4">
        <v>123.428</v>
      </c>
      <c r="G46" s="3">
        <v>16.600000000000001</v>
      </c>
      <c r="H46" s="3">
        <v>8.6091480351652017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54" sqref="G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100.346</v>
      </c>
      <c r="D38" s="3">
        <v>-5.9</v>
      </c>
      <c r="E38" s="3">
        <v>-1.959312860226782</v>
      </c>
      <c r="F38" s="4">
        <v>102.33499999999999</v>
      </c>
      <c r="G38" s="3">
        <v>-4.5999999999999996</v>
      </c>
      <c r="H38" s="3">
        <v>-1.6056685562335222</v>
      </c>
    </row>
    <row r="39" spans="1:8" x14ac:dyDescent="0.3">
      <c r="A39" s="2">
        <v>2021</v>
      </c>
      <c r="B39" s="2">
        <v>2</v>
      </c>
      <c r="C39" s="4">
        <v>99.075000000000003</v>
      </c>
      <c r="D39" s="3">
        <v>-6.7</v>
      </c>
      <c r="E39" s="3">
        <v>-1.9436957038455964</v>
      </c>
      <c r="F39" s="4">
        <v>101.767</v>
      </c>
      <c r="G39" s="3">
        <v>-5</v>
      </c>
      <c r="H39" s="3">
        <v>-1.6125712752865669</v>
      </c>
    </row>
    <row r="40" spans="1:8" x14ac:dyDescent="0.3">
      <c r="A40" s="2">
        <v>2021</v>
      </c>
      <c r="B40" s="2">
        <v>3</v>
      </c>
      <c r="C40" s="4">
        <v>100.33199999999999</v>
      </c>
      <c r="D40" s="3">
        <v>-4.0999999999999996</v>
      </c>
      <c r="E40" s="3">
        <v>-1.9189409456729596</v>
      </c>
      <c r="F40" s="4">
        <v>102.361</v>
      </c>
      <c r="G40" s="3">
        <v>-2.9</v>
      </c>
      <c r="H40" s="3">
        <v>-1.611595682405168</v>
      </c>
    </row>
    <row r="41" spans="1:8" x14ac:dyDescent="0.3">
      <c r="A41" s="2">
        <v>2021</v>
      </c>
      <c r="B41" s="2">
        <v>4</v>
      </c>
      <c r="C41" s="4">
        <v>100.85299999999999</v>
      </c>
      <c r="D41" s="3">
        <v>0.5</v>
      </c>
      <c r="E41" s="3">
        <v>-1.8868839732232403</v>
      </c>
      <c r="F41" s="4">
        <v>103.01</v>
      </c>
      <c r="G41" s="3">
        <v>0.8</v>
      </c>
      <c r="H41" s="3">
        <v>-1.6043400562928212</v>
      </c>
    </row>
    <row r="42" spans="1:8" x14ac:dyDescent="0.3">
      <c r="A42" s="2">
        <v>2021</v>
      </c>
      <c r="B42" s="2">
        <v>5</v>
      </c>
      <c r="C42" s="4">
        <v>102.883</v>
      </c>
      <c r="D42" s="3">
        <v>2.7</v>
      </c>
      <c r="E42" s="3">
        <v>-1.8495116364451358</v>
      </c>
      <c r="F42" s="4">
        <v>104.47</v>
      </c>
      <c r="G42" s="3">
        <v>2.2999999999999998</v>
      </c>
      <c r="H42" s="3">
        <v>-1.5924921481750769</v>
      </c>
    </row>
    <row r="43" spans="1:8" x14ac:dyDescent="0.3">
      <c r="A43" s="2">
        <v>2021</v>
      </c>
      <c r="B43" s="2">
        <v>6</v>
      </c>
      <c r="C43" s="4">
        <v>106.131</v>
      </c>
      <c r="D43" s="3">
        <v>5.0999999999999996</v>
      </c>
      <c r="E43" s="3">
        <v>-1.8086450294558696</v>
      </c>
      <c r="F43" s="4">
        <v>106.328</v>
      </c>
      <c r="G43" s="3">
        <v>3.4</v>
      </c>
      <c r="H43" s="3">
        <v>-1.5775727412180212</v>
      </c>
    </row>
    <row r="44" spans="1:8" x14ac:dyDescent="0.3">
      <c r="A44" s="2">
        <v>2021</v>
      </c>
      <c r="B44" s="2">
        <v>7</v>
      </c>
      <c r="C44" s="4">
        <v>109.961</v>
      </c>
      <c r="D44" s="3">
        <v>3.6</v>
      </c>
      <c r="E44" s="3">
        <v>-1.7657893080645783</v>
      </c>
      <c r="F44" s="4">
        <v>106.91800000000001</v>
      </c>
      <c r="G44" s="3">
        <v>2.8</v>
      </c>
      <c r="H44" s="3">
        <v>-1.5608323066330061</v>
      </c>
    </row>
    <row r="45" spans="1:8" x14ac:dyDescent="0.3">
      <c r="A45" s="2">
        <v>2021</v>
      </c>
      <c r="B45" s="2">
        <v>8</v>
      </c>
      <c r="C45" s="4">
        <v>110.584</v>
      </c>
      <c r="D45" s="3">
        <v>3.2</v>
      </c>
      <c r="E45" s="3">
        <v>-1.7219698610644647</v>
      </c>
      <c r="F45" s="4">
        <v>106.608</v>
      </c>
      <c r="G45" s="3">
        <v>2.6</v>
      </c>
      <c r="H45" s="3">
        <v>-1.5431756508576879</v>
      </c>
    </row>
    <row r="46" spans="1:8" x14ac:dyDescent="0.3">
      <c r="A46" s="2">
        <v>2021</v>
      </c>
      <c r="B46" s="2">
        <v>9</v>
      </c>
      <c r="C46" s="4">
        <v>108.83</v>
      </c>
      <c r="D46" s="3">
        <v>2.8</v>
      </c>
      <c r="E46" s="3">
        <v>-1.6778394529912266</v>
      </c>
      <c r="F46" s="4">
        <v>107.875</v>
      </c>
      <c r="G46" s="3">
        <v>3</v>
      </c>
      <c r="H46" s="3">
        <v>-1.5252047447528729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H63" sqref="H6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>
        <v>2021</v>
      </c>
      <c r="B42" s="2">
        <v>5</v>
      </c>
      <c r="C42" s="4">
        <v>118.26</v>
      </c>
      <c r="D42" s="3">
        <v>43.3</v>
      </c>
      <c r="E42" s="3">
        <v>7.8882413499293413</v>
      </c>
      <c r="F42" s="4">
        <v>116.881</v>
      </c>
      <c r="G42" s="3">
        <v>41.7</v>
      </c>
      <c r="H42" s="3">
        <v>6.7765307687642897</v>
      </c>
    </row>
    <row r="43" spans="1:8" x14ac:dyDescent="0.3">
      <c r="A43" s="2">
        <v>2021</v>
      </c>
      <c r="B43" s="2">
        <v>6</v>
      </c>
      <c r="C43" s="4">
        <v>120.042</v>
      </c>
      <c r="D43" s="3">
        <v>22.1</v>
      </c>
      <c r="E43" s="3">
        <v>10.348435095044074</v>
      </c>
      <c r="F43" s="4">
        <v>121.517</v>
      </c>
      <c r="G43" s="3">
        <v>19</v>
      </c>
      <c r="H43" s="3">
        <v>8.8747800776884045</v>
      </c>
    </row>
    <row r="44" spans="1:8" x14ac:dyDescent="0.3">
      <c r="A44" s="2">
        <v>2021</v>
      </c>
      <c r="B44" s="2">
        <v>7</v>
      </c>
      <c r="C44" s="4">
        <v>117.31699999999999</v>
      </c>
      <c r="D44" s="3">
        <v>18.8</v>
      </c>
      <c r="E44" s="3">
        <v>14.13566594738478</v>
      </c>
      <c r="F44" s="4">
        <v>122.01300000000001</v>
      </c>
      <c r="G44" s="3">
        <v>10.6</v>
      </c>
      <c r="H44" s="3">
        <v>10.568221453116324</v>
      </c>
    </row>
    <row r="45" spans="1:8" x14ac:dyDescent="0.3">
      <c r="A45" s="2">
        <v>2021</v>
      </c>
      <c r="B45" s="2">
        <v>8</v>
      </c>
      <c r="C45" s="4">
        <v>101.768</v>
      </c>
      <c r="D45" s="3">
        <v>28.5</v>
      </c>
      <c r="E45" s="3">
        <v>15.283732345982745</v>
      </c>
      <c r="F45" s="4">
        <v>93.941999999999993</v>
      </c>
      <c r="G45" s="3">
        <v>17.2</v>
      </c>
      <c r="H45" s="3">
        <v>11.433344828371803</v>
      </c>
    </row>
    <row r="46" spans="1:8" x14ac:dyDescent="0.3">
      <c r="A46" s="2">
        <v>2021</v>
      </c>
      <c r="B46" s="2">
        <v>9</v>
      </c>
      <c r="C46" s="4">
        <v>126.455</v>
      </c>
      <c r="D46" s="3">
        <v>17.7</v>
      </c>
      <c r="E46" s="3">
        <v>16.431886807996822</v>
      </c>
      <c r="F46" s="4">
        <v>123.372</v>
      </c>
      <c r="G46" s="3">
        <v>12.5</v>
      </c>
      <c r="H46" s="3">
        <v>12.298482197919093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4" sqref="A44:XF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>
        <v>2021</v>
      </c>
      <c r="B43" s="2">
        <v>6</v>
      </c>
      <c r="C43" s="6">
        <v>101.675</v>
      </c>
      <c r="D43" s="3">
        <v>3.6</v>
      </c>
      <c r="E43" s="3">
        <v>3.8025777294106282</v>
      </c>
      <c r="F43" s="6">
        <v>106.149</v>
      </c>
      <c r="G43" s="3">
        <v>1.5</v>
      </c>
      <c r="H43" s="3">
        <v>2.3496424086054994</v>
      </c>
    </row>
    <row r="44" spans="1:8" x14ac:dyDescent="0.3">
      <c r="A44" s="2">
        <v>2021</v>
      </c>
      <c r="B44" s="2">
        <v>7</v>
      </c>
      <c r="C44" s="6">
        <v>116.29600000000001</v>
      </c>
      <c r="D44" s="3">
        <v>-0.7</v>
      </c>
      <c r="E44" s="3">
        <v>2.6312729597731837</v>
      </c>
      <c r="F44" s="6">
        <v>114.7</v>
      </c>
      <c r="G44" s="3">
        <v>0.1</v>
      </c>
      <c r="H44" s="3">
        <v>1.7759396642763134</v>
      </c>
    </row>
    <row r="45" spans="1:8" x14ac:dyDescent="0.3">
      <c r="A45" s="2">
        <v>2021</v>
      </c>
      <c r="B45" s="2">
        <v>8</v>
      </c>
      <c r="C45" s="6">
        <v>115.639</v>
      </c>
      <c r="D45" s="3">
        <v>-2</v>
      </c>
      <c r="E45" s="3">
        <v>2.8511545068972226</v>
      </c>
      <c r="F45" s="6">
        <v>102.8</v>
      </c>
      <c r="G45" s="3">
        <v>0</v>
      </c>
      <c r="H45" s="3">
        <v>1.9906525943081177</v>
      </c>
    </row>
    <row r="46" spans="1:8" x14ac:dyDescent="0.3">
      <c r="A46" s="2">
        <v>2021</v>
      </c>
      <c r="B46" s="2">
        <v>9</v>
      </c>
      <c r="C46" s="6">
        <v>99.519000000000005</v>
      </c>
      <c r="D46" s="3">
        <v>-2.7</v>
      </c>
      <c r="E46" s="3">
        <v>3.0697342858738019</v>
      </c>
      <c r="F46" s="6">
        <v>102.7</v>
      </c>
      <c r="G46" s="3">
        <v>0.2</v>
      </c>
      <c r="H46" s="3">
        <v>2.2045432515620882</v>
      </c>
    </row>
    <row r="47" spans="1:8" x14ac:dyDescent="0.3">
      <c r="A47" s="2">
        <v>2021</v>
      </c>
      <c r="B47" s="2">
        <v>10</v>
      </c>
      <c r="C47" s="6">
        <v>98.802000000000007</v>
      </c>
      <c r="D47" s="3">
        <v>-3.2</v>
      </c>
      <c r="E47" s="3">
        <v>3.2878635187726886</v>
      </c>
      <c r="F47" s="6">
        <v>103</v>
      </c>
      <c r="G47" s="3">
        <v>-2.5</v>
      </c>
      <c r="H47" s="3">
        <v>2.4180923746233765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M51" sqref="M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>
        <v>2021</v>
      </c>
      <c r="B43" s="2">
        <v>6</v>
      </c>
      <c r="C43" s="4">
        <v>101.97799999999999</v>
      </c>
      <c r="D43" s="3">
        <v>1.9</v>
      </c>
      <c r="E43" s="3">
        <v>-0.8914130053645718</v>
      </c>
      <c r="F43" s="4">
        <v>103.76300000000001</v>
      </c>
      <c r="G43" s="3">
        <v>1.8</v>
      </c>
      <c r="H43" s="3">
        <v>-1.2546779680139442</v>
      </c>
    </row>
    <row r="44" spans="1:8" x14ac:dyDescent="0.3">
      <c r="A44" s="2">
        <v>2021</v>
      </c>
      <c r="B44" s="2">
        <v>7</v>
      </c>
      <c r="C44" s="4">
        <v>105.154</v>
      </c>
      <c r="D44" s="3">
        <v>1.8</v>
      </c>
      <c r="E44" s="3">
        <v>-0.41991609741338998</v>
      </c>
      <c r="F44" s="4">
        <v>105.1</v>
      </c>
      <c r="G44" s="3">
        <v>2</v>
      </c>
      <c r="H44" s="3">
        <v>-0.63949698508740527</v>
      </c>
    </row>
    <row r="45" spans="1:8" x14ac:dyDescent="0.3">
      <c r="A45" s="2">
        <v>2021</v>
      </c>
      <c r="B45" s="2">
        <v>8</v>
      </c>
      <c r="C45" s="4">
        <v>104.934</v>
      </c>
      <c r="D45" s="3">
        <v>1.1000000000000001</v>
      </c>
      <c r="E45" s="3">
        <v>-0.38750369560901765</v>
      </c>
      <c r="F45" s="4">
        <v>104.7</v>
      </c>
      <c r="G45" s="3">
        <v>1.9</v>
      </c>
      <c r="H45" s="3">
        <v>-0.60718372654195096</v>
      </c>
    </row>
    <row r="46" spans="1:8" x14ac:dyDescent="0.3">
      <c r="A46" s="2">
        <v>2021</v>
      </c>
      <c r="B46" s="2">
        <v>9</v>
      </c>
      <c r="C46" s="4">
        <v>103.363</v>
      </c>
      <c r="D46" s="3">
        <v>1.9</v>
      </c>
      <c r="E46" s="3">
        <v>-0.35472334949978518</v>
      </c>
      <c r="F46" s="4">
        <v>103.8</v>
      </c>
      <c r="G46" s="3">
        <v>2</v>
      </c>
      <c r="H46" s="3">
        <v>-0.57435261684687944</v>
      </c>
    </row>
    <row r="47" spans="1:8" x14ac:dyDescent="0.3">
      <c r="A47" s="2">
        <v>2021</v>
      </c>
      <c r="B47" s="2">
        <v>10</v>
      </c>
      <c r="C47" s="4">
        <v>103.389</v>
      </c>
      <c r="D47" s="3">
        <v>1.2</v>
      </c>
      <c r="E47" s="3">
        <v>-0.32183732024331357</v>
      </c>
      <c r="F47" s="4">
        <v>103.5</v>
      </c>
      <c r="G47" s="3">
        <v>1.9</v>
      </c>
      <c r="H47" s="3">
        <v>-0.54135196882063985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A46" sqref="A46:XF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-6.1751996869182406</v>
      </c>
      <c r="F41" s="4">
        <v>30273.830999999998</v>
      </c>
      <c r="G41" s="3">
        <v>28.56305291944523</v>
      </c>
      <c r="H41" s="3">
        <v>-1.186458692923958</v>
      </c>
    </row>
    <row r="42" spans="1:8" x14ac:dyDescent="0.3">
      <c r="A42" s="2">
        <v>2021</v>
      </c>
      <c r="B42" s="2">
        <v>5</v>
      </c>
      <c r="C42" s="4">
        <v>439.32600000000008</v>
      </c>
      <c r="D42" s="3">
        <v>19.165430236879153</v>
      </c>
      <c r="E42" s="3">
        <v>-6.6881583913006981</v>
      </c>
      <c r="F42" s="4">
        <v>27048.606</v>
      </c>
      <c r="G42" s="3">
        <v>17.522612103124047</v>
      </c>
      <c r="H42" s="3">
        <v>-1.3410943830858328</v>
      </c>
    </row>
    <row r="43" spans="1:8" x14ac:dyDescent="0.3">
      <c r="A43" s="2">
        <v>2021</v>
      </c>
      <c r="B43" s="2">
        <v>6</v>
      </c>
      <c r="C43" s="4">
        <v>407.28699999999998</v>
      </c>
      <c r="D43" s="3">
        <v>17.213662029389255</v>
      </c>
      <c r="E43" s="3">
        <v>-7.1946027843935463</v>
      </c>
      <c r="F43" s="4">
        <v>27385.787000000004</v>
      </c>
      <c r="G43" s="3">
        <v>5.4873736763852987</v>
      </c>
      <c r="H43" s="3">
        <v>-1.4964967840342147</v>
      </c>
    </row>
    <row r="44" spans="1:8" x14ac:dyDescent="0.3">
      <c r="A44" s="2">
        <v>2021</v>
      </c>
      <c r="B44" s="2">
        <v>7</v>
      </c>
      <c r="C44" s="4">
        <v>416.55199999999996</v>
      </c>
      <c r="D44" s="3">
        <v>27.000271347254355</v>
      </c>
      <c r="E44" s="3">
        <v>-7.6986375310365132</v>
      </c>
      <c r="F44" s="4">
        <v>27947.345000000001</v>
      </c>
      <c r="G44" s="3">
        <v>-10.664777928939307</v>
      </c>
      <c r="H44" s="3">
        <v>-1.652525035877948</v>
      </c>
    </row>
    <row r="45" spans="1:8" x14ac:dyDescent="0.3">
      <c r="A45" s="2">
        <v>2021</v>
      </c>
      <c r="B45" s="2">
        <v>8</v>
      </c>
      <c r="C45" s="4">
        <v>430.26</v>
      </c>
      <c r="D45" s="3">
        <v>21.227318832412955</v>
      </c>
      <c r="E45" s="3">
        <v>-4.637146476401421</v>
      </c>
      <c r="F45" s="4">
        <v>27345.171999999999</v>
      </c>
      <c r="G45" s="3">
        <v>-5.475046519846094</v>
      </c>
      <c r="H45" s="3">
        <v>-2.2527592047343785</v>
      </c>
    </row>
    <row r="46" spans="1:8" x14ac:dyDescent="0.3">
      <c r="A46" s="2">
        <v>2021</v>
      </c>
      <c r="B46" s="2">
        <v>9</v>
      </c>
      <c r="C46" s="4">
        <v>317.17</v>
      </c>
      <c r="D46" s="3">
        <v>-16.723336212758909</v>
      </c>
      <c r="E46" s="3">
        <v>-6.3420702813904466</v>
      </c>
      <c r="F46" s="4">
        <v>30209.518999999997</v>
      </c>
      <c r="G46" s="3">
        <v>4.0283905263854836</v>
      </c>
      <c r="H46" s="3">
        <v>-1.6540786012685744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58" sqref="F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>
        <v>2021</v>
      </c>
      <c r="B41" s="2">
        <v>4</v>
      </c>
      <c r="C41" s="4">
        <v>51</v>
      </c>
      <c r="D41" s="3">
        <v>-98.038461538461547</v>
      </c>
      <c r="E41" s="3">
        <v>508.08153698302641</v>
      </c>
      <c r="F41" s="4">
        <v>3468</v>
      </c>
      <c r="G41" s="3">
        <v>-98.625467689771071</v>
      </c>
      <c r="H41" s="3">
        <v>289.65188471504348</v>
      </c>
    </row>
    <row r="42" spans="1:8" x14ac:dyDescent="0.3">
      <c r="A42" s="2">
        <v>2021</v>
      </c>
      <c r="B42" s="2">
        <v>5</v>
      </c>
      <c r="C42" s="4">
        <v>0</v>
      </c>
      <c r="D42" s="3">
        <v>-100</v>
      </c>
      <c r="E42" s="3">
        <v>477.68166669525255</v>
      </c>
      <c r="F42" s="4">
        <v>3221</v>
      </c>
      <c r="G42" s="3">
        <v>-95.474471014696377</v>
      </c>
      <c r="H42" s="3">
        <v>277.95593919637673</v>
      </c>
    </row>
    <row r="43" spans="1:8" x14ac:dyDescent="0.3">
      <c r="A43" s="2">
        <v>2021</v>
      </c>
      <c r="B43" s="2">
        <v>6</v>
      </c>
      <c r="C43" s="4">
        <v>60</v>
      </c>
      <c r="D43" s="3">
        <v>-61.783439490445858</v>
      </c>
      <c r="E43" s="3">
        <v>447.1774997630132</v>
      </c>
      <c r="F43" s="4">
        <v>3605</v>
      </c>
      <c r="G43" s="3">
        <v>-88.663165508349323</v>
      </c>
      <c r="H43" s="3">
        <v>266.19191841482825</v>
      </c>
    </row>
    <row r="44" spans="1:8" x14ac:dyDescent="0.3">
      <c r="A44" s="2">
        <v>2021</v>
      </c>
      <c r="B44" s="2">
        <v>7</v>
      </c>
      <c r="C44" s="4">
        <v>44</v>
      </c>
      <c r="D44" s="3">
        <v>-79.816513761467888</v>
      </c>
      <c r="E44" s="3">
        <v>416.63885676337628</v>
      </c>
      <c r="F44" s="4">
        <v>10217</v>
      </c>
      <c r="G44" s="3">
        <v>-58.308169427895209</v>
      </c>
      <c r="H44" s="3">
        <v>254.40618135891958</v>
      </c>
    </row>
    <row r="45" spans="1:8" x14ac:dyDescent="0.3">
      <c r="A45" s="2">
        <v>2021</v>
      </c>
      <c r="B45" s="2">
        <v>8</v>
      </c>
      <c r="C45" s="4">
        <v>16</v>
      </c>
      <c r="D45" s="3">
        <v>-71.428571428571431</v>
      </c>
      <c r="E45" s="3">
        <v>330.66932088664947</v>
      </c>
      <c r="F45" s="4">
        <v>2861</v>
      </c>
      <c r="G45" s="3">
        <v>-72.30396902226525</v>
      </c>
      <c r="H45" s="3">
        <v>204.46647020479324</v>
      </c>
    </row>
    <row r="46" spans="1:8" x14ac:dyDescent="0.3">
      <c r="A46" s="2">
        <v>2021</v>
      </c>
      <c r="B46" s="2">
        <v>9</v>
      </c>
      <c r="C46" s="4">
        <v>3</v>
      </c>
      <c r="D46" s="3">
        <v>-62.5</v>
      </c>
      <c r="E46" s="3">
        <v>253.05567205906254</v>
      </c>
      <c r="F46" s="4">
        <v>2553</v>
      </c>
      <c r="G46" s="3">
        <v>-57.710783501739286</v>
      </c>
      <c r="H46" s="3">
        <v>160.1829036803525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I45" sqref="I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>
        <v>2021</v>
      </c>
      <c r="B42" s="2">
        <v>5</v>
      </c>
      <c r="C42" s="4">
        <v>150653</v>
      </c>
      <c r="D42" s="3">
        <v>6.0193588268278253</v>
      </c>
      <c r="E42" s="3">
        <v>2.5111230325968257</v>
      </c>
      <c r="F42" s="4">
        <v>10950796.967630003</v>
      </c>
      <c r="G42" s="3">
        <v>3.0073492330315421</v>
      </c>
      <c r="H42" s="3">
        <v>6.6257207008482562</v>
      </c>
    </row>
    <row r="43" spans="1:8" x14ac:dyDescent="0.3">
      <c r="A43" s="2">
        <v>2021</v>
      </c>
      <c r="B43" s="2">
        <v>6</v>
      </c>
      <c r="C43" s="4">
        <v>184124.96999999997</v>
      </c>
      <c r="D43" s="3">
        <v>10.660896732947212</v>
      </c>
      <c r="E43" s="3">
        <v>3.388522561406452</v>
      </c>
      <c r="F43" s="4">
        <v>13014839.645469999</v>
      </c>
      <c r="G43" s="3">
        <v>1.4040465894300747</v>
      </c>
      <c r="H43" s="3">
        <v>5.9809011836858224</v>
      </c>
    </row>
    <row r="44" spans="1:8" x14ac:dyDescent="0.3">
      <c r="A44" s="2">
        <v>2021</v>
      </c>
      <c r="B44" s="2">
        <v>7</v>
      </c>
      <c r="C44" s="4">
        <v>217602.38999999998</v>
      </c>
      <c r="D44" s="3">
        <v>8.1805684876149698</v>
      </c>
      <c r="E44" s="3">
        <v>3.7059034244205176</v>
      </c>
      <c r="F44" s="4">
        <v>15259193.1448416</v>
      </c>
      <c r="G44" s="3">
        <v>0.69008423457652679</v>
      </c>
      <c r="H44" s="3">
        <v>4.235554482581489</v>
      </c>
    </row>
    <row r="45" spans="1:8" x14ac:dyDescent="0.3">
      <c r="A45" s="2">
        <v>2021</v>
      </c>
      <c r="B45" s="2">
        <v>8</v>
      </c>
      <c r="C45" s="4">
        <v>244468.06</v>
      </c>
      <c r="D45" s="3">
        <v>6.2731337281964894</v>
      </c>
      <c r="E45" s="3">
        <v>3.6662471163141568</v>
      </c>
      <c r="F45" s="4">
        <v>17289406.574680001</v>
      </c>
      <c r="G45" s="3">
        <v>0.78643863592597896</v>
      </c>
      <c r="H45" s="3">
        <v>4.0685863877072626</v>
      </c>
    </row>
    <row r="46" spans="1:8" x14ac:dyDescent="0.3">
      <c r="A46" s="2">
        <v>2021</v>
      </c>
      <c r="B46" s="2">
        <v>9</v>
      </c>
      <c r="C46" s="4">
        <v>260513.93</v>
      </c>
      <c r="D46" s="3">
        <v>-0.36525940343896668</v>
      </c>
      <c r="E46" s="3">
        <v>0</v>
      </c>
      <c r="F46" s="4">
        <v>19421903.59</v>
      </c>
      <c r="G46" s="3">
        <v>0.76944632539341917</v>
      </c>
      <c r="H46" s="3">
        <v>3.9014007959948001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L46" sqref="L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-95.117739002159851</v>
      </c>
      <c r="F14" s="4">
        <v>-580</v>
      </c>
      <c r="G14" s="3">
        <v>40.57377049180328</v>
      </c>
      <c r="H14" s="3">
        <v>-543.43783443132077</v>
      </c>
    </row>
    <row r="15" spans="1:8" x14ac:dyDescent="0.3">
      <c r="A15" s="2">
        <v>2019</v>
      </c>
      <c r="B15" s="2">
        <v>2</v>
      </c>
      <c r="C15" s="4">
        <v>3</v>
      </c>
      <c r="D15" s="3">
        <v>127.27272727272727</v>
      </c>
      <c r="E15" s="3">
        <v>-100.67905088379138</v>
      </c>
      <c r="F15" s="4">
        <v>-513</v>
      </c>
      <c r="G15" s="3">
        <v>47.653061224489797</v>
      </c>
      <c r="H15" s="3">
        <v>-567.11899276129839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-106.63543140271292</v>
      </c>
      <c r="F16" s="4">
        <v>-1706</v>
      </c>
      <c r="G16" s="3">
        <v>-6.0285891858297083</v>
      </c>
      <c r="H16" s="3">
        <v>-588.38624689215339</v>
      </c>
    </row>
    <row r="17" spans="1:8" x14ac:dyDescent="0.3">
      <c r="A17" s="2">
        <v>2019</v>
      </c>
      <c r="B17" s="2">
        <v>4</v>
      </c>
      <c r="C17" s="4">
        <v>22</v>
      </c>
      <c r="D17" s="3">
        <v>168.75</v>
      </c>
      <c r="E17" s="3">
        <v>-112.97029335205296</v>
      </c>
      <c r="F17" s="4">
        <v>-2890</v>
      </c>
      <c r="G17" s="3">
        <v>-22.509537939805004</v>
      </c>
      <c r="H17" s="3">
        <v>-606.67657556499807</v>
      </c>
    </row>
    <row r="18" spans="1:8" x14ac:dyDescent="0.3">
      <c r="A18" s="2">
        <v>2019</v>
      </c>
      <c r="B18" s="2">
        <v>5</v>
      </c>
      <c r="C18" s="4">
        <v>-41</v>
      </c>
      <c r="D18" s="3">
        <v>30.508474576271187</v>
      </c>
      <c r="E18" s="3">
        <v>-119.65339428664811</v>
      </c>
      <c r="F18" s="4">
        <v>-4624</v>
      </c>
      <c r="G18" s="3">
        <v>-17.181956411556008</v>
      </c>
      <c r="H18" s="3">
        <v>-621.38651601693732</v>
      </c>
    </row>
    <row r="19" spans="1:8" x14ac:dyDescent="0.3">
      <c r="A19" s="2">
        <v>2019</v>
      </c>
      <c r="B19" s="2">
        <v>6</v>
      </c>
      <c r="C19" s="4">
        <v>-88</v>
      </c>
      <c r="D19" s="3">
        <v>18.518518518518519</v>
      </c>
      <c r="E19" s="3">
        <v>-126.63492785207443</v>
      </c>
      <c r="F19" s="4">
        <v>-8640</v>
      </c>
      <c r="G19" s="3">
        <v>-11.714507370054307</v>
      </c>
      <c r="H19" s="3">
        <v>-631.87203832968544</v>
      </c>
    </row>
    <row r="20" spans="1:8" x14ac:dyDescent="0.3">
      <c r="A20" s="2">
        <v>2019</v>
      </c>
      <c r="B20" s="2">
        <v>7</v>
      </c>
      <c r="C20" s="4">
        <v>-85</v>
      </c>
      <c r="D20" s="3">
        <v>-1162.5</v>
      </c>
      <c r="E20" s="3">
        <v>-133.85465978634807</v>
      </c>
      <c r="F20" s="4">
        <v>-3386</v>
      </c>
      <c r="G20" s="3">
        <v>-18911.111111111113</v>
      </c>
      <c r="H20" s="3">
        <v>-637.44715393498416</v>
      </c>
    </row>
    <row r="21" spans="1:8" x14ac:dyDescent="0.3">
      <c r="A21" s="2">
        <v>2019</v>
      </c>
      <c r="B21" s="2">
        <v>8</v>
      </c>
      <c r="C21" s="4">
        <v>-69</v>
      </c>
      <c r="D21" s="3">
        <v>-315.625</v>
      </c>
      <c r="E21" s="3">
        <v>-141.2422757270428</v>
      </c>
      <c r="F21" s="4">
        <v>-3229</v>
      </c>
      <c r="G21" s="3">
        <v>-376.9296740994854</v>
      </c>
      <c r="H21" s="3">
        <v>-637.38280776936983</v>
      </c>
    </row>
    <row r="22" spans="1:8" x14ac:dyDescent="0.3">
      <c r="A22" s="2">
        <v>2019</v>
      </c>
      <c r="B22" s="2">
        <v>9</v>
      </c>
      <c r="C22" s="4">
        <v>-77</v>
      </c>
      <c r="D22" s="3">
        <v>-385.18518518518516</v>
      </c>
      <c r="E22" s="3">
        <v>-148.7988950159139</v>
      </c>
      <c r="F22" s="4">
        <v>-3764</v>
      </c>
      <c r="G22" s="3">
        <v>-329.7924297924298</v>
      </c>
      <c r="H22" s="3">
        <v>-632.21894921084947</v>
      </c>
    </row>
    <row r="23" spans="1:8" x14ac:dyDescent="0.3">
      <c r="A23" s="2">
        <v>2019</v>
      </c>
      <c r="B23" s="2">
        <v>10</v>
      </c>
      <c r="C23" s="4">
        <v>-80</v>
      </c>
      <c r="D23" s="3">
        <v>-420</v>
      </c>
      <c r="E23" s="3">
        <v>-156.53774690612451</v>
      </c>
      <c r="F23" s="4">
        <v>-4712</v>
      </c>
      <c r="G23" s="3">
        <v>-379.64391691394661</v>
      </c>
      <c r="H23" s="3">
        <v>-622.47744061425851</v>
      </c>
    </row>
    <row r="24" spans="1:8" x14ac:dyDescent="0.3">
      <c r="A24" s="2">
        <v>2019</v>
      </c>
      <c r="B24" s="2">
        <v>11</v>
      </c>
      <c r="C24" s="4">
        <v>-52</v>
      </c>
      <c r="D24" s="3">
        <v>-285.71428571428572</v>
      </c>
      <c r="E24" s="3">
        <v>-164.48847636543286</v>
      </c>
      <c r="F24" s="4">
        <v>-3302</v>
      </c>
      <c r="G24" s="3">
        <v>-366.93613581244949</v>
      </c>
      <c r="H24" s="3">
        <v>-608.65914249280615</v>
      </c>
    </row>
    <row r="25" spans="1:8" x14ac:dyDescent="0.3">
      <c r="A25" s="2">
        <v>2019</v>
      </c>
      <c r="B25" s="2">
        <v>12</v>
      </c>
      <c r="C25" s="4">
        <v>-135</v>
      </c>
      <c r="D25" s="3">
        <v>-246.15384615384616</v>
      </c>
      <c r="E25" s="3">
        <v>-172.69902435139539</v>
      </c>
      <c r="F25" s="4">
        <v>-7337</v>
      </c>
      <c r="G25" s="3">
        <v>-123.21265591724978</v>
      </c>
      <c r="H25" s="3">
        <v>-591.24805192055589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-181.22575028055113</v>
      </c>
      <c r="F26" s="4">
        <v>-878</v>
      </c>
      <c r="G26" s="3">
        <v>-51.379310344827587</v>
      </c>
      <c r="H26" s="3">
        <v>-570.71137965166281</v>
      </c>
    </row>
    <row r="27" spans="1:8" x14ac:dyDescent="0.3">
      <c r="A27" s="2">
        <v>2020</v>
      </c>
      <c r="B27" s="2">
        <v>2</v>
      </c>
      <c r="C27" s="4">
        <v>6</v>
      </c>
      <c r="D27" s="3">
        <v>100</v>
      </c>
      <c r="E27" s="3">
        <v>-190.13011459873087</v>
      </c>
      <c r="F27" s="4">
        <v>-634</v>
      </c>
      <c r="G27" s="3">
        <v>-23.586744639376217</v>
      </c>
      <c r="H27" s="3">
        <v>-547.48383398222609</v>
      </c>
    </row>
    <row r="28" spans="1:8" x14ac:dyDescent="0.3">
      <c r="A28" s="2">
        <v>2020</v>
      </c>
      <c r="B28" s="2">
        <v>3</v>
      </c>
      <c r="C28" s="4">
        <v>3</v>
      </c>
      <c r="D28" s="3">
        <v>250</v>
      </c>
      <c r="E28" s="3">
        <v>-199.55821485244041</v>
      </c>
      <c r="F28" s="4">
        <v>-2593</v>
      </c>
      <c r="G28" s="3">
        <v>-51.992966002344666</v>
      </c>
      <c r="H28" s="3">
        <v>-521.96405848130985</v>
      </c>
    </row>
    <row r="29" spans="1:8" x14ac:dyDescent="0.3">
      <c r="A29" s="2">
        <v>2020</v>
      </c>
      <c r="B29" s="2">
        <v>4</v>
      </c>
      <c r="C29" s="4">
        <v>33</v>
      </c>
      <c r="D29" s="3">
        <v>50</v>
      </c>
      <c r="E29" s="3">
        <v>-209.63600066356065</v>
      </c>
      <c r="F29" s="4">
        <v>-541</v>
      </c>
      <c r="G29" s="3">
        <v>81.280276816609003</v>
      </c>
      <c r="H29" s="3">
        <v>-494.51431497566273</v>
      </c>
    </row>
    <row r="30" spans="1:8" x14ac:dyDescent="0.3">
      <c r="A30" s="2">
        <v>2020</v>
      </c>
      <c r="B30" s="2">
        <v>5</v>
      </c>
      <c r="C30" s="4">
        <v>1</v>
      </c>
      <c r="D30" s="3">
        <v>102.4390243902439</v>
      </c>
      <c r="E30" s="3">
        <v>-220.45820233349656</v>
      </c>
      <c r="F30" s="4">
        <v>-2057</v>
      </c>
      <c r="G30" s="3">
        <v>55.514705882352942</v>
      </c>
      <c r="H30" s="3">
        <v>-465.46422841061116</v>
      </c>
    </row>
    <row r="31" spans="1:8" x14ac:dyDescent="0.3">
      <c r="A31" s="2">
        <v>2020</v>
      </c>
      <c r="B31" s="2">
        <v>6</v>
      </c>
      <c r="C31" s="4">
        <v>-74</v>
      </c>
      <c r="D31" s="3">
        <v>15.909090909090908</v>
      </c>
      <c r="E31" s="3">
        <v>-232.1015198858293</v>
      </c>
      <c r="F31" s="4">
        <v>-7923</v>
      </c>
      <c r="G31" s="3">
        <v>8.2986111111111107</v>
      </c>
      <c r="H31" s="3">
        <v>-435.10343799594045</v>
      </c>
    </row>
    <row r="32" spans="1:8" x14ac:dyDescent="0.3">
      <c r="A32" s="2">
        <v>2020</v>
      </c>
      <c r="B32" s="2">
        <v>7</v>
      </c>
      <c r="C32" s="4">
        <v>99</v>
      </c>
      <c r="D32" s="3">
        <v>216.47058823529412</v>
      </c>
      <c r="E32" s="3">
        <v>-244.62022992561759</v>
      </c>
      <c r="F32" s="4">
        <v>2624</v>
      </c>
      <c r="G32" s="3">
        <v>177.49556999409333</v>
      </c>
      <c r="H32" s="3">
        <v>-403.68540384877673</v>
      </c>
    </row>
    <row r="33" spans="1:8" x14ac:dyDescent="0.3">
      <c r="A33" s="2">
        <v>2020</v>
      </c>
      <c r="B33" s="2">
        <v>8</v>
      </c>
      <c r="C33" s="4">
        <v>103</v>
      </c>
      <c r="D33" s="3">
        <v>249.27536231884056</v>
      </c>
      <c r="E33" s="3">
        <v>-258.0513860988371</v>
      </c>
      <c r="F33" s="4">
        <v>1388</v>
      </c>
      <c r="G33" s="3">
        <v>142.98544441003406</v>
      </c>
      <c r="H33" s="3">
        <v>-371.43279427728032</v>
      </c>
    </row>
    <row r="34" spans="1:8" x14ac:dyDescent="0.3">
      <c r="A34" s="2">
        <v>2020</v>
      </c>
      <c r="B34" s="2">
        <v>9</v>
      </c>
      <c r="C34" s="4">
        <v>112</v>
      </c>
      <c r="D34" s="3">
        <v>245.45454545454547</v>
      </c>
      <c r="E34" s="3">
        <v>-272.40002185575793</v>
      </c>
      <c r="F34" s="4">
        <v>1608</v>
      </c>
      <c r="G34" s="3">
        <v>142.72051009564294</v>
      </c>
      <c r="H34" s="3">
        <v>-338.52791779976138</v>
      </c>
    </row>
    <row r="35" spans="1:8" x14ac:dyDescent="0.3">
      <c r="A35" s="2">
        <v>2020</v>
      </c>
      <c r="B35" s="2">
        <v>10</v>
      </c>
      <c r="C35" s="4">
        <v>98</v>
      </c>
      <c r="D35" s="3">
        <v>222.5</v>
      </c>
      <c r="E35" s="3">
        <v>-287.63593962245449</v>
      </c>
      <c r="F35" s="4">
        <v>-328</v>
      </c>
      <c r="G35" s="3">
        <v>93.039049235993204</v>
      </c>
      <c r="H35" s="3">
        <v>-305.11735944573235</v>
      </c>
    </row>
    <row r="36" spans="1:8" x14ac:dyDescent="0.3">
      <c r="A36" s="2">
        <v>2020</v>
      </c>
      <c r="B36" s="2">
        <v>11</v>
      </c>
      <c r="C36" s="4">
        <v>119</v>
      </c>
      <c r="D36" s="3">
        <v>328.84615384615381</v>
      </c>
      <c r="E36" s="3">
        <v>-303.69297970227132</v>
      </c>
      <c r="F36" s="4">
        <v>1390</v>
      </c>
      <c r="G36" s="3">
        <v>142.09569957601454</v>
      </c>
      <c r="H36" s="3">
        <v>-271.31428421499072</v>
      </c>
    </row>
    <row r="37" spans="1:8" x14ac:dyDescent="0.3">
      <c r="A37" s="2">
        <v>2020</v>
      </c>
      <c r="B37" s="2">
        <v>12</v>
      </c>
      <c r="C37" s="4">
        <v>58</v>
      </c>
      <c r="D37" s="3">
        <v>142.96296296296296</v>
      </c>
      <c r="E37" s="3">
        <v>-320.46955629163477</v>
      </c>
      <c r="F37" s="4">
        <v>-2427</v>
      </c>
      <c r="G37" s="3">
        <v>66.921084912089412</v>
      </c>
      <c r="H37" s="3">
        <v>-237.2042073567311</v>
      </c>
    </row>
    <row r="38" spans="1:8" x14ac:dyDescent="0.3">
      <c r="A38" s="2">
        <v>2021</v>
      </c>
      <c r="B38" s="2">
        <v>1</v>
      </c>
      <c r="C38" s="4">
        <v>-14</v>
      </c>
      <c r="D38" s="3">
        <v>-7.6923076923076925</v>
      </c>
      <c r="E38" s="3">
        <v>-337.82015725825244</v>
      </c>
      <c r="F38" s="4">
        <v>-1131</v>
      </c>
      <c r="G38" s="3">
        <v>-28.815489749430522</v>
      </c>
      <c r="H38" s="3">
        <v>-202.84393509349584</v>
      </c>
    </row>
    <row r="39" spans="1:8" x14ac:dyDescent="0.3">
      <c r="A39" s="2">
        <v>2021</v>
      </c>
      <c r="B39" s="2">
        <v>2</v>
      </c>
      <c r="C39" s="4">
        <v>-22</v>
      </c>
      <c r="D39" s="3">
        <v>-466.66666666666669</v>
      </c>
      <c r="E39" s="3">
        <v>-355.56708765599478</v>
      </c>
      <c r="F39" s="4">
        <v>-1443</v>
      </c>
      <c r="G39" s="3">
        <v>-127.602523659306</v>
      </c>
      <c r="H39" s="3">
        <v>-168.26915383586424</v>
      </c>
    </row>
    <row r="40" spans="1:8" x14ac:dyDescent="0.3">
      <c r="A40" s="2">
        <v>2021</v>
      </c>
      <c r="B40" s="2">
        <v>3</v>
      </c>
      <c r="C40" s="4">
        <v>-27</v>
      </c>
      <c r="D40" s="3">
        <v>-1000</v>
      </c>
      <c r="E40" s="3">
        <v>-373.50972699362359</v>
      </c>
      <c r="F40" s="4">
        <v>-3469</v>
      </c>
      <c r="G40" s="3">
        <v>-33.78326263015812</v>
      </c>
      <c r="H40" s="3">
        <v>-133.50346468571115</v>
      </c>
    </row>
    <row r="41" spans="1:8" x14ac:dyDescent="0.3">
      <c r="A41" s="2">
        <v>2021</v>
      </c>
      <c r="B41" s="2">
        <v>4</v>
      </c>
      <c r="C41" s="4">
        <v>-72</v>
      </c>
      <c r="D41" s="3">
        <v>-318.18181818181819</v>
      </c>
      <c r="E41" s="3">
        <v>-391.45517002844304</v>
      </c>
      <c r="F41" s="4">
        <v>-2928</v>
      </c>
      <c r="G41" s="3">
        <v>-441.21996303142328</v>
      </c>
      <c r="H41" s="3">
        <v>-98.567644673371348</v>
      </c>
    </row>
    <row r="42" spans="1:8" x14ac:dyDescent="0.3">
      <c r="A42" s="2">
        <v>2021</v>
      </c>
      <c r="B42" s="2">
        <v>5</v>
      </c>
      <c r="C42" s="4">
        <v>-42</v>
      </c>
      <c r="D42" s="3">
        <v>-4300</v>
      </c>
      <c r="E42" s="3">
        <v>-409.25401778671602</v>
      </c>
      <c r="F42" s="4">
        <v>-1663</v>
      </c>
      <c r="G42" s="3">
        <v>19.154107924161401</v>
      </c>
      <c r="H42" s="3">
        <v>-63.47554581514801</v>
      </c>
    </row>
    <row r="43" spans="1:8" x14ac:dyDescent="0.3">
      <c r="A43" s="2">
        <v>2021</v>
      </c>
      <c r="B43" s="2">
        <v>6</v>
      </c>
      <c r="C43" s="4">
        <v>-94</v>
      </c>
      <c r="D43" s="3">
        <v>-27.027027027027028</v>
      </c>
      <c r="E43" s="3">
        <v>-426.75178286749383</v>
      </c>
      <c r="F43" s="4">
        <v>-6285</v>
      </c>
      <c r="G43" s="3">
        <v>20.673987126088601</v>
      </c>
      <c r="H43" s="3">
        <v>-28.264815427230261</v>
      </c>
    </row>
    <row r="44" spans="1:8" x14ac:dyDescent="0.3">
      <c r="A44" s="2">
        <v>2021</v>
      </c>
      <c r="B44" s="2">
        <v>7</v>
      </c>
      <c r="C44" s="4">
        <v>34</v>
      </c>
      <c r="D44" s="3">
        <v>-65.656565656565661</v>
      </c>
      <c r="E44" s="3">
        <v>-444.06416856303696</v>
      </c>
      <c r="F44" s="4">
        <v>1996</v>
      </c>
      <c r="G44" s="3">
        <v>-23.932926829268293</v>
      </c>
      <c r="H44" s="3">
        <v>7.0326373445913468</v>
      </c>
    </row>
    <row r="45" spans="1:8" x14ac:dyDescent="0.3">
      <c r="A45" s="2">
        <v>2021</v>
      </c>
      <c r="B45" s="2">
        <v>8</v>
      </c>
      <c r="C45" s="4">
        <v>12</v>
      </c>
      <c r="D45" s="3">
        <v>-88.349514563106794</v>
      </c>
      <c r="E45" s="3">
        <v>-461.27911950200593</v>
      </c>
      <c r="F45" s="4">
        <v>2598</v>
      </c>
      <c r="G45" s="3">
        <v>87.175792507204605</v>
      </c>
      <c r="H45" s="3">
        <v>42.388301882481336</v>
      </c>
    </row>
    <row r="46" spans="1:8" x14ac:dyDescent="0.3">
      <c r="A46" s="2">
        <v>2021</v>
      </c>
      <c r="B46" s="2">
        <v>9</v>
      </c>
      <c r="C46" s="4">
        <v>153</v>
      </c>
      <c r="D46" s="3">
        <v>36.607142857142854</v>
      </c>
      <c r="E46" s="3">
        <v>-478.45830200730376</v>
      </c>
      <c r="F46" s="4">
        <v>9238</v>
      </c>
      <c r="G46" s="3">
        <v>474.50248756218906</v>
      </c>
      <c r="H46" s="3">
        <v>77.771517182203269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5" workbookViewId="0">
      <selection activeCell="P37" sqref="P37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0.88831929381192476</v>
      </c>
      <c r="F2" s="2">
        <v>9572422</v>
      </c>
      <c r="G2" s="2">
        <v>1.1314346423071608</v>
      </c>
      <c r="H2" s="2">
        <v>1.1461149432081852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0.88810816615260546</v>
      </c>
      <c r="F3" s="2">
        <v>9573282</v>
      </c>
      <c r="G3" s="2">
        <v>1.2002013584719862</v>
      </c>
      <c r="H3" s="2">
        <v>1.1438016407574629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0.88744469977470519</v>
      </c>
      <c r="F4" s="2">
        <v>9583617</v>
      </c>
      <c r="G4" s="2">
        <v>1.1510935182609039</v>
      </c>
      <c r="H4" s="2">
        <v>1.1409410465641532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0.8863327823098095</v>
      </c>
      <c r="F5" s="2">
        <v>9592024</v>
      </c>
      <c r="G5" s="2">
        <v>1.0668574765948957</v>
      </c>
      <c r="H5" s="2">
        <v>1.137470095130493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0.88477018342808589</v>
      </c>
      <c r="F6" s="2">
        <v>9592963</v>
      </c>
      <c r="G6" s="2">
        <v>1.1312127991093934</v>
      </c>
      <c r="H6" s="2">
        <v>1.1333264259914761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0.88274232171560363</v>
      </c>
      <c r="F7" s="2">
        <v>9613641</v>
      </c>
      <c r="G7" s="2">
        <v>1.1327203498014082</v>
      </c>
      <c r="H7" s="2">
        <v>1.1284427750280315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0.88022544156267246</v>
      </c>
      <c r="F8" s="2">
        <v>9629489</v>
      </c>
      <c r="G8" s="2">
        <v>1.1289445663202224</v>
      </c>
      <c r="H8" s="2">
        <v>1.1227517313414435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0.87718653057258766</v>
      </c>
      <c r="F9" s="2">
        <v>9638029</v>
      </c>
      <c r="G9" s="2">
        <v>1.1070973548897634</v>
      </c>
      <c r="H9" s="2">
        <v>1.1161861810868001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0.87358338506419086</v>
      </c>
      <c r="F10" s="2">
        <v>9646404</v>
      </c>
      <c r="G10" s="2">
        <v>1.119119329819851</v>
      </c>
      <c r="H10" s="2">
        <v>1.108679440477174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0.86936300434938929</v>
      </c>
      <c r="F11" s="2">
        <v>9656942</v>
      </c>
      <c r="G11" s="2">
        <v>1.0954427529615396</v>
      </c>
      <c r="H11" s="2">
        <v>1.1001641945571521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0.86446489079398192</v>
      </c>
      <c r="F12" s="2">
        <v>9675138</v>
      </c>
      <c r="G12" s="2">
        <v>1.126232272197214</v>
      </c>
      <c r="H12" s="2">
        <v>1.0905738533636364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0.85882235874809398</v>
      </c>
      <c r="F13" s="2">
        <v>9696272</v>
      </c>
      <c r="G13" s="2">
        <v>1.1949984188724949</v>
      </c>
      <c r="H13" s="2">
        <v>1.0798414990556406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0.8523668370030002</v>
      </c>
      <c r="F14" s="2">
        <v>9695870</v>
      </c>
      <c r="G14" s="2">
        <v>1.2896213727309647</v>
      </c>
      <c r="H14" s="2">
        <v>1.0679026900712643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0.84503649429780592</v>
      </c>
      <c r="F15" s="2">
        <v>9707140</v>
      </c>
      <c r="G15" s="2">
        <v>1.3982456591167036</v>
      </c>
      <c r="H15" s="2">
        <v>1.0547009818569275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0.8367853774552132</v>
      </c>
      <c r="F16" s="2">
        <v>9705436</v>
      </c>
      <c r="G16" s="2">
        <v>1.2711171575408242</v>
      </c>
      <c r="H16" s="2">
        <v>1.0401953269897908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0.8275933160012906</v>
      </c>
      <c r="F17" s="2">
        <v>9715288</v>
      </c>
      <c r="G17" s="2">
        <v>1.2850676770616909</v>
      </c>
      <c r="H17" s="2">
        <v>1.0243685353162686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0.81746176865088593</v>
      </c>
      <c r="F18" s="2">
        <v>9707946</v>
      </c>
      <c r="G18" s="2">
        <v>1.1986181954418029</v>
      </c>
      <c r="H18" s="2">
        <v>1.0072194529210081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0.80641514917368629</v>
      </c>
      <c r="F19" s="2">
        <v>9733234</v>
      </c>
      <c r="G19" s="2">
        <v>1.2439927806748852</v>
      </c>
      <c r="H19" s="2">
        <v>0.98876502999572224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0.7944949367986297</v>
      </c>
      <c r="F20" s="2">
        <v>9745121</v>
      </c>
      <c r="G20" s="2">
        <v>1.2008113826185385</v>
      </c>
      <c r="H20" s="2">
        <v>0.96903550831146579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0.78176297746111523</v>
      </c>
      <c r="F21" s="2">
        <v>9756142</v>
      </c>
      <c r="G21" s="2">
        <v>1.2254891534358325</v>
      </c>
      <c r="H21" s="2">
        <v>0.94807885378864598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0.76829984203869361</v>
      </c>
      <c r="F22" s="2">
        <v>9760299</v>
      </c>
      <c r="G22" s="2">
        <v>1.1806990459864553</v>
      </c>
      <c r="H22" s="2">
        <v>0.92595912789449708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0.75421037488243503</v>
      </c>
      <c r="F23" s="2">
        <v>9768801</v>
      </c>
      <c r="G23" s="2">
        <v>1.1583273462758781</v>
      </c>
      <c r="H23" s="2">
        <v>0.90275965670039515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0.7396189646297685</v>
      </c>
      <c r="F24" s="2">
        <v>9784262</v>
      </c>
      <c r="G24" s="2">
        <v>1.1278805532282776</v>
      </c>
      <c r="H24" s="2">
        <v>0.87858145654980591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0.72466818754688289</v>
      </c>
      <c r="F25" s="2">
        <v>9801379</v>
      </c>
      <c r="G25" s="2">
        <v>1.0839939308633362</v>
      </c>
      <c r="H25" s="2">
        <v>0.85354329154241537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0.70951666389809886</v>
      </c>
      <c r="F26" s="4">
        <v>9801016</v>
      </c>
      <c r="G26" s="2">
        <v>1.0844411073993365</v>
      </c>
      <c r="H26" s="2">
        <v>0.82778123821517913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0.69432941494747547</v>
      </c>
      <c r="F27" s="4">
        <v>9805148</v>
      </c>
      <c r="G27" s="2">
        <v>1.0096485679613076</v>
      </c>
      <c r="H27" s="2">
        <v>0.8014473766216722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0.67927742202205088</v>
      </c>
      <c r="F28" s="4">
        <v>9799395</v>
      </c>
      <c r="G28" s="2">
        <v>0.96810694542728282</v>
      </c>
      <c r="H28" s="2">
        <v>0.77471161041749625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0.66453640637951439</v>
      </c>
      <c r="F29" s="4">
        <v>9792645</v>
      </c>
      <c r="G29" s="2">
        <v>0.79623990560033775</v>
      </c>
      <c r="H29" s="2">
        <v>0.74775830167431823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0.6502801975565069</v>
      </c>
      <c r="F30" s="4">
        <v>9754137</v>
      </c>
      <c r="G30" s="2">
        <v>0.47580610769775156</v>
      </c>
      <c r="H30" s="2">
        <v>0.72078524269540301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0.63667423593249983</v>
      </c>
      <c r="F31" s="4">
        <v>9754740</v>
      </c>
      <c r="G31" s="2">
        <v>0.22095430973918528</v>
      </c>
      <c r="H31" s="2">
        <v>0.69399359256206616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0.62385855796628298</v>
      </c>
      <c r="F32" s="4">
        <v>9767050</v>
      </c>
      <c r="G32" s="2">
        <v>0.2250254255437234</v>
      </c>
      <c r="H32" s="2">
        <v>0.66756749791569281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0.6119361174071184</v>
      </c>
      <c r="F33" s="4">
        <v>9777556</v>
      </c>
      <c r="G33" s="2">
        <v>0.21949250021167099</v>
      </c>
      <c r="H33" s="2">
        <v>0.64165825544747235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0.60097180245788595</v>
      </c>
      <c r="F34" s="4">
        <v>9765352</v>
      </c>
      <c r="G34" s="2">
        <v>5.1770954967667038E-2</v>
      </c>
      <c r="H34" s="2">
        <v>0.61638642976023483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0.5909965008814575</v>
      </c>
      <c r="F35" s="4">
        <v>9773471</v>
      </c>
      <c r="G35" s="2">
        <v>4.7805252660992892E-2</v>
      </c>
      <c r="H35" s="2">
        <v>0.59184326839047463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0.58200456830260483</v>
      </c>
      <c r="F36" s="4">
        <v>9788587</v>
      </c>
      <c r="G36" s="2">
        <v>4.420364049939618E-2</v>
      </c>
      <c r="H36" s="2">
        <v>0.56808080946671435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0.57395270368053775</v>
      </c>
      <c r="F37" s="4">
        <v>9809019</v>
      </c>
      <c r="G37" s="2">
        <v>7.7948215246048669E-2</v>
      </c>
      <c r="H37" s="2">
        <v>0.54511331069971747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0.60651525907030801</v>
      </c>
      <c r="F38" s="4">
        <v>9811124</v>
      </c>
      <c r="G38" s="2">
        <v>0.10313216507349399</v>
      </c>
      <c r="H38" s="2">
        <v>0.56858955052519122</v>
      </c>
    </row>
    <row r="39" spans="1:8" ht="15.75" x14ac:dyDescent="0.3">
      <c r="A39" s="2">
        <f t="shared" ref="A39:A48" si="0">A38</f>
        <v>2021</v>
      </c>
      <c r="B39" s="2">
        <v>2</v>
      </c>
      <c r="C39" s="4">
        <v>142365</v>
      </c>
      <c r="D39" s="2">
        <v>0.22669191723632132</v>
      </c>
      <c r="E39" s="2">
        <v>0.60421965329708516</v>
      </c>
      <c r="F39" s="4">
        <v>9807250</v>
      </c>
      <c r="G39" s="2">
        <v>2.1437718227201863E-2</v>
      </c>
      <c r="H39" s="2">
        <v>0.5518410489691844</v>
      </c>
    </row>
    <row r="40" spans="1:8" ht="15.75" x14ac:dyDescent="0.3">
      <c r="A40" s="2">
        <f t="shared" si="0"/>
        <v>2021</v>
      </c>
      <c r="B40" s="2">
        <v>3</v>
      </c>
      <c r="C40" s="4">
        <v>142461</v>
      </c>
      <c r="D40" s="2">
        <v>0.42224133312656065</v>
      </c>
      <c r="E40" s="2">
        <v>0.60276190915643435</v>
      </c>
      <c r="F40" s="4">
        <v>9815728</v>
      </c>
      <c r="G40" s="2">
        <v>0.16667355484700774</v>
      </c>
      <c r="H40" s="2">
        <v>0.53593085864334999</v>
      </c>
    </row>
    <row r="41" spans="1:8" ht="15.75" x14ac:dyDescent="0.3">
      <c r="A41" s="2">
        <f t="shared" si="0"/>
        <v>2021</v>
      </c>
      <c r="B41" s="2">
        <v>4</v>
      </c>
      <c r="C41" s="4">
        <v>142592</v>
      </c>
      <c r="D41" s="2">
        <v>0.53797178292169789</v>
      </c>
      <c r="E41" s="2">
        <v>0.60199139612934616</v>
      </c>
      <c r="F41" s="4">
        <v>9825545</v>
      </c>
      <c r="G41" s="2">
        <v>0.33596643194968578</v>
      </c>
      <c r="H41" s="2">
        <v>0.52072617957603851</v>
      </c>
    </row>
    <row r="42" spans="1:8" ht="15.75" x14ac:dyDescent="0.3">
      <c r="A42" s="2">
        <f t="shared" si="0"/>
        <v>2021</v>
      </c>
      <c r="B42" s="2">
        <v>5</v>
      </c>
      <c r="C42" s="4">
        <v>142717</v>
      </c>
      <c r="D42" s="2">
        <v>0.95424707147302446</v>
      </c>
      <c r="E42" s="2">
        <v>0.60174494754569785</v>
      </c>
      <c r="F42" s="4">
        <v>9836115</v>
      </c>
      <c r="G42" s="2">
        <v>0.84044339340323404</v>
      </c>
      <c r="H42" s="2">
        <v>0.50606856892728125</v>
      </c>
    </row>
    <row r="43" spans="1:8" ht="15.75" x14ac:dyDescent="0.3">
      <c r="A43" s="2">
        <f t="shared" si="0"/>
        <v>2021</v>
      </c>
      <c r="B43" s="2">
        <v>6</v>
      </c>
      <c r="C43" s="4">
        <v>142931</v>
      </c>
      <c r="D43" s="2">
        <v>1.1142080987011527</v>
      </c>
      <c r="E43" s="2">
        <v>0.60185495092889407</v>
      </c>
      <c r="F43" s="4">
        <v>9854685</v>
      </c>
      <c r="G43" s="2">
        <v>1.0245788201428185</v>
      </c>
      <c r="H43" s="2">
        <v>0.49178675331907984</v>
      </c>
    </row>
    <row r="44" spans="1:8" ht="15.75" x14ac:dyDescent="0.3">
      <c r="A44" s="2">
        <f t="shared" si="0"/>
        <v>2021</v>
      </c>
      <c r="B44" s="2">
        <v>7</v>
      </c>
      <c r="C44" s="4">
        <v>143101</v>
      </c>
      <c r="D44" s="2">
        <v>1.1836495152976356</v>
      </c>
      <c r="E44" s="2">
        <v>0.60217827311650107</v>
      </c>
      <c r="F44" s="4">
        <v>9868153</v>
      </c>
      <c r="G44" s="2">
        <v>1.0351436718354146</v>
      </c>
      <c r="H44" s="2">
        <v>0.47773267984735801</v>
      </c>
    </row>
    <row r="45" spans="1:8" ht="15.75" x14ac:dyDescent="0.3">
      <c r="A45" s="2">
        <f t="shared" si="0"/>
        <v>2021</v>
      </c>
      <c r="B45" s="2">
        <v>8</v>
      </c>
      <c r="C45" s="4">
        <v>143030</v>
      </c>
      <c r="D45" s="2">
        <v>1.014167266974586</v>
      </c>
      <c r="E45" s="2">
        <v>0.60260736102579138</v>
      </c>
      <c r="F45" s="4">
        <v>9862327</v>
      </c>
      <c r="G45" s="2">
        <v>0.86699580140476851</v>
      </c>
      <c r="H45" s="2">
        <v>0.46379529505712436</v>
      </c>
    </row>
    <row r="46" spans="1:8" ht="15.75" x14ac:dyDescent="0.3">
      <c r="A46" s="2">
        <f t="shared" si="0"/>
        <v>2021</v>
      </c>
      <c r="B46" s="2">
        <v>9</v>
      </c>
      <c r="C46" s="4">
        <v>143252</v>
      </c>
      <c r="D46" s="2">
        <v>1.1588082846671455</v>
      </c>
      <c r="E46" s="2">
        <v>0.60307504152141123</v>
      </c>
      <c r="F46" s="4">
        <v>9871644</v>
      </c>
      <c r="G46" s="2">
        <v>1.088460508131206</v>
      </c>
      <c r="H46" s="2">
        <v>0.44990225459005301</v>
      </c>
    </row>
    <row r="47" spans="1:8" ht="15.75" x14ac:dyDescent="0.3">
      <c r="A47" s="2">
        <f t="shared" si="0"/>
        <v>2021</v>
      </c>
      <c r="B47" s="2">
        <v>10</v>
      </c>
      <c r="C47" s="4">
        <v>143270</v>
      </c>
      <c r="D47" s="2">
        <v>1.1543756839764274</v>
      </c>
      <c r="E47" s="2">
        <v>0.71181042181700049</v>
      </c>
      <c r="F47" s="4">
        <v>9881206</v>
      </c>
      <c r="G47" s="2">
        <v>1.1023207619892617</v>
      </c>
      <c r="H47" s="2">
        <v>0.58722717927889867</v>
      </c>
    </row>
    <row r="48" spans="1:8" ht="15.75" x14ac:dyDescent="0.3">
      <c r="A48" s="2">
        <f t="shared" si="0"/>
        <v>2021</v>
      </c>
      <c r="B48" s="2">
        <v>11</v>
      </c>
      <c r="C48" s="4">
        <v>143487</v>
      </c>
      <c r="D48" s="2">
        <v>1.0414906202467433</v>
      </c>
      <c r="E48" s="2">
        <v>0.71944407241325425</v>
      </c>
      <c r="F48" s="4">
        <v>9899198</v>
      </c>
      <c r="G48" s="2">
        <v>1.1299996618510999</v>
      </c>
      <c r="H48" s="2">
        <v>0.58339836433257297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I25" sqref="I2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1.3696500238889462</v>
      </c>
      <c r="F2" s="4">
        <v>454496</v>
      </c>
      <c r="G2" s="3">
        <v>-0.11823292325409129</v>
      </c>
      <c r="H2" s="3">
        <v>-1.8718728656502419E-2</v>
      </c>
    </row>
    <row r="3" spans="1:8" x14ac:dyDescent="0.3">
      <c r="A3" s="2">
        <f>A2</f>
        <v>2018</v>
      </c>
      <c r="B3" s="2">
        <v>2</v>
      </c>
      <c r="C3" s="4">
        <v>7018</v>
      </c>
      <c r="D3" s="3">
        <v>0.58764511967894784</v>
      </c>
      <c r="E3" s="3">
        <v>1.3146928038042824</v>
      </c>
      <c r="F3" s="4">
        <v>454621</v>
      </c>
      <c r="G3" s="3">
        <v>-0.18859225432510396</v>
      </c>
      <c r="H3" s="3">
        <v>-4.3180109452579121E-2</v>
      </c>
    </row>
    <row r="4" spans="1:8" x14ac:dyDescent="0.3">
      <c r="A4" s="2">
        <f t="shared" ref="A4:A13" si="0">A3</f>
        <v>2018</v>
      </c>
      <c r="B4" s="2">
        <v>3</v>
      </c>
      <c r="C4" s="4">
        <v>7036</v>
      </c>
      <c r="D4" s="3">
        <v>0.48557554984289819</v>
      </c>
      <c r="E4" s="3">
        <v>1.2597345602574583</v>
      </c>
      <c r="F4" s="4">
        <v>454559</v>
      </c>
      <c r="G4" s="3">
        <v>-0.31098059770559017</v>
      </c>
      <c r="H4" s="3">
        <v>-6.6935058700853936E-2</v>
      </c>
    </row>
    <row r="5" spans="1:8" x14ac:dyDescent="0.3">
      <c r="A5" s="2">
        <f t="shared" si="0"/>
        <v>2018</v>
      </c>
      <c r="B5" s="2">
        <v>4</v>
      </c>
      <c r="C5" s="4">
        <v>7035</v>
      </c>
      <c r="D5" s="3">
        <v>0.17086715079026593</v>
      </c>
      <c r="E5" s="3">
        <v>1.204781649795337</v>
      </c>
      <c r="F5" s="4">
        <v>454127</v>
      </c>
      <c r="G5" s="3">
        <v>-0.42908762420957869</v>
      </c>
      <c r="H5" s="3">
        <v>-8.9912665394223462E-2</v>
      </c>
    </row>
    <row r="6" spans="1:8" x14ac:dyDescent="0.3">
      <c r="A6" s="2">
        <f t="shared" si="0"/>
        <v>2018</v>
      </c>
      <c r="B6" s="2">
        <v>5</v>
      </c>
      <c r="C6" s="4">
        <v>7043</v>
      </c>
      <c r="D6" s="3">
        <v>0.22769318343531797</v>
      </c>
      <c r="E6" s="3">
        <v>1.1497866679223918</v>
      </c>
      <c r="F6" s="4">
        <v>453206</v>
      </c>
      <c r="G6" s="3">
        <v>-0.53637660485021943</v>
      </c>
      <c r="H6" s="3">
        <v>-0.11205896613245965</v>
      </c>
    </row>
    <row r="7" spans="1:8" x14ac:dyDescent="0.3">
      <c r="A7" s="2">
        <f t="shared" si="0"/>
        <v>2018</v>
      </c>
      <c r="B7" s="2">
        <v>6</v>
      </c>
      <c r="C7" s="4">
        <v>7073</v>
      </c>
      <c r="D7" s="3">
        <v>0.69760820045559058</v>
      </c>
      <c r="E7" s="3">
        <v>1.0946304105251097</v>
      </c>
      <c r="F7" s="4">
        <v>452932</v>
      </c>
      <c r="G7" s="3">
        <v>-0.52818022695277911</v>
      </c>
      <c r="H7" s="3">
        <v>-0.13334355133191886</v>
      </c>
    </row>
    <row r="8" spans="1:8" x14ac:dyDescent="0.3">
      <c r="A8" s="2">
        <f t="shared" si="0"/>
        <v>2018</v>
      </c>
      <c r="B8" s="2">
        <v>7</v>
      </c>
      <c r="C8" s="4">
        <v>7072</v>
      </c>
      <c r="D8" s="3">
        <v>0.68337129840547739</v>
      </c>
      <c r="E8" s="3">
        <v>1.0391296392202218</v>
      </c>
      <c r="F8" s="4">
        <v>455941</v>
      </c>
      <c r="G8" s="3">
        <v>0.17797073809517894</v>
      </c>
      <c r="H8" s="3">
        <v>-0.15376547791164619</v>
      </c>
    </row>
    <row r="9" spans="1:8" x14ac:dyDescent="0.3">
      <c r="A9" s="2">
        <f t="shared" si="0"/>
        <v>2018</v>
      </c>
      <c r="B9" s="2">
        <v>8</v>
      </c>
      <c r="C9" s="4">
        <v>7223</v>
      </c>
      <c r="D9" s="3">
        <v>3.0532172920530787</v>
      </c>
      <c r="E9" s="3">
        <v>0.98307354463764884</v>
      </c>
      <c r="F9" s="4">
        <v>452545</v>
      </c>
      <c r="G9" s="3">
        <v>-0.59374231188275006</v>
      </c>
      <c r="H9" s="3">
        <v>-0.17335122200427153</v>
      </c>
    </row>
    <row r="10" spans="1:8" x14ac:dyDescent="0.3">
      <c r="A10" s="2">
        <f t="shared" si="0"/>
        <v>2018</v>
      </c>
      <c r="B10" s="2">
        <v>9</v>
      </c>
      <c r="C10" s="4">
        <v>7098</v>
      </c>
      <c r="D10" s="3">
        <v>1.2697959766015066</v>
      </c>
      <c r="E10" s="3">
        <v>0.92622661196697698</v>
      </c>
      <c r="F10" s="4">
        <v>451066</v>
      </c>
      <c r="G10" s="3">
        <v>-0.85350226069296209</v>
      </c>
      <c r="H10" s="3">
        <v>-0.19210422250520204</v>
      </c>
    </row>
    <row r="11" spans="1:8" x14ac:dyDescent="0.3">
      <c r="A11" s="2">
        <f t="shared" si="0"/>
        <v>2018</v>
      </c>
      <c r="B11" s="2">
        <v>10</v>
      </c>
      <c r="C11" s="4">
        <v>7087</v>
      </c>
      <c r="D11" s="3">
        <v>1.0119726339794743</v>
      </c>
      <c r="E11" s="3">
        <v>0.8684970863802518</v>
      </c>
      <c r="F11" s="4">
        <v>451229</v>
      </c>
      <c r="G11" s="3">
        <v>-0.82007209425004612</v>
      </c>
      <c r="H11" s="3">
        <v>-0.21005711213553091</v>
      </c>
    </row>
    <row r="12" spans="1:8" x14ac:dyDescent="0.3">
      <c r="A12" s="2">
        <f t="shared" si="0"/>
        <v>2018</v>
      </c>
      <c r="B12" s="2">
        <v>11</v>
      </c>
      <c r="C12" s="4">
        <v>7108</v>
      </c>
      <c r="D12" s="3">
        <v>0.98025287682910189</v>
      </c>
      <c r="E12" s="3">
        <v>0.80981707203317432</v>
      </c>
      <c r="F12" s="4">
        <v>452093</v>
      </c>
      <c r="G12" s="3">
        <v>-0.67099200917505319</v>
      </c>
      <c r="H12" s="3">
        <v>-0.22728845403566994</v>
      </c>
    </row>
    <row r="13" spans="1:8" x14ac:dyDescent="0.3">
      <c r="A13" s="2">
        <f t="shared" si="0"/>
        <v>2018</v>
      </c>
      <c r="B13" s="2">
        <v>12</v>
      </c>
      <c r="C13" s="4">
        <v>7125</v>
      </c>
      <c r="D13" s="3">
        <v>1.4379271070614985</v>
      </c>
      <c r="E13" s="3">
        <v>0.75012863666113971</v>
      </c>
      <c r="F13" s="4">
        <v>451780</v>
      </c>
      <c r="G13" s="3">
        <v>-0.6373741417002754</v>
      </c>
      <c r="H13" s="3">
        <v>-0.24391917349756664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0.68938568381932053</v>
      </c>
      <c r="F14" s="4">
        <v>452030</v>
      </c>
      <c r="G14" s="3">
        <v>-0.54257903259874452</v>
      </c>
      <c r="H14" s="3">
        <v>-0.26010100856005319</v>
      </c>
    </row>
    <row r="15" spans="1:8" x14ac:dyDescent="0.3">
      <c r="A15" s="2">
        <f>A14</f>
        <v>2019</v>
      </c>
      <c r="B15" s="2">
        <v>2</v>
      </c>
      <c r="C15" s="4">
        <v>7148</v>
      </c>
      <c r="D15" s="3">
        <v>1.8523795953263145</v>
      </c>
      <c r="E15" s="3">
        <v>0.62758988084555589</v>
      </c>
      <c r="F15" s="4">
        <v>454616</v>
      </c>
      <c r="G15" s="3">
        <v>-1.0998172103815484E-3</v>
      </c>
      <c r="H15" s="3">
        <v>-0.27601302052364246</v>
      </c>
    </row>
    <row r="16" spans="1:8" x14ac:dyDescent="0.3">
      <c r="A16" s="2">
        <f t="shared" ref="A16:A25" si="1">A15</f>
        <v>2019</v>
      </c>
      <c r="B16" s="2">
        <v>3</v>
      </c>
      <c r="C16" s="4">
        <v>7147</v>
      </c>
      <c r="D16" s="3">
        <v>1.5776009096077237</v>
      </c>
      <c r="E16" s="3">
        <v>0.56482049332174955</v>
      </c>
      <c r="F16" s="4">
        <v>453112</v>
      </c>
      <c r="G16" s="3">
        <v>-0.31833051375068644</v>
      </c>
      <c r="H16" s="3">
        <v>-0.29185388721829442</v>
      </c>
    </row>
    <row r="17" spans="1:8" x14ac:dyDescent="0.3">
      <c r="A17" s="2">
        <f t="shared" si="1"/>
        <v>2019</v>
      </c>
      <c r="B17" s="2">
        <v>4</v>
      </c>
      <c r="C17" s="4">
        <v>7164</v>
      </c>
      <c r="D17" s="3">
        <v>1.8336886993603363</v>
      </c>
      <c r="E17" s="3">
        <v>0.50124184167108865</v>
      </c>
      <c r="F17" s="4">
        <v>453265</v>
      </c>
      <c r="G17" s="3">
        <v>-0.18981474345282079</v>
      </c>
      <c r="H17" s="3">
        <v>-0.30780319527929451</v>
      </c>
    </row>
    <row r="18" spans="1:8" x14ac:dyDescent="0.3">
      <c r="A18" s="2">
        <f t="shared" si="1"/>
        <v>2019</v>
      </c>
      <c r="B18" s="2">
        <v>5</v>
      </c>
      <c r="C18" s="4">
        <v>7145</v>
      </c>
      <c r="D18" s="3">
        <v>1.4482464858724953</v>
      </c>
      <c r="E18" s="3">
        <v>0.43708857829011333</v>
      </c>
      <c r="F18" s="4">
        <v>452991</v>
      </c>
      <c r="G18" s="3">
        <v>-4.7439795589643285E-2</v>
      </c>
      <c r="H18" s="3">
        <v>-0.3240423699965484</v>
      </c>
    </row>
    <row r="19" spans="1:8" x14ac:dyDescent="0.3">
      <c r="A19" s="2">
        <f t="shared" si="1"/>
        <v>2019</v>
      </c>
      <c r="B19" s="2">
        <v>6</v>
      </c>
      <c r="C19" s="4">
        <v>7143</v>
      </c>
      <c r="D19" s="3">
        <v>0.98967906121871785</v>
      </c>
      <c r="E19" s="3">
        <v>0.3726878866071478</v>
      </c>
      <c r="F19" s="4">
        <v>453905</v>
      </c>
      <c r="G19" s="3">
        <v>0.21482253406692742</v>
      </c>
      <c r="H19" s="3">
        <v>-0.34074464301747381</v>
      </c>
    </row>
    <row r="20" spans="1:8" x14ac:dyDescent="0.3">
      <c r="A20" s="2">
        <f t="shared" si="1"/>
        <v>2019</v>
      </c>
      <c r="B20" s="2">
        <v>7</v>
      </c>
      <c r="C20" s="4">
        <v>7098</v>
      </c>
      <c r="D20" s="3">
        <v>0.36764705882352811</v>
      </c>
      <c r="E20" s="3">
        <v>0.30843716934965371</v>
      </c>
      <c r="F20" s="4">
        <v>452194</v>
      </c>
      <c r="G20" s="3">
        <v>-0.8218168578829288</v>
      </c>
      <c r="H20" s="3">
        <v>-0.35806403747737681</v>
      </c>
    </row>
    <row r="21" spans="1:8" x14ac:dyDescent="0.3">
      <c r="A21" s="2">
        <f t="shared" si="1"/>
        <v>2019</v>
      </c>
      <c r="B21" s="2">
        <v>8</v>
      </c>
      <c r="C21" s="4">
        <v>7103</v>
      </c>
      <c r="D21" s="3">
        <v>-1.6613595458950581</v>
      </c>
      <c r="E21" s="3">
        <v>0.24477667585444074</v>
      </c>
      <c r="F21" s="4">
        <v>451707</v>
      </c>
      <c r="G21" s="3">
        <v>-0.18517495497685221</v>
      </c>
      <c r="H21" s="3">
        <v>-0.37611599545759922</v>
      </c>
    </row>
    <row r="22" spans="1:8" x14ac:dyDescent="0.3">
      <c r="A22" s="2">
        <f t="shared" si="1"/>
        <v>2019</v>
      </c>
      <c r="B22" s="2">
        <v>9</v>
      </c>
      <c r="C22" s="4">
        <v>7104</v>
      </c>
      <c r="D22" s="3">
        <v>8.453085376163294E-2</v>
      </c>
      <c r="E22" s="3">
        <v>0.18215076725619869</v>
      </c>
      <c r="F22" s="4">
        <v>451675</v>
      </c>
      <c r="G22" s="3">
        <v>0.13501350135014523</v>
      </c>
      <c r="H22" s="3">
        <v>-0.39504816409645543</v>
      </c>
    </row>
    <row r="23" spans="1:8" x14ac:dyDescent="0.3">
      <c r="A23" s="2">
        <f t="shared" si="1"/>
        <v>2019</v>
      </c>
      <c r="B23" s="2">
        <v>10</v>
      </c>
      <c r="C23" s="4">
        <v>7096</v>
      </c>
      <c r="D23" s="3">
        <v>0.12699308593198122</v>
      </c>
      <c r="E23" s="3">
        <v>0.12087143411866255</v>
      </c>
      <c r="F23" s="4">
        <v>452189</v>
      </c>
      <c r="G23" s="3">
        <v>0.21275228320873918</v>
      </c>
      <c r="H23" s="3">
        <v>-0.41499493073778204</v>
      </c>
    </row>
    <row r="24" spans="1:8" x14ac:dyDescent="0.3">
      <c r="A24" s="2">
        <f t="shared" si="1"/>
        <v>2019</v>
      </c>
      <c r="B24" s="2">
        <v>11</v>
      </c>
      <c r="C24" s="4">
        <v>7087</v>
      </c>
      <c r="D24" s="3">
        <v>-0.29544175576814435</v>
      </c>
      <c r="E24" s="3">
        <v>6.1243887844908002E-2</v>
      </c>
      <c r="F24" s="4">
        <v>452465</v>
      </c>
      <c r="G24" s="3">
        <v>8.2283954849993179E-2</v>
      </c>
      <c r="H24" s="3">
        <v>-0.43605387288753744</v>
      </c>
    </row>
    <row r="25" spans="1:8" x14ac:dyDescent="0.3">
      <c r="A25" s="2">
        <f t="shared" si="1"/>
        <v>2019</v>
      </c>
      <c r="B25" s="2">
        <v>12</v>
      </c>
      <c r="C25" s="4">
        <v>7093</v>
      </c>
      <c r="D25" s="3">
        <v>-0.44912280701754348</v>
      </c>
      <c r="E25" s="3">
        <v>3.5737649527199699E-3</v>
      </c>
      <c r="F25" s="4">
        <v>452157</v>
      </c>
      <c r="G25" s="3">
        <v>8.3447695781124764E-2</v>
      </c>
      <c r="H25" s="3">
        <v>-0.45827897449515603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-5.1858067876478627E-2</v>
      </c>
      <c r="F26" s="4">
        <v>452146</v>
      </c>
      <c r="G26" s="3">
        <v>2.5662013583160892E-2</v>
      </c>
      <c r="H26" s="3">
        <v>-0.48168822382759036</v>
      </c>
    </row>
    <row r="27" spans="1:8" x14ac:dyDescent="0.3">
      <c r="A27" s="2">
        <f>A26</f>
        <v>2020</v>
      </c>
      <c r="B27" s="2">
        <v>2</v>
      </c>
      <c r="C27" s="4">
        <v>7073</v>
      </c>
      <c r="D27" s="3">
        <v>-1.0492445439283737</v>
      </c>
      <c r="E27" s="3">
        <v>-0.10480218122320724</v>
      </c>
      <c r="F27" s="4">
        <v>452461</v>
      </c>
      <c r="G27" s="3">
        <v>-0.47402643109789588</v>
      </c>
      <c r="H27" s="3">
        <v>-0.50626198924413479</v>
      </c>
    </row>
    <row r="28" spans="1:8" x14ac:dyDescent="0.3">
      <c r="A28" s="2">
        <f t="shared" ref="A28:A37" si="2">A27</f>
        <v>2020</v>
      </c>
      <c r="B28" s="2">
        <v>3</v>
      </c>
      <c r="C28" s="4">
        <v>7074</v>
      </c>
      <c r="D28" s="3">
        <v>-1.021407583601508</v>
      </c>
      <c r="E28" s="3">
        <v>-0.15507056366673419</v>
      </c>
      <c r="F28" s="4">
        <v>452307</v>
      </c>
      <c r="G28" s="3">
        <v>-0.17766026942566127</v>
      </c>
      <c r="H28" s="3">
        <v>-0.53194540644870802</v>
      </c>
    </row>
    <row r="29" spans="1:8" x14ac:dyDescent="0.3">
      <c r="A29" s="2">
        <f t="shared" si="2"/>
        <v>2020</v>
      </c>
      <c r="B29" s="2">
        <v>4</v>
      </c>
      <c r="C29" s="4">
        <v>7066</v>
      </c>
      <c r="D29" s="3">
        <v>-1.3679508654383055</v>
      </c>
      <c r="E29" s="3">
        <v>-0.20254079006151565</v>
      </c>
      <c r="F29" s="4">
        <v>452487</v>
      </c>
      <c r="G29" s="3">
        <v>-0.17164351979526149</v>
      </c>
      <c r="H29" s="3">
        <v>-0.55868137256480188</v>
      </c>
    </row>
    <row r="30" spans="1:8" x14ac:dyDescent="0.3">
      <c r="A30" s="2">
        <f t="shared" si="2"/>
        <v>2020</v>
      </c>
      <c r="B30" s="2">
        <v>5</v>
      </c>
      <c r="C30" s="4">
        <v>7056</v>
      </c>
      <c r="D30" s="3">
        <v>-1.2456263121063627</v>
      </c>
      <c r="E30" s="3">
        <v>-0.24715059755505883</v>
      </c>
      <c r="F30" s="4">
        <v>451549</v>
      </c>
      <c r="G30" s="3">
        <v>-0.31832862021541342</v>
      </c>
      <c r="H30" s="3">
        <v>-0.58638818158139272</v>
      </c>
    </row>
    <row r="31" spans="1:8" x14ac:dyDescent="0.3">
      <c r="A31" s="2">
        <f t="shared" si="2"/>
        <v>2020</v>
      </c>
      <c r="B31" s="2">
        <v>6</v>
      </c>
      <c r="C31" s="4">
        <v>7052</v>
      </c>
      <c r="D31" s="3">
        <v>-1.2739745205095909</v>
      </c>
      <c r="E31" s="3">
        <v>-0.28891865455010546</v>
      </c>
      <c r="F31" s="4">
        <v>450767</v>
      </c>
      <c r="G31" s="3">
        <v>-0.6913340897324316</v>
      </c>
      <c r="H31" s="3">
        <v>-0.61495724985879241</v>
      </c>
    </row>
    <row r="32" spans="1:8" x14ac:dyDescent="0.3">
      <c r="A32" s="2">
        <f t="shared" si="2"/>
        <v>2020</v>
      </c>
      <c r="B32" s="2">
        <v>7</v>
      </c>
      <c r="C32" s="4">
        <v>7038</v>
      </c>
      <c r="D32" s="3">
        <v>-0.84530853761622948</v>
      </c>
      <c r="E32" s="3">
        <v>-0.32793296804068556</v>
      </c>
      <c r="F32" s="4">
        <v>450117</v>
      </c>
      <c r="G32" s="3">
        <v>-0.4593161342255736</v>
      </c>
      <c r="H32" s="3">
        <v>-0.64426137850999565</v>
      </c>
    </row>
    <row r="33" spans="1:8" x14ac:dyDescent="0.3">
      <c r="A33" s="2">
        <f t="shared" si="2"/>
        <v>2020</v>
      </c>
      <c r="B33" s="2">
        <v>8</v>
      </c>
      <c r="C33" s="4">
        <v>7041</v>
      </c>
      <c r="D33" s="3">
        <v>-0.87287061804871557</v>
      </c>
      <c r="E33" s="3">
        <v>-0.36434995167818751</v>
      </c>
      <c r="F33" s="4">
        <v>449588</v>
      </c>
      <c r="G33" s="3">
        <v>-0.46910940056275052</v>
      </c>
      <c r="H33" s="3">
        <v>-0.67417867259521091</v>
      </c>
    </row>
    <row r="34" spans="1:8" x14ac:dyDescent="0.3">
      <c r="A34" s="2">
        <f t="shared" si="2"/>
        <v>2020</v>
      </c>
      <c r="B34" s="2">
        <v>9</v>
      </c>
      <c r="C34" s="4">
        <v>7052</v>
      </c>
      <c r="D34" s="3">
        <v>-0.73198198198197728</v>
      </c>
      <c r="E34" s="3">
        <v>-0.39836194797299807</v>
      </c>
      <c r="F34" s="4">
        <v>449188</v>
      </c>
      <c r="G34" s="3">
        <v>-0.55061714728510402</v>
      </c>
      <c r="H34" s="3">
        <v>-0.7045743937549046</v>
      </c>
    </row>
    <row r="35" spans="1:8" x14ac:dyDescent="0.3">
      <c r="A35" s="2">
        <f t="shared" si="2"/>
        <v>2020</v>
      </c>
      <c r="B35" s="2">
        <v>10</v>
      </c>
      <c r="C35" s="4">
        <v>7070</v>
      </c>
      <c r="D35" s="3">
        <v>-0.36640360766628799</v>
      </c>
      <c r="E35" s="3">
        <v>-0.4301966133706685</v>
      </c>
      <c r="F35" s="4">
        <v>447428</v>
      </c>
      <c r="G35" s="3">
        <v>-1.0528783318479618</v>
      </c>
      <c r="H35" s="3">
        <v>-0.73529956270787433</v>
      </c>
    </row>
    <row r="36" spans="1:8" x14ac:dyDescent="0.3">
      <c r="A36" s="2">
        <f t="shared" si="2"/>
        <v>2020</v>
      </c>
      <c r="B36" s="2">
        <v>11</v>
      </c>
      <c r="C36" s="4">
        <v>7059</v>
      </c>
      <c r="D36" s="3">
        <v>-0.39508960067730081</v>
      </c>
      <c r="E36" s="3">
        <v>-0.46010477237466746</v>
      </c>
      <c r="F36" s="4">
        <v>445878</v>
      </c>
      <c r="G36" s="3">
        <v>-1.4558032112981123</v>
      </c>
      <c r="H36" s="3">
        <v>-0.7661945086974683</v>
      </c>
    </row>
    <row r="37" spans="1:8" x14ac:dyDescent="0.3">
      <c r="A37" s="2">
        <f t="shared" si="2"/>
        <v>2020</v>
      </c>
      <c r="B37" s="2">
        <v>12</v>
      </c>
      <c r="C37" s="4">
        <v>7061</v>
      </c>
      <c r="D37" s="3">
        <v>-0.45114902016072378</v>
      </c>
      <c r="E37" s="3">
        <v>-0.488332819418623</v>
      </c>
      <c r="F37" s="4">
        <v>446021</v>
      </c>
      <c r="G37" s="3">
        <v>-1.3570507589178105</v>
      </c>
      <c r="H37" s="3">
        <v>-0.7971216150482251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-0.51512263399368408</v>
      </c>
      <c r="F38" s="4">
        <v>446359</v>
      </c>
      <c r="G38" s="3">
        <v>-1.2798963166764765</v>
      </c>
      <c r="H38" s="3">
        <v>-0.82799115457791927</v>
      </c>
    </row>
    <row r="39" spans="1:8" x14ac:dyDescent="0.3">
      <c r="A39" s="2">
        <f>A38</f>
        <v>2021</v>
      </c>
      <c r="B39" s="2">
        <v>2</v>
      </c>
      <c r="C39" s="4">
        <v>7039</v>
      </c>
      <c r="D39" s="3">
        <v>-0.48070125830623756</v>
      </c>
      <c r="E39" s="3">
        <v>-0.54071351338271789</v>
      </c>
      <c r="F39" s="4">
        <v>446831</v>
      </c>
      <c r="G39" s="3">
        <v>-1.2443061390926546</v>
      </c>
      <c r="H39" s="3">
        <v>-0.8587522840726497</v>
      </c>
    </row>
    <row r="40" spans="1:8" x14ac:dyDescent="0.3">
      <c r="A40" s="2">
        <f t="shared" ref="A40:A47" si="3">A39</f>
        <v>2021</v>
      </c>
      <c r="B40" s="2">
        <v>3</v>
      </c>
      <c r="C40" s="4">
        <v>7047</v>
      </c>
      <c r="D40" s="3">
        <v>-0.38167938931297218</v>
      </c>
      <c r="E40" s="3">
        <v>-0.56535698327848727</v>
      </c>
      <c r="F40" s="4">
        <v>447382</v>
      </c>
      <c r="G40" s="3">
        <v>-1.088862210843522</v>
      </c>
      <c r="H40" s="3">
        <v>-0.88938554262143854</v>
      </c>
    </row>
    <row r="41" spans="1:8" x14ac:dyDescent="0.3">
      <c r="A41" s="2">
        <f t="shared" si="3"/>
        <v>2021</v>
      </c>
      <c r="B41" s="2">
        <v>4</v>
      </c>
      <c r="C41" s="4">
        <v>7046</v>
      </c>
      <c r="D41" s="3">
        <v>-0.2830455703368262</v>
      </c>
      <c r="E41" s="3">
        <v>-0.58930040185604149</v>
      </c>
      <c r="F41" s="4">
        <v>447358</v>
      </c>
      <c r="G41" s="3">
        <v>-1.1335132280043458</v>
      </c>
      <c r="H41" s="3">
        <v>-0.91989824388657326</v>
      </c>
    </row>
    <row r="42" spans="1:8" x14ac:dyDescent="0.3">
      <c r="A42" s="2">
        <f t="shared" si="3"/>
        <v>2021</v>
      </c>
      <c r="B42" s="2">
        <v>5</v>
      </c>
      <c r="C42" s="4">
        <v>7071</v>
      </c>
      <c r="D42" s="3">
        <v>0.21258503401360151</v>
      </c>
      <c r="E42" s="3">
        <v>-0.61277837190196016</v>
      </c>
      <c r="F42" s="4">
        <v>447206</v>
      </c>
      <c r="G42" s="3">
        <v>-0.96180038046812522</v>
      </c>
      <c r="H42" s="3">
        <v>-0.95031155407674595</v>
      </c>
    </row>
    <row r="43" spans="1:8" x14ac:dyDescent="0.3">
      <c r="A43" s="2">
        <f t="shared" si="3"/>
        <v>2021</v>
      </c>
      <c r="B43" s="2">
        <v>6</v>
      </c>
      <c r="C43" s="4">
        <v>7068</v>
      </c>
      <c r="D43" s="3">
        <v>0.22688598979012653</v>
      </c>
      <c r="E43" s="3">
        <v>-0.63600422850618954</v>
      </c>
      <c r="F43" s="4">
        <v>447009</v>
      </c>
      <c r="G43" s="3">
        <v>-0.83369013259622093</v>
      </c>
      <c r="H43" s="3">
        <v>-0.9806614737745456</v>
      </c>
    </row>
    <row r="44" spans="1:8" x14ac:dyDescent="0.3">
      <c r="A44" s="2">
        <f t="shared" si="3"/>
        <v>2021</v>
      </c>
      <c r="B44" s="2">
        <f>[1]P_NO_CONTR!B248</f>
        <v>7</v>
      </c>
      <c r="C44" s="4">
        <f>[1]P_NO_CONTR!C248</f>
        <v>7089</v>
      </c>
      <c r="D44" s="3">
        <f>[1]P_NO_CONTR!D248</f>
        <v>0.72463768115942351</v>
      </c>
      <c r="E44" s="3">
        <f>[1]P_NO_CONTR!E248</f>
        <v>-0.41124843932971933</v>
      </c>
      <c r="F44" s="4">
        <f>[1]P_NO_CONTR!F248</f>
        <v>447290</v>
      </c>
      <c r="G44" s="3">
        <f>[1]P_NO_CONTR!G248</f>
        <v>-0.62805892690123155</v>
      </c>
      <c r="H44" s="3">
        <f>[1]P_NO_CONTR!H248</f>
        <v>-0.88970240538139178</v>
      </c>
    </row>
    <row r="45" spans="1:8" x14ac:dyDescent="0.3">
      <c r="A45" s="2">
        <f t="shared" si="3"/>
        <v>2021</v>
      </c>
      <c r="B45" s="2">
        <f>[1]P_NO_CONTR!B249</f>
        <v>8</v>
      </c>
      <c r="C45" s="4">
        <f>[1]P_NO_CONTR!C249</f>
        <v>7083</v>
      </c>
      <c r="D45" s="3">
        <f>[1]P_NO_CONTR!D249</f>
        <v>0.5965061780996983</v>
      </c>
      <c r="E45" s="3">
        <f>[1]P_NO_CONTR!E249</f>
        <v>-0.41663530240177521</v>
      </c>
      <c r="F45" s="4">
        <f>[1]P_NO_CONTR!F249</f>
        <v>446172</v>
      </c>
      <c r="G45" s="3">
        <f>[1]P_NO_CONTR!G249</f>
        <v>-0.75980675640808792</v>
      </c>
      <c r="H45" s="3">
        <f>[1]P_NO_CONTR!H249</f>
        <v>-0.91097403715066816</v>
      </c>
    </row>
    <row r="46" spans="1:8" x14ac:dyDescent="0.3">
      <c r="A46" s="2">
        <f t="shared" si="3"/>
        <v>2021</v>
      </c>
      <c r="B46" s="2">
        <f>[1]P_NO_CONTR!B250</f>
        <v>9</v>
      </c>
      <c r="C46" s="4">
        <f>[1]P_NO_CONTR!C250</f>
        <v>7054</v>
      </c>
      <c r="D46" s="3">
        <f>[1]P_NO_CONTR!D250</f>
        <v>2.8360748723765816E-2</v>
      </c>
      <c r="E46" s="3">
        <f>[1]P_NO_CONTR!E250</f>
        <v>-0.42193745308922903</v>
      </c>
      <c r="F46" s="4">
        <f>[1]P_NO_CONTR!F250</f>
        <v>445619</v>
      </c>
      <c r="G46" s="3">
        <f>[1]P_NO_CONTR!G250</f>
        <v>-0.79454482310301611</v>
      </c>
      <c r="H46" s="3">
        <f>[1]P_NO_CONTR!H250</f>
        <v>-0.9321564185934984</v>
      </c>
    </row>
    <row r="47" spans="1:8" x14ac:dyDescent="0.3">
      <c r="A47" s="2">
        <f t="shared" si="3"/>
        <v>2021</v>
      </c>
      <c r="B47" s="2">
        <f>[1]P_NO_CONTR!B251</f>
        <v>10</v>
      </c>
      <c r="C47" s="4">
        <f>[1]P_NO_CONTR!C251</f>
        <v>7067</v>
      </c>
      <c r="D47" s="3">
        <f>[1]P_NO_CONTR!D251</f>
        <v>-4.2432814710047229E-2</v>
      </c>
      <c r="E47" s="3">
        <f>[1]P_NO_CONTR!E251</f>
        <v>-0.42721288293861143</v>
      </c>
      <c r="F47" s="4">
        <f>[1]P_NO_CONTR!F251</f>
        <v>445730</v>
      </c>
      <c r="G47" s="3">
        <f>[1]P_NO_CONTR!G251</f>
        <v>-0.3795024003862113</v>
      </c>
      <c r="H47" s="3">
        <f>[1]P_NO_CONTR!H251</f>
        <v>-0.95329895305350454</v>
      </c>
    </row>
    <row r="48" spans="1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C51" sqref="C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226144.28800852597</v>
      </c>
      <c r="D40" s="3">
        <v>46.223827364575328</v>
      </c>
      <c r="E40" s="3">
        <v>2.2126169405281884</v>
      </c>
      <c r="F40" s="4">
        <v>1377894</v>
      </c>
      <c r="G40" s="3">
        <v>46.226058681699335</v>
      </c>
      <c r="H40" s="3">
        <v>7.2146040272654908</v>
      </c>
    </row>
    <row r="41" spans="1:8" x14ac:dyDescent="0.3">
      <c r="A41" s="2">
        <v>2021</v>
      </c>
      <c r="B41" s="2">
        <v>4</v>
      </c>
      <c r="C41" s="4">
        <v>201500.21769011021</v>
      </c>
      <c r="D41" s="3">
        <v>81.4724956801129</v>
      </c>
      <c r="E41" s="3">
        <v>2.8045314765576963</v>
      </c>
      <c r="F41" s="4">
        <v>1238072</v>
      </c>
      <c r="G41" s="3">
        <v>104.22345167047706</v>
      </c>
      <c r="H41" s="3">
        <v>7.6604117351752254</v>
      </c>
    </row>
    <row r="42" spans="1:8" x14ac:dyDescent="0.3">
      <c r="A42" s="2">
        <v>2021</v>
      </c>
      <c r="B42" s="2">
        <v>5</v>
      </c>
      <c r="C42" s="4">
        <v>182553.88620650768</v>
      </c>
      <c r="D42" s="3">
        <v>-9.9971196701198686</v>
      </c>
      <c r="E42" s="3">
        <v>3.3982170762851704</v>
      </c>
      <c r="F42" s="4">
        <v>1337778</v>
      </c>
      <c r="G42" s="3">
        <v>15.029488721713991</v>
      </c>
      <c r="H42" s="3">
        <v>8.1011573505052965</v>
      </c>
    </row>
    <row r="43" spans="1:8" x14ac:dyDescent="0.3">
      <c r="A43" s="2">
        <v>2021</v>
      </c>
      <c r="B43" s="2">
        <v>6</v>
      </c>
      <c r="C43" s="4">
        <v>222566.04070746899</v>
      </c>
      <c r="D43" s="3">
        <v>6.6981476021944042</v>
      </c>
      <c r="E43" s="3">
        <v>3.9939021593125328</v>
      </c>
      <c r="F43" s="4">
        <v>1373818</v>
      </c>
      <c r="G43" s="3">
        <v>4.0868202112772645</v>
      </c>
      <c r="H43" s="3">
        <v>8.5379578467100927</v>
      </c>
    </row>
    <row r="44" spans="1:8" x14ac:dyDescent="0.3">
      <c r="A44" s="2">
        <v>2021</v>
      </c>
      <c r="B44" s="2">
        <v>7</v>
      </c>
      <c r="C44" s="4">
        <v>224896.37282109261</v>
      </c>
      <c r="D44" s="3">
        <v>7.6552997962881841</v>
      </c>
      <c r="E44" s="3">
        <v>4.5908849135232046</v>
      </c>
      <c r="F44" s="4">
        <v>1350338</v>
      </c>
      <c r="G44" s="3">
        <v>0.16942941454867189</v>
      </c>
      <c r="H44" s="3">
        <v>8.9724113313670042</v>
      </c>
    </row>
    <row r="45" spans="1:8" x14ac:dyDescent="0.3">
      <c r="A45" s="2">
        <v>2021</v>
      </c>
      <c r="B45" s="2">
        <v>8</v>
      </c>
      <c r="C45" s="4">
        <v>197526.96776413918</v>
      </c>
      <c r="D45" s="3">
        <v>1.7730739720135169</v>
      </c>
      <c r="E45" s="3">
        <v>7.8425998574044922</v>
      </c>
      <c r="F45" s="4">
        <v>1200947.0880135298</v>
      </c>
      <c r="G45" s="3">
        <v>7.650813065093498</v>
      </c>
      <c r="H45" s="3">
        <v>9.6299386819588761</v>
      </c>
    </row>
    <row r="46" spans="1:8" x14ac:dyDescent="0.3">
      <c r="A46" s="2">
        <v>2021</v>
      </c>
      <c r="B46" s="2">
        <v>9</v>
      </c>
      <c r="C46" s="4">
        <v>212924.94942617416</v>
      </c>
      <c r="D46" s="3">
        <v>12.73408202362214</v>
      </c>
      <c r="E46" s="3">
        <v>8.6364876030403668</v>
      </c>
      <c r="F46" s="4">
        <v>1305860.9593616724</v>
      </c>
      <c r="G46" s="3">
        <v>4.3620934549107204</v>
      </c>
      <c r="H46" s="3">
        <v>10.076839859698397</v>
      </c>
    </row>
    <row r="47" spans="1:8" x14ac:dyDescent="0.3">
      <c r="A47" s="2">
        <v>2021</v>
      </c>
      <c r="B47" s="2">
        <v>10</v>
      </c>
      <c r="C47" s="4">
        <v>209865.94172942638</v>
      </c>
      <c r="D47" s="3">
        <v>32.235520373406047</v>
      </c>
      <c r="E47" s="3">
        <v>9.4319589293320796</v>
      </c>
      <c r="F47" s="4">
        <v>1302750.0272299051</v>
      </c>
      <c r="G47" s="3">
        <v>10.148549592837618</v>
      </c>
      <c r="H47" s="3">
        <v>10.523714984285736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5" sqref="E2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223</v>
      </c>
      <c r="D1" s="2" t="s">
        <v>224</v>
      </c>
      <c r="F1" s="2" t="s">
        <v>225</v>
      </c>
      <c r="G1" s="2" t="s">
        <v>226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A15" s="2">
        <v>2021</v>
      </c>
      <c r="B15" s="2">
        <v>5</v>
      </c>
      <c r="C15" s="4">
        <v>5597</v>
      </c>
      <c r="D15" s="3">
        <v>3.1917380915721467</v>
      </c>
      <c r="E15" s="3"/>
      <c r="F15" s="4">
        <v>542142</v>
      </c>
      <c r="G15" s="3">
        <v>3.4048642766467454</v>
      </c>
      <c r="H15" s="3"/>
    </row>
    <row r="16" spans="1:11" x14ac:dyDescent="0.3">
      <c r="A16" s="2">
        <v>2021</v>
      </c>
      <c r="B16" s="2">
        <v>6</v>
      </c>
      <c r="C16" s="4">
        <v>4075</v>
      </c>
      <c r="D16" s="3">
        <v>2.2772996535151449</v>
      </c>
      <c r="E16" s="3"/>
      <c r="F16" s="4">
        <v>447820</v>
      </c>
      <c r="G16" s="3">
        <v>2.8069356419964255</v>
      </c>
      <c r="H16" s="3"/>
    </row>
    <row r="17" spans="1:8" x14ac:dyDescent="0.3">
      <c r="A17" s="2">
        <v>2021</v>
      </c>
      <c r="B17" s="2">
        <v>7</v>
      </c>
      <c r="C17" s="4">
        <v>2357</v>
      </c>
      <c r="D17" s="3">
        <v>1.264749598896765</v>
      </c>
      <c r="E17" s="3"/>
      <c r="F17" s="4">
        <v>331486</v>
      </c>
      <c r="G17" s="3">
        <v>2.0446799006323788</v>
      </c>
      <c r="H17" s="3"/>
    </row>
    <row r="18" spans="1:8" x14ac:dyDescent="0.3">
      <c r="A18" s="2">
        <v>2021</v>
      </c>
      <c r="B18" s="2">
        <v>8</v>
      </c>
      <c r="C18" s="4">
        <v>2002</v>
      </c>
      <c r="D18" s="3">
        <v>1.1085394079668656</v>
      </c>
      <c r="E18" s="3"/>
      <c r="F18" s="4">
        <v>272190</v>
      </c>
      <c r="G18" s="3">
        <v>1.7148241027949447</v>
      </c>
      <c r="H18" s="3"/>
    </row>
    <row r="19" spans="1:8" x14ac:dyDescent="0.3">
      <c r="A19" s="2">
        <v>2021</v>
      </c>
      <c r="B19" s="2">
        <v>9</v>
      </c>
      <c r="C19" s="4">
        <v>1956</v>
      </c>
      <c r="D19" s="3">
        <v>1.0876092613598451</v>
      </c>
      <c r="E19" s="3"/>
      <c r="F19" s="4">
        <v>239230</v>
      </c>
      <c r="G19" s="3">
        <v>1.484118940938481</v>
      </c>
      <c r="H19" s="3"/>
    </row>
    <row r="20" spans="1:8" x14ac:dyDescent="0.3">
      <c r="A20" s="2">
        <v>2021</v>
      </c>
      <c r="B20" s="2">
        <v>10</v>
      </c>
      <c r="C20" s="4">
        <v>1964</v>
      </c>
      <c r="D20" s="3">
        <v>1.0858807853284458</v>
      </c>
      <c r="E20" s="3"/>
      <c r="F20" s="4">
        <v>190718</v>
      </c>
      <c r="G20" s="3">
        <v>1.1658199427475666</v>
      </c>
      <c r="H20" s="3"/>
    </row>
    <row r="21" spans="1:8" x14ac:dyDescent="0.3">
      <c r="C21" s="4"/>
      <c r="D21" s="3"/>
      <c r="E21" s="3"/>
      <c r="F21" s="4"/>
      <c r="G21" s="3"/>
      <c r="H21" s="3"/>
    </row>
    <row r="22" spans="1:8" x14ac:dyDescent="0.3">
      <c r="C22" s="4"/>
      <c r="D22" s="3"/>
      <c r="E22" s="3"/>
      <c r="F22" s="4"/>
      <c r="G22" s="3"/>
      <c r="H22" s="3"/>
    </row>
    <row r="23" spans="1:8" x14ac:dyDescent="0.3">
      <c r="C23" s="4"/>
      <c r="D23" s="3"/>
      <c r="E23" s="3"/>
      <c r="F23" s="4"/>
      <c r="G23" s="3"/>
      <c r="H23" s="3"/>
    </row>
    <row r="24" spans="1:8" x14ac:dyDescent="0.3">
      <c r="C24" s="4"/>
      <c r="D24" s="3"/>
      <c r="E24" s="3"/>
      <c r="F24" s="4"/>
      <c r="G24" s="3"/>
      <c r="H24" s="3"/>
    </row>
    <row r="25" spans="1:8" x14ac:dyDescent="0.3">
      <c r="C25" s="4"/>
      <c r="D25" s="3"/>
      <c r="E25" s="3"/>
      <c r="F25" s="4"/>
      <c r="G25" s="3"/>
      <c r="H25" s="3"/>
    </row>
    <row r="26" spans="1:8" x14ac:dyDescent="0.3">
      <c r="C26" s="4"/>
      <c r="D26" s="3"/>
      <c r="E26" s="3"/>
      <c r="F26" s="4"/>
      <c r="G26" s="3"/>
      <c r="H26" s="3"/>
    </row>
    <row r="27" spans="1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3" sqref="E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227</v>
      </c>
      <c r="D1" s="2" t="s">
        <v>228</v>
      </c>
      <c r="F1" s="2" t="s">
        <v>229</v>
      </c>
      <c r="G1" s="2" t="s">
        <v>230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A14" s="2">
        <v>2021</v>
      </c>
      <c r="B14" s="2">
        <v>5</v>
      </c>
      <c r="C14" s="4">
        <v>1851</v>
      </c>
      <c r="D14" s="3">
        <v>10.976694538338375</v>
      </c>
      <c r="E14" s="3"/>
      <c r="F14" s="4">
        <v>141542</v>
      </c>
      <c r="G14" s="3">
        <v>10.89750301805908</v>
      </c>
      <c r="H14" s="3" t="s">
        <v>0</v>
      </c>
    </row>
    <row r="15" spans="1:8" x14ac:dyDescent="0.3">
      <c r="A15" s="2">
        <v>2021</v>
      </c>
      <c r="B15" s="2">
        <v>6</v>
      </c>
      <c r="C15" s="4">
        <v>1561</v>
      </c>
      <c r="D15" s="3">
        <v>9.0555748926789654</v>
      </c>
      <c r="E15" s="3"/>
      <c r="F15" s="4">
        <v>122722</v>
      </c>
      <c r="G15" s="3">
        <v>9.3896807009704748</v>
      </c>
      <c r="H15" s="3" t="s">
        <v>0</v>
      </c>
    </row>
    <row r="16" spans="1:8" x14ac:dyDescent="0.3">
      <c r="A16" s="2">
        <v>2021</v>
      </c>
      <c r="B16" s="2">
        <v>7</v>
      </c>
      <c r="C16" s="4">
        <v>1069</v>
      </c>
      <c r="D16" s="3">
        <v>6.034093474825017</v>
      </c>
      <c r="E16" s="3"/>
      <c r="F16" s="4">
        <v>97235</v>
      </c>
      <c r="G16" s="3">
        <v>7.4085728696971955</v>
      </c>
      <c r="H16" s="3" t="s">
        <v>0</v>
      </c>
    </row>
    <row r="17" spans="1:8" x14ac:dyDescent="0.3">
      <c r="A17" s="2">
        <v>2021</v>
      </c>
      <c r="B17" s="2">
        <v>8</v>
      </c>
      <c r="C17" s="4">
        <v>912</v>
      </c>
      <c r="D17" s="3">
        <v>5.2060737527114966</v>
      </c>
      <c r="E17" s="3"/>
      <c r="F17" s="4">
        <v>89100</v>
      </c>
      <c r="G17" s="3">
        <v>6.8708223703488933</v>
      </c>
      <c r="H17" s="3" t="s">
        <v>0</v>
      </c>
    </row>
    <row r="18" spans="1:8" x14ac:dyDescent="0.3">
      <c r="A18" s="2">
        <v>2021</v>
      </c>
      <c r="B18" s="2">
        <v>9</v>
      </c>
      <c r="C18" s="4">
        <v>869</v>
      </c>
      <c r="D18" s="3">
        <v>5.0635124111408931</v>
      </c>
      <c r="E18" s="3"/>
      <c r="F18" s="4">
        <v>80571</v>
      </c>
      <c r="G18" s="3">
        <v>6.1524822288859919</v>
      </c>
      <c r="H18" s="3" t="s">
        <v>0</v>
      </c>
    </row>
    <row r="19" spans="1:8" x14ac:dyDescent="0.3">
      <c r="A19" s="2">
        <v>2021</v>
      </c>
      <c r="B19" s="2">
        <v>10</v>
      </c>
      <c r="C19" s="4">
        <v>767</v>
      </c>
      <c r="D19" s="3">
        <v>4.4528301886792452</v>
      </c>
      <c r="E19" s="3"/>
      <c r="F19" s="4">
        <v>89487</v>
      </c>
      <c r="G19" s="3">
        <v>6.7856051477998172</v>
      </c>
      <c r="H19" s="3" t="s">
        <v>0</v>
      </c>
    </row>
    <row r="20" spans="1:8" x14ac:dyDescent="0.3">
      <c r="C20" s="4"/>
      <c r="D20" s="3"/>
      <c r="E20" s="3"/>
      <c r="F20" s="4"/>
      <c r="G20" s="3"/>
      <c r="H20" s="3"/>
    </row>
    <row r="21" spans="1:8" x14ac:dyDescent="0.3">
      <c r="C21" s="4"/>
      <c r="D21" s="3"/>
      <c r="E21" s="3"/>
      <c r="F21" s="4"/>
      <c r="G21" s="3"/>
      <c r="H21" s="3"/>
    </row>
    <row r="22" spans="1:8" x14ac:dyDescent="0.3">
      <c r="C22" s="4"/>
      <c r="D22" s="3"/>
      <c r="E22" s="3"/>
      <c r="F22" s="4"/>
      <c r="G22" s="3"/>
      <c r="H22" s="3"/>
    </row>
    <row r="23" spans="1:8" x14ac:dyDescent="0.3">
      <c r="C23" s="4"/>
      <c r="D23" s="3"/>
      <c r="E23" s="3"/>
      <c r="F23" s="4"/>
      <c r="G23" s="3"/>
      <c r="H23" s="3"/>
    </row>
    <row r="24" spans="1:8" x14ac:dyDescent="0.3">
      <c r="C24" s="4"/>
      <c r="D24" s="3"/>
      <c r="E24" s="3"/>
      <c r="F24" s="4"/>
      <c r="G24" s="3"/>
      <c r="H24" s="3"/>
    </row>
    <row r="25" spans="1:8" x14ac:dyDescent="0.3">
      <c r="C25" s="4"/>
      <c r="D25" s="3"/>
      <c r="E25" s="3"/>
      <c r="F25" s="4"/>
      <c r="G25" s="3"/>
      <c r="H25" s="3"/>
    </row>
    <row r="26" spans="1:8" x14ac:dyDescent="0.3">
      <c r="C26" s="4"/>
      <c r="D26" s="3"/>
      <c r="E26" s="3"/>
      <c r="F26" s="4"/>
      <c r="G26" s="3"/>
      <c r="H26" s="3"/>
    </row>
    <row r="27" spans="1:8" x14ac:dyDescent="0.3">
      <c r="H27" s="3"/>
    </row>
    <row r="28" spans="1:8" x14ac:dyDescent="0.3">
      <c r="H28" s="3"/>
    </row>
    <row r="29" spans="1:8" x14ac:dyDescent="0.3">
      <c r="H29" s="3"/>
    </row>
    <row r="30" spans="1:8" x14ac:dyDescent="0.3">
      <c r="H30" s="3"/>
    </row>
    <row r="31" spans="1:8" x14ac:dyDescent="0.3">
      <c r="H31" s="3"/>
    </row>
    <row r="32" spans="1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2021-12-13T09:23:09Z</dcterms:modified>
</cp:coreProperties>
</file>