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D22" i="28" l="1"/>
  <c r="B3" i="28"/>
  <c r="C3" i="28" s="1"/>
  <c r="B10" i="28"/>
  <c r="B15" i="28"/>
  <c r="B22" i="28"/>
  <c r="B2" i="28"/>
  <c r="D19" i="28" l="1"/>
  <c r="D24" i="28"/>
  <c r="B24" i="28"/>
  <c r="D14" i="28"/>
  <c r="D13" i="28"/>
  <c r="E14" i="28" s="1"/>
  <c r="D10" i="28"/>
  <c r="D2" i="28"/>
  <c r="B16" i="28"/>
  <c r="C16" i="28" s="1"/>
  <c r="B4" i="28"/>
  <c r="D11" i="28"/>
  <c r="B17" i="28"/>
  <c r="B5" i="28"/>
  <c r="D3" i="28"/>
  <c r="D15" i="28"/>
  <c r="B20" i="28"/>
  <c r="D18" i="28"/>
  <c r="D6" i="28"/>
  <c r="B14" i="28"/>
  <c r="C15" i="28" s="1"/>
  <c r="D5" i="28"/>
  <c r="D17" i="28"/>
  <c r="B18" i="28"/>
  <c r="B6" i="28"/>
  <c r="D16" i="28"/>
  <c r="D4" i="28"/>
  <c r="B19" i="28"/>
  <c r="B7" i="28"/>
  <c r="B23" i="28"/>
  <c r="C24" i="28" s="1"/>
  <c r="B11" i="28"/>
  <c r="C11" i="28" s="1"/>
  <c r="D21" i="28"/>
  <c r="E22" i="28" s="1"/>
  <c r="D9" i="28"/>
  <c r="D7" i="28"/>
  <c r="D23" i="28"/>
  <c r="E23" i="28" s="1"/>
  <c r="D12" i="28"/>
  <c r="B13" i="28"/>
  <c r="B8" i="28"/>
  <c r="B12" i="28"/>
  <c r="D20" i="28"/>
  <c r="E20" i="28" s="1"/>
  <c r="D8" i="28"/>
  <c r="B21" i="28"/>
  <c r="C21" i="28" s="1"/>
  <c r="B9" i="28"/>
  <c r="C10" i="28" s="1"/>
  <c r="E19" i="28" l="1"/>
  <c r="E10" i="28"/>
  <c r="E11" i="28"/>
  <c r="C5" i="28"/>
  <c r="C4" i="28"/>
  <c r="C18" i="28"/>
  <c r="E12" i="28"/>
  <c r="E17" i="28"/>
  <c r="C7" i="28"/>
  <c r="E15" i="28"/>
  <c r="E3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<sst xmlns="http://schemas.openxmlformats.org/spreadsheetml/2006/main" count="55" uniqueCount="45">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</sst>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topLeftCell="A7" zoomScale="145" zoomScaleNormal="145" workbookViewId="0">
      <selection activeCell="C25" sqref="C25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7968168</v>
      </c>
      <c r="C2" s="17"/>
      <c r="D2" s="8">
        <v>647569000</v>
      </c>
      <c r="E2" s="17"/>
    </row>
    <row r="3" spans="1:5">
      <c r="A3" s="3">
        <v>2001</v>
      </c>
      <c r="B3" s="8">
        <v>8618733</v>
      </c>
      <c r="C3" s="17">
        <v>8.1645492414316614</v>
      </c>
      <c r="D3" s="8">
        <v>700958000</v>
      </c>
      <c r="E3" s="17">
        <v>8.244526838066669</v>
      </c>
    </row>
    <row r="4" spans="1:5">
      <c r="A4" s="3">
        <v>2002</v>
      </c>
      <c r="B4" s="8">
        <v>9196317</v>
      </c>
      <c r="C4" s="17">
        <v>6.7014954518257008</v>
      </c>
      <c r="D4" s="8">
        <v>749744000</v>
      </c>
      <c r="E4" s="17">
        <v>6.9599034464261855</v>
      </c>
    </row>
    <row r="5" spans="1:5">
      <c r="A5" s="3">
        <v>2003</v>
      </c>
      <c r="B5" s="8">
        <v>9688157</v>
      </c>
      <c r="C5" s="17">
        <v>5.3482279917058007</v>
      </c>
      <c r="D5" s="8">
        <v>802683000</v>
      </c>
      <c r="E5" s="17">
        <v>7.060943468703984</v>
      </c>
    </row>
    <row r="6" spans="1:5">
      <c r="A6" s="3">
        <v>2004</v>
      </c>
      <c r="B6" s="8">
        <v>10314344</v>
      </c>
      <c r="C6" s="17">
        <v>6.4634274609711717</v>
      </c>
      <c r="D6" s="8">
        <v>860059000</v>
      </c>
      <c r="E6" s="17">
        <v>7.1480273034311148</v>
      </c>
    </row>
    <row r="7" spans="1:5">
      <c r="A7" s="3">
        <v>2005</v>
      </c>
      <c r="B7" s="8">
        <v>11138853</v>
      </c>
      <c r="C7" s="17">
        <v>7.9938093978637825</v>
      </c>
      <c r="D7" s="8">
        <v>928122000</v>
      </c>
      <c r="E7" s="17">
        <v>7.9137594048780402</v>
      </c>
    </row>
    <row r="8" spans="1:5">
      <c r="A8" s="3">
        <v>2006</v>
      </c>
      <c r="B8" s="8">
        <v>11939797</v>
      </c>
      <c r="C8" s="17">
        <v>7.1905428682827566</v>
      </c>
      <c r="D8" s="8">
        <v>1004976000</v>
      </c>
      <c r="E8" s="17">
        <v>8.2805924221169178</v>
      </c>
    </row>
    <row r="9" spans="1:5">
      <c r="A9" s="3">
        <v>2007</v>
      </c>
      <c r="B9" s="8">
        <v>12819428</v>
      </c>
      <c r="C9" s="17">
        <v>7.3672190574094243</v>
      </c>
      <c r="D9" s="8">
        <v>1077541000</v>
      </c>
      <c r="E9" s="17">
        <v>7.2205704414831873</v>
      </c>
    </row>
    <row r="10" spans="1:5">
      <c r="A10" s="3">
        <v>2008</v>
      </c>
      <c r="B10" s="8">
        <v>13260788</v>
      </c>
      <c r="C10" s="17">
        <v>3.4428993243692307</v>
      </c>
      <c r="D10" s="8">
        <v>1112432000</v>
      </c>
      <c r="E10" s="17">
        <v>3.238020641441941</v>
      </c>
    </row>
    <row r="11" spans="1:5">
      <c r="A11" s="3">
        <v>2009</v>
      </c>
      <c r="B11" s="8">
        <v>12788985</v>
      </c>
      <c r="C11" s="17">
        <v>-3.5578805724064022</v>
      </c>
      <c r="D11" s="8">
        <v>1072990000</v>
      </c>
      <c r="E11" s="17">
        <v>-3.5455650322896104</v>
      </c>
    </row>
    <row r="12" spans="1:5">
      <c r="A12" s="3">
        <v>2010</v>
      </c>
      <c r="B12" s="8">
        <v>12836685</v>
      </c>
      <c r="C12" s="17">
        <v>0.37297721437627995</v>
      </c>
      <c r="D12" s="8">
        <v>1077145000</v>
      </c>
      <c r="E12" s="17">
        <v>0.38723566855236591</v>
      </c>
    </row>
    <row r="13" spans="1:5">
      <c r="A13" s="3">
        <v>2011</v>
      </c>
      <c r="B13" s="8">
        <v>12622705</v>
      </c>
      <c r="C13" s="17">
        <v>-1.6669412702734365</v>
      </c>
      <c r="D13" s="8">
        <v>1068690000</v>
      </c>
      <c r="E13" s="17">
        <v>-0.78494538803968172</v>
      </c>
    </row>
    <row r="14" spans="1:5">
      <c r="A14" s="3">
        <v>2012</v>
      </c>
      <c r="B14" s="8">
        <v>12166392</v>
      </c>
      <c r="C14" s="17">
        <v>-3.6150175418026453</v>
      </c>
      <c r="D14" s="8">
        <v>1035964000</v>
      </c>
      <c r="E14" s="17">
        <v>-3.0622537873471245</v>
      </c>
    </row>
    <row r="15" spans="1:5">
      <c r="A15" s="3">
        <v>2013</v>
      </c>
      <c r="B15" s="8">
        <v>11878603</v>
      </c>
      <c r="C15" s="17">
        <v>-2.3654424417690945</v>
      </c>
      <c r="D15" s="8">
        <v>1025652000</v>
      </c>
      <c r="E15" s="17">
        <v>-0.99540138460409988</v>
      </c>
    </row>
    <row r="16" spans="1:5">
      <c r="A16" s="3">
        <v>2014</v>
      </c>
      <c r="B16" s="8">
        <v>12074783</v>
      </c>
      <c r="C16" s="17">
        <v>1.6515410103359773</v>
      </c>
      <c r="D16" s="8">
        <v>1038949000</v>
      </c>
      <c r="E16" s="17">
        <v>1.2964436280531899</v>
      </c>
    </row>
    <row r="17" spans="1:5">
      <c r="A17" s="3">
        <v>2015</v>
      </c>
      <c r="B17" s="8">
        <v>12336462</v>
      </c>
      <c r="C17" s="17">
        <v>2.1671528175702948</v>
      </c>
      <c r="D17" s="8">
        <v>1087112000</v>
      </c>
      <c r="E17" s="17">
        <v>4.6357424666658265</v>
      </c>
    </row>
    <row r="18" spans="1:5">
      <c r="A18" s="3">
        <v>2016</v>
      </c>
      <c r="B18" s="8">
        <v>12735884</v>
      </c>
      <c r="C18" s="17">
        <v>3.2377354220359145</v>
      </c>
      <c r="D18" s="8">
        <v>1122967000</v>
      </c>
      <c r="E18" s="17">
        <v>3.2981882271559959</v>
      </c>
    </row>
    <row r="19" spans="1:5">
      <c r="A19" s="3">
        <v>2017</v>
      </c>
      <c r="B19" s="8">
        <v>13228614</v>
      </c>
      <c r="C19" s="17">
        <v>3.8688323480333242</v>
      </c>
      <c r="D19" s="8">
        <v>1170024000</v>
      </c>
      <c r="E19" s="17">
        <v>4.1904169935536917</v>
      </c>
    </row>
    <row r="20" spans="1:5">
      <c r="A20" s="3">
        <v>2018</v>
      </c>
      <c r="B20" s="8">
        <v>13743992</v>
      </c>
      <c r="C20" s="17">
        <v>3.8959334666504031</v>
      </c>
      <c r="D20" s="8">
        <v>1212276000</v>
      </c>
      <c r="E20" s="17">
        <v>3.6112079752210313</v>
      </c>
    </row>
    <row r="21" spans="1:5">
      <c r="A21" s="3">
        <v>2019</v>
      </c>
      <c r="B21" s="8">
        <v>14180759</v>
      </c>
      <c r="C21" s="17">
        <v>3.1778758311267863</v>
      </c>
      <c r="D21" s="8">
        <v>1253710000</v>
      </c>
      <c r="E21" s="17">
        <v>3.4178685381876628</v>
      </c>
    </row>
    <row r="22" spans="1:5">
      <c r="A22" s="3">
        <v>2020</v>
      </c>
      <c r="B22" s="8">
        <v>12852323</v>
      </c>
      <c r="C22" s="17">
        <v>-9.3678765713457235</v>
      </c>
      <c r="D22" s="8">
        <v>1129214000</v>
      </c>
      <c r="E22" s="17">
        <v>-9.9302071451930711</v>
      </c>
    </row>
    <row r="23" spans="1:5">
      <c r="A23" s="3">
        <v>2021</v>
      </c>
      <c r="B23" s="8">
        <v>14022067</v>
      </c>
      <c r="C23" s="17">
        <v>9.101420809296501</v>
      </c>
      <c r="D23" s="8">
        <v>1235474000</v>
      </c>
      <c r="E23" s="17">
        <v>9.4100852451351145</v>
      </c>
    </row>
    <row r="24" spans="1:5">
      <c r="A24" s="3">
        <v>2022</v>
      </c>
      <c r="B24" s="8">
        <v>15354834</v>
      </c>
      <c r="C24" s="17">
        <v>9.504782711421921</v>
      </c>
      <c r="D24" s="8">
        <v>1373629000</v>
      </c>
      <c r="E24" s="17">
        <v>11.182347827635386</v>
      </c>
    </row>
    <row r="25" spans="1:5">
      <c r="A25" s="3">
        <v>2023</v>
      </c>
      <c r="B25" s="8"/>
      <c r="C25" s="17"/>
      <c r="D25" s="8">
        <v>1498324000</v>
      </c>
      <c r="E25" s="17">
        <v>9.0777786432872265</v>
      </c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1.4068394595629534</v>
      </c>
      <c r="E24" s="16">
        <v>-1.61961821238088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workbookViewId="0">
      <selection activeCell="K20" sqref="K20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workbookViewId="0">
      <selection activeCell="C25" sqref="C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82.345645785305607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85.572869670922799</v>
      </c>
      <c r="E3" s="16">
        <v>3.9191190436848613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87.9308425846978</v>
      </c>
      <c r="E4" s="16">
        <v>2.755514595739013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90.515367406555697</v>
      </c>
      <c r="E5" s="16">
        <v>2.9392699374720541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93.334517912002894</v>
      </c>
      <c r="E6" s="16">
        <v>3.1145545626355338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96.648968253279904</v>
      </c>
      <c r="E7" s="16">
        <v>3.5511517233119689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100.556905443228</v>
      </c>
      <c r="E8" s="16">
        <v>4.0434339451062682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104.110101011276</v>
      </c>
      <c r="E9" s="16">
        <v>3.533517218321764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104.90884389443301</v>
      </c>
      <c r="E10" s="16">
        <v>0.76720978598464107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100.955731328122</v>
      </c>
      <c r="E11" s="16">
        <v>-3.7681404346509804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101.050760441759</v>
      </c>
      <c r="E12" s="16">
        <v>9.4129488625204843E-2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100.404103871172</v>
      </c>
      <c r="E13" s="16">
        <v>-0.63993241392745503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97.527429385182998</v>
      </c>
      <c r="E14" s="16">
        <v>-2.8650965200387088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96.135355820542998</v>
      </c>
      <c r="E15" s="16">
        <v>-1.4273662019143645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97.597090282155094</v>
      </c>
      <c r="E16" s="16">
        <v>1.5204962306903329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101.56034664892999</v>
      </c>
      <c r="E17" s="16">
        <v>4.0608345549206923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104.520988188763</v>
      </c>
      <c r="E18" s="16">
        <v>2.9151550162262057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107.54799751127599</v>
      </c>
      <c r="E19" s="16">
        <v>2.8960779791387656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110.12422477349401</v>
      </c>
      <c r="E20" s="16">
        <v>2.3954209486307771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112.283966815727</v>
      </c>
      <c r="E21" s="16">
        <v>1.9611870564130627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100</v>
      </c>
      <c r="E22" s="16">
        <v>-10.940089813434033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106.68314420473</v>
      </c>
      <c r="E23" s="16">
        <v>6.6831442047299987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113.27544639900201</v>
      </c>
      <c r="E24" s="16">
        <v>6.179328743462106</v>
      </c>
      <c r="H24" s="18"/>
    </row>
    <row r="25" spans="1:8">
      <c r="A25" s="2">
        <v>2023</v>
      </c>
      <c r="B25" s="19"/>
      <c r="C25" s="16"/>
      <c r="D25" s="19">
        <v>116.30625929062199</v>
      </c>
      <c r="E25" s="16">
        <v>2.6756132842277549</v>
      </c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A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15967.909770579763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17194.672030613747</v>
      </c>
      <c r="E3" s="16">
        <v>7.6826727959989016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18099.484592079374</v>
      </c>
      <c r="E4" s="16">
        <v>5.2621681870679504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19022.637109502753</v>
      </c>
      <c r="E5" s="16">
        <v>5.1004353893445487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20067.080113487886</v>
      </c>
      <c r="E6" s="16">
        <v>5.4905268810673036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21256.681919995604</v>
      </c>
      <c r="E7" s="16">
        <v>5.9281260640811517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22654.749157471175</v>
      </c>
      <c r="E8" s="16">
        <v>6.5770718249325899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23820.430630471306</v>
      </c>
      <c r="E9" s="16">
        <v>5.1454176998278811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24192.139737991267</v>
      </c>
      <c r="E10" s="16">
        <v>1.5604634243869153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23140.943244852009</v>
      </c>
      <c r="E11" s="16">
        <v>-4.3451985005214855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23133.31543624161</v>
      </c>
      <c r="E12" s="16">
        <v>-3.2962392801749729E-2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22866.380094273616</v>
      </c>
      <c r="E13" s="16">
        <v>-1.1539000654865128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22151.886824728863</v>
      </c>
      <c r="E14" s="16">
        <v>-3.1246452940913105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22012.911755363446</v>
      </c>
      <c r="E15" s="16">
        <v>-0.62737350757080534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22364.584297525998</v>
      </c>
      <c r="E16" s="16">
        <v>1.5975739423789159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23424.039163888894</v>
      </c>
      <c r="E17" s="16">
        <v>4.737199011922133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24175.875513187326</v>
      </c>
      <c r="E18" s="16">
        <v>3.2096785018080221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25144.01638410673</v>
      </c>
      <c r="E19" s="16">
        <v>4.0045741896350684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25942.801869510877</v>
      </c>
      <c r="E20" s="16">
        <v>3.1768412540052804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26614.995308393518</v>
      </c>
      <c r="E21" s="16">
        <v>2.5910595249645452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23850.805472183911</v>
      </c>
      <c r="E22" s="16">
        <v>-10.385836270795323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26079.487644965317</v>
      </c>
      <c r="E23" s="16">
        <v>9.3442637624151281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28732.440030455411</v>
      </c>
      <c r="E24" s="16">
        <v>10.172563286542369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9">
        <v>526274.6091724966</v>
      </c>
      <c r="C2" s="2"/>
      <c r="D2" s="9">
        <v>34552648.57507205</v>
      </c>
      <c r="E2" s="2"/>
      <c r="J2" s="1"/>
      <c r="K2" s="1"/>
    </row>
    <row r="3" spans="1:13">
      <c r="A3" s="2">
        <v>2003</v>
      </c>
      <c r="B3" s="9">
        <v>611281.49508000002</v>
      </c>
      <c r="C3" s="22">
        <v>16.152572141218545</v>
      </c>
      <c r="D3" s="9">
        <v>38564229.386796094</v>
      </c>
      <c r="E3" s="22">
        <v>11.610052997842235</v>
      </c>
    </row>
    <row r="4" spans="1:13">
      <c r="A4" s="2">
        <v>2004</v>
      </c>
      <c r="B4" s="9">
        <v>660907.6863399999</v>
      </c>
      <c r="C4" s="22">
        <v>8.1183859906482461</v>
      </c>
      <c r="D4" s="9">
        <v>41679170.975626208</v>
      </c>
      <c r="E4" s="22">
        <v>8.077282078133873</v>
      </c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65885971.025141068</v>
      </c>
      <c r="E18" s="22">
        <v>3.7922108592367998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69696322.779322326</v>
      </c>
      <c r="E19" s="22">
        <v>5.7832520260303832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77378689.301262379</v>
      </c>
      <c r="E20" s="22">
        <v>11.022628189817896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81023303.015490532</v>
      </c>
      <c r="E21" s="22">
        <v>4.7101000897526113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84206419.173826784</v>
      </c>
      <c r="E22" s="22">
        <v>3.9286427976500615</v>
      </c>
      <c r="G22" s="4"/>
      <c r="H22" s="9"/>
      <c r="J22" s="9"/>
      <c r="K22" s="4"/>
      <c r="M22" s="14"/>
    </row>
    <row r="23" spans="1:13">
      <c r="A23" s="2"/>
      <c r="B23" s="9"/>
      <c r="C23" s="22"/>
      <c r="D23" s="9"/>
      <c r="E23" s="22"/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 ht="11.4">
      <c r="A2" s="2">
        <v>2002</v>
      </c>
      <c r="B2" s="13">
        <v>977.20659023766916</v>
      </c>
      <c r="C2" s="2"/>
      <c r="D2" s="13">
        <v>836.88711530213334</v>
      </c>
      <c r="E2" s="2"/>
    </row>
    <row r="3" spans="1:10" ht="12">
      <c r="A3" s="2">
        <v>2003</v>
      </c>
      <c r="B3" s="13">
        <v>1121.8500259319824</v>
      </c>
      <c r="C3" s="23">
        <v>14.801725360768803</v>
      </c>
      <c r="D3" s="13">
        <v>916.87943520384465</v>
      </c>
      <c r="E3" s="23">
        <v>9.5583165804664638</v>
      </c>
    </row>
    <row r="4" spans="1:10" ht="12">
      <c r="A4" s="2">
        <v>2004</v>
      </c>
      <c r="B4" s="13">
        <v>1199.5304413654412</v>
      </c>
      <c r="C4" s="23">
        <v>6.9243137351559403</v>
      </c>
      <c r="D4" s="13">
        <v>977.17494336968741</v>
      </c>
      <c r="E4" s="23">
        <v>6.576165398718703</v>
      </c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1717.3972672980351</v>
      </c>
      <c r="E21" s="23">
        <v>4.7009625292520507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2.977457127952543</v>
      </c>
      <c r="G22" s="14"/>
      <c r="I22" s="14"/>
      <c r="J22" s="14"/>
    </row>
    <row r="23" spans="1:10" ht="12">
      <c r="A23" s="2"/>
      <c r="B23" s="13"/>
      <c r="C23" s="23"/>
      <c r="D23" s="13"/>
      <c r="E23" s="23"/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 ht="12">
      <c r="A2" s="2">
        <v>2002</v>
      </c>
      <c r="B2" s="12">
        <v>5.722667119592515</v>
      </c>
      <c r="C2" s="2"/>
      <c r="D2" s="11">
        <v>4.6263181932856572</v>
      </c>
      <c r="E2" s="2"/>
    </row>
    <row r="3" spans="1:11" ht="12">
      <c r="A3" s="2">
        <v>2003</v>
      </c>
      <c r="B3" s="12">
        <v>6.3095746185781261</v>
      </c>
      <c r="C3" s="7">
        <v>0.10255838522849503</v>
      </c>
      <c r="D3" s="11">
        <v>4.8236429015291877</v>
      </c>
      <c r="E3" s="7">
        <v>4.2652645148774093E-2</v>
      </c>
    </row>
    <row r="4" spans="1:11" ht="12">
      <c r="A4" s="2">
        <v>2004</v>
      </c>
      <c r="B4" s="12">
        <v>6.407656040364758</v>
      </c>
      <c r="C4" s="7">
        <v>1.5544854877829195E-2</v>
      </c>
      <c r="D4" s="11">
        <v>4.8747880657756895</v>
      </c>
      <c r="E4" s="7">
        <v>1.060301628677518E-2</v>
      </c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7.7657586437149391</v>
      </c>
      <c r="C21" s="7">
        <v>-4.550264982543073E-2</v>
      </c>
      <c r="D21" s="11">
        <v>6.6536375722164989</v>
      </c>
      <c r="E21" s="7">
        <v>-3.8147018835416602E-2</v>
      </c>
      <c r="G21" s="15"/>
      <c r="J21" s="15"/>
      <c r="K21" s="15"/>
    </row>
    <row r="22" spans="1:11" ht="12">
      <c r="A22" s="2">
        <v>2022</v>
      </c>
      <c r="B22" s="12">
        <v>7.3</v>
      </c>
      <c r="C22" s="7">
        <v>-5.997593603966711E-2</v>
      </c>
      <c r="D22" s="11">
        <v>6.3</v>
      </c>
      <c r="E22" s="7">
        <v>-5.3149509329029065E-2</v>
      </c>
      <c r="G22" s="15"/>
      <c r="J22" s="15"/>
      <c r="K22" s="15"/>
    </row>
    <row r="23" spans="1:11" ht="12">
      <c r="A23" s="2"/>
      <c r="B23" s="12"/>
      <c r="C23" s="7"/>
      <c r="D23" s="11"/>
      <c r="E23" s="7"/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C5" sqref="C3:C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>
        <v>-1.3491023456951856</v>
      </c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>
        <v>5.5804624039425876</v>
      </c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63380586</v>
      </c>
      <c r="E24" s="21">
        <v>6.0355964128445905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D3" sqref="D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4.3753996871375866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>
        <f t="shared" ref="C3:E22" si="0">(B3/B2-1)*100</f>
        <v>-8.7955357405425367</v>
      </c>
      <c r="D3" s="16">
        <f>Gasto_educa!D3/PIB_corr!D3*100</f>
        <v>4.3270519774365939</v>
      </c>
      <c r="E3" s="7">
        <f t="shared" ref="E3:E4" si="1">(D3/D2-1)*100</f>
        <v>-1.1049895588538194</v>
      </c>
      <c r="G3" s="17"/>
    </row>
    <row r="4" spans="1:11">
      <c r="A4" s="2">
        <v>2002</v>
      </c>
      <c r="B4" s="16">
        <f>Gasto_educa!B4/PIB_corr!B4*100</f>
        <v>3.4571013591636737</v>
      </c>
      <c r="C4" s="7">
        <f t="shared" si="0"/>
        <v>-1.0506254323204289</v>
      </c>
      <c r="D4" s="16">
        <f>Gasto_educa!D4/PIB_corr!D4*100</f>
        <v>4.370456048998058</v>
      </c>
      <c r="E4" s="7">
        <f t="shared" si="1"/>
        <v>1.0030864382446714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si="0"/>
        <v>-1.589113170868095</v>
      </c>
      <c r="D5" s="16">
        <f>Gasto_educa!D5/PIB_corr!D5*100</f>
        <v>4.4312535583785877</v>
      </c>
      <c r="E5" s="7">
        <f t="shared" si="0"/>
        <v>1.3911021801596091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0"/>
        <v>8.879202617643811</v>
      </c>
      <c r="D6" s="16">
        <f>Gasto_educa!D6/PIB_corr!D6*100</f>
        <v>4.4703275007877368</v>
      </c>
      <c r="E6" s="7">
        <f t="shared" si="0"/>
        <v>0.88178078492637813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0"/>
        <v>5.77135481293789E-2</v>
      </c>
      <c r="D7" s="16">
        <f>Gasto_educa!D7/PIB_corr!D7*100</f>
        <v>4.3192245200523205</v>
      </c>
      <c r="E7" s="7">
        <f t="shared" si="0"/>
        <v>-3.3801322321192262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0"/>
        <v>1.919376784928728</v>
      </c>
      <c r="D8" s="16">
        <f>Gasto_educa!D8/PIB_corr!D8*100</f>
        <v>4.322623724347646</v>
      </c>
      <c r="E8" s="7">
        <f t="shared" si="0"/>
        <v>7.8699411886185011E-2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0"/>
        <v>4.9929460712399232</v>
      </c>
      <c r="D9" s="16">
        <f>Gasto_educa!D9/PIB_corr!D9*100</f>
        <v>4.3865313709640743</v>
      </c>
      <c r="E9" s="7">
        <f t="shared" si="0"/>
        <v>1.4784457471156198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0"/>
        <v>3.9082449840161182</v>
      </c>
      <c r="D10" s="16">
        <f>Gasto_educa!D10/PIB_corr!D10*100</f>
        <v>4.6489140909287041</v>
      </c>
      <c r="E10" s="7">
        <f t="shared" si="0"/>
        <v>5.9815534821300753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0"/>
        <v>9.7703155022124566</v>
      </c>
      <c r="D11" s="16">
        <f>Gasto_educa!D11/PIB_corr!D11*100</f>
        <v>5.0228811079320401</v>
      </c>
      <c r="E11" s="7">
        <f t="shared" si="0"/>
        <v>8.044179988893486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0"/>
        <v>-0.10777393818752756</v>
      </c>
      <c r="D12" s="16">
        <f>Gasto_educa!D12/PIB_corr!D12*100</f>
        <v>4.9296361214135516</v>
      </c>
      <c r="E12" s="7">
        <f t="shared" si="0"/>
        <v>-1.8564044124245282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0"/>
        <v>0.33862979305194774</v>
      </c>
      <c r="D13" s="16">
        <f>Gasto_educa!D13/PIB_corr!D13*100</f>
        <v>4.7376769689994287</v>
      </c>
      <c r="E13" s="7">
        <f t="shared" si="0"/>
        <v>-3.8939821862364887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0"/>
        <v>-4.2218326546686669</v>
      </c>
      <c r="D14" s="16">
        <f>Gasto_educa!D14/PIB_corr!D14*100</f>
        <v>4.4862962419543537</v>
      </c>
      <c r="E14" s="7">
        <f t="shared" si="0"/>
        <v>-5.3059912841243229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0"/>
        <v>1.8324781425185011</v>
      </c>
      <c r="D15" s="16">
        <f>Gasto_educa!D15/PIB_corr!D15*100</f>
        <v>4.3834061650540335</v>
      </c>
      <c r="E15" s="7">
        <f t="shared" si="0"/>
        <v>-2.2934302897371417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0"/>
        <v>0.67532699269725605</v>
      </c>
      <c r="D16" s="16">
        <f>Gasto_educa!D16/PIB_corr!D16*100</f>
        <v>4.3110197901918186</v>
      </c>
      <c r="E16" s="7">
        <f t="shared" si="0"/>
        <v>-1.6513727484188667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0"/>
        <v>-0.70233595742769106</v>
      </c>
      <c r="D17" s="16">
        <f>Gasto_educa!D17/PIB_corr!D17*100</f>
        <v>4.28638300377514</v>
      </c>
      <c r="E17" s="7">
        <f t="shared" si="0"/>
        <v>-0.57148395543742403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0"/>
        <v>1.5255648370350317</v>
      </c>
      <c r="D18" s="16">
        <f>Gasto_educa!D18/PIB_corr!D18*100</f>
        <v>4.2396243166540071</v>
      </c>
      <c r="E18" s="7">
        <f t="shared" si="0"/>
        <v>-1.0908658204353494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0"/>
        <v>-3.7518444063675216</v>
      </c>
      <c r="D19" s="16">
        <f>Gasto_educa!D19/PIB_corr!D19*100</f>
        <v>4.2235782342926296</v>
      </c>
      <c r="E19" s="7">
        <f t="shared" si="0"/>
        <v>-0.37847887366684319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0"/>
        <v>-0.54188527586186419</v>
      </c>
      <c r="D20" s="16">
        <f>Gasto_educa!D20/PIB_corr!D20*100</f>
        <v>4.181000036295365</v>
      </c>
      <c r="E20" s="7">
        <f t="shared" si="0"/>
        <v>-1.0081072407173153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0"/>
        <v>1.6353181443334863</v>
      </c>
      <c r="D21" s="16">
        <f>Gasto_educa!D21/PIB_corr!D21*100</f>
        <v>4.2363079978623448</v>
      </c>
      <c r="E21" s="7">
        <f t="shared" si="0"/>
        <v>1.3228404947823513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0"/>
        <v>13.718462933501407</v>
      </c>
      <c r="D22" s="16">
        <f>Gasto_educa!D22/PIB_corr!D22*100</f>
        <v>4.886198718754815</v>
      </c>
      <c r="E22" s="7">
        <f t="shared" si="0"/>
        <v>15.34096957115505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4.8380567296438448</v>
      </c>
      <c r="E23" s="7">
        <f t="shared" ref="E23" si="2">(D23/D22-1)*100</f>
        <v>-0.98526465831578758</v>
      </c>
    </row>
    <row r="24" spans="1:11">
      <c r="A24" s="2">
        <v>2022</v>
      </c>
      <c r="B24" s="16">
        <f>Gasto_educa!B24/PIB_corr!B24*100</f>
        <v>4.6418932304966631</v>
      </c>
      <c r="C24" s="7">
        <f t="shared" ref="C24" si="3">(B24/B23-1)*100</f>
        <v>-3.1221435749529625</v>
      </c>
      <c r="D24" s="16">
        <f>Gasto_educa!D24/PIB_corr!D24*100</f>
        <v>4.6140978386449323</v>
      </c>
      <c r="E24" s="7">
        <f t="shared" ref="E24" si="4">(D24/D23-1)*100</f>
        <v>-4.6291084109590264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E26" sqref="A25:E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2024-10-03T09:28:08Z</dcterms:modified>
</cp:coreProperties>
</file>