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firstSheet="8" activeTab="17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ICM" sheetId="20" r:id="rId14"/>
    <sheet name="EOAT" sheetId="21" r:id="rId15"/>
    <sheet name="IT" sheetId="22" r:id="rId16"/>
    <sheet name="PRD_B" sheetId="23" r:id="rId17"/>
    <sheet name="PRD_G" sheetId="24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3" l="1"/>
  <c r="A28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5" i="22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27" i="21"/>
  <c r="A28" i="21" s="1"/>
  <c r="A39" i="24"/>
  <c r="A38" i="24"/>
  <c r="A37" i="24"/>
  <c r="A36" i="24"/>
  <c r="A35" i="24"/>
  <c r="A34" i="24"/>
  <c r="A33" i="24"/>
  <c r="A32" i="24"/>
  <c r="A31" i="24"/>
  <c r="A30" i="24"/>
  <c r="A29" i="24"/>
  <c r="A27" i="24"/>
  <c r="A28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7" i="22"/>
  <c r="A28" i="22" s="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 l="1"/>
  <c r="A28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7" i="14" l="1"/>
  <c r="A28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7" i="13" l="1"/>
  <c r="A28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10"/>
  <c r="A28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7" i="9"/>
  <c r="A28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7" i="11"/>
  <c r="A28" i="11" s="1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7" i="4"/>
  <c r="A28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7" i="2"/>
  <c r="A28" i="2" s="1"/>
  <c r="A29" i="2" s="1"/>
  <c r="A35" i="9" l="1"/>
  <c r="A33" i="9"/>
  <c r="A32" i="9"/>
  <c r="A31" i="9"/>
  <c r="A39" i="9"/>
  <c r="A38" i="9"/>
  <c r="A37" i="9"/>
  <c r="A36" i="9"/>
  <c r="A34" i="9"/>
  <c r="A30" i="9"/>
  <c r="A29" i="9"/>
  <c r="A38" i="7"/>
  <c r="A35" i="7"/>
  <c r="A30" i="7"/>
  <c r="A40" i="7"/>
  <c r="A39" i="7"/>
  <c r="A37" i="7"/>
  <c r="A36" i="7"/>
  <c r="A34" i="7"/>
  <c r="A33" i="7"/>
  <c r="A32" i="7"/>
  <c r="A31" i="7"/>
  <c r="A29" i="7"/>
  <c r="A44" i="6"/>
  <c r="A43" i="6"/>
  <c r="A42" i="6"/>
  <c r="A39" i="6"/>
  <c r="A36" i="6"/>
  <c r="A35" i="6"/>
  <c r="A34" i="6"/>
  <c r="A31" i="6"/>
  <c r="A45" i="6"/>
  <c r="A41" i="6"/>
  <c r="A40" i="6"/>
  <c r="A38" i="6"/>
  <c r="A37" i="6"/>
  <c r="A33" i="6"/>
  <c r="A32" i="6"/>
  <c r="A30" i="6"/>
  <c r="A29" i="6"/>
  <c r="A39" i="5"/>
  <c r="A38" i="5"/>
  <c r="A37" i="5"/>
  <c r="A34" i="5"/>
  <c r="A31" i="5"/>
  <c r="A30" i="5"/>
  <c r="A29" i="5"/>
  <c r="A40" i="5"/>
  <c r="A36" i="5"/>
  <c r="A35" i="5"/>
  <c r="A33" i="5"/>
  <c r="A32" i="5"/>
  <c r="A38" i="4"/>
  <c r="A37" i="4"/>
  <c r="A36" i="4"/>
  <c r="A35" i="4"/>
  <c r="A30" i="4"/>
  <c r="A42" i="4"/>
  <c r="A41" i="4"/>
  <c r="A40" i="4"/>
  <c r="A39" i="4"/>
  <c r="A34" i="4"/>
  <c r="A33" i="4"/>
  <c r="A32" i="4"/>
  <c r="A31" i="4"/>
  <c r="A29" i="4"/>
  <c r="A35" i="3"/>
  <c r="A34" i="3"/>
  <c r="A33" i="3"/>
  <c r="A32" i="3"/>
  <c r="A39" i="3"/>
  <c r="A38" i="3"/>
  <c r="A37" i="3"/>
  <c r="A36" i="3"/>
  <c r="A31" i="3"/>
  <c r="A30" i="3"/>
  <c r="A30" i="2"/>
  <c r="A31" i="2"/>
  <c r="A32" i="2"/>
  <c r="A33" i="2"/>
  <c r="A34" i="2"/>
  <c r="A35" i="2"/>
  <c r="A36" i="2"/>
  <c r="A37" i="2"/>
  <c r="A38" i="2"/>
  <c r="A39" i="2"/>
  <c r="A40" i="2"/>
  <c r="A41" i="2"/>
</calcChain>
</file>

<file path=xl/sharedStrings.xml><?xml version="1.0" encoding="utf-8"?>
<sst xmlns="http://schemas.openxmlformats.org/spreadsheetml/2006/main" count="1748" uniqueCount="103">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</sst>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2" workbookViewId="0">
      <selection activeCell="A30" sqref="A30:XFD42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3">
        <v>3476528</v>
      </c>
      <c r="F2" s="2">
        <v>-7.5448290277911116</v>
      </c>
      <c r="G2" s="3">
        <v>-8.2259846460724404</v>
      </c>
      <c r="H2" s="3">
        <v>-7.940966898735585</v>
      </c>
    </row>
    <row r="3" spans="1:8" x14ac:dyDescent="0.3">
      <c r="A3" s="2">
        <f>A2</f>
        <v>2018</v>
      </c>
      <c r="B3" s="2">
        <v>2</v>
      </c>
      <c r="C3" s="2">
        <v>41961</v>
      </c>
      <c r="D3" s="3">
        <v>-8.0387472879090094</v>
      </c>
      <c r="E3" s="3">
        <v>3470248</v>
      </c>
      <c r="F3" s="2">
        <v>-7.4816656162453814</v>
      </c>
      <c r="G3" s="3">
        <v>-8.0616068036522037</v>
      </c>
      <c r="H3" s="3">
        <v>-7.7339800241018208</v>
      </c>
    </row>
    <row r="4" spans="1:8" x14ac:dyDescent="0.3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3">
        <v>3422551</v>
      </c>
      <c r="F4" s="2">
        <v>-7.5565112333708884</v>
      </c>
      <c r="G4" s="3">
        <v>-7.8767239661608555</v>
      </c>
      <c r="H4" s="3">
        <v>-7.5130849217650439</v>
      </c>
    </row>
    <row r="5" spans="1:8" x14ac:dyDescent="0.3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3">
        <v>3335868</v>
      </c>
      <c r="F5" s="2">
        <v>-6.6377164965592321</v>
      </c>
      <c r="G5" s="3">
        <v>-7.671157021322327</v>
      </c>
      <c r="H5" s="3">
        <v>-7.2783541601929587</v>
      </c>
    </row>
    <row r="6" spans="1:8" x14ac:dyDescent="0.3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3">
        <v>3252130</v>
      </c>
      <c r="F6" s="2">
        <v>-6.0384360243250228</v>
      </c>
      <c r="G6" s="3">
        <v>-7.444833933362669</v>
      </c>
      <c r="H6" s="3">
        <v>-7.0298633235693533</v>
      </c>
    </row>
    <row r="7" spans="1:8" x14ac:dyDescent="0.3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3">
        <v>3162162</v>
      </c>
      <c r="F7" s="2">
        <v>-5.9667046408495743</v>
      </c>
      <c r="G7" s="3">
        <v>-7.1978620936864726</v>
      </c>
      <c r="H7" s="3">
        <v>-6.7676435073513765</v>
      </c>
    </row>
    <row r="8" spans="1:8" x14ac:dyDescent="0.3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3">
        <v>3135021</v>
      </c>
      <c r="F8" s="2">
        <v>-6.0224093834271963</v>
      </c>
      <c r="G8" s="3">
        <v>-6.930534385903397</v>
      </c>
      <c r="H8" s="3">
        <v>-6.4916569578781749</v>
      </c>
    </row>
    <row r="9" spans="1:8" x14ac:dyDescent="0.3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3">
        <v>3182068</v>
      </c>
      <c r="F9" s="2">
        <v>-5.9206628341932905</v>
      </c>
      <c r="G9" s="3">
        <v>-6.6433905430704305</v>
      </c>
      <c r="H9" s="3">
        <v>-6.2018103007342757</v>
      </c>
    </row>
    <row r="10" spans="1:8" x14ac:dyDescent="0.3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3">
        <v>3202509</v>
      </c>
      <c r="F10" s="2">
        <v>-6.0897922750164035</v>
      </c>
      <c r="G10" s="3">
        <v>-6.3371936226637109</v>
      </c>
      <c r="H10" s="3">
        <v>-5.8979775748670917</v>
      </c>
    </row>
    <row r="11" spans="1:8" x14ac:dyDescent="0.3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3">
        <v>3254703</v>
      </c>
      <c r="F11" s="2">
        <v>-6.1240671399637625</v>
      </c>
      <c r="G11" s="3">
        <v>-6.0127564003015745</v>
      </c>
      <c r="H11" s="3">
        <v>-5.5800132950944139</v>
      </c>
    </row>
    <row r="12" spans="1:8" x14ac:dyDescent="0.3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3">
        <v>3252867</v>
      </c>
      <c r="F12" s="2">
        <v>-6.3729445027618681</v>
      </c>
      <c r="G12" s="3">
        <v>-5.6709594708238127</v>
      </c>
      <c r="H12" s="3">
        <v>-5.2477852966993233</v>
      </c>
    </row>
    <row r="13" spans="1:8" x14ac:dyDescent="0.3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3">
        <v>3202297</v>
      </c>
      <c r="F13" s="2">
        <v>-6.1675214436554775</v>
      </c>
      <c r="G13" s="3">
        <v>-5.3127498450844604</v>
      </c>
      <c r="H13" s="3">
        <v>-4.9011991964819037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3">
        <v>3285761</v>
      </c>
      <c r="F14" s="2">
        <v>-5.4872850153946722</v>
      </c>
      <c r="G14" s="3">
        <v>-4.9391306683631155</v>
      </c>
      <c r="H14" s="3">
        <v>-4.5402387472982166</v>
      </c>
    </row>
    <row r="15" spans="1:8" x14ac:dyDescent="0.3">
      <c r="A15" s="2">
        <f>A14</f>
        <v>2019</v>
      </c>
      <c r="B15" s="2">
        <v>2</v>
      </c>
      <c r="C15" s="2">
        <v>39765</v>
      </c>
      <c r="D15" s="3">
        <v>-5.2334310431114588</v>
      </c>
      <c r="E15" s="3">
        <v>3289040</v>
      </c>
      <c r="F15" s="2">
        <v>-5.2217593670538793</v>
      </c>
      <c r="G15" s="3">
        <v>-4.550908015739755</v>
      </c>
      <c r="H15" s="3">
        <v>-4.1649756410492644</v>
      </c>
    </row>
    <row r="16" spans="1:8" x14ac:dyDescent="0.3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3">
        <v>3255084</v>
      </c>
      <c r="F16" s="2">
        <v>-4.8930461518323582</v>
      </c>
      <c r="G16" s="3">
        <v>-4.148799663259588</v>
      </c>
      <c r="H16" s="3">
        <v>-3.7755473367380001</v>
      </c>
    </row>
    <row r="17" spans="1:8" x14ac:dyDescent="0.3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3">
        <v>3163566</v>
      </c>
      <c r="F17" s="2">
        <v>-5.1651324332977255</v>
      </c>
      <c r="G17" s="3">
        <v>-3.7335707844002797</v>
      </c>
      <c r="H17" s="3">
        <v>-3.3721646811261263</v>
      </c>
    </row>
    <row r="18" spans="1:8" x14ac:dyDescent="0.3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3">
        <v>3079491</v>
      </c>
      <c r="F18" s="2">
        <v>-5.3084901280084136</v>
      </c>
      <c r="G18" s="3">
        <v>-3.3059616913908849</v>
      </c>
      <c r="H18" s="3">
        <v>-2.9551161250597278</v>
      </c>
    </row>
    <row r="19" spans="1:8" x14ac:dyDescent="0.3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3">
        <v>3015686</v>
      </c>
      <c r="F19" s="2">
        <v>-4.6321472460930213</v>
      </c>
      <c r="G19" s="3">
        <v>-2.8667520109739089</v>
      </c>
      <c r="H19" s="3">
        <v>-2.5248146310343449</v>
      </c>
    </row>
    <row r="20" spans="1:8" x14ac:dyDescent="0.3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3">
        <v>3011433</v>
      </c>
      <c r="F20" s="2">
        <v>-3.9421745500269334</v>
      </c>
      <c r="G20" s="3">
        <v>-2.4168339537629673</v>
      </c>
      <c r="H20" s="3">
        <v>-2.0818365902957225</v>
      </c>
    </row>
    <row r="21" spans="1:8" x14ac:dyDescent="0.3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3">
        <v>3065804</v>
      </c>
      <c r="F21" s="2">
        <v>-3.6537245589974843</v>
      </c>
      <c r="G21" s="3">
        <v>-1.9571598133467145</v>
      </c>
      <c r="H21" s="3">
        <v>-1.6269047366323175</v>
      </c>
    </row>
    <row r="22" spans="1:8" x14ac:dyDescent="0.3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3">
        <v>3079711</v>
      </c>
      <c r="F22" s="2">
        <v>-3.8344310663920078</v>
      </c>
      <c r="G22" s="3">
        <v>-1.4887109443259574</v>
      </c>
      <c r="H22" s="3">
        <v>-1.1608709939686783</v>
      </c>
    </row>
    <row r="23" spans="1:8" x14ac:dyDescent="0.3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3">
        <v>3177659</v>
      </c>
      <c r="F23" s="2">
        <v>-2.3671591539996095</v>
      </c>
      <c r="G23" s="3">
        <v>-1.0125193545897555</v>
      </c>
      <c r="H23" s="3">
        <v>-0.68472803760590728</v>
      </c>
    </row>
    <row r="24" spans="1:8" x14ac:dyDescent="0.3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3">
        <v>3198184</v>
      </c>
      <c r="F24" s="2">
        <v>-1.6810708830087395</v>
      </c>
      <c r="G24" s="3">
        <v>-0.52957841045498155</v>
      </c>
      <c r="H24" s="3">
        <v>-0.19965420673902515</v>
      </c>
    </row>
    <row r="25" spans="1:8" x14ac:dyDescent="0.3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3">
        <v>3163605</v>
      </c>
      <c r="F25" s="2">
        <v>-1.2082576975214976</v>
      </c>
      <c r="G25" s="3">
        <v>-4.0812132072445828E-2</v>
      </c>
      <c r="H25" s="3">
        <v>0.29305532394275319</v>
      </c>
    </row>
    <row r="26" spans="1:8" x14ac:dyDescent="0.3">
      <c r="A26" s="2">
        <v>2020</v>
      </c>
      <c r="B26" s="2">
        <v>1</v>
      </c>
      <c r="C26" s="2">
        <v>38850</v>
      </c>
      <c r="D26" s="3">
        <v>-1.7848114066134069</v>
      </c>
      <c r="E26" s="3">
        <v>3253853</v>
      </c>
      <c r="F26" s="2">
        <v>-0.97109923698041056</v>
      </c>
      <c r="G26" s="3">
        <v>0.45286659682007901</v>
      </c>
      <c r="H26" s="3">
        <v>0.79200250359213864</v>
      </c>
    </row>
    <row r="27" spans="1:8" x14ac:dyDescent="0.3">
      <c r="A27" s="2">
        <f>A26</f>
        <v>2020</v>
      </c>
      <c r="B27" s="2">
        <v>2</v>
      </c>
      <c r="C27" s="2">
        <v>38873</v>
      </c>
      <c r="D27" s="3">
        <v>-2.2431786747139415</v>
      </c>
      <c r="E27" s="3">
        <v>3246047</v>
      </c>
      <c r="F27" s="2">
        <v>-1.307159535913216</v>
      </c>
      <c r="G27" s="3">
        <v>0.95039534942788839</v>
      </c>
      <c r="H27" s="3">
        <v>1.2956850235131292</v>
      </c>
    </row>
    <row r="28" spans="1:8" x14ac:dyDescent="0.3">
      <c r="A28" s="2">
        <f t="shared" ref="A28:A29" si="2">A27</f>
        <v>2020</v>
      </c>
      <c r="B28" s="2">
        <v>3</v>
      </c>
      <c r="C28" s="2">
        <v>40642</v>
      </c>
      <c r="D28" s="3">
        <v>5.0072343943778463</v>
      </c>
      <c r="E28" s="3">
        <v>3548312</v>
      </c>
      <c r="F28" s="2">
        <v>9.0083082341346543</v>
      </c>
      <c r="G28" s="3">
        <v>1.4505563046504837</v>
      </c>
      <c r="H28" s="3">
        <v>1.8024781373888497</v>
      </c>
    </row>
    <row r="29" spans="1:8" x14ac:dyDescent="0.3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3">
        <v>3831203</v>
      </c>
      <c r="F29" s="2">
        <v>21.103937771489512</v>
      </c>
      <c r="G29" s="3">
        <v>1.9519098654134674</v>
      </c>
      <c r="H29" s="3">
        <v>2.3105763458080202</v>
      </c>
    </row>
    <row r="30" spans="1:8" x14ac:dyDescent="0.3">
      <c r="A30" s="2" t="str">
        <f>IF(C30="","",#REF!)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ref="A31:A41" si="3">IF(C31="","",A30)</f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8" workbookViewId="0">
      <selection activeCell="A29" sqref="A29:XFD41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1.6064008080713663</v>
      </c>
      <c r="F2" s="4">
        <v>499660</v>
      </c>
      <c r="G2" s="3">
        <v>0.78219862762263226</v>
      </c>
      <c r="H2" s="3">
        <v>1.5208182910263619</v>
      </c>
    </row>
    <row r="3" spans="1:8" x14ac:dyDescent="0.3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1.4869446088509539</v>
      </c>
      <c r="F3" s="4">
        <v>491707</v>
      </c>
      <c r="G3" s="3">
        <v>4.7204842565751193E-2</v>
      </c>
      <c r="H3" s="3">
        <v>1.4258292049191341</v>
      </c>
    </row>
    <row r="4" spans="1:8" x14ac:dyDescent="0.3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1.3659088996231536</v>
      </c>
      <c r="F4" s="4">
        <v>499450</v>
      </c>
      <c r="G4" s="3">
        <v>1.5840150347189663</v>
      </c>
      <c r="H4" s="3">
        <v>1.3271174965621713</v>
      </c>
    </row>
    <row r="5" spans="1:8" x14ac:dyDescent="0.3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1.2430367086769403</v>
      </c>
      <c r="F5" s="4">
        <v>502173</v>
      </c>
      <c r="G5" s="3">
        <v>-4.4984165971673207E-2</v>
      </c>
      <c r="H5" s="3">
        <v>1.2244849830383344</v>
      </c>
    </row>
    <row r="6" spans="1:8" x14ac:dyDescent="0.3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1.1181872005251297</v>
      </c>
      <c r="F6" s="4">
        <v>505878</v>
      </c>
      <c r="G6" s="3">
        <v>0.53119503979490723</v>
      </c>
      <c r="H6" s="3">
        <v>1.1177513215373014</v>
      </c>
    </row>
    <row r="7" spans="1:8" x14ac:dyDescent="0.3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0.99120693790391179</v>
      </c>
      <c r="F7" s="4">
        <v>510608</v>
      </c>
      <c r="G7" s="3">
        <v>1.9849401801585786</v>
      </c>
      <c r="H7" s="3">
        <v>1.0066480116689576</v>
      </c>
    </row>
    <row r="8" spans="1:8" x14ac:dyDescent="0.3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0.86191097741042944</v>
      </c>
      <c r="F8" s="4">
        <v>501333</v>
      </c>
      <c r="G8" s="3">
        <v>0.82740200997950542</v>
      </c>
      <c r="H8" s="3">
        <v>0.89086581996806713</v>
      </c>
    </row>
    <row r="9" spans="1:8" x14ac:dyDescent="0.3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0.73014502413236448</v>
      </c>
      <c r="F9" s="4">
        <v>492332</v>
      </c>
      <c r="G9" s="3">
        <v>0.42550066701207978</v>
      </c>
      <c r="H9" s="3">
        <v>0.7701634499255392</v>
      </c>
    </row>
    <row r="10" spans="1:8" x14ac:dyDescent="0.3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0.59574792505975938</v>
      </c>
      <c r="F10" s="4">
        <v>507595</v>
      </c>
      <c r="G10" s="3">
        <v>1.7591515977707362</v>
      </c>
      <c r="H10" s="3">
        <v>0.64429519782325606</v>
      </c>
    </row>
    <row r="11" spans="1:8" x14ac:dyDescent="0.3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0.45853325674196965</v>
      </c>
      <c r="F11" s="4">
        <v>494875</v>
      </c>
      <c r="G11" s="3">
        <v>0.93330804264337708</v>
      </c>
      <c r="H11" s="3">
        <v>0.51299142502761974</v>
      </c>
    </row>
    <row r="12" spans="1:8" x14ac:dyDescent="0.3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0.31833726421239472</v>
      </c>
      <c r="F12" s="4">
        <v>498669</v>
      </c>
      <c r="G12" s="3">
        <v>0.77643297556519997</v>
      </c>
      <c r="H12" s="3">
        <v>0.37605991348836204</v>
      </c>
    </row>
    <row r="13" spans="1:8" x14ac:dyDescent="0.3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0.17503505916075066</v>
      </c>
      <c r="F13" s="4">
        <v>521024</v>
      </c>
      <c r="G13" s="3">
        <v>1.9251422680331753</v>
      </c>
      <c r="H13" s="3">
        <v>0.23333763380921585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2.8562915648108807E-2</v>
      </c>
      <c r="F14" s="4">
        <v>504707</v>
      </c>
      <c r="G14" s="3">
        <v>1.0100868590641632</v>
      </c>
      <c r="H14" s="3">
        <v>8.4689360278780421E-2</v>
      </c>
    </row>
    <row r="15" spans="1:8" x14ac:dyDescent="0.3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-0.121078201557015</v>
      </c>
      <c r="F15" s="4">
        <v>498754</v>
      </c>
      <c r="G15" s="3">
        <v>1.4331705670246775</v>
      </c>
      <c r="H15" s="3">
        <v>-6.9902646381412747E-2</v>
      </c>
    </row>
    <row r="16" spans="1:8" x14ac:dyDescent="0.3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-0.27381569886665025</v>
      </c>
      <c r="F16" s="4">
        <v>504308</v>
      </c>
      <c r="G16" s="3">
        <v>0.97266993693061465</v>
      </c>
      <c r="H16" s="3">
        <v>-0.23039186173463871</v>
      </c>
    </row>
    <row r="17" spans="1:8" x14ac:dyDescent="0.3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-0.42947870884900391</v>
      </c>
      <c r="F17" s="4">
        <v>503538</v>
      </c>
      <c r="G17" s="3">
        <v>0.27181867603396359</v>
      </c>
      <c r="H17" s="3">
        <v>-0.39662738125990821</v>
      </c>
    </row>
    <row r="18" spans="1:8" x14ac:dyDescent="0.3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-0.58796201342863907</v>
      </c>
      <c r="F18" s="4">
        <v>507129</v>
      </c>
      <c r="G18" s="3">
        <v>0.24729282554292187</v>
      </c>
      <c r="H18" s="3">
        <v>-0.56837475447799135</v>
      </c>
    </row>
    <row r="19" spans="1:8" x14ac:dyDescent="0.3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-0.74919962501971982</v>
      </c>
      <c r="F19" s="4">
        <v>509973</v>
      </c>
      <c r="G19" s="3">
        <v>-0.12436154545170108</v>
      </c>
      <c r="H19" s="3">
        <v>-0.74535311104456836</v>
      </c>
    </row>
    <row r="20" spans="1:8" x14ac:dyDescent="0.3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-0.91307692259446649</v>
      </c>
      <c r="F20" s="4">
        <v>498116</v>
      </c>
      <c r="G20" s="3">
        <v>-0.64168925644232377</v>
      </c>
      <c r="H20" s="3">
        <v>-0.92722493703337361</v>
      </c>
    </row>
    <row r="21" spans="1:8" x14ac:dyDescent="0.3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-1.0794120220640091</v>
      </c>
      <c r="F21" s="4">
        <v>495298</v>
      </c>
      <c r="G21" s="3">
        <v>0.60243900457415123</v>
      </c>
      <c r="H21" s="3">
        <v>-1.1136095941038644</v>
      </c>
    </row>
    <row r="22" spans="1:8" x14ac:dyDescent="0.3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-1.2480103812124714</v>
      </c>
      <c r="F22" s="4">
        <v>497439</v>
      </c>
      <c r="G22" s="3">
        <v>-2.0008077305726069</v>
      </c>
      <c r="H22" s="3">
        <v>-1.3041066150487903</v>
      </c>
    </row>
    <row r="23" spans="1:8" x14ac:dyDescent="0.3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-1.4185490004352981</v>
      </c>
      <c r="F23" s="4">
        <v>489323</v>
      </c>
      <c r="G23" s="3">
        <v>-1.1218994695630258</v>
      </c>
      <c r="H23" s="3">
        <v>-1.4981963626193264</v>
      </c>
    </row>
    <row r="24" spans="1:8" x14ac:dyDescent="0.3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-1.5907758880676222</v>
      </c>
      <c r="F24" s="4">
        <v>499589</v>
      </c>
      <c r="G24" s="3">
        <v>0.18449111534906137</v>
      </c>
      <c r="H24" s="3">
        <v>-1.695407581588559</v>
      </c>
    </row>
    <row r="25" spans="1:8" x14ac:dyDescent="0.3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-1.7644440580920244</v>
      </c>
      <c r="F25" s="4">
        <v>511878</v>
      </c>
      <c r="G25" s="3">
        <v>-1.7553893870531856</v>
      </c>
      <c r="H25" s="3">
        <v>-1.89524288500089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-1.9392624747538352</v>
      </c>
      <c r="F26" s="4">
        <v>493652</v>
      </c>
      <c r="G26" s="3">
        <v>-2.190379764893291</v>
      </c>
      <c r="H26" s="3">
        <v>-2.0970743373801009</v>
      </c>
    </row>
    <row r="27" spans="1:8" x14ac:dyDescent="0.3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-2.114950579973562</v>
      </c>
      <c r="F27" s="4">
        <v>494188</v>
      </c>
      <c r="G27" s="3">
        <v>-0.91548137959795994</v>
      </c>
      <c r="H27" s="3">
        <v>-2.3002642912015041</v>
      </c>
    </row>
    <row r="28" spans="1:8" x14ac:dyDescent="0.3">
      <c r="A28" s="2">
        <f t="shared" ref="A28" si="2">A27</f>
        <v>2020</v>
      </c>
      <c r="B28" s="2">
        <v>3</v>
      </c>
      <c r="C28" s="4">
        <v>6305</v>
      </c>
      <c r="D28" s="3">
        <v>-9.5149253731343304</v>
      </c>
      <c r="E28" s="3">
        <v>-2.2911403369319139</v>
      </c>
      <c r="F28" s="4">
        <v>438860</v>
      </c>
      <c r="G28" s="3">
        <v>-12.97778341806991</v>
      </c>
      <c r="H28" s="3">
        <v>-2.5041815784839896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5" workbookViewId="0">
      <selection activeCell="A29" sqref="A29:XFD41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0.64034187650916652</v>
      </c>
      <c r="F2" s="4">
        <v>812603</v>
      </c>
      <c r="G2" s="3">
        <v>1.5680113191793632</v>
      </c>
      <c r="H2" s="3">
        <v>1.3449249639072982</v>
      </c>
    </row>
    <row r="3" spans="1:8" x14ac:dyDescent="0.3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0.66221508832768738</v>
      </c>
      <c r="F3" s="4">
        <v>815604</v>
      </c>
      <c r="G3" s="3">
        <v>1.4238566244773931</v>
      </c>
      <c r="H3" s="3">
        <v>1.3247530512319041</v>
      </c>
    </row>
    <row r="4" spans="1:8" x14ac:dyDescent="0.3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0.68079092034114097</v>
      </c>
      <c r="F4" s="4">
        <v>822152</v>
      </c>
      <c r="G4" s="3">
        <v>1.6700735920617937</v>
      </c>
      <c r="H4" s="3">
        <v>1.3023966281510584</v>
      </c>
    </row>
    <row r="5" spans="1:8" x14ac:dyDescent="0.3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0.69594792888022006</v>
      </c>
      <c r="F5" s="4">
        <v>825686</v>
      </c>
      <c r="G5" s="3">
        <v>1.1461051290531987</v>
      </c>
      <c r="H5" s="3">
        <v>1.2777460075017886</v>
      </c>
    </row>
    <row r="6" spans="1:8" x14ac:dyDescent="0.3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0.70766842039476407</v>
      </c>
      <c r="F6" s="4">
        <v>828898</v>
      </c>
      <c r="G6" s="3">
        <v>1.3108474613559684</v>
      </c>
      <c r="H6" s="3">
        <v>1.2507170352436159</v>
      </c>
    </row>
    <row r="7" spans="1:8" x14ac:dyDescent="0.3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0.7159634010300735</v>
      </c>
      <c r="F7" s="4">
        <v>832088</v>
      </c>
      <c r="G7" s="3">
        <v>1.9814418307654735</v>
      </c>
      <c r="H7" s="3">
        <v>1.2212164156083916</v>
      </c>
    </row>
    <row r="8" spans="1:8" x14ac:dyDescent="0.3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0.72087449868378339</v>
      </c>
      <c r="F8" s="4">
        <v>824512</v>
      </c>
      <c r="G8" s="3">
        <v>1.3907983502253973</v>
      </c>
      <c r="H8" s="3">
        <v>1.1891550285520023</v>
      </c>
    </row>
    <row r="9" spans="1:8" x14ac:dyDescent="0.3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0.7225147737788411</v>
      </c>
      <c r="F9" s="4">
        <v>818967</v>
      </c>
      <c r="G9" s="3">
        <v>1.2840966430203826</v>
      </c>
      <c r="H9" s="3">
        <v>1.1544965474619426</v>
      </c>
    </row>
    <row r="10" spans="1:8" x14ac:dyDescent="0.3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0.7210095049530868</v>
      </c>
      <c r="F10" s="4">
        <v>827879</v>
      </c>
      <c r="G10" s="3">
        <v>1.2924009807712133</v>
      </c>
      <c r="H10" s="3">
        <v>1.1172186487341569</v>
      </c>
    </row>
    <row r="11" spans="1:8" x14ac:dyDescent="0.3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0.71649568352286841</v>
      </c>
      <c r="F11" s="4">
        <v>825808</v>
      </c>
      <c r="G11" s="3">
        <v>1.1769145383128121</v>
      </c>
      <c r="H11" s="3">
        <v>1.0773080087712252</v>
      </c>
    </row>
    <row r="12" spans="1:8" x14ac:dyDescent="0.3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0.70910630693074017</v>
      </c>
      <c r="F12" s="4">
        <v>826214</v>
      </c>
      <c r="G12" s="3">
        <v>1.1375640973851908</v>
      </c>
      <c r="H12" s="3">
        <v>1.0347634694154526</v>
      </c>
    </row>
    <row r="13" spans="1:8" x14ac:dyDescent="0.3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0.69896959742836762</v>
      </c>
      <c r="F13" s="4">
        <v>825605</v>
      </c>
      <c r="G13" s="3">
        <v>1.30396157933097</v>
      </c>
      <c r="H13" s="3">
        <v>0.98959078962925118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0.68620902270725725</v>
      </c>
      <c r="F14" s="4">
        <v>822254</v>
      </c>
      <c r="G14" s="3">
        <v>1.1876648252590716</v>
      </c>
      <c r="H14" s="3">
        <v>0.94180286730753071</v>
      </c>
    </row>
    <row r="15" spans="1:8" x14ac:dyDescent="0.3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0.67093232370025013</v>
      </c>
      <c r="F15" s="4">
        <v>826243</v>
      </c>
      <c r="G15" s="3">
        <v>1.3044320528099451</v>
      </c>
      <c r="H15" s="3">
        <v>0.89143443165004144</v>
      </c>
    </row>
    <row r="16" spans="1:8" x14ac:dyDescent="0.3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0.65323675775562218</v>
      </c>
      <c r="F16" s="4">
        <v>833387</v>
      </c>
      <c r="G16" s="3">
        <v>1.3665356284482622</v>
      </c>
      <c r="H16" s="3">
        <v>0.83853728560361374</v>
      </c>
    </row>
    <row r="17" spans="1:8" x14ac:dyDescent="0.3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0.63325213465350416</v>
      </c>
      <c r="F17" s="4">
        <v>834810</v>
      </c>
      <c r="G17" s="3">
        <v>1.1050205526071721</v>
      </c>
      <c r="H17" s="3">
        <v>0.78319191250543618</v>
      </c>
    </row>
    <row r="18" spans="1:8" x14ac:dyDescent="0.3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0.61110208804948141</v>
      </c>
      <c r="F18" s="4">
        <v>836954</v>
      </c>
      <c r="G18" s="3">
        <v>0.97189280225069563</v>
      </c>
      <c r="H18" s="3">
        <v>0.72551546224428398</v>
      </c>
    </row>
    <row r="19" spans="1:8" x14ac:dyDescent="0.3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0.5869198107106619</v>
      </c>
      <c r="F19" s="4">
        <v>839352</v>
      </c>
      <c r="G19" s="3">
        <v>0.87298458816855717</v>
      </c>
      <c r="H19" s="3">
        <v>0.66564743392005032</v>
      </c>
    </row>
    <row r="20" spans="1:8" x14ac:dyDescent="0.3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0.56086531705498222</v>
      </c>
      <c r="F20" s="4">
        <v>830513</v>
      </c>
      <c r="G20" s="3">
        <v>0.72782445858883271</v>
      </c>
      <c r="H20" s="3">
        <v>0.60374443617012896</v>
      </c>
    </row>
    <row r="21" spans="1:8" x14ac:dyDescent="0.3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0.53311978209499022</v>
      </c>
      <c r="F21" s="4">
        <v>828044</v>
      </c>
      <c r="G21" s="3">
        <v>1.1083474669919546</v>
      </c>
      <c r="H21" s="3">
        <v>0.53997747604540325</v>
      </c>
    </row>
    <row r="22" spans="1:8" x14ac:dyDescent="0.3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0.50388715724327404</v>
      </c>
      <c r="F22" s="4">
        <v>830430</v>
      </c>
      <c r="G22" s="3">
        <v>0.30813681709525031</v>
      </c>
      <c r="H22" s="3">
        <v>0.47452617726498014</v>
      </c>
    </row>
    <row r="23" spans="1:8" x14ac:dyDescent="0.3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0.47340729893622358</v>
      </c>
      <c r="F23" s="4">
        <v>829592</v>
      </c>
      <c r="G23" s="3">
        <v>0.45821789084146136</v>
      </c>
      <c r="H23" s="3">
        <v>0.40760963368622677</v>
      </c>
    </row>
    <row r="24" spans="1:8" x14ac:dyDescent="0.3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0.44188028924179823</v>
      </c>
      <c r="F24" s="4">
        <v>833394</v>
      </c>
      <c r="G24" s="3">
        <v>0.86902424795514133</v>
      </c>
      <c r="H24" s="3">
        <v>0.33943538434983189</v>
      </c>
    </row>
    <row r="25" spans="1:8" x14ac:dyDescent="0.3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0.40949602449006384</v>
      </c>
      <c r="F25" s="4">
        <v>828537</v>
      </c>
      <c r="G25" s="3">
        <v>0.35513350815463696</v>
      </c>
      <c r="H25" s="3">
        <v>0.27021448275878668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0.37646206490088657</v>
      </c>
      <c r="F26" s="4">
        <v>824673</v>
      </c>
      <c r="G26" s="3">
        <v>0.29419133260524255</v>
      </c>
      <c r="H26" s="3">
        <v>0.20019475942049939</v>
      </c>
    </row>
    <row r="27" spans="1:8" x14ac:dyDescent="0.3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0.34298046389513126</v>
      </c>
      <c r="F27" s="4">
        <v>830239</v>
      </c>
      <c r="G27" s="3">
        <v>0.4836349596910372</v>
      </c>
      <c r="H27" s="3">
        <v>0.12962994199691957</v>
      </c>
    </row>
    <row r="28" spans="1:8" x14ac:dyDescent="0.3">
      <c r="A28" s="2">
        <f t="shared" ref="A28" si="2">A27</f>
        <v>2020</v>
      </c>
      <c r="B28" s="2">
        <v>3</v>
      </c>
      <c r="C28" s="4">
        <v>9845</v>
      </c>
      <c r="D28" s="3">
        <v>-3.0813152195313998</v>
      </c>
      <c r="E28" s="3">
        <v>0.30926340604037789</v>
      </c>
      <c r="F28" s="4">
        <v>799694</v>
      </c>
      <c r="G28" s="3">
        <v>-4.0428996372633641</v>
      </c>
      <c r="H28" s="3">
        <v>5.8780285689801343E-2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5" workbookViewId="0">
      <selection activeCell="A29" sqref="A29:XFD41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15.157721847543051</v>
      </c>
      <c r="F2" s="4">
        <v>15439744</v>
      </c>
      <c r="G2" s="3">
        <v>8.8193559577506075</v>
      </c>
      <c r="H2" s="3">
        <v>8.069772662558881</v>
      </c>
    </row>
    <row r="3" spans="1:8" x14ac:dyDescent="0.3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15.213516860693929</v>
      </c>
      <c r="F3" s="4">
        <v>15229574</v>
      </c>
      <c r="G3" s="3">
        <v>9.2852587212506332</v>
      </c>
      <c r="H3" s="3">
        <v>7.8233875215210054</v>
      </c>
    </row>
    <row r="4" spans="1:8" x14ac:dyDescent="0.3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15.194424723795084</v>
      </c>
      <c r="F4" s="4">
        <v>19042867</v>
      </c>
      <c r="G4" s="3">
        <v>11.010748174996321</v>
      </c>
      <c r="H4" s="3">
        <v>7.558449544956078</v>
      </c>
    </row>
    <row r="5" spans="1:8" x14ac:dyDescent="0.3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15.102229538793829</v>
      </c>
      <c r="F5" s="4">
        <v>21595507</v>
      </c>
      <c r="G5" s="3">
        <v>2.926911454907688</v>
      </c>
      <c r="H5" s="3">
        <v>7.2749065653695499</v>
      </c>
    </row>
    <row r="6" spans="1:8" x14ac:dyDescent="0.3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14.939280690518117</v>
      </c>
      <c r="F6" s="4">
        <v>23766470</v>
      </c>
      <c r="G6" s="3">
        <v>6.4043820224115366</v>
      </c>
      <c r="H6" s="3">
        <v>6.9729461582272929</v>
      </c>
    </row>
    <row r="7" spans="1:8" x14ac:dyDescent="0.3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14.707680060830668</v>
      </c>
      <c r="F7" s="4">
        <v>25701475</v>
      </c>
      <c r="G7" s="3">
        <v>5.094535287390678</v>
      </c>
      <c r="H7" s="3">
        <v>6.6524539548902872</v>
      </c>
    </row>
    <row r="8" spans="1:8" x14ac:dyDescent="0.3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14.409775031696197</v>
      </c>
      <c r="F8" s="4">
        <v>28398012</v>
      </c>
      <c r="G8" s="3">
        <v>3.1711472297570431</v>
      </c>
      <c r="H8" s="3">
        <v>6.3132761030989695</v>
      </c>
    </row>
    <row r="9" spans="1:8" x14ac:dyDescent="0.3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14.04771004453052</v>
      </c>
      <c r="F9" s="4">
        <v>28301898</v>
      </c>
      <c r="G9" s="3">
        <v>3.346719304960688</v>
      </c>
      <c r="H9" s="3">
        <v>5.9551505617974225</v>
      </c>
    </row>
    <row r="10" spans="1:8" x14ac:dyDescent="0.3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13.623636816751175</v>
      </c>
      <c r="F10" s="4">
        <v>26202347</v>
      </c>
      <c r="G10" s="3">
        <v>4.6420319055328507</v>
      </c>
      <c r="H10" s="3">
        <v>5.5775970865357465</v>
      </c>
    </row>
    <row r="11" spans="1:8" x14ac:dyDescent="0.3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13.139365464418843</v>
      </c>
      <c r="F11" s="4">
        <v>24286809</v>
      </c>
      <c r="G11" s="3">
        <v>6.5280724973820758</v>
      </c>
      <c r="H11" s="3">
        <v>5.1799542918045409</v>
      </c>
    </row>
    <row r="12" spans="1:8" x14ac:dyDescent="0.3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12.597291839072323</v>
      </c>
      <c r="F12" s="4">
        <v>17682154</v>
      </c>
      <c r="G12" s="3">
        <v>6.9851588275903431</v>
      </c>
      <c r="H12" s="3">
        <v>4.7614958222901684</v>
      </c>
    </row>
    <row r="13" spans="1:8" x14ac:dyDescent="0.3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12.000214609070172</v>
      </c>
      <c r="F13" s="4">
        <v>17561320</v>
      </c>
      <c r="G13" s="3">
        <v>7.7088534499968775</v>
      </c>
      <c r="H13" s="3">
        <v>4.3215889419988232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11.35111393165163</v>
      </c>
      <c r="F14" s="4">
        <v>16545292</v>
      </c>
      <c r="G14" s="3">
        <v>7.1604036958125672</v>
      </c>
      <c r="H14" s="3">
        <v>3.8597553359787349</v>
      </c>
    </row>
    <row r="15" spans="1:8" x14ac:dyDescent="0.3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10.653293626480556</v>
      </c>
      <c r="F15" s="4">
        <v>16217533</v>
      </c>
      <c r="G15" s="3">
        <v>6.487108569156308</v>
      </c>
      <c r="H15" s="3">
        <v>3.3757519159800773</v>
      </c>
    </row>
    <row r="16" spans="1:8" x14ac:dyDescent="0.3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9.9103119514354656</v>
      </c>
      <c r="F16" s="4">
        <v>19923942</v>
      </c>
      <c r="G16" s="3">
        <v>4.6267980551457866</v>
      </c>
      <c r="H16" s="3">
        <v>2.8695648054446785</v>
      </c>
    </row>
    <row r="17" spans="1:8" x14ac:dyDescent="0.3">
      <c r="A17" s="2">
        <f t="shared" si="1"/>
        <v>2019</v>
      </c>
      <c r="B17" s="2">
        <v>4</v>
      </c>
      <c r="C17" s="4">
        <v>96807</v>
      </c>
      <c r="D17" s="3">
        <v>3.3147992017160899</v>
      </c>
      <c r="E17" s="3">
        <v>9.1260801059682102</v>
      </c>
      <c r="F17" s="4">
        <v>23159946</v>
      </c>
      <c r="G17" s="3">
        <v>7.2442800254701067</v>
      </c>
      <c r="H17" s="3">
        <v>2.3413961942486154</v>
      </c>
    </row>
    <row r="18" spans="1:8" x14ac:dyDescent="0.3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8.3049073167614438</v>
      </c>
      <c r="F18" s="4">
        <v>24586068</v>
      </c>
      <c r="G18" s="3">
        <v>3.448547470448915</v>
      </c>
      <c r="H18" s="3">
        <v>1.7915703023547505</v>
      </c>
    </row>
    <row r="19" spans="1:8" x14ac:dyDescent="0.3">
      <c r="A19" s="2">
        <f t="shared" si="1"/>
        <v>2019</v>
      </c>
      <c r="B19" s="2">
        <v>6</v>
      </c>
      <c r="C19" s="4">
        <v>106680</v>
      </c>
      <c r="D19" s="3">
        <v>5.2506955543716316</v>
      </c>
      <c r="E19" s="3">
        <v>7.4506992493239119</v>
      </c>
      <c r="F19" s="4">
        <v>27224266</v>
      </c>
      <c r="G19" s="3">
        <v>5.9249167606139297</v>
      </c>
      <c r="H19" s="3">
        <v>1.2207518277697804</v>
      </c>
    </row>
    <row r="20" spans="1:8" x14ac:dyDescent="0.3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6.5668376220503397</v>
      </c>
      <c r="F20" s="4">
        <v>29361913</v>
      </c>
      <c r="G20" s="3">
        <v>3.3942552034980533</v>
      </c>
      <c r="H20" s="3">
        <v>0.62972053635929792</v>
      </c>
    </row>
    <row r="21" spans="1:8" x14ac:dyDescent="0.3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5.6565513753010794</v>
      </c>
      <c r="F21" s="4">
        <v>29427057</v>
      </c>
      <c r="G21" s="3">
        <v>3.9755602256781541</v>
      </c>
      <c r="H21" s="3">
        <v>1.9582872109231722E-2</v>
      </c>
    </row>
    <row r="22" spans="1:8" x14ac:dyDescent="0.3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4.7229018398758669</v>
      </c>
      <c r="F22" s="4">
        <v>27089279</v>
      </c>
      <c r="G22" s="3">
        <v>3.3849334183689628</v>
      </c>
      <c r="H22" s="3">
        <v>-0.60836273942038244</v>
      </c>
    </row>
    <row r="23" spans="1:8" x14ac:dyDescent="0.3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3.7689604291419325</v>
      </c>
      <c r="F23" s="4">
        <v>24662007</v>
      </c>
      <c r="G23" s="3">
        <v>1.5448633041911686</v>
      </c>
      <c r="H23" s="3">
        <v>-1.2525431520199555</v>
      </c>
    </row>
    <row r="24" spans="1:8" x14ac:dyDescent="0.3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2.7975799732477751</v>
      </c>
      <c r="F24" s="4">
        <v>18317324</v>
      </c>
      <c r="G24" s="3">
        <v>3.5921528564902161</v>
      </c>
      <c r="H24" s="3">
        <v>-1.9111079072467185</v>
      </c>
    </row>
    <row r="25" spans="1:8" x14ac:dyDescent="0.3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1.8114177953429391</v>
      </c>
      <c r="F25" s="4">
        <v>18207055</v>
      </c>
      <c r="G25" s="3">
        <v>3.6770299726899713</v>
      </c>
      <c r="H25" s="3">
        <v>-2.5820122823206657</v>
      </c>
    </row>
    <row r="26" spans="1:8" x14ac:dyDescent="0.3">
      <c r="A26" s="2">
        <v>2020</v>
      </c>
      <c r="B26" s="2">
        <v>1</v>
      </c>
      <c r="C26" s="4">
        <v>83192</v>
      </c>
      <c r="D26" s="3">
        <v>10.890138892591516</v>
      </c>
      <c r="E26" s="3">
        <v>0.81345927422414455</v>
      </c>
      <c r="F26" s="4">
        <v>16935024</v>
      </c>
      <c r="G26" s="3">
        <v>2.3555462182232922</v>
      </c>
      <c r="H26" s="3">
        <v>-3.2628293835754207</v>
      </c>
    </row>
    <row r="27" spans="1:8" x14ac:dyDescent="0.3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-0.19292672738404171</v>
      </c>
      <c r="F27" s="4">
        <v>16855997</v>
      </c>
      <c r="G27" s="3">
        <v>3.9368749858563534</v>
      </c>
      <c r="H27" s="3">
        <v>-3.9506976616324527</v>
      </c>
    </row>
    <row r="28" spans="1:8" x14ac:dyDescent="0.3">
      <c r="A28" s="2">
        <f t="shared" ref="A28" si="2">A27</f>
        <v>2020</v>
      </c>
      <c r="B28" s="2">
        <v>3</v>
      </c>
      <c r="C28" s="4">
        <v>32350</v>
      </c>
      <c r="D28" s="3">
        <v>-63.971087772444292</v>
      </c>
      <c r="E28" s="3">
        <v>-1.2036715773391102</v>
      </c>
      <c r="F28" s="4">
        <v>8098161</v>
      </c>
      <c r="G28" s="3">
        <v>-59.354624702280304</v>
      </c>
      <c r="H28" s="3">
        <v>-4.6423654021408831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33" sqref="G33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6.074245777111428</v>
      </c>
      <c r="F2" s="4">
        <v>15395882</v>
      </c>
      <c r="G2" s="3">
        <v>1.2840996033732788</v>
      </c>
      <c r="H2" s="3">
        <v>2.7521315288415873</v>
      </c>
    </row>
    <row r="3" spans="1:8" x14ac:dyDescent="0.3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5.8545506408427865</v>
      </c>
      <c r="F3" s="4">
        <v>16527859</v>
      </c>
      <c r="G3" s="3">
        <v>1.109256555548721</v>
      </c>
      <c r="H3" s="3">
        <v>2.5175401169290361</v>
      </c>
    </row>
    <row r="4" spans="1:8" x14ac:dyDescent="0.3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5.6261632544358973</v>
      </c>
      <c r="F4" s="4">
        <v>21918931</v>
      </c>
      <c r="G4" s="3">
        <v>6.8765648586856631</v>
      </c>
      <c r="H4" s="3">
        <v>2.2771579556085468</v>
      </c>
    </row>
    <row r="5" spans="1:8" x14ac:dyDescent="0.3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5.3885248876467484</v>
      </c>
      <c r="F5" s="4">
        <v>25207350</v>
      </c>
      <c r="G5" s="3">
        <v>-8.5013604276183425</v>
      </c>
      <c r="H5" s="3">
        <v>2.0308005785624834</v>
      </c>
    </row>
    <row r="6" spans="1:8" x14ac:dyDescent="0.3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5.1424791965700472</v>
      </c>
      <c r="F6" s="4">
        <v>31921157</v>
      </c>
      <c r="G6" s="3">
        <v>1.5306559304222089</v>
      </c>
      <c r="H6" s="3">
        <v>1.7786029227303681</v>
      </c>
    </row>
    <row r="7" spans="1:8" x14ac:dyDescent="0.3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4.8875375800999823</v>
      </c>
      <c r="F7" s="4">
        <v>36168465</v>
      </c>
      <c r="G7" s="3">
        <v>-1.3041853331194675</v>
      </c>
      <c r="H7" s="3">
        <v>1.51996852498185</v>
      </c>
    </row>
    <row r="8" spans="1:8" x14ac:dyDescent="0.3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4.6229681923912418</v>
      </c>
      <c r="F8" s="4">
        <v>42717096</v>
      </c>
      <c r="G8" s="3">
        <v>-2.0799454691256769</v>
      </c>
      <c r="H8" s="3">
        <v>1.2542837036454455</v>
      </c>
    </row>
    <row r="9" spans="1:8" x14ac:dyDescent="0.3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4.3477035590488571</v>
      </c>
      <c r="F9" s="4">
        <v>46306240</v>
      </c>
      <c r="G9" s="3">
        <v>-0.75218208075853443</v>
      </c>
      <c r="H9" s="3">
        <v>0.98073865525396964</v>
      </c>
    </row>
    <row r="10" spans="1:8" x14ac:dyDescent="0.3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4.0603634357430805</v>
      </c>
      <c r="F10" s="4">
        <v>37768667</v>
      </c>
      <c r="G10" s="3">
        <v>-0.50822938201312562</v>
      </c>
      <c r="H10" s="3">
        <v>0.6982920326476838</v>
      </c>
    </row>
    <row r="11" spans="1:8" x14ac:dyDescent="0.3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3.7597808388015919</v>
      </c>
      <c r="F11" s="4">
        <v>31132356</v>
      </c>
      <c r="G11" s="3">
        <v>0.75647075077827086</v>
      </c>
      <c r="H11" s="3">
        <v>0.40578214694907067</v>
      </c>
    </row>
    <row r="12" spans="1:8" x14ac:dyDescent="0.3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3.4450919144532146</v>
      </c>
      <c r="F12" s="4">
        <v>18261076</v>
      </c>
      <c r="G12" s="3">
        <v>4.126258821414952</v>
      </c>
      <c r="H12" s="3">
        <v>0.10196352307126151</v>
      </c>
    </row>
    <row r="13" spans="1:8" x14ac:dyDescent="0.3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3.1152385809857202</v>
      </c>
      <c r="F13" s="4">
        <v>16655848</v>
      </c>
      <c r="G13" s="3">
        <v>2.7390482697200902</v>
      </c>
      <c r="H13" s="3">
        <v>-0.2143849606973465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2.7699328249241817</v>
      </c>
      <c r="F14" s="4">
        <v>15506154</v>
      </c>
      <c r="G14" s="3">
        <v>0.71624347341712191</v>
      </c>
      <c r="H14" s="3">
        <v>-0.54420496111708239</v>
      </c>
    </row>
    <row r="15" spans="1:8" x14ac:dyDescent="0.3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2.4090903154810666</v>
      </c>
      <c r="F15" s="4">
        <v>16589486</v>
      </c>
      <c r="G15" s="3">
        <v>0.37286741132047663</v>
      </c>
      <c r="H15" s="3">
        <v>-0.88823303541838494</v>
      </c>
    </row>
    <row r="16" spans="1:8" x14ac:dyDescent="0.3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2.0323929036154325</v>
      </c>
      <c r="F16" s="4">
        <v>21520914</v>
      </c>
      <c r="G16" s="3">
        <v>-1.8158595416902457</v>
      </c>
      <c r="H16" s="3">
        <v>-1.2471182096904059</v>
      </c>
    </row>
    <row r="17" spans="1:8" x14ac:dyDescent="0.3">
      <c r="A17" s="2">
        <f t="shared" si="1"/>
        <v>2019</v>
      </c>
      <c r="B17" s="2">
        <v>4</v>
      </c>
      <c r="C17" s="4">
        <v>238571</v>
      </c>
      <c r="D17" s="3">
        <v>12.570660123625732</v>
      </c>
      <c r="E17" s="3">
        <v>1.6402095217589512</v>
      </c>
      <c r="F17" s="4">
        <v>26888520</v>
      </c>
      <c r="G17" s="3">
        <v>6.6693642925575336</v>
      </c>
      <c r="H17" s="3">
        <v>-1.6214219336023843</v>
      </c>
    </row>
    <row r="18" spans="1:8" x14ac:dyDescent="0.3">
      <c r="A18" s="2">
        <f t="shared" si="1"/>
        <v>2019</v>
      </c>
      <c r="B18" s="2">
        <v>5</v>
      </c>
      <c r="C18" s="4">
        <v>235742</v>
      </c>
      <c r="D18" s="3">
        <v>5.6452082726478281</v>
      </c>
      <c r="E18" s="3">
        <v>1.2321876847150979</v>
      </c>
      <c r="F18" s="4">
        <v>32040448</v>
      </c>
      <c r="G18" s="3">
        <v>0.37370512603913664</v>
      </c>
      <c r="H18" s="3">
        <v>-2.0117451527493926</v>
      </c>
    </row>
    <row r="19" spans="1:8" x14ac:dyDescent="0.3">
      <c r="A19" s="2">
        <f t="shared" si="1"/>
        <v>2019</v>
      </c>
      <c r="B19" s="2">
        <v>6</v>
      </c>
      <c r="C19" s="4">
        <v>292349</v>
      </c>
      <c r="D19" s="3">
        <v>3.3791501204060825</v>
      </c>
      <c r="E19" s="3">
        <v>0.80873396635692196</v>
      </c>
      <c r="F19" s="4">
        <v>37102583</v>
      </c>
      <c r="G19" s="3">
        <v>2.5826863263342714</v>
      </c>
      <c r="H19" s="3">
        <v>-2.4181130636830197</v>
      </c>
    </row>
    <row r="20" spans="1:8" x14ac:dyDescent="0.3">
      <c r="A20" s="2">
        <f t="shared" si="1"/>
        <v>2019</v>
      </c>
      <c r="B20" s="2">
        <v>7</v>
      </c>
      <c r="C20" s="4">
        <v>448291</v>
      </c>
      <c r="D20" s="3">
        <v>3.6596768326835338E-2</v>
      </c>
      <c r="E20" s="3">
        <v>0.37056140032052343</v>
      </c>
      <c r="F20" s="4">
        <v>43205627</v>
      </c>
      <c r="G20" s="3">
        <v>1.1436428169180779</v>
      </c>
      <c r="H20" s="3">
        <v>-2.8403852066854935</v>
      </c>
    </row>
    <row r="21" spans="1:8" x14ac:dyDescent="0.3">
      <c r="A21" s="2">
        <f t="shared" si="1"/>
        <v>2019</v>
      </c>
      <c r="B21" s="2">
        <v>8</v>
      </c>
      <c r="C21" s="4">
        <v>565690</v>
      </c>
      <c r="D21" s="3">
        <v>-2.4658960813252584</v>
      </c>
      <c r="E21" s="3">
        <v>-8.1438478636188943E-2</v>
      </c>
      <c r="F21" s="4">
        <v>46998612</v>
      </c>
      <c r="G21" s="3">
        <v>1.4952023744531973</v>
      </c>
      <c r="H21" s="3">
        <v>-3.2780738443036244</v>
      </c>
    </row>
    <row r="22" spans="1:8" x14ac:dyDescent="0.3">
      <c r="A22" s="2">
        <f t="shared" si="1"/>
        <v>2019</v>
      </c>
      <c r="B22" s="2">
        <v>9</v>
      </c>
      <c r="C22" s="4">
        <v>360192</v>
      </c>
      <c r="D22" s="3">
        <v>2.7288491375376367</v>
      </c>
      <c r="E22" s="3">
        <v>-0.54639732774363936</v>
      </c>
      <c r="F22" s="4">
        <v>37551418</v>
      </c>
      <c r="G22" s="3">
        <v>-0.57520960429977563</v>
      </c>
      <c r="H22" s="3">
        <v>-3.7304145704714715</v>
      </c>
    </row>
    <row r="23" spans="1:8" x14ac:dyDescent="0.3">
      <c r="A23" s="2">
        <f t="shared" si="1"/>
        <v>2019</v>
      </c>
      <c r="B23" s="2">
        <v>10</v>
      </c>
      <c r="C23" s="4">
        <v>236079</v>
      </c>
      <c r="D23" s="3">
        <v>-2.1503147964702984</v>
      </c>
      <c r="E23" s="3">
        <v>-1.023612391565772</v>
      </c>
      <c r="F23" s="4">
        <v>30508159</v>
      </c>
      <c r="G23" s="3">
        <v>-2.0049783575647129</v>
      </c>
      <c r="H23" s="3">
        <v>-4.1963115016079033</v>
      </c>
    </row>
    <row r="24" spans="1:8" x14ac:dyDescent="0.3">
      <c r="A24" s="2">
        <f t="shared" si="1"/>
        <v>2019</v>
      </c>
      <c r="B24" s="2">
        <v>11</v>
      </c>
      <c r="C24" s="4">
        <v>141928</v>
      </c>
      <c r="D24" s="3">
        <v>2.0528787039899798</v>
      </c>
      <c r="E24" s="3">
        <v>-1.5121534669953309</v>
      </c>
      <c r="F24" s="4">
        <v>18345499</v>
      </c>
      <c r="G24" s="3">
        <v>0.46231120225335154</v>
      </c>
      <c r="H24" s="3">
        <v>-4.6744496426758042</v>
      </c>
    </row>
    <row r="25" spans="1:8" x14ac:dyDescent="0.3">
      <c r="A25" s="2">
        <f t="shared" si="1"/>
        <v>2019</v>
      </c>
      <c r="B25" s="2">
        <v>12</v>
      </c>
      <c r="C25" s="4">
        <v>114586</v>
      </c>
      <c r="D25" s="3">
        <v>5.2367657323389993</v>
      </c>
      <c r="E25" s="3">
        <v>-2.0111685941476232</v>
      </c>
      <c r="F25" s="4">
        <v>16906376</v>
      </c>
      <c r="G25" s="3">
        <v>1.5041443701935719</v>
      </c>
      <c r="H25" s="3">
        <v>-5.1633618227252782</v>
      </c>
    </row>
    <row r="26" spans="1:8" x14ac:dyDescent="0.3">
      <c r="A26" s="2">
        <v>2020</v>
      </c>
      <c r="B26" s="2">
        <v>1</v>
      </c>
      <c r="C26" s="4">
        <v>94631</v>
      </c>
      <c r="D26" s="3">
        <v>24.373734984096942</v>
      </c>
      <c r="E26" s="3">
        <v>-2.5195582414594146</v>
      </c>
      <c r="F26" s="4">
        <v>15959217</v>
      </c>
      <c r="G26" s="3">
        <v>2.9218270371879518</v>
      </c>
      <c r="H26" s="3">
        <v>-5.6612241513033084</v>
      </c>
    </row>
    <row r="27" spans="1:8" x14ac:dyDescent="0.3">
      <c r="A27" s="2">
        <f>A26</f>
        <v>2020</v>
      </c>
      <c r="B27" s="2">
        <v>2</v>
      </c>
      <c r="C27" s="4">
        <v>104898</v>
      </c>
      <c r="D27" s="3">
        <v>8.9272177859004653</v>
      </c>
      <c r="E27" s="3">
        <v>-3.0357195485947983</v>
      </c>
      <c r="F27" s="4">
        <v>17710222</v>
      </c>
      <c r="G27" s="3">
        <v>6.7557005684202531</v>
      </c>
      <c r="H27" s="3">
        <v>-6.1657497166934796</v>
      </c>
    </row>
    <row r="28" spans="1:8" x14ac:dyDescent="0.3">
      <c r="A28" s="2">
        <f t="shared" ref="A28:A37" si="2">A27</f>
        <v>2020</v>
      </c>
      <c r="B28" s="2">
        <v>3</v>
      </c>
      <c r="C28" s="4">
        <v>51340</v>
      </c>
      <c r="D28" s="3">
        <v>-65.493601462522861</v>
      </c>
      <c r="E28" s="3">
        <v>-3.5561820654105372</v>
      </c>
      <c r="F28" s="4">
        <v>8369465</v>
      </c>
      <c r="G28" s="3">
        <v>-61.110085751934143</v>
      </c>
      <c r="H28" s="3">
        <v>-6.6740555619579549</v>
      </c>
    </row>
    <row r="29" spans="1:8" x14ac:dyDescent="0.3">
      <c r="A29" s="2">
        <f t="shared" si="2"/>
        <v>2020</v>
      </c>
      <c r="B29" s="2">
        <v>0</v>
      </c>
      <c r="C29" s="2">
        <v>0</v>
      </c>
      <c r="D29" s="3">
        <v>0</v>
      </c>
      <c r="E29" s="3">
        <v>0</v>
      </c>
      <c r="F29" s="2">
        <v>0</v>
      </c>
      <c r="G29" s="3">
        <v>0</v>
      </c>
      <c r="H29" s="3">
        <v>0</v>
      </c>
    </row>
    <row r="30" spans="1:8" x14ac:dyDescent="0.3">
      <c r="A30" s="2">
        <f t="shared" si="2"/>
        <v>2020</v>
      </c>
      <c r="B30" s="2">
        <v>0</v>
      </c>
      <c r="C30" s="2">
        <v>0</v>
      </c>
      <c r="D30" s="3">
        <v>0</v>
      </c>
      <c r="E30" s="3">
        <v>0</v>
      </c>
      <c r="F30" s="2">
        <v>0</v>
      </c>
      <c r="G30" s="3">
        <v>0</v>
      </c>
      <c r="H30" s="3">
        <v>0</v>
      </c>
    </row>
    <row r="31" spans="1:8" x14ac:dyDescent="0.3">
      <c r="A31" s="2">
        <f t="shared" si="2"/>
        <v>2020</v>
      </c>
      <c r="B31" s="2">
        <v>0</v>
      </c>
      <c r="C31" s="2">
        <v>0</v>
      </c>
      <c r="D31" s="3">
        <v>0</v>
      </c>
      <c r="E31" s="3">
        <v>0</v>
      </c>
      <c r="F31" s="2">
        <v>0</v>
      </c>
      <c r="G31" s="3">
        <v>0</v>
      </c>
      <c r="H31" s="3">
        <v>0</v>
      </c>
    </row>
    <row r="32" spans="1:8" x14ac:dyDescent="0.3">
      <c r="A32" s="2">
        <f t="shared" si="2"/>
        <v>2020</v>
      </c>
      <c r="B32" s="2">
        <v>0</v>
      </c>
      <c r="C32" s="2">
        <v>0</v>
      </c>
      <c r="D32" s="3">
        <v>0</v>
      </c>
      <c r="E32" s="3">
        <v>0</v>
      </c>
      <c r="F32" s="2">
        <v>0</v>
      </c>
      <c r="G32" s="3">
        <v>0</v>
      </c>
      <c r="H32" s="3">
        <v>0</v>
      </c>
    </row>
    <row r="33" spans="1:8" x14ac:dyDescent="0.3">
      <c r="A33" s="2">
        <f t="shared" si="2"/>
        <v>2020</v>
      </c>
      <c r="B33" s="2">
        <v>0</v>
      </c>
      <c r="C33" s="2">
        <v>0</v>
      </c>
      <c r="D33" s="3">
        <v>0</v>
      </c>
      <c r="E33" s="3">
        <v>0</v>
      </c>
      <c r="F33" s="2">
        <v>0</v>
      </c>
      <c r="G33" s="3">
        <v>0</v>
      </c>
      <c r="H33" s="3">
        <v>0</v>
      </c>
    </row>
    <row r="34" spans="1:8" x14ac:dyDescent="0.3">
      <c r="A34" s="2">
        <f t="shared" si="2"/>
        <v>2020</v>
      </c>
      <c r="B34" s="2">
        <v>0</v>
      </c>
      <c r="C34" s="2">
        <v>0</v>
      </c>
      <c r="D34" s="3">
        <v>0</v>
      </c>
      <c r="E34" s="3">
        <v>0</v>
      </c>
      <c r="F34" s="2">
        <v>0</v>
      </c>
      <c r="G34" s="3">
        <v>0</v>
      </c>
      <c r="H34" s="3">
        <v>0</v>
      </c>
    </row>
    <row r="35" spans="1:8" x14ac:dyDescent="0.3">
      <c r="A35" s="2">
        <f t="shared" si="2"/>
        <v>2020</v>
      </c>
      <c r="B35" s="2">
        <v>0</v>
      </c>
      <c r="C35" s="2">
        <v>0</v>
      </c>
      <c r="D35" s="3">
        <v>0</v>
      </c>
      <c r="E35" s="3">
        <v>0</v>
      </c>
      <c r="F35" s="2">
        <v>0</v>
      </c>
      <c r="G35" s="3">
        <v>0</v>
      </c>
      <c r="H35" s="3">
        <v>0</v>
      </c>
    </row>
    <row r="36" spans="1:8" x14ac:dyDescent="0.3">
      <c r="A36" s="2">
        <f t="shared" si="2"/>
        <v>2020</v>
      </c>
      <c r="B36" s="2">
        <v>0</v>
      </c>
      <c r="C36" s="2">
        <v>0</v>
      </c>
      <c r="D36" s="3">
        <v>0</v>
      </c>
      <c r="E36" s="3">
        <v>0</v>
      </c>
      <c r="F36" s="2">
        <v>0</v>
      </c>
      <c r="G36" s="3">
        <v>0</v>
      </c>
      <c r="H36" s="3">
        <v>0</v>
      </c>
    </row>
    <row r="37" spans="1:8" x14ac:dyDescent="0.3">
      <c r="A37" s="2">
        <f t="shared" si="2"/>
        <v>2020</v>
      </c>
      <c r="B37" s="2">
        <v>0</v>
      </c>
      <c r="C37" s="2">
        <v>0</v>
      </c>
      <c r="D37" s="3">
        <v>0</v>
      </c>
      <c r="E37" s="3">
        <v>0</v>
      </c>
      <c r="F37" s="2">
        <v>0</v>
      </c>
      <c r="G37" s="3">
        <v>0</v>
      </c>
      <c r="H37" s="3">
        <v>0</v>
      </c>
    </row>
    <row r="38" spans="1:8" x14ac:dyDescent="0.3">
      <c r="A38" s="2" t="str">
        <f t="shared" ref="A38:A54" si="3">IF(C38="","",A37)</f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  <row r="42" spans="1:8" x14ac:dyDescent="0.3">
      <c r="A42" s="2" t="str">
        <f t="shared" si="3"/>
        <v/>
      </c>
      <c r="B42" s="2" t="s">
        <v>0</v>
      </c>
      <c r="C42" s="2" t="s">
        <v>0</v>
      </c>
      <c r="D42" s="3" t="s">
        <v>0</v>
      </c>
      <c r="E42" s="3" t="s">
        <v>0</v>
      </c>
      <c r="F42" s="2" t="s">
        <v>0</v>
      </c>
      <c r="G42" s="3" t="s">
        <v>0</v>
      </c>
      <c r="H42" s="3" t="s">
        <v>0</v>
      </c>
    </row>
    <row r="43" spans="1:8" x14ac:dyDescent="0.3">
      <c r="A43" s="2" t="str">
        <f t="shared" si="3"/>
        <v/>
      </c>
      <c r="B43" s="2" t="s">
        <v>0</v>
      </c>
      <c r="C43" s="2" t="s">
        <v>0</v>
      </c>
      <c r="D43" s="3" t="s">
        <v>0</v>
      </c>
      <c r="E43" s="3" t="s">
        <v>0</v>
      </c>
      <c r="F43" s="2" t="s">
        <v>0</v>
      </c>
      <c r="G43" s="3" t="s">
        <v>0</v>
      </c>
      <c r="H43" s="3" t="s">
        <v>0</v>
      </c>
    </row>
    <row r="44" spans="1:8" x14ac:dyDescent="0.3">
      <c r="A44" s="2" t="str">
        <f t="shared" si="3"/>
        <v/>
      </c>
      <c r="B44" s="2" t="s">
        <v>0</v>
      </c>
      <c r="C44" s="2" t="s">
        <v>0</v>
      </c>
      <c r="D44" s="3" t="s">
        <v>0</v>
      </c>
      <c r="E44" s="3" t="s">
        <v>0</v>
      </c>
      <c r="F44" s="2" t="s">
        <v>0</v>
      </c>
      <c r="G44" s="3" t="s">
        <v>0</v>
      </c>
      <c r="H44" s="3" t="s">
        <v>0</v>
      </c>
    </row>
    <row r="45" spans="1:8" x14ac:dyDescent="0.3">
      <c r="A45" s="2" t="str">
        <f t="shared" si="3"/>
        <v/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tr">
        <f t="shared" si="3"/>
        <v/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tr">
        <f t="shared" si="3"/>
        <v/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tr">
        <f t="shared" si="3"/>
        <v/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tr">
        <f t="shared" si="3"/>
        <v/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tr">
        <f t="shared" si="3"/>
        <v/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tr">
        <f t="shared" si="3"/>
        <v/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tr">
        <f t="shared" si="3"/>
        <v/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tr">
        <f t="shared" si="3"/>
        <v/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tr">
        <f t="shared" si="3"/>
        <v/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5" workbookViewId="0">
      <selection activeCell="A29" sqref="A29:XFD41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0.35091675608286471</v>
      </c>
      <c r="F2" s="6">
        <v>107.11199999999999</v>
      </c>
      <c r="G2" s="3">
        <v>2.4</v>
      </c>
      <c r="H2" s="3">
        <v>1.7637617051326977</v>
      </c>
    </row>
    <row r="3" spans="1:8" x14ac:dyDescent="0.3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0.27932067288293833</v>
      </c>
      <c r="F3" s="6">
        <v>91.658000000000001</v>
      </c>
      <c r="G3" s="3">
        <v>2.1</v>
      </c>
      <c r="H3" s="3">
        <v>1.7002721965636698</v>
      </c>
    </row>
    <row r="4" spans="1:8" x14ac:dyDescent="0.3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0.21468531563417984</v>
      </c>
      <c r="F4" s="6">
        <v>102.673</v>
      </c>
      <c r="G4" s="3">
        <v>1.4</v>
      </c>
      <c r="H4" s="3">
        <v>1.6397512341071976</v>
      </c>
    </row>
    <row r="5" spans="1:8" x14ac:dyDescent="0.3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0.15670524616365208</v>
      </c>
      <c r="F5" s="6">
        <v>99.927000000000007</v>
      </c>
      <c r="G5" s="3">
        <v>0.7</v>
      </c>
      <c r="H5" s="3">
        <v>1.5822273534371436</v>
      </c>
    </row>
    <row r="6" spans="1:8" x14ac:dyDescent="0.3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0.10524067315149889</v>
      </c>
      <c r="F6" s="6">
        <v>103.17100000000001</v>
      </c>
      <c r="G6" s="3">
        <v>-0.2</v>
      </c>
      <c r="H6" s="3">
        <v>1.5277124408361125</v>
      </c>
    </row>
    <row r="7" spans="1:8" x14ac:dyDescent="0.3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6.003675630243599E-2</v>
      </c>
      <c r="F7" s="6">
        <v>107.73099999999999</v>
      </c>
      <c r="G7" s="3">
        <v>0.7</v>
      </c>
      <c r="H7" s="3">
        <v>1.4761571167982759</v>
      </c>
    </row>
    <row r="8" spans="1:8" x14ac:dyDescent="0.3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2.0824402496654754E-2</v>
      </c>
      <c r="F8" s="6">
        <v>113.557</v>
      </c>
      <c r="G8" s="3">
        <v>-0.7</v>
      </c>
      <c r="H8" s="3">
        <v>1.4273920217871914</v>
      </c>
    </row>
    <row r="9" spans="1:8" x14ac:dyDescent="0.3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-1.2704372827063333E-2</v>
      </c>
      <c r="F9" s="6">
        <v>104.544</v>
      </c>
      <c r="G9" s="3">
        <v>0.3</v>
      </c>
      <c r="H9" s="3">
        <v>1.3811938964666386</v>
      </c>
    </row>
    <row r="10" spans="1:8" x14ac:dyDescent="0.3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-4.1004833702332398E-2</v>
      </c>
      <c r="F10" s="6">
        <v>101.09399999999999</v>
      </c>
      <c r="G10" s="3">
        <v>-3.1</v>
      </c>
      <c r="H10" s="3">
        <v>1.3371917459433285</v>
      </c>
    </row>
    <row r="11" spans="1:8" x14ac:dyDescent="0.3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-6.4573028581320233E-2</v>
      </c>
      <c r="F11" s="6">
        <v>105.486</v>
      </c>
      <c r="G11" s="3">
        <v>4.7</v>
      </c>
      <c r="H11" s="3">
        <v>1.2949394924144952</v>
      </c>
    </row>
    <row r="12" spans="1:8" x14ac:dyDescent="0.3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-8.4193825024965308E-2</v>
      </c>
      <c r="F12" s="6">
        <v>105.357</v>
      </c>
      <c r="G12" s="3">
        <v>1.5</v>
      </c>
      <c r="H12" s="3">
        <v>1.253682919761683</v>
      </c>
    </row>
    <row r="13" spans="1:8" x14ac:dyDescent="0.3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-0.10039066191166574</v>
      </c>
      <c r="F13" s="6">
        <v>123.36199999999999</v>
      </c>
      <c r="G13" s="3">
        <v>0.1</v>
      </c>
      <c r="H13" s="3">
        <v>1.2129042744016847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-0.11357696465974845</v>
      </c>
      <c r="F14" s="6">
        <v>108.95099999999999</v>
      </c>
      <c r="G14" s="3">
        <v>1.7</v>
      </c>
      <c r="H14" s="3">
        <v>1.1721029081040877</v>
      </c>
    </row>
    <row r="15" spans="1:8" x14ac:dyDescent="0.3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-0.12412446489157432</v>
      </c>
      <c r="F15" s="6">
        <v>93.268000000000001</v>
      </c>
      <c r="G15" s="3">
        <v>1.8</v>
      </c>
      <c r="H15" s="3">
        <v>1.1307008876194231</v>
      </c>
    </row>
    <row r="16" spans="1:8" x14ac:dyDescent="0.3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-0.13241784027362505</v>
      </c>
      <c r="F16" s="6">
        <v>102.82599999999999</v>
      </c>
      <c r="G16" s="3">
        <v>0.1</v>
      </c>
      <c r="H16" s="3">
        <v>1.0881569392184931</v>
      </c>
    </row>
    <row r="17" spans="1:8" x14ac:dyDescent="0.3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-0.1388192598289871</v>
      </c>
      <c r="F17" s="6">
        <v>101.904</v>
      </c>
      <c r="G17" s="3">
        <v>2</v>
      </c>
      <c r="H17" s="3">
        <v>1.0439762682771259</v>
      </c>
    </row>
    <row r="18" spans="1:8" x14ac:dyDescent="0.3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-0.1438969746751724</v>
      </c>
      <c r="F18" s="6">
        <v>106.414</v>
      </c>
      <c r="G18" s="3">
        <v>3.1</v>
      </c>
      <c r="H18" s="3">
        <v>0.99759545816148187</v>
      </c>
    </row>
    <row r="19" spans="1:8" x14ac:dyDescent="0.3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-0.14827904014776036</v>
      </c>
      <c r="F19" s="6">
        <v>108.208</v>
      </c>
      <c r="G19" s="3">
        <v>0.4</v>
      </c>
      <c r="H19" s="3">
        <v>0.94851748277464687</v>
      </c>
    </row>
    <row r="20" spans="1:8" x14ac:dyDescent="0.3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-0.15255574095908903</v>
      </c>
      <c r="F20" s="6">
        <v>118.97499999999999</v>
      </c>
      <c r="G20" s="3">
        <v>4.8</v>
      </c>
      <c r="H20" s="3">
        <v>0.89639131633511204</v>
      </c>
    </row>
    <row r="21" spans="1:8" x14ac:dyDescent="0.3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-0.15739039799926396</v>
      </c>
      <c r="F21" s="6">
        <v>107.96899999999999</v>
      </c>
      <c r="G21" s="3">
        <v>3.3</v>
      </c>
      <c r="H21" s="3">
        <v>0.8408278415695094</v>
      </c>
    </row>
    <row r="22" spans="1:8" x14ac:dyDescent="0.3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-0.16317184912082414</v>
      </c>
      <c r="F22" s="6">
        <v>104.79</v>
      </c>
      <c r="G22" s="3">
        <v>3.7</v>
      </c>
      <c r="H22" s="3">
        <v>0.78170902514083673</v>
      </c>
    </row>
    <row r="23" spans="1:8" x14ac:dyDescent="0.3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-0.17025022450978083</v>
      </c>
      <c r="F23" s="6">
        <v>108.152</v>
      </c>
      <c r="G23" s="3">
        <v>2.5</v>
      </c>
      <c r="H23" s="3">
        <v>0.71908760955642725</v>
      </c>
    </row>
    <row r="24" spans="1:8" x14ac:dyDescent="0.3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-0.17883237852928971</v>
      </c>
      <c r="F24" s="6">
        <v>108.554</v>
      </c>
      <c r="G24" s="3">
        <v>3</v>
      </c>
      <c r="H24" s="3">
        <v>0.65321899641909054</v>
      </c>
    </row>
    <row r="25" spans="1:8" x14ac:dyDescent="0.3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-0.18899528705469323</v>
      </c>
      <c r="F25" s="6">
        <v>125.88800000000001</v>
      </c>
      <c r="G25" s="3">
        <v>2</v>
      </c>
      <c r="H25" s="3">
        <v>0.58448226180319474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-0.20054656260171377</v>
      </c>
      <c r="F26" s="6">
        <v>109.883</v>
      </c>
      <c r="G26" s="3">
        <v>0.9</v>
      </c>
      <c r="H26" s="3">
        <v>0.51341945268613443</v>
      </c>
    </row>
    <row r="27" spans="1:8" x14ac:dyDescent="0.3">
      <c r="A27" s="2">
        <f>A26</f>
        <v>2020</v>
      </c>
      <c r="B27" s="2">
        <v>2</v>
      </c>
      <c r="C27" s="6">
        <v>90.491</v>
      </c>
      <c r="D27" s="3">
        <v>6.7</v>
      </c>
      <c r="E27" s="3">
        <v>-0.21326680412447271</v>
      </c>
      <c r="F27" s="6">
        <v>98.438000000000002</v>
      </c>
      <c r="G27" s="3">
        <v>5.5</v>
      </c>
      <c r="H27" s="3">
        <v>0.44067091588823448</v>
      </c>
    </row>
    <row r="28" spans="1:8" x14ac:dyDescent="0.3">
      <c r="A28" s="2">
        <f t="shared" ref="A28" si="2">A27</f>
        <v>2020</v>
      </c>
      <c r="B28" s="2">
        <v>3</v>
      </c>
      <c r="C28" s="6">
        <v>82.17</v>
      </c>
      <c r="D28" s="3">
        <v>-12.1</v>
      </c>
      <c r="E28" s="3">
        <v>-0.22681157262135518</v>
      </c>
      <c r="F28" s="6">
        <v>88.116</v>
      </c>
      <c r="G28" s="3">
        <v>-14.3</v>
      </c>
      <c r="H28" s="3">
        <v>0.36690384410116084</v>
      </c>
    </row>
    <row r="29" spans="1:8" x14ac:dyDescent="0.3">
      <c r="A29" s="2" t="str">
        <f>IF(C29="","",#REF!)</f>
        <v/>
      </c>
      <c r="B29" s="2" t="s">
        <v>0</v>
      </c>
      <c r="C29" s="6" t="s">
        <v>0</v>
      </c>
      <c r="D29" s="3" t="s">
        <v>0</v>
      </c>
      <c r="E29" s="3" t="s">
        <v>0</v>
      </c>
      <c r="F29" s="6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6" t="s">
        <v>0</v>
      </c>
      <c r="D30" s="3" t="s">
        <v>0</v>
      </c>
      <c r="E30" s="3" t="s">
        <v>0</v>
      </c>
      <c r="F30" s="6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6" t="s">
        <v>0</v>
      </c>
      <c r="D31" s="3" t="s">
        <v>0</v>
      </c>
      <c r="E31" s="3" t="s">
        <v>0</v>
      </c>
      <c r="F31" s="6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6" t="s">
        <v>0</v>
      </c>
      <c r="D32" s="3" t="s">
        <v>0</v>
      </c>
      <c r="E32" s="3" t="s">
        <v>0</v>
      </c>
      <c r="F32" s="6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6" t="s">
        <v>0</v>
      </c>
      <c r="D33" s="3" t="s">
        <v>0</v>
      </c>
      <c r="E33" s="3" t="s">
        <v>0</v>
      </c>
      <c r="F33" s="6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6" t="s">
        <v>0</v>
      </c>
      <c r="D34" s="3" t="s">
        <v>0</v>
      </c>
      <c r="E34" s="3" t="s">
        <v>0</v>
      </c>
      <c r="F34" s="6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6" t="s">
        <v>0</v>
      </c>
      <c r="D35" s="3" t="s">
        <v>0</v>
      </c>
      <c r="E35" s="3" t="s">
        <v>0</v>
      </c>
      <c r="F35" s="6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6" t="s">
        <v>0</v>
      </c>
      <c r="D36" s="3" t="s">
        <v>0</v>
      </c>
      <c r="E36" s="3" t="s">
        <v>0</v>
      </c>
      <c r="F36" s="6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6" t="s">
        <v>0</v>
      </c>
      <c r="D37" s="3" t="s">
        <v>0</v>
      </c>
      <c r="E37" s="3" t="s">
        <v>0</v>
      </c>
      <c r="F37" s="6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6" t="s">
        <v>0</v>
      </c>
      <c r="D38" s="3" t="s">
        <v>0</v>
      </c>
      <c r="E38" s="3" t="s">
        <v>0</v>
      </c>
      <c r="F38" s="6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6" t="s">
        <v>0</v>
      </c>
      <c r="D39" s="3" t="s">
        <v>0</v>
      </c>
      <c r="E39" s="3" t="s">
        <v>0</v>
      </c>
      <c r="F39" s="6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6" t="s">
        <v>0</v>
      </c>
      <c r="D40" s="3" t="s">
        <v>0</v>
      </c>
      <c r="E40" s="3" t="s">
        <v>0</v>
      </c>
      <c r="F40" s="6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6" t="s">
        <v>0</v>
      </c>
      <c r="D41" s="3" t="s">
        <v>0</v>
      </c>
      <c r="E41" s="3" t="s">
        <v>0</v>
      </c>
      <c r="F41" s="6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5" workbookViewId="0">
      <selection activeCell="A29" sqref="A29:XFD41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111388</v>
      </c>
      <c r="D2" s="3">
        <v>12.135946764922023</v>
      </c>
      <c r="E2" s="3">
        <v>7.5093717616211668</v>
      </c>
      <c r="F2" s="6">
        <v>20912441</v>
      </c>
      <c r="G2" s="3">
        <v>0.12154418713141713</v>
      </c>
      <c r="H2" s="3">
        <v>2.7360688322488564</v>
      </c>
    </row>
    <row r="3" spans="1:8" x14ac:dyDescent="0.3">
      <c r="A3" s="2">
        <f>A2</f>
        <v>2018</v>
      </c>
      <c r="B3" s="2">
        <v>2</v>
      </c>
      <c r="C3" s="6">
        <v>125032</v>
      </c>
      <c r="D3" s="3">
        <v>2.5079320833299112</v>
      </c>
      <c r="E3" s="3">
        <v>7.1360693359130414</v>
      </c>
      <c r="F3" s="6">
        <v>22150273</v>
      </c>
      <c r="G3" s="3">
        <v>0.23910011649315166</v>
      </c>
      <c r="H3" s="3">
        <v>2.4667629814400938</v>
      </c>
    </row>
    <row r="4" spans="1:8" x14ac:dyDescent="0.3">
      <c r="A4" s="2">
        <f t="shared" ref="A4:A13" si="0">A3</f>
        <v>2018</v>
      </c>
      <c r="B4" s="2">
        <v>3</v>
      </c>
      <c r="C4" s="6">
        <v>253261</v>
      </c>
      <c r="D4" s="3">
        <v>42.719239915696463</v>
      </c>
      <c r="E4" s="3">
        <v>6.7435118977134803</v>
      </c>
      <c r="F4" s="6">
        <v>29459790</v>
      </c>
      <c r="G4" s="3">
        <v>9.2623334261414456</v>
      </c>
      <c r="H4" s="3">
        <v>2.1916151516911673</v>
      </c>
    </row>
    <row r="5" spans="1:8" x14ac:dyDescent="0.3">
      <c r="A5" s="2">
        <f t="shared" si="0"/>
        <v>2018</v>
      </c>
      <c r="B5" s="2">
        <v>4</v>
      </c>
      <c r="C5" s="6">
        <v>366954</v>
      </c>
      <c r="D5" s="3">
        <v>-17.440282943094154</v>
      </c>
      <c r="E5" s="3">
        <v>6.3320660294699751</v>
      </c>
      <c r="F5" s="6">
        <v>32894944</v>
      </c>
      <c r="G5" s="3">
        <v>-11.269363043226232</v>
      </c>
      <c r="H5" s="3">
        <v>1.9106786454664444</v>
      </c>
    </row>
    <row r="6" spans="1:8" x14ac:dyDescent="0.3">
      <c r="A6" s="2">
        <f t="shared" si="0"/>
        <v>2018</v>
      </c>
      <c r="B6" s="2">
        <v>5</v>
      </c>
      <c r="C6" s="6">
        <v>378892</v>
      </c>
      <c r="D6" s="3">
        <v>5.1318407200947824</v>
      </c>
      <c r="E6" s="3">
        <v>5.9045966280757103</v>
      </c>
      <c r="F6" s="6">
        <v>40902047</v>
      </c>
      <c r="G6" s="3">
        <v>1.1636402238063059</v>
      </c>
      <c r="H6" s="3">
        <v>1.6244977873326854</v>
      </c>
    </row>
    <row r="7" spans="1:8" x14ac:dyDescent="0.3">
      <c r="A7" s="2">
        <f t="shared" si="0"/>
        <v>2018</v>
      </c>
      <c r="B7" s="2">
        <v>6</v>
      </c>
      <c r="C7" s="6">
        <v>516365</v>
      </c>
      <c r="D7" s="3">
        <v>-1.1582723346911239</v>
      </c>
      <c r="E7" s="3">
        <v>5.4623177328563335</v>
      </c>
      <c r="F7" s="6">
        <v>48151619</v>
      </c>
      <c r="G7" s="3">
        <v>-1.9798388977294024</v>
      </c>
      <c r="H7" s="3">
        <v>1.332701621183825</v>
      </c>
    </row>
    <row r="8" spans="1:8" x14ac:dyDescent="0.3">
      <c r="A8" s="2">
        <f t="shared" si="0"/>
        <v>2018</v>
      </c>
      <c r="B8" s="2">
        <v>7</v>
      </c>
      <c r="C8" s="6">
        <v>1008898</v>
      </c>
      <c r="D8" s="3">
        <v>-0.47380835177236458</v>
      </c>
      <c r="E8" s="3">
        <v>5.0063897195327716</v>
      </c>
      <c r="F8" s="6">
        <v>62049677</v>
      </c>
      <c r="G8" s="3">
        <v>-2.9951456048098901</v>
      </c>
      <c r="H8" s="3">
        <v>1.034887186916331</v>
      </c>
    </row>
    <row r="9" spans="1:8" x14ac:dyDescent="0.3">
      <c r="A9" s="2">
        <f t="shared" si="0"/>
        <v>2018</v>
      </c>
      <c r="B9" s="2">
        <v>8</v>
      </c>
      <c r="C9" s="6">
        <v>1392101</v>
      </c>
      <c r="D9" s="3">
        <v>5.1555728787799904</v>
      </c>
      <c r="E9" s="3">
        <v>4.5375132006268153</v>
      </c>
      <c r="F9" s="6">
        <v>70754859</v>
      </c>
      <c r="G9" s="3">
        <v>-1.4980950761409151</v>
      </c>
      <c r="H9" s="3">
        <v>0.73042148689063546</v>
      </c>
    </row>
    <row r="10" spans="1:8" x14ac:dyDescent="0.3">
      <c r="A10" s="2">
        <f t="shared" si="0"/>
        <v>2018</v>
      </c>
      <c r="B10" s="2">
        <v>9</v>
      </c>
      <c r="C10" s="6">
        <v>630115</v>
      </c>
      <c r="D10" s="3">
        <v>12.611630479655854</v>
      </c>
      <c r="E10" s="3">
        <v>4.0560082193497484</v>
      </c>
      <c r="F10" s="6">
        <v>50078794</v>
      </c>
      <c r="G10" s="3">
        <v>-0.99174927850053107</v>
      </c>
      <c r="H10" s="3">
        <v>0.41839166007885586</v>
      </c>
    </row>
    <row r="11" spans="1:8" x14ac:dyDescent="0.3">
      <c r="A11" s="2">
        <f t="shared" si="0"/>
        <v>2018</v>
      </c>
      <c r="B11" s="2">
        <v>10</v>
      </c>
      <c r="C11" s="6">
        <v>333869</v>
      </c>
      <c r="D11" s="3">
        <v>5.2537168509854792</v>
      </c>
      <c r="E11" s="3">
        <v>3.5622377397238374</v>
      </c>
      <c r="F11" s="6">
        <v>39788022</v>
      </c>
      <c r="G11" s="3">
        <v>4.0025542526622715E-2</v>
      </c>
      <c r="H11" s="3">
        <v>9.7730087358454842E-2</v>
      </c>
    </row>
    <row r="12" spans="1:8" x14ac:dyDescent="0.3">
      <c r="A12" s="2">
        <f t="shared" si="0"/>
        <v>2018</v>
      </c>
      <c r="B12" s="2">
        <v>11</v>
      </c>
      <c r="C12" s="6">
        <v>192942</v>
      </c>
      <c r="D12" s="3">
        <v>14.937420696146365</v>
      </c>
      <c r="E12" s="3">
        <v>3.057158866206092</v>
      </c>
      <c r="F12" s="6">
        <v>24069070</v>
      </c>
      <c r="G12" s="3">
        <v>3.4181025022562039</v>
      </c>
      <c r="H12" s="3">
        <v>-0.232728776847173</v>
      </c>
    </row>
    <row r="13" spans="1:8" x14ac:dyDescent="0.3">
      <c r="A13" s="2">
        <f t="shared" si="0"/>
        <v>2018</v>
      </c>
      <c r="B13" s="2">
        <v>12</v>
      </c>
      <c r="C13" s="6">
        <v>170510</v>
      </c>
      <c r="D13" s="3">
        <v>2.7806410001386395</v>
      </c>
      <c r="E13" s="3">
        <v>2.5418461670806929</v>
      </c>
      <c r="F13" s="6">
        <v>22822926</v>
      </c>
      <c r="G13" s="3">
        <v>1.5315688442143927</v>
      </c>
      <c r="H13" s="3">
        <v>-0.57415448537469094</v>
      </c>
    </row>
    <row r="14" spans="1:8" x14ac:dyDescent="0.3">
      <c r="A14" s="2">
        <v>2019</v>
      </c>
      <c r="B14" s="2">
        <v>1</v>
      </c>
      <c r="C14" s="6">
        <v>94233</v>
      </c>
      <c r="D14" s="3">
        <v>-15.401120407943402</v>
      </c>
      <c r="E14" s="3">
        <v>2.0181992288144555</v>
      </c>
      <c r="F14" s="6">
        <v>20820835</v>
      </c>
      <c r="G14" s="3">
        <v>-0.43804546776724518</v>
      </c>
      <c r="H14" s="3">
        <v>-0.92746306111082444</v>
      </c>
    </row>
    <row r="15" spans="1:8" x14ac:dyDescent="0.3">
      <c r="A15" s="2">
        <f>A14</f>
        <v>2019</v>
      </c>
      <c r="B15" s="2">
        <v>2</v>
      </c>
      <c r="C15" s="6">
        <v>119146</v>
      </c>
      <c r="D15" s="3">
        <v>-4.707594855716934</v>
      </c>
      <c r="E15" s="3">
        <v>1.4881342208487125</v>
      </c>
      <c r="F15" s="6">
        <v>22032351</v>
      </c>
      <c r="G15" s="3">
        <v>-0.53237267098242835</v>
      </c>
      <c r="H15" s="3">
        <v>-1.2934242961555218</v>
      </c>
    </row>
    <row r="16" spans="1:8" x14ac:dyDescent="0.3">
      <c r="A16" s="2">
        <f t="shared" ref="A16:A25" si="1">A15</f>
        <v>2019</v>
      </c>
      <c r="B16" s="2">
        <v>3</v>
      </c>
      <c r="C16" s="6">
        <v>198374</v>
      </c>
      <c r="D16" s="3">
        <v>-21.672109010072617</v>
      </c>
      <c r="E16" s="3">
        <v>0.95235763765002157</v>
      </c>
      <c r="F16" s="6">
        <v>28076943</v>
      </c>
      <c r="G16" s="3">
        <v>-4.6940151304540878</v>
      </c>
      <c r="H16" s="3">
        <v>-1.67277399527586</v>
      </c>
    </row>
    <row r="17" spans="1:8" x14ac:dyDescent="0.3">
      <c r="A17" s="2">
        <f t="shared" si="1"/>
        <v>2019</v>
      </c>
      <c r="B17" s="2">
        <v>4</v>
      </c>
      <c r="C17" s="6">
        <v>423081</v>
      </c>
      <c r="D17" s="3">
        <v>15.295377622263274</v>
      </c>
      <c r="E17" s="3">
        <v>0.41114571472128986</v>
      </c>
      <c r="F17" s="6">
        <v>35485942</v>
      </c>
      <c r="G17" s="3">
        <v>7.876584316422619</v>
      </c>
      <c r="H17" s="3">
        <v>-2.0661951124316125</v>
      </c>
    </row>
    <row r="18" spans="1:8" x14ac:dyDescent="0.3">
      <c r="A18" s="2">
        <f t="shared" si="1"/>
        <v>2019</v>
      </c>
      <c r="B18" s="2">
        <v>5</v>
      </c>
      <c r="C18" s="6">
        <v>368082</v>
      </c>
      <c r="D18" s="3">
        <v>-2.8530557520348832</v>
      </c>
      <c r="E18" s="3">
        <v>-0.13679645595177842</v>
      </c>
      <c r="F18" s="6">
        <v>40824606</v>
      </c>
      <c r="G18" s="3">
        <v>-0.18933282238906557</v>
      </c>
      <c r="H18" s="3">
        <v>-2.4745804099947173</v>
      </c>
    </row>
    <row r="19" spans="1:8" x14ac:dyDescent="0.3">
      <c r="A19" s="2">
        <f t="shared" si="1"/>
        <v>2019</v>
      </c>
      <c r="B19" s="2">
        <v>6</v>
      </c>
      <c r="C19" s="6">
        <v>545551</v>
      </c>
      <c r="D19" s="3">
        <v>5.6522033832657081</v>
      </c>
      <c r="E19" s="3">
        <v>-0.69173015516767755</v>
      </c>
      <c r="F19" s="6">
        <v>49540728</v>
      </c>
      <c r="G19" s="3">
        <v>2.8848645774506521</v>
      </c>
      <c r="H19" s="3">
        <v>-2.8981321795434423</v>
      </c>
    </row>
    <row r="20" spans="1:8" x14ac:dyDescent="0.3">
      <c r="A20" s="2">
        <f t="shared" si="1"/>
        <v>2019</v>
      </c>
      <c r="B20" s="2">
        <v>7</v>
      </c>
      <c r="C20" s="6">
        <v>968881</v>
      </c>
      <c r="D20" s="3">
        <v>-3.9664069113032219</v>
      </c>
      <c r="E20" s="3">
        <v>-1.2541052928426855</v>
      </c>
      <c r="F20" s="6">
        <v>62454962</v>
      </c>
      <c r="G20" s="3">
        <v>0.653162142971353</v>
      </c>
      <c r="H20" s="3">
        <v>-3.3368940149069153</v>
      </c>
    </row>
    <row r="21" spans="1:8" x14ac:dyDescent="0.3">
      <c r="A21" s="2">
        <f t="shared" si="1"/>
        <v>2019</v>
      </c>
      <c r="B21" s="2">
        <v>8</v>
      </c>
      <c r="C21" s="6">
        <v>1366072</v>
      </c>
      <c r="D21" s="3">
        <v>-1.8697637599570771</v>
      </c>
      <c r="E21" s="3">
        <v>-1.823931227952911</v>
      </c>
      <c r="F21" s="6">
        <v>71886613</v>
      </c>
      <c r="G21" s="3">
        <v>1.5995424427317495</v>
      </c>
      <c r="H21" s="3">
        <v>-3.7905079129172505</v>
      </c>
    </row>
    <row r="22" spans="1:8" x14ac:dyDescent="0.3">
      <c r="A22" s="2">
        <f t="shared" si="1"/>
        <v>2019</v>
      </c>
      <c r="B22" s="2">
        <v>9</v>
      </c>
      <c r="C22" s="6">
        <v>622994</v>
      </c>
      <c r="D22" s="3">
        <v>-1.1301111701832234</v>
      </c>
      <c r="E22" s="3">
        <v>-2.4014056737535223</v>
      </c>
      <c r="F22" s="6">
        <v>49733898</v>
      </c>
      <c r="G22" s="3">
        <v>-0.68870668091567389</v>
      </c>
      <c r="H22" s="3">
        <v>-4.2583387831733752</v>
      </c>
    </row>
    <row r="23" spans="1:8" x14ac:dyDescent="0.3">
      <c r="A23" s="2">
        <f t="shared" si="1"/>
        <v>2019</v>
      </c>
      <c r="B23" s="2">
        <v>10</v>
      </c>
      <c r="C23" s="6">
        <v>320920</v>
      </c>
      <c r="D23" s="3">
        <v>-3.8784673030440087</v>
      </c>
      <c r="E23" s="3">
        <v>-2.9867295263144107</v>
      </c>
      <c r="F23" s="6">
        <v>38636931</v>
      </c>
      <c r="G23" s="3">
        <v>-2.8930591221649538</v>
      </c>
      <c r="H23" s="3">
        <v>-4.739377226221742</v>
      </c>
    </row>
    <row r="24" spans="1:8" x14ac:dyDescent="0.3">
      <c r="A24" s="2">
        <f t="shared" si="1"/>
        <v>2019</v>
      </c>
      <c r="B24" s="2">
        <v>11</v>
      </c>
      <c r="C24" s="6">
        <v>196591</v>
      </c>
      <c r="D24" s="3">
        <v>1.8912419276259085</v>
      </c>
      <c r="E24" s="3">
        <v>-3.5800153973649418</v>
      </c>
      <c r="F24" s="6">
        <v>24069838</v>
      </c>
      <c r="G24" s="3">
        <v>3.1908170943006908E-3</v>
      </c>
      <c r="H24" s="3">
        <v>-5.2323659514905918</v>
      </c>
    </row>
    <row r="25" spans="1:8" x14ac:dyDescent="0.3">
      <c r="A25" s="2">
        <f t="shared" si="1"/>
        <v>2019</v>
      </c>
      <c r="B25" s="2">
        <v>12</v>
      </c>
      <c r="C25" s="6">
        <v>172828</v>
      </c>
      <c r="D25" s="3">
        <v>1.3594510585889452</v>
      </c>
      <c r="E25" s="3">
        <v>-4.1814378248689765</v>
      </c>
      <c r="F25" s="6">
        <v>23029871</v>
      </c>
      <c r="G25" s="3">
        <v>0.90674175607456942</v>
      </c>
      <c r="H25" s="3">
        <v>-5.7359194518731611</v>
      </c>
    </row>
    <row r="26" spans="1:8" x14ac:dyDescent="0.3">
      <c r="A26" s="2">
        <v>2020</v>
      </c>
      <c r="B26" s="2">
        <v>1</v>
      </c>
      <c r="C26" s="6">
        <v>121136</v>
      </c>
      <c r="D26" s="3">
        <v>28.549446584529825</v>
      </c>
      <c r="E26" s="3">
        <v>-4.7907913983650285</v>
      </c>
      <c r="F26" s="6">
        <v>21389194</v>
      </c>
      <c r="G26" s="3">
        <v>2.7297608381219973</v>
      </c>
      <c r="H26" s="3">
        <v>-6.2482886399315349</v>
      </c>
    </row>
    <row r="27" spans="1:8" x14ac:dyDescent="0.3">
      <c r="A27" s="2">
        <f>A26</f>
        <v>2020</v>
      </c>
      <c r="B27" s="2">
        <v>2</v>
      </c>
      <c r="C27" s="6">
        <v>138953</v>
      </c>
      <c r="D27" s="3">
        <v>16.624141809208858</v>
      </c>
      <c r="E27" s="3">
        <v>-5.4074859234413708</v>
      </c>
      <c r="F27" s="6">
        <v>23516005</v>
      </c>
      <c r="G27" s="3">
        <v>6.7339795013251269</v>
      </c>
      <c r="H27" s="3">
        <v>-6.7672631323105774</v>
      </c>
    </row>
    <row r="28" spans="1:8" x14ac:dyDescent="0.3">
      <c r="A28" s="2">
        <f t="shared" ref="A28" si="2">A27</f>
        <v>2020</v>
      </c>
      <c r="B28" s="2">
        <v>3</v>
      </c>
      <c r="C28" s="6">
        <v>59712</v>
      </c>
      <c r="D28" s="3">
        <v>-69.899281155796615</v>
      </c>
      <c r="E28" s="3">
        <v>-6.0286159113819089</v>
      </c>
      <c r="F28" s="6">
        <v>10781877</v>
      </c>
      <c r="G28" s="3">
        <v>-61.598821495630773</v>
      </c>
      <c r="H28" s="3">
        <v>-7.2900090699969553</v>
      </c>
    </row>
    <row r="29" spans="1:8" x14ac:dyDescent="0.3">
      <c r="A29" s="2" t="str">
        <f>IF(C29="","",#REF!)</f>
        <v/>
      </c>
      <c r="B29" s="2" t="s">
        <v>0</v>
      </c>
      <c r="C29" s="6" t="s">
        <v>0</v>
      </c>
      <c r="D29" s="3" t="s">
        <v>0</v>
      </c>
      <c r="E29" s="3" t="s">
        <v>0</v>
      </c>
      <c r="F29" s="6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6" t="s">
        <v>0</v>
      </c>
      <c r="D30" s="3" t="s">
        <v>0</v>
      </c>
      <c r="E30" s="3" t="s">
        <v>0</v>
      </c>
      <c r="F30" s="6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6" t="s">
        <v>0</v>
      </c>
      <c r="D31" s="3" t="s">
        <v>0</v>
      </c>
      <c r="E31" s="3" t="s">
        <v>0</v>
      </c>
      <c r="F31" s="6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6" t="s">
        <v>0</v>
      </c>
      <c r="D32" s="3" t="s">
        <v>0</v>
      </c>
      <c r="E32" s="3" t="s">
        <v>0</v>
      </c>
      <c r="F32" s="6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6" t="s">
        <v>0</v>
      </c>
      <c r="D33" s="3" t="s">
        <v>0</v>
      </c>
      <c r="E33" s="3" t="s">
        <v>0</v>
      </c>
      <c r="F33" s="6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6" t="s">
        <v>0</v>
      </c>
      <c r="D34" s="3" t="s">
        <v>0</v>
      </c>
      <c r="E34" s="3" t="s">
        <v>0</v>
      </c>
      <c r="F34" s="6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6" t="s">
        <v>0</v>
      </c>
      <c r="D35" s="3" t="s">
        <v>0</v>
      </c>
      <c r="E35" s="3" t="s">
        <v>0</v>
      </c>
      <c r="F35" s="6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6" t="s">
        <v>0</v>
      </c>
      <c r="D36" s="3" t="s">
        <v>0</v>
      </c>
      <c r="E36" s="3" t="s">
        <v>0</v>
      </c>
      <c r="F36" s="6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6" t="s">
        <v>0</v>
      </c>
      <c r="D37" s="3" t="s">
        <v>0</v>
      </c>
      <c r="E37" s="3" t="s">
        <v>0</v>
      </c>
      <c r="F37" s="6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6" t="s">
        <v>0</v>
      </c>
      <c r="D38" s="3" t="s">
        <v>0</v>
      </c>
      <c r="E38" s="3" t="s">
        <v>0</v>
      </c>
      <c r="F38" s="6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6" t="s">
        <v>0</v>
      </c>
      <c r="D39" s="3" t="s">
        <v>0</v>
      </c>
      <c r="E39" s="3" t="s">
        <v>0</v>
      </c>
      <c r="F39" s="6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6" t="s">
        <v>0</v>
      </c>
      <c r="D40" s="3" t="s">
        <v>0</v>
      </c>
      <c r="E40" s="3" t="s">
        <v>0</v>
      </c>
      <c r="F40" s="6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6" t="s">
        <v>0</v>
      </c>
      <c r="D41" s="3" t="s">
        <v>0</v>
      </c>
      <c r="E41" s="3" t="s">
        <v>0</v>
      </c>
      <c r="F41" s="6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5" workbookViewId="0">
      <selection activeCell="A29" sqref="A29:XFD41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2.3966142617547592</v>
      </c>
      <c r="F2" s="6">
        <v>12593977</v>
      </c>
      <c r="G2" s="3">
        <v>33.370536092500913</v>
      </c>
      <c r="H2" s="3">
        <v>5.3707858335031444</v>
      </c>
    </row>
    <row r="3" spans="1:8" x14ac:dyDescent="0.3">
      <c r="A3" s="2">
        <f>A2</f>
        <v>2018</v>
      </c>
      <c r="B3" s="2">
        <v>2</v>
      </c>
      <c r="C3" s="6">
        <v>213534</v>
      </c>
      <c r="D3" s="3">
        <v>-12.002439637516016</v>
      </c>
      <c r="E3" s="3">
        <v>3.2431552190908493</v>
      </c>
      <c r="F3" s="6">
        <v>20129307</v>
      </c>
      <c r="G3" s="3">
        <v>-10.501150786743308</v>
      </c>
      <c r="H3" s="3">
        <v>5.4939287189591051</v>
      </c>
    </row>
    <row r="4" spans="1:8" x14ac:dyDescent="0.3">
      <c r="A4" s="2">
        <f t="shared" ref="A4:A13" si="0">A3</f>
        <v>2018</v>
      </c>
      <c r="B4" s="2">
        <v>3</v>
      </c>
      <c r="C4" s="6">
        <v>342610</v>
      </c>
      <c r="D4" s="3">
        <v>548.52637755778085</v>
      </c>
      <c r="E4" s="3">
        <v>4.0621066314224175</v>
      </c>
      <c r="F4" s="6">
        <v>10928946</v>
      </c>
      <c r="G4" s="3">
        <v>6.5624418627780123</v>
      </c>
      <c r="H4" s="3">
        <v>5.6213645984622875</v>
      </c>
    </row>
    <row r="5" spans="1:8" x14ac:dyDescent="0.3">
      <c r="A5" s="2">
        <f t="shared" si="0"/>
        <v>2018</v>
      </c>
      <c r="B5" s="2">
        <v>4</v>
      </c>
      <c r="C5" s="6">
        <v>342744</v>
      </c>
      <c r="D5" s="3">
        <v>-14.927584794668459</v>
      </c>
      <c r="E5" s="3">
        <v>4.8194807013009013</v>
      </c>
      <c r="F5" s="6">
        <v>26632667</v>
      </c>
      <c r="G5" s="3">
        <v>6.641541077427382</v>
      </c>
      <c r="H5" s="3">
        <v>5.7521402907386348</v>
      </c>
    </row>
    <row r="6" spans="1:8" x14ac:dyDescent="0.3">
      <c r="A6" s="2">
        <f t="shared" si="0"/>
        <v>2018</v>
      </c>
      <c r="B6" s="2">
        <v>5</v>
      </c>
      <c r="C6" s="6">
        <v>61699</v>
      </c>
      <c r="D6" s="3">
        <v>-8.7508873639375313</v>
      </c>
      <c r="E6" s="3">
        <v>5.5190996500920697</v>
      </c>
      <c r="F6" s="6">
        <v>8159303</v>
      </c>
      <c r="G6" s="3">
        <v>-2.454658462912751</v>
      </c>
      <c r="H6" s="3">
        <v>5.8853679671018897</v>
      </c>
    </row>
    <row r="7" spans="1:8" x14ac:dyDescent="0.3">
      <c r="A7" s="2">
        <f t="shared" si="0"/>
        <v>2018</v>
      </c>
      <c r="B7" s="2">
        <v>6</v>
      </c>
      <c r="C7" s="6">
        <v>257631</v>
      </c>
      <c r="D7" s="3">
        <v>43.997115932794514</v>
      </c>
      <c r="E7" s="3">
        <v>6.1634143751689159</v>
      </c>
      <c r="F7" s="6">
        <v>8323416</v>
      </c>
      <c r="G7" s="3">
        <v>3.3076531344914617</v>
      </c>
      <c r="H7" s="3">
        <v>6.020221562809315</v>
      </c>
    </row>
    <row r="8" spans="1:8" x14ac:dyDescent="0.3">
      <c r="A8" s="2">
        <f t="shared" si="0"/>
        <v>2018</v>
      </c>
      <c r="B8" s="2">
        <v>7</v>
      </c>
      <c r="C8" s="6">
        <v>326113</v>
      </c>
      <c r="D8" s="3">
        <v>8.047047129959406</v>
      </c>
      <c r="E8" s="3">
        <v>6.7538848025840146</v>
      </c>
      <c r="F8" s="6">
        <v>30926771</v>
      </c>
      <c r="G8" s="3">
        <v>6.6802245989441289</v>
      </c>
      <c r="H8" s="3">
        <v>6.1552958446160897</v>
      </c>
    </row>
    <row r="9" spans="1:8" x14ac:dyDescent="0.3">
      <c r="A9" s="2">
        <f t="shared" si="0"/>
        <v>2018</v>
      </c>
      <c r="B9" s="2">
        <v>8</v>
      </c>
      <c r="C9" s="6">
        <v>142130</v>
      </c>
      <c r="D9" s="3">
        <v>-2.2906326050789905</v>
      </c>
      <c r="E9" s="3">
        <v>7.2945981987758888</v>
      </c>
      <c r="F9" s="6">
        <v>17480442</v>
      </c>
      <c r="G9" s="3">
        <v>36.378092302852828</v>
      </c>
      <c r="H9" s="3">
        <v>6.2889972064698725</v>
      </c>
    </row>
    <row r="10" spans="1:8" x14ac:dyDescent="0.3">
      <c r="A10" s="2">
        <f t="shared" si="0"/>
        <v>2018</v>
      </c>
      <c r="B10" s="2">
        <v>9</v>
      </c>
      <c r="C10" s="6">
        <v>251016</v>
      </c>
      <c r="D10" s="3">
        <v>0.24680708312365685</v>
      </c>
      <c r="E10" s="3">
        <v>7.7897316331224609</v>
      </c>
      <c r="F10" s="6">
        <v>10838996</v>
      </c>
      <c r="G10" s="3">
        <v>9.5106481691033409</v>
      </c>
      <c r="H10" s="3">
        <v>6.4197684957040373</v>
      </c>
    </row>
    <row r="11" spans="1:8" x14ac:dyDescent="0.3">
      <c r="A11" s="2">
        <f t="shared" si="0"/>
        <v>2018</v>
      </c>
      <c r="B11" s="2">
        <v>10</v>
      </c>
      <c r="C11" s="6">
        <v>1106609</v>
      </c>
      <c r="D11" s="3">
        <v>67.375123836316746</v>
      </c>
      <c r="E11" s="3">
        <v>8.2427965339736069</v>
      </c>
      <c r="F11" s="6">
        <v>35572586</v>
      </c>
      <c r="G11" s="3">
        <v>10.319442901573117</v>
      </c>
      <c r="H11" s="3">
        <v>6.5481420801447632</v>
      </c>
    </row>
    <row r="12" spans="1:8" x14ac:dyDescent="0.3">
      <c r="A12" s="2">
        <f t="shared" si="0"/>
        <v>2018</v>
      </c>
      <c r="B12" s="2">
        <v>11</v>
      </c>
      <c r="C12" s="6">
        <v>156336</v>
      </c>
      <c r="D12" s="3">
        <v>10.303175689500677</v>
      </c>
      <c r="E12" s="3">
        <v>8.6567805154743436</v>
      </c>
      <c r="F12" s="6">
        <v>13118695</v>
      </c>
      <c r="G12" s="3">
        <v>2.4949534574275845</v>
      </c>
      <c r="H12" s="3">
        <v>6.6748649720399928</v>
      </c>
    </row>
    <row r="13" spans="1:8" x14ac:dyDescent="0.3">
      <c r="A13" s="2">
        <f t="shared" si="0"/>
        <v>2018</v>
      </c>
      <c r="B13" s="2">
        <v>12</v>
      </c>
      <c r="C13" s="6">
        <v>152948</v>
      </c>
      <c r="D13" s="3">
        <v>-57.837223919108162</v>
      </c>
      <c r="E13" s="3">
        <v>9.0387776033879064</v>
      </c>
      <c r="F13" s="6">
        <v>13979859</v>
      </c>
      <c r="G13" s="3">
        <v>2.6782247181883934</v>
      </c>
      <c r="H13" s="3">
        <v>6.8009460795280479</v>
      </c>
    </row>
    <row r="14" spans="1:8" x14ac:dyDescent="0.3">
      <c r="A14" s="2">
        <v>2019</v>
      </c>
      <c r="B14" s="2">
        <v>1</v>
      </c>
      <c r="C14" s="6">
        <v>-606872</v>
      </c>
      <c r="D14" s="3">
        <v>15.919019122076827</v>
      </c>
      <c r="E14" s="3">
        <v>9.3959961564757268</v>
      </c>
      <c r="F14" s="6">
        <v>13537814</v>
      </c>
      <c r="G14" s="3">
        <v>7.4943522606083945</v>
      </c>
      <c r="H14" s="3">
        <v>6.9271040391142895</v>
      </c>
    </row>
    <row r="15" spans="1:8" x14ac:dyDescent="0.3">
      <c r="A15" s="2">
        <f>A14</f>
        <v>2019</v>
      </c>
      <c r="B15" s="2">
        <v>2</v>
      </c>
      <c r="C15" s="6">
        <v>98304</v>
      </c>
      <c r="D15" s="3">
        <v>-53.963303267863672</v>
      </c>
      <c r="E15" s="3">
        <v>9.7310003667268425</v>
      </c>
      <c r="F15" s="6">
        <v>20356040</v>
      </c>
      <c r="G15" s="3">
        <v>1.1263825426280238</v>
      </c>
      <c r="H15" s="3">
        <v>7.0537711872095423</v>
      </c>
    </row>
    <row r="16" spans="1:8" x14ac:dyDescent="0.3">
      <c r="A16" s="2">
        <f t="shared" ref="A16:A25" si="1">A15</f>
        <v>2019</v>
      </c>
      <c r="B16" s="2">
        <v>3</v>
      </c>
      <c r="C16" s="6">
        <v>354043</v>
      </c>
      <c r="D16" s="3">
        <v>3.337030442777511</v>
      </c>
      <c r="E16" s="3">
        <v>10.046807413836236</v>
      </c>
      <c r="F16" s="6">
        <v>9507781</v>
      </c>
      <c r="G16" s="3">
        <v>-13.003678488300697</v>
      </c>
      <c r="H16" s="3">
        <v>7.181419252462236</v>
      </c>
    </row>
    <row r="17" spans="1:8" x14ac:dyDescent="0.3">
      <c r="A17" s="2">
        <f t="shared" si="1"/>
        <v>2019</v>
      </c>
      <c r="B17" s="2">
        <v>4</v>
      </c>
      <c r="C17" s="6">
        <v>217002</v>
      </c>
      <c r="D17" s="3">
        <v>-36.686856662698688</v>
      </c>
      <c r="E17" s="3">
        <v>10.342011261968709</v>
      </c>
      <c r="F17" s="6">
        <v>20886277</v>
      </c>
      <c r="G17" s="3">
        <v>-21.576472232390397</v>
      </c>
      <c r="H17" s="3">
        <v>7.3101083393093695</v>
      </c>
    </row>
    <row r="18" spans="1:8" x14ac:dyDescent="0.3">
      <c r="A18" s="2">
        <f t="shared" si="1"/>
        <v>2019</v>
      </c>
      <c r="B18" s="2">
        <v>5</v>
      </c>
      <c r="C18" s="6">
        <v>196391</v>
      </c>
      <c r="D18" s="3">
        <v>218.30499683949495</v>
      </c>
      <c r="E18" s="3">
        <v>10.614739918554964</v>
      </c>
      <c r="F18" s="6">
        <v>14482504</v>
      </c>
      <c r="G18" s="3">
        <v>77.496827854045861</v>
      </c>
      <c r="H18" s="3">
        <v>7.4384968092892789</v>
      </c>
    </row>
    <row r="19" spans="1:8" x14ac:dyDescent="0.3">
      <c r="A19" s="2">
        <f t="shared" si="1"/>
        <v>2019</v>
      </c>
      <c r="B19" s="2">
        <v>6</v>
      </c>
      <c r="C19" s="6">
        <v>222647</v>
      </c>
      <c r="D19" s="3">
        <v>-13.579111209442962</v>
      </c>
      <c r="E19" s="3">
        <v>10.859855497419826</v>
      </c>
      <c r="F19" s="6">
        <v>8685179</v>
      </c>
      <c r="G19" s="3">
        <v>4.3463284785958178</v>
      </c>
      <c r="H19" s="3">
        <v>7.5632370114006013</v>
      </c>
    </row>
    <row r="20" spans="1:8" x14ac:dyDescent="0.3">
      <c r="A20" s="2">
        <f t="shared" si="1"/>
        <v>2019</v>
      </c>
      <c r="B20" s="2">
        <v>7</v>
      </c>
      <c r="C20" s="6">
        <v>341818</v>
      </c>
      <c r="D20" s="3">
        <v>4.8158153768785628</v>
      </c>
      <c r="E20" s="3">
        <v>11.086643046896517</v>
      </c>
      <c r="F20" s="6">
        <v>32716872</v>
      </c>
      <c r="G20" s="3">
        <v>5.7881923722331141</v>
      </c>
      <c r="H20" s="3">
        <v>7.6858464565200819</v>
      </c>
    </row>
    <row r="21" spans="1:8" x14ac:dyDescent="0.3">
      <c r="A21" s="2">
        <f t="shared" si="1"/>
        <v>2019</v>
      </c>
      <c r="B21" s="2">
        <v>8</v>
      </c>
      <c r="C21" s="6">
        <v>141334</v>
      </c>
      <c r="D21" s="3">
        <v>-0.56005065784844321</v>
      </c>
      <c r="E21" s="3">
        <v>11.302690464852507</v>
      </c>
      <c r="F21" s="6">
        <v>17863944</v>
      </c>
      <c r="G21" s="3">
        <v>2.1938918935802576</v>
      </c>
      <c r="H21" s="3">
        <v>7.8076192590985753</v>
      </c>
    </row>
    <row r="22" spans="1:8" x14ac:dyDescent="0.3">
      <c r="A22" s="2">
        <f t="shared" si="1"/>
        <v>2019</v>
      </c>
      <c r="B22" s="2">
        <v>9</v>
      </c>
      <c r="C22" s="6">
        <v>100113</v>
      </c>
      <c r="D22" s="3">
        <v>-60.11688497944354</v>
      </c>
      <c r="E22" s="3">
        <v>11.515150175011513</v>
      </c>
      <c r="F22" s="6">
        <v>11184595</v>
      </c>
      <c r="G22" s="3">
        <v>3.1884779734211444</v>
      </c>
      <c r="H22" s="3">
        <v>7.929717752053306</v>
      </c>
    </row>
    <row r="23" spans="1:8" x14ac:dyDescent="0.3">
      <c r="A23" s="2">
        <f t="shared" si="1"/>
        <v>2019</v>
      </c>
      <c r="B23" s="2">
        <v>10</v>
      </c>
      <c r="C23" s="6">
        <v>368148</v>
      </c>
      <c r="D23" s="3">
        <v>-66.731880908252151</v>
      </c>
      <c r="E23" s="3">
        <v>11.730350799630401</v>
      </c>
      <c r="F23" s="6">
        <v>33888706</v>
      </c>
      <c r="G23" s="3">
        <v>-4.7336451727181146</v>
      </c>
      <c r="H23" s="3">
        <v>8.0529144261233387</v>
      </c>
    </row>
    <row r="24" spans="1:8" x14ac:dyDescent="0.3">
      <c r="A24" s="2">
        <f t="shared" si="1"/>
        <v>2019</v>
      </c>
      <c r="B24" s="2">
        <v>11</v>
      </c>
      <c r="C24" s="6">
        <v>147518</v>
      </c>
      <c r="D24" s="3">
        <v>-5.6404155153003792</v>
      </c>
      <c r="E24" s="3">
        <v>11.949646514080309</v>
      </c>
      <c r="F24" s="6">
        <v>14742813</v>
      </c>
      <c r="G24" s="3">
        <v>12.38017958341131</v>
      </c>
      <c r="H24" s="3">
        <v>8.1776525192853331</v>
      </c>
    </row>
    <row r="25" spans="1:8" x14ac:dyDescent="0.3">
      <c r="A25" s="2">
        <f t="shared" si="1"/>
        <v>2019</v>
      </c>
      <c r="B25" s="2">
        <v>12</v>
      </c>
      <c r="C25" s="6">
        <v>414575</v>
      </c>
      <c r="D25" s="3">
        <v>171.05617595522662</v>
      </c>
      <c r="E25" s="3">
        <v>12.168942727641552</v>
      </c>
      <c r="F25" s="6">
        <v>14955021</v>
      </c>
      <c r="G25" s="3">
        <v>6.9754780788561677</v>
      </c>
      <c r="H25" s="3">
        <v>8.3034873139882528</v>
      </c>
    </row>
    <row r="26" spans="1:8" x14ac:dyDescent="0.3">
      <c r="A26" s="2">
        <v>2020</v>
      </c>
      <c r="B26" s="2">
        <v>1</v>
      </c>
      <c r="C26" s="6">
        <v>197098</v>
      </c>
      <c r="D26" s="3">
        <v>-132.47768887014067</v>
      </c>
      <c r="E26" s="3">
        <v>12.382923317509071</v>
      </c>
      <c r="F26" s="6">
        <v>14769959</v>
      </c>
      <c r="G26" s="3">
        <v>9.1015063436386434</v>
      </c>
      <c r="H26" s="3">
        <v>8.4302659348382907</v>
      </c>
    </row>
    <row r="27" spans="1:8" x14ac:dyDescent="0.3">
      <c r="A27" s="2">
        <f>A26</f>
        <v>2020</v>
      </c>
      <c r="B27" s="2">
        <v>2</v>
      </c>
      <c r="C27" s="6">
        <v>227926</v>
      </c>
      <c r="D27" s="3">
        <v>131.85831705729166</v>
      </c>
      <c r="E27" s="3">
        <v>12.59730599651861</v>
      </c>
      <c r="F27" s="6">
        <v>21213520</v>
      </c>
      <c r="G27" s="3">
        <v>4.2124106653356863</v>
      </c>
      <c r="H27" s="3">
        <v>8.5577432835780893</v>
      </c>
    </row>
    <row r="28" spans="1:8" x14ac:dyDescent="0.3">
      <c r="A28" s="2">
        <f t="shared" ref="A28" si="2">A27</f>
        <v>2020</v>
      </c>
      <c r="B28" s="2">
        <v>3</v>
      </c>
      <c r="C28" s="6">
        <v>198520</v>
      </c>
      <c r="D28" s="3">
        <v>-43.92771499507122</v>
      </c>
      <c r="E28" s="3">
        <v>12.80774871277066</v>
      </c>
      <c r="F28" s="6">
        <v>11018494</v>
      </c>
      <c r="G28" s="3">
        <v>15.889227991263155</v>
      </c>
      <c r="H28" s="3">
        <v>8.6857208758675686</v>
      </c>
    </row>
    <row r="29" spans="1:8" x14ac:dyDescent="0.3">
      <c r="A29" s="2" t="str">
        <f>IF(C29="","",#REF!)</f>
        <v/>
      </c>
      <c r="B29" s="2" t="s">
        <v>0</v>
      </c>
      <c r="C29" s="6" t="s">
        <v>0</v>
      </c>
      <c r="D29" s="3" t="s">
        <v>0</v>
      </c>
      <c r="E29" s="3" t="s">
        <v>0</v>
      </c>
      <c r="F29" s="6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6" t="s">
        <v>0</v>
      </c>
      <c r="D30" s="3" t="s">
        <v>0</v>
      </c>
      <c r="E30" s="3" t="s">
        <v>0</v>
      </c>
      <c r="F30" s="6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6" t="s">
        <v>0</v>
      </c>
      <c r="D31" s="3" t="s">
        <v>0</v>
      </c>
      <c r="E31" s="3" t="s">
        <v>0</v>
      </c>
      <c r="F31" s="6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6" t="s">
        <v>0</v>
      </c>
      <c r="D32" s="3" t="s">
        <v>0</v>
      </c>
      <c r="E32" s="3" t="s">
        <v>0</v>
      </c>
      <c r="F32" s="6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6" t="s">
        <v>0</v>
      </c>
      <c r="D33" s="3" t="s">
        <v>0</v>
      </c>
      <c r="E33" s="3" t="s">
        <v>0</v>
      </c>
      <c r="F33" s="6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6" t="s">
        <v>0</v>
      </c>
      <c r="D34" s="3" t="s">
        <v>0</v>
      </c>
      <c r="E34" s="3" t="s">
        <v>0</v>
      </c>
      <c r="F34" s="6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6" t="s">
        <v>0</v>
      </c>
      <c r="D35" s="3" t="s">
        <v>0</v>
      </c>
      <c r="E35" s="3" t="s">
        <v>0</v>
      </c>
      <c r="F35" s="6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6" t="s">
        <v>0</v>
      </c>
      <c r="D36" s="3" t="s">
        <v>0</v>
      </c>
      <c r="E36" s="3" t="s">
        <v>0</v>
      </c>
      <c r="F36" s="6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6" t="s">
        <v>0</v>
      </c>
      <c r="D37" s="3" t="s">
        <v>0</v>
      </c>
      <c r="E37" s="3" t="s">
        <v>0</v>
      </c>
      <c r="F37" s="6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6" t="s">
        <v>0</v>
      </c>
      <c r="D38" s="3" t="s">
        <v>0</v>
      </c>
      <c r="E38" s="3" t="s">
        <v>0</v>
      </c>
      <c r="F38" s="6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6" t="s">
        <v>0</v>
      </c>
      <c r="D39" s="3" t="s">
        <v>0</v>
      </c>
      <c r="E39" s="3" t="s">
        <v>0</v>
      </c>
      <c r="F39" s="6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6" t="s">
        <v>0</v>
      </c>
      <c r="D40" s="3" t="s">
        <v>0</v>
      </c>
      <c r="E40" s="3" t="s">
        <v>0</v>
      </c>
      <c r="F40" s="6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6" t="s">
        <v>0</v>
      </c>
      <c r="D41" s="3" t="s">
        <v>0</v>
      </c>
      <c r="E41" s="3" t="s">
        <v>0</v>
      </c>
      <c r="F41" s="6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6" workbookViewId="0">
      <selection activeCell="A29" sqref="A29:XFD41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-6.8324111513871237</v>
      </c>
      <c r="F2" s="6">
        <v>1953278</v>
      </c>
      <c r="G2" s="3">
        <v>-3.0431577719480685</v>
      </c>
      <c r="H2" s="3">
        <v>-4.6415998187943783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-6.3992213673235012</v>
      </c>
      <c r="F3" s="6">
        <v>1913555</v>
      </c>
      <c r="G3" s="3">
        <v>-2.8584728988767294</v>
      </c>
      <c r="H3" s="3">
        <v>-4.2734406915512437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-5.9465723263889823</v>
      </c>
      <c r="F4" s="6">
        <v>1825393</v>
      </c>
      <c r="G4" s="3">
        <v>-4.7967417767309728</v>
      </c>
      <c r="H4" s="3">
        <v>-3.8973846425389431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-5.4741291905027989</v>
      </c>
      <c r="F5" s="6">
        <v>1769587</v>
      </c>
      <c r="G5" s="3">
        <v>-2.2741744244289874</v>
      </c>
      <c r="H5" s="3">
        <v>-3.5131324191792155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-4.9818697740152942</v>
      </c>
      <c r="F6" s="6">
        <v>1716471</v>
      </c>
      <c r="G6" s="3">
        <v>-2.4464668428892722</v>
      </c>
      <c r="H6" s="3">
        <v>-3.1204472242503418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-4.4700254397007253</v>
      </c>
      <c r="F7" s="6">
        <v>1714146</v>
      </c>
      <c r="G7" s="3">
        <v>-2.880311028491489</v>
      </c>
      <c r="H7" s="3">
        <v>-2.7190062217809681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-3.9390779696939417</v>
      </c>
      <c r="F8" s="6">
        <v>1778421</v>
      </c>
      <c r="G8" s="3">
        <v>-3.9301524707280544</v>
      </c>
      <c r="H8" s="3">
        <v>-2.3084397716065896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-3.3895873171803577</v>
      </c>
      <c r="F9" s="6">
        <v>1836288</v>
      </c>
      <c r="G9" s="3">
        <v>-3.133631412697846</v>
      </c>
      <c r="H9" s="3">
        <v>-1.8883894352853903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-2.8221920182209712</v>
      </c>
      <c r="F10" s="6">
        <v>1711575</v>
      </c>
      <c r="G10" s="3">
        <v>-2.7842859942235454</v>
      </c>
      <c r="H10" s="3">
        <v>-1.4586093933129922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-2.2375982106980778</v>
      </c>
      <c r="F11" s="6">
        <v>1756973</v>
      </c>
      <c r="G11" s="3">
        <v>-2.8757403972924145</v>
      </c>
      <c r="H11" s="3">
        <v>-1.0189403013223375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-1.6367842117311591</v>
      </c>
      <c r="F12" s="6">
        <v>1844843</v>
      </c>
      <c r="G12" s="3">
        <v>-2.9568334197766055</v>
      </c>
      <c r="H12" s="3">
        <v>-0.56931487582143159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-1.0208569347774861</v>
      </c>
      <c r="F13" s="6">
        <v>1835488</v>
      </c>
      <c r="G13" s="3">
        <v>-3.1000275048846282</v>
      </c>
      <c r="H13" s="3">
        <v>-0.10979477776938908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-0.39107736098803247</v>
      </c>
      <c r="F14" s="6">
        <v>1930243</v>
      </c>
      <c r="G14" s="3">
        <v>-1.179299618385099</v>
      </c>
      <c r="H14" s="3">
        <v>0.35939253197578958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0.25131842454655695</v>
      </c>
      <c r="F15" s="6">
        <v>1898369</v>
      </c>
      <c r="G15" s="3">
        <v>-0.79360143816090689</v>
      </c>
      <c r="H15" s="3">
        <v>0.83781193750561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0.90520686112673254</v>
      </c>
      <c r="F16" s="6">
        <v>1830772</v>
      </c>
      <c r="G16" s="3">
        <v>0.29467626971286798</v>
      </c>
      <c r="H16" s="3">
        <v>1.3249214692900249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1.5693014346244061</v>
      </c>
      <c r="F17" s="6">
        <v>1764110</v>
      </c>
      <c r="G17" s="3">
        <v>-0.30950724660613327</v>
      </c>
      <c r="H17" s="3">
        <v>1.8200658652034545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2.242420424746836</v>
      </c>
      <c r="F18" s="6">
        <v>1745593</v>
      </c>
      <c r="G18" s="3">
        <v>1.6966205662664935</v>
      </c>
      <c r="H18" s="3">
        <v>2.3225183183147928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2.9232735165622068</v>
      </c>
      <c r="F19" s="6">
        <v>1748650</v>
      </c>
      <c r="G19" s="3">
        <v>2.0128973844701692</v>
      </c>
      <c r="H19" s="3">
        <v>2.8314041346712804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3.6106650058181606</v>
      </c>
      <c r="F20" s="6">
        <v>1884469</v>
      </c>
      <c r="G20" s="3">
        <v>5.9630424966866657</v>
      </c>
      <c r="H20" s="3">
        <v>3.3458051551984882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4.3033041497413649</v>
      </c>
      <c r="F21" s="6">
        <v>1927778</v>
      </c>
      <c r="G21" s="3">
        <v>4.9823339258329824</v>
      </c>
      <c r="H21" s="3">
        <v>3.8647463800754456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5.0000178190493427</v>
      </c>
      <c r="F22" s="6">
        <v>1795559</v>
      </c>
      <c r="G22" s="3">
        <v>4.906825584622343</v>
      </c>
      <c r="H22" s="3">
        <v>4.3874345620743407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5.6997331845773926</v>
      </c>
      <c r="F23" s="6">
        <v>1879345</v>
      </c>
      <c r="G23" s="3">
        <v>6.9649334395007756</v>
      </c>
      <c r="H23" s="3">
        <v>4.9131540642135949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6.4017066584253026</v>
      </c>
      <c r="F24" s="6">
        <v>1964132</v>
      </c>
      <c r="G24" s="3">
        <v>6.4660786852865026</v>
      </c>
      <c r="H24" s="3">
        <v>5.4412253183326404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7.1054585762905713</v>
      </c>
      <c r="F25" s="6">
        <v>1964182</v>
      </c>
      <c r="G25" s="3">
        <v>7.0114323820150259</v>
      </c>
      <c r="H25" s="3">
        <v>5.9711112409497487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7.8106829051347857</v>
      </c>
      <c r="F26" s="6">
        <v>2047497</v>
      </c>
      <c r="G26" s="3">
        <v>6.0745719580384439</v>
      </c>
      <c r="H26" s="3">
        <v>6.5023459189558945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8.517089156580937</v>
      </c>
      <c r="F27" s="6">
        <v>2002295</v>
      </c>
      <c r="G27" s="3">
        <v>5.4744888901999467</v>
      </c>
      <c r="H27" s="3">
        <v>7.0345356837657373</v>
      </c>
    </row>
    <row r="28" spans="1:8" x14ac:dyDescent="0.3">
      <c r="A28" s="2">
        <f t="shared" ref="A28" si="2">A27</f>
        <v>2020</v>
      </c>
      <c r="B28" s="2">
        <v>3</v>
      </c>
      <c r="C28" s="6">
        <v>22820</v>
      </c>
      <c r="D28" s="3">
        <v>19.808893789048156</v>
      </c>
      <c r="E28" s="3">
        <v>9.2242304540920159</v>
      </c>
      <c r="F28" s="6">
        <v>2109487</v>
      </c>
      <c r="G28" s="3">
        <v>15.223905543672277</v>
      </c>
      <c r="H28" s="3">
        <v>7.5672571602688716</v>
      </c>
    </row>
    <row r="29" spans="1:8" x14ac:dyDescent="0.3">
      <c r="A29" s="2" t="str">
        <f>IF(C29="","",#REF!)</f>
        <v/>
      </c>
      <c r="B29" s="2" t="s">
        <v>0</v>
      </c>
      <c r="C29" s="6" t="s">
        <v>0</v>
      </c>
      <c r="D29" s="3" t="s">
        <v>0</v>
      </c>
      <c r="E29" s="3" t="s">
        <v>0</v>
      </c>
      <c r="F29" s="6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6" t="s">
        <v>0</v>
      </c>
      <c r="D30" s="3" t="s">
        <v>0</v>
      </c>
      <c r="E30" s="3" t="s">
        <v>0</v>
      </c>
      <c r="F30" s="6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6" t="s">
        <v>0</v>
      </c>
      <c r="D31" s="3" t="s">
        <v>0</v>
      </c>
      <c r="E31" s="3" t="s">
        <v>0</v>
      </c>
      <c r="F31" s="6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6" t="s">
        <v>0</v>
      </c>
      <c r="D32" s="3" t="s">
        <v>0</v>
      </c>
      <c r="E32" s="3" t="s">
        <v>0</v>
      </c>
      <c r="F32" s="6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6" t="s">
        <v>0</v>
      </c>
      <c r="D33" s="3" t="s">
        <v>0</v>
      </c>
      <c r="E33" s="3" t="s">
        <v>0</v>
      </c>
      <c r="F33" s="6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6" t="s">
        <v>0</v>
      </c>
      <c r="D34" s="3" t="s">
        <v>0</v>
      </c>
      <c r="E34" s="3" t="s">
        <v>0</v>
      </c>
      <c r="F34" s="6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6" t="s">
        <v>0</v>
      </c>
      <c r="D35" s="3" t="s">
        <v>0</v>
      </c>
      <c r="E35" s="3" t="s">
        <v>0</v>
      </c>
      <c r="F35" s="6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6" t="s">
        <v>0</v>
      </c>
      <c r="D36" s="3" t="s">
        <v>0</v>
      </c>
      <c r="E36" s="3" t="s">
        <v>0</v>
      </c>
      <c r="F36" s="6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6" t="s">
        <v>0</v>
      </c>
      <c r="D37" s="3" t="s">
        <v>0</v>
      </c>
      <c r="E37" s="3" t="s">
        <v>0</v>
      </c>
      <c r="F37" s="6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6" t="s">
        <v>0</v>
      </c>
      <c r="D38" s="3" t="s">
        <v>0</v>
      </c>
      <c r="E38" s="3" t="s">
        <v>0</v>
      </c>
      <c r="F38" s="6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6" t="s">
        <v>0</v>
      </c>
      <c r="D39" s="3" t="s">
        <v>0</v>
      </c>
      <c r="E39" s="3" t="s">
        <v>0</v>
      </c>
      <c r="F39" s="6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6" t="s">
        <v>0</v>
      </c>
      <c r="D40" s="3" t="s">
        <v>0</v>
      </c>
      <c r="E40" s="3" t="s">
        <v>0</v>
      </c>
      <c r="F40" s="6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6" t="s">
        <v>0</v>
      </c>
      <c r="D41" s="3" t="s">
        <v>0</v>
      </c>
      <c r="E41" s="3" t="s">
        <v>0</v>
      </c>
      <c r="F41" s="6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25" workbookViewId="0">
      <selection activeCell="G49" sqref="G49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>
        <v>0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-4.7733179299635582</v>
      </c>
      <c r="F2" s="6">
        <v>1596963.02</v>
      </c>
      <c r="G2" s="3">
        <v>-0.75486590211465421</v>
      </c>
      <c r="H2" s="3">
        <v>-2.2847611289255441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-4.1835835759420519</v>
      </c>
      <c r="F3" s="6">
        <v>1547593.05</v>
      </c>
      <c r="G3" s="3">
        <v>-1.1860555147865437</v>
      </c>
      <c r="H3" s="3">
        <v>-1.7557432720998225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-3.5792832379754103</v>
      </c>
      <c r="F4" s="6">
        <v>1469617.4</v>
      </c>
      <c r="G4" s="3">
        <v>-1.998959491473451</v>
      </c>
      <c r="H4" s="3">
        <v>-1.2171236569938322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-2.9597856683448702</v>
      </c>
      <c r="F5" s="6">
        <v>1399495.46</v>
      </c>
      <c r="G5" s="3">
        <v>0.76723246049186233</v>
      </c>
      <c r="H5" s="3">
        <v>-0.66867420684162204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-2.3245138357734763</v>
      </c>
      <c r="F6" s="6">
        <v>1343721.94</v>
      </c>
      <c r="G6" s="3">
        <v>-0.88290300997564408</v>
      </c>
      <c r="H6" s="3">
        <v>-0.11022113903241318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-1.6729382256587535</v>
      </c>
      <c r="F7" s="6">
        <v>1318885.3899999999</v>
      </c>
      <c r="G7" s="3">
        <v>-0.47470822576179961</v>
      </c>
      <c r="H7" s="3">
        <v>0.45850904478536014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-1.0048301458210216</v>
      </c>
      <c r="F8" s="6">
        <v>1400991.06</v>
      </c>
      <c r="G8" s="3">
        <v>-1.0143934468821114</v>
      </c>
      <c r="H8" s="3">
        <v>1.0377361845000037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-0.32014193820691783</v>
      </c>
      <c r="F9" s="6">
        <v>1503242.36</v>
      </c>
      <c r="G9" s="3">
        <v>-0.42131355212629007</v>
      </c>
      <c r="H9" s="3">
        <v>1.627615313244924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0.38094835874626704</v>
      </c>
      <c r="F10" s="6">
        <v>1425852.78</v>
      </c>
      <c r="G10" s="3">
        <v>0.79841435216752021</v>
      </c>
      <c r="H10" s="3">
        <v>2.2281589551513479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1.0981405766728651</v>
      </c>
      <c r="F11" s="6">
        <v>1431092.16</v>
      </c>
      <c r="G11" s="3">
        <v>0.80323949336891243</v>
      </c>
      <c r="H11" s="3">
        <v>2.8392373476237402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1.8308204203545124</v>
      </c>
      <c r="F12" s="6">
        <v>1507438.81</v>
      </c>
      <c r="G12" s="3">
        <v>2.0512359295589588</v>
      </c>
      <c r="H12" s="3">
        <v>3.4606214402469142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2.5782141421916154</v>
      </c>
      <c r="F13" s="6">
        <v>1524413.83</v>
      </c>
      <c r="G13" s="3">
        <v>2.0649813398665673</v>
      </c>
      <c r="H13" s="3">
        <v>4.0919407938658043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3.3395467368187486</v>
      </c>
      <c r="F14" s="6">
        <v>1660177.94</v>
      </c>
      <c r="G14" s="3">
        <v>3.9584460759773732</v>
      </c>
      <c r="H14" s="3">
        <v>4.7327270953315477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4.1139316817446616</v>
      </c>
      <c r="F15" s="6">
        <v>1599467.73</v>
      </c>
      <c r="G15" s="3">
        <v>3.3519587077494251</v>
      </c>
      <c r="H15" s="3">
        <v>5.3823712704220874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4.9004698878581534</v>
      </c>
      <c r="F16" s="6">
        <v>1522192.93</v>
      </c>
      <c r="G16" s="3">
        <v>3.5774977895607352</v>
      </c>
      <c r="H16" s="3">
        <v>6.0402104754001318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5.6978682555217146</v>
      </c>
      <c r="F17" s="6">
        <v>1468852.65</v>
      </c>
      <c r="G17" s="3">
        <v>4.9558710251192961</v>
      </c>
      <c r="H17" s="3">
        <v>6.7054408656559819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6.5046444040118816</v>
      </c>
      <c r="F18" s="6">
        <v>1457503.99</v>
      </c>
      <c r="G18" s="3">
        <v>8.4676782162238062</v>
      </c>
      <c r="H18" s="3">
        <v>7.3770875748656444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7.319071680138757</v>
      </c>
      <c r="F19" s="6">
        <v>1429088.15</v>
      </c>
      <c r="G19" s="3">
        <v>8.3557495469716248</v>
      </c>
      <c r="H19" s="3">
        <v>8.0540542387995337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8.1396582058649081</v>
      </c>
      <c r="F20" s="6">
        <v>1567229.72</v>
      </c>
      <c r="G20" s="3">
        <v>11.865790207112381</v>
      </c>
      <c r="H20" s="3">
        <v>8.7353202286892699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8.9649797521077677</v>
      </c>
      <c r="F21" s="6">
        <v>1661109.79</v>
      </c>
      <c r="G21" s="3">
        <v>10.501794933453045</v>
      </c>
      <c r="H21" s="3">
        <v>9.4198858668295404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9.7937032134152009</v>
      </c>
      <c r="F22" s="6">
        <v>1590970.0299999998</v>
      </c>
      <c r="G22" s="3">
        <v>11.580245332200413</v>
      </c>
      <c r="H22" s="3">
        <v>10.106968869263532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10.624500348589638</v>
      </c>
      <c r="F23" s="6">
        <v>1639199.0100000002</v>
      </c>
      <c r="G23" s="3">
        <v>14.541820283607754</v>
      </c>
      <c r="H23" s="3">
        <v>10.795862084608505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11.456472351633517</v>
      </c>
      <c r="F24" s="6">
        <v>1701239.28</v>
      </c>
      <c r="G24" s="3">
        <v>12.856274411563007</v>
      </c>
      <c r="H24" s="3">
        <v>11.485960672347201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12.289126779795099</v>
      </c>
      <c r="F25" s="6">
        <v>1725934.4300000002</v>
      </c>
      <c r="G25" s="3">
        <v>13.219546820826199</v>
      </c>
      <c r="H25" s="3">
        <v>12.176919927948401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13.122271858267476</v>
      </c>
      <c r="F26" s="6">
        <v>1867077.27</v>
      </c>
      <c r="G26" s="3">
        <v>12.462479172563889</v>
      </c>
      <c r="H26" s="3">
        <v>12.868490307557224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13.95578214697605</v>
      </c>
      <c r="F27" s="6">
        <v>1810993.2600000002</v>
      </c>
      <c r="G27" s="3">
        <v>13.224745084416313</v>
      </c>
      <c r="H27" s="3">
        <v>13.560494671964127</v>
      </c>
    </row>
    <row r="28" spans="1:8" x14ac:dyDescent="0.3">
      <c r="A28" s="2">
        <f t="shared" ref="A28" si="2">A27</f>
        <v>2020</v>
      </c>
      <c r="B28" s="2">
        <v>3</v>
      </c>
      <c r="C28" s="6">
        <v>20181</v>
      </c>
      <c r="D28" s="3">
        <v>18.01064265247647</v>
      </c>
      <c r="E28" s="3">
        <v>14.789516125026807</v>
      </c>
      <c r="F28" s="6">
        <v>1789266.14</v>
      </c>
      <c r="G28" s="3">
        <v>17.545293026686171</v>
      </c>
      <c r="H28" s="3">
        <v>14.25272768674186</v>
      </c>
    </row>
    <row r="29" spans="1:8" x14ac:dyDescent="0.3">
      <c r="A29" s="2" t="str">
        <f>IF(C29="","",#REF!)</f>
        <v/>
      </c>
      <c r="B29" s="2" t="s">
        <v>0</v>
      </c>
      <c r="C29" s="6" t="s">
        <v>0</v>
      </c>
      <c r="D29" s="3" t="s">
        <v>0</v>
      </c>
      <c r="E29" s="3" t="s">
        <v>0</v>
      </c>
      <c r="F29" s="6" t="s">
        <v>0</v>
      </c>
      <c r="G29" s="3" t="s">
        <v>0</v>
      </c>
      <c r="H29" s="3" t="s">
        <v>0</v>
      </c>
    </row>
    <row r="30" spans="1:8" x14ac:dyDescent="0.3">
      <c r="A30" s="2" t="str">
        <f t="shared" ref="A30:A39" si="3">IF(C30="","",A29)</f>
        <v/>
      </c>
      <c r="B30" s="2" t="s">
        <v>0</v>
      </c>
      <c r="C30" s="6" t="s">
        <v>0</v>
      </c>
      <c r="D30" s="3" t="s">
        <v>0</v>
      </c>
      <c r="E30" s="3" t="s">
        <v>0</v>
      </c>
      <c r="F30" s="6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6" t="s">
        <v>0</v>
      </c>
      <c r="D31" s="3" t="s">
        <v>0</v>
      </c>
      <c r="E31" s="3" t="s">
        <v>0</v>
      </c>
      <c r="F31" s="6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6" t="s">
        <v>0</v>
      </c>
      <c r="D32" s="3" t="s">
        <v>0</v>
      </c>
      <c r="E32" s="3" t="s">
        <v>0</v>
      </c>
      <c r="F32" s="6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6" t="s">
        <v>0</v>
      </c>
      <c r="D33" s="3" t="s">
        <v>0</v>
      </c>
      <c r="E33" s="3" t="s">
        <v>0</v>
      </c>
      <c r="F33" s="6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6" t="s">
        <v>0</v>
      </c>
      <c r="D34" s="3" t="s">
        <v>0</v>
      </c>
      <c r="E34" s="3" t="s">
        <v>0</v>
      </c>
      <c r="F34" s="6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6" t="s">
        <v>0</v>
      </c>
      <c r="D35" s="3" t="s">
        <v>0</v>
      </c>
      <c r="E35" s="3" t="s">
        <v>0</v>
      </c>
      <c r="F35" s="6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6" t="s">
        <v>0</v>
      </c>
      <c r="D36" s="3" t="s">
        <v>0</v>
      </c>
      <c r="E36" s="3" t="s">
        <v>0</v>
      </c>
      <c r="F36" s="6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6" t="s">
        <v>0</v>
      </c>
      <c r="D37" s="3" t="s">
        <v>0</v>
      </c>
      <c r="E37" s="3" t="s">
        <v>0</v>
      </c>
      <c r="F37" s="6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6" t="s">
        <v>0</v>
      </c>
      <c r="D38" s="3" t="s">
        <v>0</v>
      </c>
      <c r="E38" s="3" t="s">
        <v>0</v>
      </c>
      <c r="F38" s="6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6" t="s">
        <v>0</v>
      </c>
      <c r="D39" s="3" t="s">
        <v>0</v>
      </c>
      <c r="E39" s="3" t="s">
        <v>0</v>
      </c>
      <c r="F39" s="6" t="s">
        <v>0</v>
      </c>
      <c r="G39" s="3" t="s">
        <v>0</v>
      </c>
      <c r="H39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2" workbookViewId="0">
      <selection activeCell="A29" sqref="A29:XFD29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5.7441421134780324</v>
      </c>
      <c r="H2" s="3">
        <v>5.7678713172722356</v>
      </c>
    </row>
    <row r="3" spans="1:8" x14ac:dyDescent="0.3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5.2644094527631875</v>
      </c>
      <c r="H3" s="3">
        <v>5.4048043181884537</v>
      </c>
    </row>
    <row r="4" spans="1:8" x14ac:dyDescent="0.3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4.7752497972751851</v>
      </c>
      <c r="H4" s="3">
        <v>5.0258452585027946</v>
      </c>
    </row>
    <row r="5" spans="1:8" x14ac:dyDescent="0.3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4.276999470696194</v>
      </c>
      <c r="H5" s="3">
        <v>4.6302739978983629</v>
      </c>
    </row>
    <row r="6" spans="1:8" x14ac:dyDescent="0.3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3.7698170776845528</v>
      </c>
      <c r="H6" s="3">
        <v>4.216677008888051</v>
      </c>
    </row>
    <row r="7" spans="1:8" x14ac:dyDescent="0.3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3.2533485236545587</v>
      </c>
      <c r="H7" s="3">
        <v>3.7840467002745504</v>
      </c>
    </row>
    <row r="8" spans="1:8" x14ac:dyDescent="0.3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2.7269743509006381</v>
      </c>
      <c r="H8" s="3">
        <v>3.3311882525568071</v>
      </c>
    </row>
    <row r="9" spans="1:8" x14ac:dyDescent="0.3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2.1896695049944634</v>
      </c>
      <c r="H9" s="3">
        <v>2.8565318717160553</v>
      </c>
    </row>
    <row r="10" spans="1:8" x14ac:dyDescent="0.3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1.6406253040459393</v>
      </c>
      <c r="H10" s="3">
        <v>2.3588453989353684</v>
      </c>
    </row>
    <row r="11" spans="1:8" x14ac:dyDescent="0.3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1.0784725995702256</v>
      </c>
      <c r="H11" s="3">
        <v>1.8369970509344409</v>
      </c>
    </row>
    <row r="12" spans="1:8" x14ac:dyDescent="0.3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0.50146193097358494</v>
      </c>
      <c r="H12" s="3">
        <v>1.2895488466496645</v>
      </c>
    </row>
    <row r="13" spans="1:8" x14ac:dyDescent="0.3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-9.1945456663454023E-2</v>
      </c>
      <c r="H13" s="3">
        <v>0.71565719099115577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-0.70343294138015222</v>
      </c>
      <c r="H14" s="3">
        <v>0.11457543567352528</v>
      </c>
    </row>
    <row r="15" spans="1:8" x14ac:dyDescent="0.3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-1.3346707348201359</v>
      </c>
      <c r="H15" s="3">
        <v>-0.51425057454484924</v>
      </c>
    </row>
    <row r="16" spans="1:8" x14ac:dyDescent="0.3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-1.9871720302006328</v>
      </c>
      <c r="H16" s="3">
        <v>-1.1709536995438075</v>
      </c>
    </row>
    <row r="17" spans="1:8" x14ac:dyDescent="0.3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-2.662440904779205</v>
      </c>
      <c r="H17" s="3">
        <v>-1.8555205485069053</v>
      </c>
    </row>
    <row r="18" spans="1:8" x14ac:dyDescent="0.3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-3.3617108881937519</v>
      </c>
      <c r="H18" s="3">
        <v>-2.5675907466279537</v>
      </c>
    </row>
    <row r="19" spans="1:8" x14ac:dyDescent="0.3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-4.0851008641536177</v>
      </c>
      <c r="H19" s="3">
        <v>-3.30670394519862</v>
      </c>
    </row>
    <row r="20" spans="1:8" x14ac:dyDescent="0.3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-4.8324421331126377</v>
      </c>
      <c r="H20" s="3">
        <v>-4.0721629870943499</v>
      </c>
    </row>
    <row r="21" spans="1:8" x14ac:dyDescent="0.3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-5.6038189803235117</v>
      </c>
      <c r="H21" s="3">
        <v>-4.8631990096787767</v>
      </c>
    </row>
    <row r="22" spans="1:8" x14ac:dyDescent="0.3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-6.3987668321105886</v>
      </c>
      <c r="H22" s="3">
        <v>-5.6784512806838796</v>
      </c>
    </row>
    <row r="23" spans="1:8" x14ac:dyDescent="0.3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-7.2166340451147875</v>
      </c>
      <c r="H23" s="3">
        <v>-6.5165791774512272</v>
      </c>
    </row>
    <row r="24" spans="1:8" x14ac:dyDescent="0.3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-8.0559503935833021</v>
      </c>
      <c r="H24" s="3">
        <v>-7.3753418167408142</v>
      </c>
    </row>
    <row r="25" spans="1:8" x14ac:dyDescent="0.3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-8.9149155677517484</v>
      </c>
      <c r="H25" s="3">
        <v>-8.2521036471906299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-9.7912579518745737</v>
      </c>
      <c r="H26" s="3">
        <v>-9.1441000328996633</v>
      </c>
    </row>
    <row r="27" spans="1:8" x14ac:dyDescent="0.3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-10.68158909919906</v>
      </c>
      <c r="H27" s="3">
        <v>-10.047868569128577</v>
      </c>
    </row>
    <row r="28" spans="1:8" x14ac:dyDescent="0.3">
      <c r="A28" s="2">
        <f t="shared" ref="A28:A29" si="2">A27</f>
        <v>2020</v>
      </c>
      <c r="B28" s="2">
        <v>3</v>
      </c>
      <c r="C28" s="4">
        <v>13645</v>
      </c>
      <c r="D28" s="3">
        <v>-30.552728013029316</v>
      </c>
      <c r="E28" s="3">
        <v>1256510</v>
      </c>
      <c r="F28" s="3">
        <v>-26.513350894348509</v>
      </c>
      <c r="G28" s="3">
        <v>-11.581748305937378</v>
      </c>
      <c r="H28" s="3">
        <v>-10.95966032275274</v>
      </c>
    </row>
    <row r="29" spans="1:8" x14ac:dyDescent="0.3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3">
        <v>673149</v>
      </c>
      <c r="F29" s="3">
        <v>-61.865243586366304</v>
      </c>
      <c r="G29" s="3">
        <v>-12.486162827809448</v>
      </c>
      <c r="H29" s="3">
        <v>-11.874923626374125</v>
      </c>
    </row>
    <row r="30" spans="1:8" x14ac:dyDescent="0.3">
      <c r="A30" s="2" t="str">
        <f>IF(C30="","",#REF!)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ref="A31:A39" si="3">IF(C31="","",A30)</f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8" workbookViewId="0">
      <selection activeCell="A29" sqref="A29:XFD40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3">
        <v>18211901</v>
      </c>
      <c r="F2" s="3">
        <v>3.4541677992323772</v>
      </c>
      <c r="G2" s="3">
        <v>2.3634635285066006</v>
      </c>
      <c r="H2" s="3">
        <v>3.3696904725499492</v>
      </c>
    </row>
    <row r="3" spans="1:8" x14ac:dyDescent="0.3">
      <c r="A3" s="2">
        <f>A2</f>
        <v>2018</v>
      </c>
      <c r="B3" s="2">
        <v>2</v>
      </c>
      <c r="C3" s="4">
        <v>206668</v>
      </c>
      <c r="D3" s="3">
        <v>1.9932980965212233</v>
      </c>
      <c r="E3" s="3">
        <v>18314467</v>
      </c>
      <c r="F3" s="3">
        <v>3.3028486582478811</v>
      </c>
      <c r="G3" s="3">
        <v>2.3495327284056362</v>
      </c>
      <c r="H3" s="3">
        <v>3.3377102368943774</v>
      </c>
    </row>
    <row r="4" spans="1:8" x14ac:dyDescent="0.3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3">
        <v>18542644</v>
      </c>
      <c r="F4" s="3">
        <v>3.8638683359740078</v>
      </c>
      <c r="G4" s="3">
        <v>2.3324736892520881</v>
      </c>
      <c r="H4" s="3">
        <v>3.3021701258827396</v>
      </c>
    </row>
    <row r="5" spans="1:8" x14ac:dyDescent="0.3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3">
        <v>18659703</v>
      </c>
      <c r="F5" s="3">
        <v>2.6160525736911522</v>
      </c>
      <c r="G5" s="3">
        <v>2.3122291514265458</v>
      </c>
      <c r="H5" s="3">
        <v>3.2631075879112847</v>
      </c>
    </row>
    <row r="6" spans="1:8" x14ac:dyDescent="0.3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3">
        <v>18832943</v>
      </c>
      <c r="F6" s="3">
        <v>3.126969435106397</v>
      </c>
      <c r="G6" s="3">
        <v>2.28885555605709</v>
      </c>
      <c r="H6" s="3">
        <v>3.2205990781964071</v>
      </c>
    </row>
    <row r="7" spans="1:8" x14ac:dyDescent="0.3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3">
        <v>18967952</v>
      </c>
      <c r="F7" s="3">
        <v>4.2375976975786322</v>
      </c>
      <c r="G7" s="3">
        <v>2.2623986127956037</v>
      </c>
      <c r="H7" s="3">
        <v>3.1746761175785143</v>
      </c>
    </row>
    <row r="8" spans="1:8" x14ac:dyDescent="0.3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3">
        <v>18812915</v>
      </c>
      <c r="F8" s="3">
        <v>2.9325260646763551</v>
      </c>
      <c r="G8" s="3">
        <v>2.2329371678616128</v>
      </c>
      <c r="H8" s="3">
        <v>3.1253637248394663</v>
      </c>
    </row>
    <row r="9" spans="1:8" x14ac:dyDescent="0.3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3">
        <v>18535422</v>
      </c>
      <c r="F9" s="3">
        <v>2.7451424715910777</v>
      </c>
      <c r="G9" s="3">
        <v>2.2007018078909768</v>
      </c>
      <c r="H9" s="3">
        <v>3.0727607327597344</v>
      </c>
    </row>
    <row r="10" spans="1:8" x14ac:dyDescent="0.3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3">
        <v>18956018</v>
      </c>
      <c r="F10" s="3">
        <v>3.0210475017555583</v>
      </c>
      <c r="G10" s="3">
        <v>2.1659272698860499</v>
      </c>
      <c r="H10" s="3">
        <v>3.0169525826156107</v>
      </c>
    </row>
    <row r="11" spans="1:8" x14ac:dyDescent="0.3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3">
        <v>18792718</v>
      </c>
      <c r="F11" s="3">
        <v>2.797143888950937</v>
      </c>
      <c r="G11" s="3">
        <v>2.1288058431386934</v>
      </c>
      <c r="H11" s="3">
        <v>2.9580019644152515</v>
      </c>
    </row>
    <row r="12" spans="1:8" x14ac:dyDescent="0.3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3">
        <v>18871968</v>
      </c>
      <c r="F12" s="3">
        <v>2.7615246303271501</v>
      </c>
      <c r="G12" s="3">
        <v>2.0895437714500722</v>
      </c>
      <c r="H12" s="3">
        <v>2.8959718525361979</v>
      </c>
    </row>
    <row r="13" spans="1:8" x14ac:dyDescent="0.3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3">
        <v>18914563</v>
      </c>
      <c r="F13" s="3">
        <v>3.1828737893461634</v>
      </c>
      <c r="G13" s="3">
        <v>2.048333321679833</v>
      </c>
      <c r="H13" s="3">
        <v>2.8309140506563053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3">
        <v>18730629</v>
      </c>
      <c r="F14" s="3">
        <v>2.8482913453131475</v>
      </c>
      <c r="G14" s="3">
        <v>2.0053523578498829</v>
      </c>
      <c r="H14" s="3">
        <v>2.7628710258407758</v>
      </c>
    </row>
    <row r="15" spans="1:8" x14ac:dyDescent="0.3">
      <c r="A15" s="2">
        <f>A14</f>
        <v>2019</v>
      </c>
      <c r="B15" s="2">
        <v>2</v>
      </c>
      <c r="C15" s="4">
        <v>210839</v>
      </c>
      <c r="D15" s="3">
        <v>2.0182127857239607</v>
      </c>
      <c r="E15" s="3">
        <v>18846671</v>
      </c>
      <c r="F15" s="3">
        <v>2.9059213134621897</v>
      </c>
      <c r="G15" s="3">
        <v>1.9607422588079699</v>
      </c>
      <c r="H15" s="3">
        <v>2.6919096868033314</v>
      </c>
    </row>
    <row r="16" spans="1:8" x14ac:dyDescent="0.3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3">
        <v>19096989</v>
      </c>
      <c r="F16" s="3">
        <v>2.9895682622176123</v>
      </c>
      <c r="G16" s="3">
        <v>1.9146118539046191</v>
      </c>
      <c r="H16" s="3">
        <v>2.6181028742243235</v>
      </c>
    </row>
    <row r="17" spans="1:8" x14ac:dyDescent="0.3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3">
        <v>19182644</v>
      </c>
      <c r="F17" s="3">
        <v>2.8025151311357854</v>
      </c>
      <c r="G17" s="3">
        <v>1.8670739634991684</v>
      </c>
      <c r="H17" s="3">
        <v>2.5415382907026212</v>
      </c>
    </row>
    <row r="18" spans="1:8" x14ac:dyDescent="0.3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3">
        <v>19327792</v>
      </c>
      <c r="F18" s="3">
        <v>2.6275712723178746</v>
      </c>
      <c r="G18" s="3">
        <v>1.8182041499546697</v>
      </c>
      <c r="H18" s="3">
        <v>2.4623294350445928</v>
      </c>
    </row>
    <row r="19" spans="1:8" x14ac:dyDescent="0.3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3">
        <v>19458689</v>
      </c>
      <c r="F19" s="3">
        <v>2.5871902248592704</v>
      </c>
      <c r="G19" s="3">
        <v>1.7680596392540122</v>
      </c>
      <c r="H19" s="3">
        <v>2.3806079294483036</v>
      </c>
    </row>
    <row r="20" spans="1:8" x14ac:dyDescent="0.3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3">
        <v>19290343</v>
      </c>
      <c r="F20" s="3">
        <v>2.5377672731737855</v>
      </c>
      <c r="G20" s="3">
        <v>1.7166859486067327</v>
      </c>
      <c r="H20" s="3">
        <v>2.2965168712394064</v>
      </c>
    </row>
    <row r="21" spans="1:8" x14ac:dyDescent="0.3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3">
        <v>19254763</v>
      </c>
      <c r="F21" s="3">
        <v>3.8808989619982803</v>
      </c>
      <c r="G21" s="3">
        <v>1.6641176303325658</v>
      </c>
      <c r="H21" s="3">
        <v>2.210213703736291</v>
      </c>
    </row>
    <row r="22" spans="1:8" x14ac:dyDescent="0.3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3">
        <v>19223638</v>
      </c>
      <c r="F22" s="3">
        <v>1.4117943969033986</v>
      </c>
      <c r="G22" s="3">
        <v>1.6103780229947882</v>
      </c>
      <c r="H22" s="3">
        <v>2.1218726237574805</v>
      </c>
    </row>
    <row r="23" spans="1:8" x14ac:dyDescent="0.3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3">
        <v>19181445</v>
      </c>
      <c r="F23" s="3">
        <v>2.0684980214144666</v>
      </c>
      <c r="G23" s="3">
        <v>1.5556688177483107</v>
      </c>
      <c r="H23" s="3">
        <v>2.0317838479311003</v>
      </c>
    </row>
    <row r="24" spans="1:8" x14ac:dyDescent="0.3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3">
        <v>19415313</v>
      </c>
      <c r="F24" s="3">
        <v>2.8791114948901964</v>
      </c>
      <c r="G24" s="3">
        <v>1.5000745777768623</v>
      </c>
      <c r="H24" s="3">
        <v>1.9401882818973002</v>
      </c>
    </row>
    <row r="25" spans="1:8" x14ac:dyDescent="0.3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3">
        <v>19261636</v>
      </c>
      <c r="F25" s="3">
        <v>1.8349511960704668</v>
      </c>
      <c r="G25" s="3">
        <v>1.4436830474175149</v>
      </c>
      <c r="H25" s="3">
        <v>1.8473293808916105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3">
        <v>19041595</v>
      </c>
      <c r="F26" s="3">
        <v>1.6602005196942438</v>
      </c>
      <c r="G26" s="3">
        <v>1.3866385173772551</v>
      </c>
      <c r="H26" s="3">
        <v>1.7535158031504641</v>
      </c>
    </row>
    <row r="27" spans="1:8" x14ac:dyDescent="0.3">
      <c r="A27" s="2">
        <f>A26</f>
        <v>2020</v>
      </c>
      <c r="B27" s="2">
        <v>2</v>
      </c>
      <c r="C27" s="4">
        <v>216443</v>
      </c>
      <c r="D27" s="3">
        <v>2.6579522763815033</v>
      </c>
      <c r="E27" s="3">
        <v>19279415</v>
      </c>
      <c r="F27" s="3">
        <v>2.2961296453893665</v>
      </c>
      <c r="G27" s="3">
        <v>1.3290977822041556</v>
      </c>
      <c r="H27" s="3">
        <v>1.6590553473141252</v>
      </c>
    </row>
    <row r="28" spans="1:8" x14ac:dyDescent="0.3">
      <c r="A28" s="2">
        <f t="shared" ref="A28" si="2">A27</f>
        <v>2020</v>
      </c>
      <c r="B28" s="2">
        <v>3</v>
      </c>
      <c r="C28" s="4">
        <v>208507</v>
      </c>
      <c r="D28" s="3">
        <v>-2.9658413998510769</v>
      </c>
      <c r="E28" s="3">
        <v>18445436</v>
      </c>
      <c r="F28" s="3">
        <v>-3.4118101026292647</v>
      </c>
      <c r="G28" s="3">
        <v>1.2712628036835885</v>
      </c>
      <c r="H28" s="3">
        <v>1.5642493317948403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2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  <row r="42" spans="1:8" x14ac:dyDescent="0.3">
      <c r="A42" s="2" t="str">
        <f t="shared" si="3"/>
        <v/>
      </c>
      <c r="B42" s="2" t="s">
        <v>0</v>
      </c>
      <c r="C42" s="2" t="s">
        <v>0</v>
      </c>
      <c r="D42" s="3" t="s">
        <v>0</v>
      </c>
      <c r="E42" s="3" t="s">
        <v>0</v>
      </c>
      <c r="F42" s="2" t="s">
        <v>0</v>
      </c>
      <c r="G42" s="3" t="s">
        <v>0</v>
      </c>
      <c r="H42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8" workbookViewId="0">
      <selection activeCell="A29" sqref="A29:XFD42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3">
        <v>15003118</v>
      </c>
      <c r="F2" s="3">
        <v>4.0844229517008612</v>
      </c>
      <c r="G2" s="3">
        <v>3.0672247696066526</v>
      </c>
      <c r="H2" s="3">
        <v>3.9112666662493916</v>
      </c>
    </row>
    <row r="3" spans="1:8" x14ac:dyDescent="0.3">
      <c r="A3" s="2">
        <f>A2</f>
        <v>2018</v>
      </c>
      <c r="B3" s="2">
        <v>2</v>
      </c>
      <c r="C3" s="4">
        <v>164981</v>
      </c>
      <c r="D3" s="3">
        <v>2.6914482406617868</v>
      </c>
      <c r="E3" s="3">
        <v>15088611</v>
      </c>
      <c r="F3" s="3">
        <v>3.841569562878977</v>
      </c>
      <c r="G3" s="3">
        <v>3.053934550540935</v>
      </c>
      <c r="H3" s="3">
        <v>3.8755566648580348</v>
      </c>
    </row>
    <row r="4" spans="1:8" x14ac:dyDescent="0.3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3">
        <v>15291615</v>
      </c>
      <c r="F4" s="3">
        <v>4.4274616174003079</v>
      </c>
      <c r="G4" s="3">
        <v>3.0363648693917571</v>
      </c>
      <c r="H4" s="3">
        <v>3.8354261944628099</v>
      </c>
    </row>
    <row r="5" spans="1:8" x14ac:dyDescent="0.3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3">
        <v>15397798</v>
      </c>
      <c r="F5" s="3">
        <v>2.9966408928650878</v>
      </c>
      <c r="G5" s="3">
        <v>3.0144863973409253</v>
      </c>
      <c r="H5" s="3">
        <v>3.7909656819874629</v>
      </c>
    </row>
    <row r="6" spans="1:8" x14ac:dyDescent="0.3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3">
        <v>15561706</v>
      </c>
      <c r="F6" s="3">
        <v>3.6162156515110899</v>
      </c>
      <c r="G6" s="3">
        <v>2.9884061734124985</v>
      </c>
      <c r="H6" s="3">
        <v>3.742306667926778</v>
      </c>
    </row>
    <row r="7" spans="1:8" x14ac:dyDescent="0.3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3">
        <v>15679758</v>
      </c>
      <c r="F7" s="3">
        <v>4.8690066905853646</v>
      </c>
      <c r="G7" s="3">
        <v>2.9582172562952178</v>
      </c>
      <c r="H7" s="3">
        <v>3.6895255313318507</v>
      </c>
    </row>
    <row r="8" spans="1:8" x14ac:dyDescent="0.3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3">
        <v>15546912</v>
      </c>
      <c r="F8" s="3">
        <v>3.3734566286152345</v>
      </c>
      <c r="G8" s="3">
        <v>2.9240548472277696</v>
      </c>
      <c r="H8" s="3">
        <v>3.6326898949331929</v>
      </c>
    </row>
    <row r="9" spans="1:8" x14ac:dyDescent="0.3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3">
        <v>15284897</v>
      </c>
      <c r="F9" s="3">
        <v>3.1316540944386073</v>
      </c>
      <c r="G9" s="3">
        <v>2.8862401976470502</v>
      </c>
      <c r="H9" s="3">
        <v>3.5719492898751533</v>
      </c>
    </row>
    <row r="10" spans="1:8" x14ac:dyDescent="0.3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3">
        <v>15685805</v>
      </c>
      <c r="F10" s="3">
        <v>3.4217695179698415</v>
      </c>
      <c r="G10" s="3">
        <v>2.8450973429886508</v>
      </c>
      <c r="H10" s="3">
        <v>3.5074352449919188</v>
      </c>
    </row>
    <row r="11" spans="1:8" x14ac:dyDescent="0.3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3">
        <v>15532715</v>
      </c>
      <c r="F11" s="3">
        <v>3.1846531651923415</v>
      </c>
      <c r="G11" s="3">
        <v>2.8008956449438989</v>
      </c>
      <c r="H11" s="3">
        <v>3.4392487130624381</v>
      </c>
    </row>
    <row r="12" spans="1:8" x14ac:dyDescent="0.3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3">
        <v>15612073</v>
      </c>
      <c r="F12" s="3">
        <v>3.0886229175528523</v>
      </c>
      <c r="G12" s="3">
        <v>2.7539173794351792</v>
      </c>
      <c r="H12" s="3">
        <v>3.3674846978568391</v>
      </c>
    </row>
    <row r="13" spans="1:8" x14ac:dyDescent="0.3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3">
        <v>15647174</v>
      </c>
      <c r="F13" s="3">
        <v>3.5120130021338625</v>
      </c>
      <c r="G13" s="3">
        <v>2.7044227068332791</v>
      </c>
      <c r="H13" s="3">
        <v>3.2922205228988695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3">
        <v>15489255</v>
      </c>
      <c r="F14" s="3">
        <v>3.2402397954878426</v>
      </c>
      <c r="G14" s="3">
        <v>2.652647134152621</v>
      </c>
      <c r="H14" s="3">
        <v>3.2135141463108665</v>
      </c>
    </row>
    <row r="15" spans="1:8" x14ac:dyDescent="0.3">
      <c r="A15" s="2">
        <f>A14</f>
        <v>2019</v>
      </c>
      <c r="B15" s="2">
        <v>2</v>
      </c>
      <c r="C15" s="4">
        <v>169402</v>
      </c>
      <c r="D15" s="3">
        <v>2.6797025111982675</v>
      </c>
      <c r="E15" s="3">
        <v>15595594</v>
      </c>
      <c r="F15" s="3">
        <v>3.3600375806626559</v>
      </c>
      <c r="G15" s="3">
        <v>2.5987713261661822</v>
      </c>
      <c r="H15" s="3">
        <v>3.131438789581781</v>
      </c>
    </row>
    <row r="16" spans="1:8" x14ac:dyDescent="0.3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3">
        <v>15825438</v>
      </c>
      <c r="F16" s="3">
        <v>3.4909523944985477</v>
      </c>
      <c r="G16" s="3">
        <v>2.5429298620435796</v>
      </c>
      <c r="H16" s="3">
        <v>3.0460695301484222</v>
      </c>
    </row>
    <row r="17" spans="1:8" x14ac:dyDescent="0.3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3">
        <v>15905931</v>
      </c>
      <c r="F17" s="3">
        <v>3.3000367974693523</v>
      </c>
      <c r="G17" s="3">
        <v>2.4852629411756126</v>
      </c>
      <c r="H17" s="3">
        <v>2.9574973203636472</v>
      </c>
    </row>
    <row r="18" spans="1:8" x14ac:dyDescent="0.3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3">
        <v>16042643</v>
      </c>
      <c r="F18" s="3">
        <v>3.0905159113017611</v>
      </c>
      <c r="G18" s="3">
        <v>2.4258712946568446</v>
      </c>
      <c r="H18" s="3">
        <v>2.8658440072236702</v>
      </c>
    </row>
    <row r="19" spans="1:8" x14ac:dyDescent="0.3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3">
        <v>16157332</v>
      </c>
      <c r="F19" s="3">
        <v>3.0457995588962561</v>
      </c>
      <c r="G19" s="3">
        <v>2.3648375716742893</v>
      </c>
      <c r="H19" s="3">
        <v>2.7712552251883924</v>
      </c>
    </row>
    <row r="20" spans="1:8" x14ac:dyDescent="0.3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3">
        <v>16013783</v>
      </c>
      <c r="F20" s="3">
        <v>3.0029821999378425</v>
      </c>
      <c r="G20" s="3">
        <v>2.3022337688546788</v>
      </c>
      <c r="H20" s="3">
        <v>2.6738922109332761</v>
      </c>
    </row>
    <row r="21" spans="1:8" x14ac:dyDescent="0.3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3">
        <v>15981674</v>
      </c>
      <c r="F21" s="3">
        <v>4.5585979414843214</v>
      </c>
      <c r="G21" s="3">
        <v>2.2381181401984147</v>
      </c>
      <c r="H21" s="3">
        <v>2.5739352667125126</v>
      </c>
    </row>
    <row r="22" spans="1:8" x14ac:dyDescent="0.3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3">
        <v>15948330</v>
      </c>
      <c r="F22" s="3">
        <v>1.6736469693458433</v>
      </c>
      <c r="G22" s="3">
        <v>2.1725319156700387</v>
      </c>
      <c r="H22" s="3">
        <v>2.4715875482517515</v>
      </c>
    </row>
    <row r="23" spans="1:8" x14ac:dyDescent="0.3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3">
        <v>15909396</v>
      </c>
      <c r="F23" s="3">
        <v>2.4250815134379211</v>
      </c>
      <c r="G23" s="3">
        <v>2.1057301480977642</v>
      </c>
      <c r="H23" s="3">
        <v>2.3671900350735022</v>
      </c>
    </row>
    <row r="24" spans="1:8" x14ac:dyDescent="0.3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3">
        <v>16130674</v>
      </c>
      <c r="F24" s="3">
        <v>3.3217946136941512</v>
      </c>
      <c r="G24" s="3">
        <v>2.0378259742770091</v>
      </c>
      <c r="H24" s="3">
        <v>2.2610282941600723</v>
      </c>
    </row>
    <row r="25" spans="1:8" x14ac:dyDescent="0.3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3">
        <v>15980023</v>
      </c>
      <c r="F25" s="3">
        <v>2.1272147929076501</v>
      </c>
      <c r="G25" s="3">
        <v>1.968936763645095</v>
      </c>
      <c r="H25" s="3">
        <v>2.1533919127353229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3">
        <v>15783369</v>
      </c>
      <c r="F26" s="3">
        <v>1.8988259925993844</v>
      </c>
      <c r="G26" s="3">
        <v>1.8992457310111528</v>
      </c>
      <c r="H26" s="3">
        <v>2.0446441423508603</v>
      </c>
    </row>
    <row r="27" spans="1:8" x14ac:dyDescent="0.3">
      <c r="A27" s="2">
        <f>A26</f>
        <v>2020</v>
      </c>
      <c r="B27" s="2">
        <v>2</v>
      </c>
      <c r="C27" s="4">
        <v>175062</v>
      </c>
      <c r="D27" s="3">
        <v>3.3411648032490859</v>
      </c>
      <c r="E27" s="3">
        <v>16003707</v>
      </c>
      <c r="F27" s="3">
        <v>2.6168480661910021</v>
      </c>
      <c r="G27" s="3">
        <v>1.8289496137185421</v>
      </c>
      <c r="H27" s="3">
        <v>1.9351464167027463</v>
      </c>
    </row>
    <row r="28" spans="1:8" x14ac:dyDescent="0.3">
      <c r="A28" s="2">
        <f t="shared" ref="A28" si="2">A27</f>
        <v>2020</v>
      </c>
      <c r="B28" s="2">
        <v>3</v>
      </c>
      <c r="C28" s="4">
        <v>167452</v>
      </c>
      <c r="D28" s="3">
        <v>-3.3544186905531403</v>
      </c>
      <c r="E28" s="3">
        <v>15205828</v>
      </c>
      <c r="F28" s="3">
        <v>-3.915278679806522</v>
      </c>
      <c r="G28" s="3">
        <v>1.7582984466247387</v>
      </c>
      <c r="H28" s="3">
        <v>1.8252500432266439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0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8" workbookViewId="0">
      <selection activeCell="A29" sqref="A29:XFD37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3">
        <v>3208783</v>
      </c>
      <c r="F2" s="3">
        <v>0.60580768976326027</v>
      </c>
      <c r="G2" s="3">
        <v>-0.36872979349820079</v>
      </c>
      <c r="H2" s="3">
        <v>0.91573010739615202</v>
      </c>
    </row>
    <row r="3" spans="1:8" x14ac:dyDescent="0.3">
      <c r="A3" s="2">
        <f>A2</f>
        <v>2018</v>
      </c>
      <c r="B3" s="2">
        <v>2</v>
      </c>
      <c r="C3" s="4">
        <v>41687</v>
      </c>
      <c r="D3" s="3">
        <v>-0.67902411131229856</v>
      </c>
      <c r="E3" s="3">
        <v>3225856</v>
      </c>
      <c r="F3" s="3">
        <v>0.85549663544675081</v>
      </c>
      <c r="G3" s="3">
        <v>-0.39058705229832841</v>
      </c>
      <c r="H3" s="3">
        <v>0.89653701446812006</v>
      </c>
    </row>
    <row r="4" spans="1:8" x14ac:dyDescent="0.3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3">
        <v>3251029</v>
      </c>
      <c r="F4" s="3">
        <v>1.2925196562129537</v>
      </c>
      <c r="G4" s="3">
        <v>-0.41121799208510579</v>
      </c>
      <c r="H4" s="3">
        <v>0.87767190738996792</v>
      </c>
    </row>
    <row r="5" spans="1:8" x14ac:dyDescent="0.3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3">
        <v>3261905</v>
      </c>
      <c r="F5" s="3">
        <v>0.85681316581502909</v>
      </c>
      <c r="G5" s="3">
        <v>-0.43076530242932048</v>
      </c>
      <c r="H5" s="3">
        <v>0.85895141398542652</v>
      </c>
    </row>
    <row r="6" spans="1:8" x14ac:dyDescent="0.3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3">
        <v>3271237</v>
      </c>
      <c r="F6" s="3">
        <v>0.86143795605584383</v>
      </c>
      <c r="G6" s="3">
        <v>-0.44934278578642106</v>
      </c>
      <c r="H6" s="3">
        <v>0.84022097094967307</v>
      </c>
    </row>
    <row r="7" spans="1:8" x14ac:dyDescent="0.3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3">
        <v>3288194</v>
      </c>
      <c r="F7" s="3">
        <v>1.3283773285585276</v>
      </c>
      <c r="G7" s="3">
        <v>-0.46706252715001328</v>
      </c>
      <c r="H7" s="3">
        <v>0.82132586648842865</v>
      </c>
    </row>
    <row r="8" spans="1:8" x14ac:dyDescent="0.3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3">
        <v>3266003</v>
      </c>
      <c r="F8" s="3">
        <v>0.88414087935306807</v>
      </c>
      <c r="G8" s="3">
        <v>-0.48403736539742914</v>
      </c>
      <c r="H8" s="3">
        <v>0.8021128622091579</v>
      </c>
    </row>
    <row r="9" spans="1:8" x14ac:dyDescent="0.3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3">
        <v>3250525</v>
      </c>
      <c r="F9" s="3">
        <v>0.96582284260791074</v>
      </c>
      <c r="G9" s="3">
        <v>-0.50036391568987071</v>
      </c>
      <c r="H9" s="3">
        <v>0.78246393162641359</v>
      </c>
    </row>
    <row r="10" spans="1:8" x14ac:dyDescent="0.3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3">
        <v>3270213</v>
      </c>
      <c r="F10" s="3">
        <v>1.141338133367964</v>
      </c>
      <c r="G10" s="3">
        <v>-0.51613785537694878</v>
      </c>
      <c r="H10" s="3">
        <v>0.7622667446448278</v>
      </c>
    </row>
    <row r="11" spans="1:8" x14ac:dyDescent="0.3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3">
        <v>3260003</v>
      </c>
      <c r="F11" s="3">
        <v>0.99007355230398275</v>
      </c>
      <c r="G11" s="3">
        <v>-0.5314528989635694</v>
      </c>
      <c r="H11" s="3">
        <v>0.74142170442673971</v>
      </c>
    </row>
    <row r="12" spans="1:8" x14ac:dyDescent="0.3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3">
        <v>3259895</v>
      </c>
      <c r="F12" s="3">
        <v>1.223351551018359</v>
      </c>
      <c r="G12" s="3">
        <v>-0.5463897443291772</v>
      </c>
      <c r="H12" s="3">
        <v>0.71985553853648321</v>
      </c>
    </row>
    <row r="13" spans="1:8" x14ac:dyDescent="0.3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3">
        <v>3267389</v>
      </c>
      <c r="F13" s="3">
        <v>1.6352398066578511</v>
      </c>
      <c r="G13" s="3">
        <v>-0.56101267140058209</v>
      </c>
      <c r="H13" s="3">
        <v>0.69751224202782813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3">
        <v>3241374</v>
      </c>
      <c r="F14" s="3">
        <v>1.0156810229922097</v>
      </c>
      <c r="G14" s="3">
        <v>-0.57536159040978396</v>
      </c>
      <c r="H14" s="3">
        <v>0.67437077495541087</v>
      </c>
    </row>
    <row r="15" spans="1:8" x14ac:dyDescent="0.3">
      <c r="A15" s="2">
        <f>A14</f>
        <v>2019</v>
      </c>
      <c r="B15" s="2">
        <v>2</v>
      </c>
      <c r="C15" s="4">
        <v>41437</v>
      </c>
      <c r="D15" s="3">
        <v>-0.59970734281670213</v>
      </c>
      <c r="E15" s="3">
        <v>3251077</v>
      </c>
      <c r="F15" s="3">
        <v>0.78183899095309872</v>
      </c>
      <c r="G15" s="3">
        <v>-0.58944077309010867</v>
      </c>
      <c r="H15" s="3">
        <v>0.65047521734363378</v>
      </c>
    </row>
    <row r="16" spans="1:8" x14ac:dyDescent="0.3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3">
        <v>3271551</v>
      </c>
      <c r="F16" s="3">
        <v>0.63124629155877354</v>
      </c>
      <c r="G16" s="3">
        <v>-0.60323274354420431</v>
      </c>
      <c r="H16" s="3">
        <v>0.62589335131745727</v>
      </c>
    </row>
    <row r="17" spans="1:8" x14ac:dyDescent="0.3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3">
        <v>3276713</v>
      </c>
      <c r="F17" s="3">
        <v>0.45396785007534302</v>
      </c>
      <c r="G17" s="3">
        <v>-0.61672073883094991</v>
      </c>
      <c r="H17" s="3">
        <v>0.60070208148612014</v>
      </c>
    </row>
    <row r="18" spans="1:8" x14ac:dyDescent="0.3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3">
        <v>3285149</v>
      </c>
      <c r="F18" s="3">
        <v>0.4252825460215881</v>
      </c>
      <c r="G18" s="3">
        <v>-0.62991777877962662</v>
      </c>
      <c r="H18" s="3">
        <v>0.57497868419082232</v>
      </c>
    </row>
    <row r="19" spans="1:8" x14ac:dyDescent="0.3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3">
        <v>3301357</v>
      </c>
      <c r="F19" s="3">
        <v>0.40031093055945544</v>
      </c>
      <c r="G19" s="3">
        <v>-0.64285709841639005</v>
      </c>
      <c r="H19" s="3">
        <v>0.54879024589558234</v>
      </c>
    </row>
    <row r="20" spans="1:8" x14ac:dyDescent="0.3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3">
        <v>3276560</v>
      </c>
      <c r="F20" s="3">
        <v>0.32323913970684348</v>
      </c>
      <c r="G20" s="3">
        <v>-0.6555887782528097</v>
      </c>
      <c r="H20" s="3">
        <v>0.52219345749926804</v>
      </c>
    </row>
    <row r="21" spans="1:8" x14ac:dyDescent="0.3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3">
        <v>3273089</v>
      </c>
      <c r="F21" s="3">
        <v>0.69416478876489496</v>
      </c>
      <c r="G21" s="3">
        <v>-0.6681674956848368</v>
      </c>
      <c r="H21" s="3">
        <v>0.49523469883718213</v>
      </c>
    </row>
    <row r="22" spans="1:8" x14ac:dyDescent="0.3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3">
        <v>3275308</v>
      </c>
      <c r="F22" s="3">
        <v>0.1558002490969157</v>
      </c>
      <c r="G22" s="3">
        <v>-0.68064278246753429</v>
      </c>
      <c r="H22" s="3">
        <v>0.46794653347255838</v>
      </c>
    </row>
    <row r="23" spans="1:8" x14ac:dyDescent="0.3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3">
        <v>3272049</v>
      </c>
      <c r="F23" s="3">
        <v>0.36950886241515768</v>
      </c>
      <c r="G23" s="3">
        <v>-0.69303654572639695</v>
      </c>
      <c r="H23" s="3">
        <v>0.4403753395582089</v>
      </c>
    </row>
    <row r="24" spans="1:8" x14ac:dyDescent="0.3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3">
        <v>3284639</v>
      </c>
      <c r="F24" s="3">
        <v>0.75904285260721682</v>
      </c>
      <c r="G24" s="3">
        <v>-0.70538850569465417</v>
      </c>
      <c r="H24" s="3">
        <v>0.41254581842164206</v>
      </c>
    </row>
    <row r="25" spans="1:8" x14ac:dyDescent="0.3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3">
        <v>3281613</v>
      </c>
      <c r="F25" s="3">
        <v>0.43533230968213488</v>
      </c>
      <c r="G25" s="3">
        <v>-0.71774063356927498</v>
      </c>
      <c r="H25" s="3">
        <v>0.38447775010723129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3">
        <v>3258226</v>
      </c>
      <c r="F26" s="3">
        <v>0.51990297941550967</v>
      </c>
      <c r="G26" s="3">
        <v>-0.73011759473202531</v>
      </c>
      <c r="H26" s="3">
        <v>0.35621497695339055</v>
      </c>
    </row>
    <row r="27" spans="1:8" x14ac:dyDescent="0.3">
      <c r="A27" s="2">
        <f>A26</f>
        <v>2020</v>
      </c>
      <c r="B27" s="2">
        <v>2</v>
      </c>
      <c r="C27" s="4">
        <v>41381</v>
      </c>
      <c r="D27" s="3">
        <v>-0.13514491879238477</v>
      </c>
      <c r="E27" s="3">
        <v>3275708</v>
      </c>
      <c r="F27" s="3">
        <v>0.75762585752352507</v>
      </c>
      <c r="G27" s="3">
        <v>-0.74253474356521199</v>
      </c>
      <c r="H27" s="3">
        <v>0.32780487286517096</v>
      </c>
    </row>
    <row r="28" spans="1:8" x14ac:dyDescent="0.3">
      <c r="A28" s="2">
        <f t="shared" ref="A28" si="2">A27</f>
        <v>2020</v>
      </c>
      <c r="B28" s="2">
        <v>3</v>
      </c>
      <c r="C28" s="4">
        <v>41055</v>
      </c>
      <c r="D28" s="3">
        <v>-1.3480392156862697</v>
      </c>
      <c r="E28" s="3">
        <v>3239608</v>
      </c>
      <c r="F28" s="3">
        <v>-0.97638704088672812</v>
      </c>
      <c r="G28" s="3">
        <v>-0.75499307615808808</v>
      </c>
      <c r="H28" s="3">
        <v>0.29930617897001688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5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  <row r="42" spans="1:8" x14ac:dyDescent="0.3">
      <c r="A42" s="2" t="str">
        <f t="shared" si="3"/>
        <v/>
      </c>
      <c r="B42" s="2" t="s">
        <v>0</v>
      </c>
      <c r="C42" s="2" t="s">
        <v>0</v>
      </c>
      <c r="D42" s="3" t="s">
        <v>0</v>
      </c>
      <c r="E42" s="3" t="s">
        <v>0</v>
      </c>
      <c r="F42" s="2" t="s">
        <v>0</v>
      </c>
      <c r="G42" s="3" t="s">
        <v>0</v>
      </c>
      <c r="H42" s="3" t="s">
        <v>0</v>
      </c>
    </row>
    <row r="43" spans="1:8" x14ac:dyDescent="0.3">
      <c r="A43" s="2" t="str">
        <f t="shared" si="3"/>
        <v/>
      </c>
      <c r="B43" s="2" t="s">
        <v>0</v>
      </c>
      <c r="C43" s="2" t="s">
        <v>0</v>
      </c>
      <c r="D43" s="3" t="s">
        <v>0</v>
      </c>
      <c r="E43" s="3" t="s">
        <v>0</v>
      </c>
      <c r="F43" s="2" t="s">
        <v>0</v>
      </c>
      <c r="G43" s="3" t="s">
        <v>0</v>
      </c>
      <c r="H43" s="3" t="s">
        <v>0</v>
      </c>
    </row>
    <row r="44" spans="1:8" x14ac:dyDescent="0.3">
      <c r="A44" s="2" t="str">
        <f t="shared" si="3"/>
        <v/>
      </c>
      <c r="B44" s="2" t="s">
        <v>0</v>
      </c>
      <c r="C44" s="2" t="s">
        <v>0</v>
      </c>
      <c r="D44" s="3" t="s">
        <v>0</v>
      </c>
      <c r="E44" s="3" t="s">
        <v>0</v>
      </c>
      <c r="F44" s="2" t="s">
        <v>0</v>
      </c>
      <c r="G44" s="3" t="s">
        <v>0</v>
      </c>
      <c r="H44" s="3" t="s">
        <v>0</v>
      </c>
    </row>
    <row r="45" spans="1:8" x14ac:dyDescent="0.3">
      <c r="A45" s="2" t="str">
        <f t="shared" si="3"/>
        <v/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5" workbookViewId="0">
      <selection activeCell="A29" sqref="A29:XFD42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f>A2</f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f t="shared" ref="A4:A13" si="0">A3</f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f t="shared" si="0"/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f t="shared" si="0"/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f t="shared" si="0"/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f t="shared" si="0"/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f t="shared" si="0"/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f t="shared" si="0"/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f t="shared" si="0"/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f t="shared" si="0"/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f t="shared" si="0"/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f>A14</f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f t="shared" ref="A16:A25" si="1">A15</f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f t="shared" si="1"/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f t="shared" si="1"/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f t="shared" si="1"/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f t="shared" si="1"/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f t="shared" si="1"/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f t="shared" si="1"/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f t="shared" si="1"/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f t="shared" si="1"/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f t="shared" si="1"/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f>A26</f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f t="shared" ref="A28" si="2">A27</f>
        <v>2020</v>
      </c>
      <c r="B28" s="2">
        <v>3</v>
      </c>
      <c r="C28" s="4">
        <v>103.53400000000001</v>
      </c>
      <c r="D28" s="3">
        <v>-0.1</v>
      </c>
      <c r="E28" s="4">
        <v>103.679</v>
      </c>
      <c r="F28" s="3">
        <v>0</v>
      </c>
    </row>
    <row r="29" spans="1:6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2" t="s">
        <v>0</v>
      </c>
      <c r="F29" s="2" t="s">
        <v>0</v>
      </c>
    </row>
    <row r="30" spans="1:6" x14ac:dyDescent="0.3">
      <c r="A30" s="2" t="str">
        <f t="shared" ref="A30:A40" si="3">IF(C30="","",A29)</f>
        <v/>
      </c>
      <c r="B30" s="2" t="s">
        <v>0</v>
      </c>
      <c r="C30" s="2" t="s">
        <v>0</v>
      </c>
      <c r="D30" s="3" t="s">
        <v>0</v>
      </c>
      <c r="E30" s="2" t="s">
        <v>0</v>
      </c>
      <c r="F30" s="2" t="s">
        <v>0</v>
      </c>
    </row>
    <row r="31" spans="1:6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2" t="s">
        <v>0</v>
      </c>
      <c r="F31" s="2" t="s">
        <v>0</v>
      </c>
    </row>
    <row r="32" spans="1:6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2" t="s">
        <v>0</v>
      </c>
      <c r="F32" s="2" t="s">
        <v>0</v>
      </c>
    </row>
    <row r="33" spans="1:6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2" t="s">
        <v>0</v>
      </c>
      <c r="F33" s="2" t="s">
        <v>0</v>
      </c>
    </row>
    <row r="34" spans="1:6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2" t="s">
        <v>0</v>
      </c>
      <c r="F34" s="2" t="s">
        <v>0</v>
      </c>
    </row>
    <row r="35" spans="1:6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2" t="s">
        <v>0</v>
      </c>
      <c r="F35" s="2" t="s">
        <v>0</v>
      </c>
    </row>
    <row r="36" spans="1:6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2" t="s">
        <v>0</v>
      </c>
      <c r="F36" s="2" t="s">
        <v>0</v>
      </c>
    </row>
    <row r="37" spans="1:6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2" t="s">
        <v>0</v>
      </c>
      <c r="F37" s="2" t="s">
        <v>0</v>
      </c>
    </row>
    <row r="38" spans="1:6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2" t="s">
        <v>0</v>
      </c>
      <c r="F38" s="2" t="s">
        <v>0</v>
      </c>
    </row>
    <row r="39" spans="1:6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2" t="s">
        <v>0</v>
      </c>
      <c r="F39" s="2" t="s">
        <v>0</v>
      </c>
    </row>
    <row r="40" spans="1:6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2" t="s">
        <v>0</v>
      </c>
      <c r="F40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8" workbookViewId="0">
      <selection activeCell="A29" sqref="A29:XFD43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9.0754964537023604</v>
      </c>
      <c r="F2" s="4">
        <v>142971</v>
      </c>
      <c r="G2" s="3">
        <v>21.102339528028601</v>
      </c>
      <c r="H2" s="3">
        <v>7.9004407263489798</v>
      </c>
    </row>
    <row r="3" spans="1:8" x14ac:dyDescent="0.3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8.8186110193236011</v>
      </c>
      <c r="F3" s="4">
        <v>151028</v>
      </c>
      <c r="G3" s="3">
        <v>14.143628036337796</v>
      </c>
      <c r="H3" s="3">
        <v>7.3544355372474488</v>
      </c>
    </row>
    <row r="4" spans="1:8" x14ac:dyDescent="0.3">
      <c r="A4" s="2">
        <f t="shared" ref="A4:A13" si="0">A3</f>
        <v>2018</v>
      </c>
      <c r="B4" s="2">
        <v>3</v>
      </c>
      <c r="C4" s="4">
        <v>1342</v>
      </c>
      <c r="D4" s="3">
        <v>3.1514219830899304</v>
      </c>
      <c r="E4" s="3">
        <v>8.5320754202125606</v>
      </c>
      <c r="F4" s="4">
        <v>174059</v>
      </c>
      <c r="G4" s="3">
        <v>1.2989809517712558</v>
      </c>
      <c r="H4" s="3">
        <v>6.7909083205495673</v>
      </c>
    </row>
    <row r="5" spans="1:8" x14ac:dyDescent="0.3">
      <c r="A5" s="2">
        <f t="shared" si="0"/>
        <v>2018</v>
      </c>
      <c r="B5" s="2">
        <v>4</v>
      </c>
      <c r="C5" s="4">
        <v>1532</v>
      </c>
      <c r="D5" s="3">
        <v>38.642533936651581</v>
      </c>
      <c r="E5" s="3">
        <v>8.2120400238301183</v>
      </c>
      <c r="F5" s="4">
        <v>163378</v>
      </c>
      <c r="G5" s="3">
        <v>15.92847512949691</v>
      </c>
      <c r="H5" s="3">
        <v>6.2090324396485368</v>
      </c>
    </row>
    <row r="6" spans="1:8" x14ac:dyDescent="0.3">
      <c r="A6" s="2">
        <f t="shared" si="0"/>
        <v>2018</v>
      </c>
      <c r="B6" s="2">
        <v>5</v>
      </c>
      <c r="C6" s="4">
        <v>1584</v>
      </c>
      <c r="D6" s="3">
        <v>20.916030534351137</v>
      </c>
      <c r="E6" s="3">
        <v>7.8542815411484632</v>
      </c>
      <c r="F6" s="4">
        <v>188661</v>
      </c>
      <c r="G6" s="3">
        <v>7.7785712245422634</v>
      </c>
      <c r="H6" s="3">
        <v>5.6075998740925046</v>
      </c>
    </row>
    <row r="7" spans="1:8" x14ac:dyDescent="0.3">
      <c r="A7" s="2">
        <f t="shared" si="0"/>
        <v>2018</v>
      </c>
      <c r="B7" s="2">
        <v>6</v>
      </c>
      <c r="C7" s="4">
        <v>1758</v>
      </c>
      <c r="D7" s="3">
        <v>16.116248348745053</v>
      </c>
      <c r="E7" s="3">
        <v>7.4566899118837329</v>
      </c>
      <c r="F7" s="4">
        <v>196707</v>
      </c>
      <c r="G7" s="3">
        <v>7.2504620820134313</v>
      </c>
      <c r="H7" s="3">
        <v>4.9860775647275233</v>
      </c>
    </row>
    <row r="8" spans="1:8" x14ac:dyDescent="0.3">
      <c r="A8" s="2">
        <f t="shared" si="0"/>
        <v>2018</v>
      </c>
      <c r="B8" s="2">
        <v>7</v>
      </c>
      <c r="C8" s="4">
        <v>1828</v>
      </c>
      <c r="D8" s="3">
        <v>32.752360203340601</v>
      </c>
      <c r="E8" s="3">
        <v>7.0180621416543723</v>
      </c>
      <c r="F8" s="4">
        <v>183428</v>
      </c>
      <c r="G8" s="3">
        <v>15.255515271852161</v>
      </c>
      <c r="H8" s="3">
        <v>4.3440832142989816</v>
      </c>
    </row>
    <row r="9" spans="1:8" x14ac:dyDescent="0.3">
      <c r="A9" s="2">
        <f t="shared" si="0"/>
        <v>2018</v>
      </c>
      <c r="B9" s="2">
        <v>8</v>
      </c>
      <c r="C9" s="4">
        <v>1313</v>
      </c>
      <c r="D9" s="3">
        <v>9.6908939014202176</v>
      </c>
      <c r="E9" s="3">
        <v>6.5377965943036074</v>
      </c>
      <c r="F9" s="4">
        <v>148278</v>
      </c>
      <c r="G9" s="3">
        <v>36.282421279020618</v>
      </c>
      <c r="H9" s="3">
        <v>3.6813917744770808</v>
      </c>
    </row>
    <row r="10" spans="1:8" x14ac:dyDescent="0.3">
      <c r="A10" s="2">
        <f t="shared" si="0"/>
        <v>2018</v>
      </c>
      <c r="B10" s="2">
        <v>9</v>
      </c>
      <c r="C10" s="4">
        <v>1485</v>
      </c>
      <c r="D10" s="3">
        <v>10.326894502228834</v>
      </c>
      <c r="E10" s="3">
        <v>6.0170787377067247</v>
      </c>
      <c r="F10" s="4">
        <v>111069</v>
      </c>
      <c r="G10" s="3">
        <v>-11.486109561530732</v>
      </c>
      <c r="H10" s="3">
        <v>2.9985359352693504</v>
      </c>
    </row>
    <row r="11" spans="1:8" x14ac:dyDescent="0.3">
      <c r="A11" s="2">
        <f t="shared" si="0"/>
        <v>2018</v>
      </c>
      <c r="B11" s="2">
        <v>10</v>
      </c>
      <c r="C11" s="4">
        <v>1481</v>
      </c>
      <c r="D11" s="3">
        <v>7.0086705202312194</v>
      </c>
      <c r="E11" s="3">
        <v>5.4573130048297829</v>
      </c>
      <c r="F11" s="4">
        <v>137922</v>
      </c>
      <c r="G11" s="3">
        <v>-2.497614082216959</v>
      </c>
      <c r="H11" s="3">
        <v>2.2983123470655813</v>
      </c>
    </row>
    <row r="12" spans="1:8" x14ac:dyDescent="0.3">
      <c r="A12" s="2">
        <f t="shared" si="0"/>
        <v>2018</v>
      </c>
      <c r="B12" s="2">
        <v>11</v>
      </c>
      <c r="C12" s="4">
        <v>1392</v>
      </c>
      <c r="D12" s="3">
        <v>1.5317286652078765</v>
      </c>
      <c r="E12" s="3">
        <v>4.8602031214002661</v>
      </c>
      <c r="F12" s="4">
        <v>134533</v>
      </c>
      <c r="G12" s="3">
        <v>-10.537970474797175</v>
      </c>
      <c r="H12" s="3">
        <v>1.5825117820960632</v>
      </c>
    </row>
    <row r="13" spans="1:8" x14ac:dyDescent="0.3">
      <c r="A13" s="2">
        <f t="shared" si="0"/>
        <v>2018</v>
      </c>
      <c r="B13" s="2">
        <v>12</v>
      </c>
      <c r="C13" s="4">
        <v>1489</v>
      </c>
      <c r="D13" s="3">
        <v>7.9767947788252247</v>
      </c>
      <c r="E13" s="3">
        <v>4.2275605463064503</v>
      </c>
      <c r="F13" s="4">
        <v>139519</v>
      </c>
      <c r="G13" s="3">
        <v>-0.99558621081164977</v>
      </c>
      <c r="H13" s="3">
        <v>0.85259196214460775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3.5609655943771528</v>
      </c>
      <c r="F14" s="4">
        <v>137298</v>
      </c>
      <c r="G14" s="3">
        <v>-3.9679375537696404</v>
      </c>
      <c r="H14" s="3">
        <v>0.10916890883829797</v>
      </c>
    </row>
    <row r="15" spans="1:8" x14ac:dyDescent="0.3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2.8622589439295596</v>
      </c>
      <c r="F15" s="4">
        <v>142865</v>
      </c>
      <c r="G15" s="3">
        <v>-5.4049580210292163</v>
      </c>
      <c r="H15" s="3">
        <v>-0.6472697019022382</v>
      </c>
    </row>
    <row r="16" spans="1:8" x14ac:dyDescent="0.3">
      <c r="A16" s="2">
        <f t="shared" ref="A16:A25" si="1">A15</f>
        <v>2019</v>
      </c>
      <c r="B16" s="2">
        <v>3</v>
      </c>
      <c r="C16" s="4">
        <v>1571</v>
      </c>
      <c r="D16" s="3">
        <v>17.064083457526081</v>
      </c>
      <c r="E16" s="3">
        <v>2.1329051078039289</v>
      </c>
      <c r="F16" s="4">
        <v>173179</v>
      </c>
      <c r="G16" s="3">
        <v>-0.50557569559747106</v>
      </c>
      <c r="H16" s="3">
        <v>-1.4165193265496097</v>
      </c>
    </row>
    <row r="17" spans="1:8" x14ac:dyDescent="0.3">
      <c r="A17" s="2">
        <f t="shared" si="1"/>
        <v>2019</v>
      </c>
      <c r="B17" s="2">
        <v>4</v>
      </c>
      <c r="C17" s="4">
        <v>1645</v>
      </c>
      <c r="D17" s="3">
        <v>7.3759791122715468</v>
      </c>
      <c r="E17" s="3">
        <v>1.374550795678922</v>
      </c>
      <c r="F17" s="4">
        <v>170047</v>
      </c>
      <c r="G17" s="3">
        <v>4.0819449375068872</v>
      </c>
      <c r="H17" s="3">
        <v>-2.1987058165985869</v>
      </c>
    </row>
    <row r="18" spans="1:8" x14ac:dyDescent="0.3">
      <c r="A18" s="2">
        <f t="shared" si="1"/>
        <v>2019</v>
      </c>
      <c r="B18" s="2">
        <v>5</v>
      </c>
      <c r="C18" s="4">
        <v>1429</v>
      </c>
      <c r="D18" s="3">
        <v>-9.7853535353535364</v>
      </c>
      <c r="E18" s="3">
        <v>0.58987960461859712</v>
      </c>
      <c r="F18" s="4">
        <v>181442</v>
      </c>
      <c r="G18" s="3">
        <v>-3.8264400167496215</v>
      </c>
      <c r="H18" s="3">
        <v>-2.9938917635695685</v>
      </c>
    </row>
    <row r="19" spans="1:8" x14ac:dyDescent="0.3">
      <c r="A19" s="2">
        <f t="shared" si="1"/>
        <v>2019</v>
      </c>
      <c r="B19" s="2">
        <v>6</v>
      </c>
      <c r="C19" s="4">
        <v>1609</v>
      </c>
      <c r="D19" s="3">
        <v>-8.475540386803182</v>
      </c>
      <c r="E19" s="3">
        <v>-0.21800810245766911</v>
      </c>
      <c r="F19" s="4">
        <v>185584</v>
      </c>
      <c r="G19" s="3">
        <v>-5.6546030390377533</v>
      </c>
      <c r="H19" s="3">
        <v>-3.8017036026805853</v>
      </c>
    </row>
    <row r="20" spans="1:8" x14ac:dyDescent="0.3">
      <c r="A20" s="2">
        <f t="shared" si="1"/>
        <v>2019</v>
      </c>
      <c r="B20" s="2">
        <v>7</v>
      </c>
      <c r="C20" s="4">
        <v>1501</v>
      </c>
      <c r="D20" s="3">
        <v>-17.888402625820564</v>
      </c>
      <c r="E20" s="3">
        <v>-1.0467324649318868</v>
      </c>
      <c r="F20" s="4">
        <v>174076</v>
      </c>
      <c r="G20" s="3">
        <v>-5.0984582506487524</v>
      </c>
      <c r="H20" s="3">
        <v>-4.6218255850005825</v>
      </c>
    </row>
    <row r="21" spans="1:8" x14ac:dyDescent="0.3">
      <c r="A21" s="2">
        <f t="shared" si="1"/>
        <v>2019</v>
      </c>
      <c r="B21" s="2">
        <v>8</v>
      </c>
      <c r="C21" s="4">
        <v>1345</v>
      </c>
      <c r="D21" s="3">
        <v>2.437166793602441</v>
      </c>
      <c r="E21" s="3">
        <v>-1.8944870619280345</v>
      </c>
      <c r="F21" s="4">
        <v>113809</v>
      </c>
      <c r="G21" s="3">
        <v>-23.246199705957725</v>
      </c>
      <c r="H21" s="3">
        <v>-5.4540706351704742</v>
      </c>
    </row>
    <row r="22" spans="1:8" x14ac:dyDescent="0.3">
      <c r="A22" s="2">
        <f t="shared" si="1"/>
        <v>2019</v>
      </c>
      <c r="B22" s="2">
        <v>9</v>
      </c>
      <c r="C22" s="4">
        <v>1594</v>
      </c>
      <c r="D22" s="3">
        <v>7.3400673400673355</v>
      </c>
      <c r="E22" s="3">
        <v>-2.7606350329979303</v>
      </c>
      <c r="F22" s="4">
        <v>124494</v>
      </c>
      <c r="G22" s="3">
        <v>12.087081003700394</v>
      </c>
      <c r="H22" s="3">
        <v>-6.2982847773218449</v>
      </c>
    </row>
    <row r="23" spans="1:8" x14ac:dyDescent="0.3">
      <c r="A23" s="2">
        <f t="shared" si="1"/>
        <v>2019</v>
      </c>
      <c r="B23" s="2">
        <v>10</v>
      </c>
      <c r="C23" s="4">
        <v>1505</v>
      </c>
      <c r="D23" s="3">
        <v>1.620526671168121</v>
      </c>
      <c r="E23" s="3">
        <v>-3.6442387083978693</v>
      </c>
      <c r="F23" s="4">
        <v>147089</v>
      </c>
      <c r="G23" s="3">
        <v>6.646510346427692</v>
      </c>
      <c r="H23" s="3">
        <v>-7.1555496001050827</v>
      </c>
    </row>
    <row r="24" spans="1:8" x14ac:dyDescent="0.3">
      <c r="A24" s="2">
        <f t="shared" si="1"/>
        <v>2019</v>
      </c>
      <c r="B24" s="2">
        <v>11</v>
      </c>
      <c r="C24" s="4">
        <v>1346</v>
      </c>
      <c r="D24" s="3">
        <v>-3.3045977011494254</v>
      </c>
      <c r="E24" s="3">
        <v>-4.5436589807193508</v>
      </c>
      <c r="F24" s="4">
        <v>139384</v>
      </c>
      <c r="G24" s="3">
        <v>3.6058067537332761</v>
      </c>
      <c r="H24" s="3">
        <v>-8.0256699306580046</v>
      </c>
    </row>
    <row r="25" spans="1:8" x14ac:dyDescent="0.3">
      <c r="A25" s="2">
        <f t="shared" si="1"/>
        <v>2019</v>
      </c>
      <c r="B25" s="2">
        <v>12</v>
      </c>
      <c r="C25" s="4">
        <v>1636</v>
      </c>
      <c r="D25" s="3">
        <v>9.8723975822699863</v>
      </c>
      <c r="E25" s="3">
        <v>-5.4568911338469599</v>
      </c>
      <c r="F25" s="4">
        <v>146184</v>
      </c>
      <c r="G25" s="3">
        <v>4.7771271296382478</v>
      </c>
      <c r="H25" s="3">
        <v>-8.9074921197332522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-6.381844405743089</v>
      </c>
      <c r="F26" s="4">
        <v>128426</v>
      </c>
      <c r="G26" s="3">
        <v>-6.4618566912846509</v>
      </c>
      <c r="H26" s="3">
        <v>-9.7990547766470506</v>
      </c>
    </row>
    <row r="27" spans="1:8" x14ac:dyDescent="0.3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-7.3153635004315092</v>
      </c>
      <c r="F27" s="4">
        <v>138729</v>
      </c>
      <c r="G27" s="3">
        <v>-2.8950407727574956</v>
      </c>
      <c r="H27" s="3">
        <v>-10.697446189934416</v>
      </c>
    </row>
    <row r="28" spans="1:8" x14ac:dyDescent="0.3">
      <c r="A28" s="2">
        <f t="shared" ref="A28" si="2">A27</f>
        <v>2020</v>
      </c>
      <c r="B28" s="2">
        <v>3</v>
      </c>
      <c r="C28" s="4">
        <v>457</v>
      </c>
      <c r="D28" s="3">
        <v>-70.910248249522596</v>
      </c>
      <c r="E28" s="3">
        <v>-8.2532337766805437</v>
      </c>
      <c r="F28" s="4">
        <v>61188</v>
      </c>
      <c r="G28" s="3">
        <v>-64.667771496544034</v>
      </c>
      <c r="H28" s="3">
        <v>-11.599522898263329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2" t="s">
        <v>0</v>
      </c>
      <c r="H29" s="3" t="s">
        <v>0</v>
      </c>
    </row>
    <row r="30" spans="1:8" x14ac:dyDescent="0.3">
      <c r="A30" s="2" t="str">
        <f t="shared" ref="A30:A39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2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2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2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2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2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2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2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2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2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2" t="s">
        <v>0</v>
      </c>
      <c r="H39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8" workbookViewId="0">
      <selection activeCell="A29" sqref="A29:XFD41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2.266120195329032</v>
      </c>
      <c r="F2" s="2">
        <v>0.46</v>
      </c>
      <c r="G2" s="3">
        <v>0.79</v>
      </c>
      <c r="H2" s="3">
        <v>-7.4302101955719194E-2</v>
      </c>
    </row>
    <row r="3" spans="1:8" x14ac:dyDescent="0.3">
      <c r="A3" s="2">
        <f>A2</f>
        <v>2018</v>
      </c>
      <c r="B3" s="2">
        <v>2</v>
      </c>
      <c r="C3" s="5">
        <v>3.63</v>
      </c>
      <c r="D3" s="3">
        <v>6</v>
      </c>
      <c r="E3" s="3">
        <v>1.9222848609978527</v>
      </c>
      <c r="F3" s="2">
        <v>0.99</v>
      </c>
      <c r="G3" s="3">
        <v>-3.1399999999999997</v>
      </c>
      <c r="H3" s="3">
        <v>-0.21985548119140425</v>
      </c>
    </row>
    <row r="4" spans="1:8" x14ac:dyDescent="0.3">
      <c r="A4" s="2">
        <f t="shared" ref="A4:A13" si="0">A3</f>
        <v>2018</v>
      </c>
      <c r="B4" s="2">
        <v>3</v>
      </c>
      <c r="C4" s="5">
        <v>24.8</v>
      </c>
      <c r="D4" s="3">
        <v>37.870000000000005</v>
      </c>
      <c r="E4" s="3">
        <v>1.541777050196071</v>
      </c>
      <c r="F4" s="2">
        <v>2.92</v>
      </c>
      <c r="G4" s="3">
        <v>1.75</v>
      </c>
      <c r="H4" s="3">
        <v>-0.36601476389158671</v>
      </c>
    </row>
    <row r="5" spans="1:8" x14ac:dyDescent="0.3">
      <c r="A5" s="2">
        <f t="shared" si="0"/>
        <v>2018</v>
      </c>
      <c r="B5" s="2">
        <v>4</v>
      </c>
      <c r="C5" s="5">
        <v>-5.98</v>
      </c>
      <c r="D5" s="3">
        <v>-10.850000000000001</v>
      </c>
      <c r="E5" s="3">
        <v>1.1241682207038821</v>
      </c>
      <c r="F5" s="2">
        <v>5.49</v>
      </c>
      <c r="G5" s="3">
        <v>3.79</v>
      </c>
      <c r="H5" s="3">
        <v>-0.51208341005819713</v>
      </c>
    </row>
    <row r="6" spans="1:8" x14ac:dyDescent="0.3">
      <c r="A6" s="2">
        <f t="shared" si="0"/>
        <v>2018</v>
      </c>
      <c r="B6" s="2">
        <v>5</v>
      </c>
      <c r="C6" s="5">
        <v>3.39</v>
      </c>
      <c r="D6" s="3">
        <v>10.36</v>
      </c>
      <c r="E6" s="3">
        <v>0.67155262356188405</v>
      </c>
      <c r="F6" s="2">
        <v>2.11</v>
      </c>
      <c r="G6" s="3">
        <v>0.37999999999999989</v>
      </c>
      <c r="H6" s="3">
        <v>-0.65721793422345143</v>
      </c>
    </row>
    <row r="7" spans="1:8" x14ac:dyDescent="0.3">
      <c r="A7" s="2">
        <f t="shared" si="0"/>
        <v>2018</v>
      </c>
      <c r="B7" s="2">
        <v>6</v>
      </c>
      <c r="C7" s="5">
        <v>6.64</v>
      </c>
      <c r="D7" s="3">
        <v>6.04</v>
      </c>
      <c r="E7" s="3">
        <v>0.18519297035090404</v>
      </c>
      <c r="F7" s="2">
        <v>0.23</v>
      </c>
      <c r="G7" s="3">
        <v>-2.14</v>
      </c>
      <c r="H7" s="3">
        <v>-0.80027609512720044</v>
      </c>
    </row>
    <row r="8" spans="1:8" x14ac:dyDescent="0.3">
      <c r="A8" s="2">
        <f t="shared" si="0"/>
        <v>2018</v>
      </c>
      <c r="B8" s="2">
        <v>7</v>
      </c>
      <c r="C8" s="5">
        <v>-0.03</v>
      </c>
      <c r="D8" s="3">
        <v>-3.9</v>
      </c>
      <c r="E8" s="3">
        <v>-0.33297521850264467</v>
      </c>
      <c r="F8" s="2">
        <v>-3.91</v>
      </c>
      <c r="G8" s="3">
        <v>-0.78000000000000025</v>
      </c>
      <c r="H8" s="3">
        <v>-0.9400436224860852</v>
      </c>
    </row>
    <row r="9" spans="1:8" x14ac:dyDescent="0.3">
      <c r="A9" s="2">
        <f t="shared" si="0"/>
        <v>2018</v>
      </c>
      <c r="B9" s="2">
        <v>8</v>
      </c>
      <c r="C9" s="5">
        <v>2.21</v>
      </c>
      <c r="D9" s="3">
        <v>-9.52</v>
      </c>
      <c r="E9" s="3">
        <v>-0.88060983875084542</v>
      </c>
      <c r="F9" s="2">
        <v>-5.45</v>
      </c>
      <c r="G9" s="3">
        <v>-4.45</v>
      </c>
      <c r="H9" s="3">
        <v>-1.0753992823990295</v>
      </c>
    </row>
    <row r="10" spans="1:8" x14ac:dyDescent="0.3">
      <c r="A10" s="2">
        <f t="shared" si="0"/>
        <v>2018</v>
      </c>
      <c r="B10" s="2">
        <v>9</v>
      </c>
      <c r="C10" s="5">
        <v>-4.01</v>
      </c>
      <c r="D10" s="3">
        <v>-1.71</v>
      </c>
      <c r="E10" s="3">
        <v>-1.4556164962000522</v>
      </c>
      <c r="F10" s="2">
        <v>-3.59</v>
      </c>
      <c r="G10" s="3">
        <v>-5.96</v>
      </c>
      <c r="H10" s="3">
        <v>-1.2052107268245065</v>
      </c>
    </row>
    <row r="11" spans="1:8" x14ac:dyDescent="0.3">
      <c r="A11" s="2">
        <f t="shared" si="0"/>
        <v>2018</v>
      </c>
      <c r="B11" s="2">
        <v>10</v>
      </c>
      <c r="C11" s="5">
        <v>4.5199999999999996</v>
      </c>
      <c r="D11" s="3">
        <v>9.57</v>
      </c>
      <c r="E11" s="3">
        <v>-2.0565007543067058</v>
      </c>
      <c r="F11" s="2">
        <v>-3.6</v>
      </c>
      <c r="G11" s="3">
        <v>-6.01</v>
      </c>
      <c r="H11" s="3">
        <v>-1.328579954993045</v>
      </c>
    </row>
    <row r="12" spans="1:8" x14ac:dyDescent="0.3">
      <c r="A12" s="2">
        <f t="shared" si="0"/>
        <v>2018</v>
      </c>
      <c r="B12" s="2">
        <v>11</v>
      </c>
      <c r="C12" s="5">
        <v>1.77</v>
      </c>
      <c r="D12" s="3">
        <v>2.23</v>
      </c>
      <c r="E12" s="3">
        <v>-2.6817858420483445</v>
      </c>
      <c r="F12" s="2">
        <v>-2.1800000000000002</v>
      </c>
      <c r="G12" s="3">
        <v>-2.0500000000000003</v>
      </c>
      <c r="H12" s="3">
        <v>-1.4449391598347006</v>
      </c>
    </row>
    <row r="13" spans="1:8" x14ac:dyDescent="0.3">
      <c r="A13" s="2">
        <f t="shared" si="0"/>
        <v>2018</v>
      </c>
      <c r="B13" s="2">
        <v>12</v>
      </c>
      <c r="C13" s="5">
        <v>4.97</v>
      </c>
      <c r="D13" s="3">
        <v>-0.76000000000000068</v>
      </c>
      <c r="E13" s="3">
        <v>-3.3291875925167909</v>
      </c>
      <c r="F13" s="2">
        <v>-4.93</v>
      </c>
      <c r="G13" s="3">
        <v>-3.7399999999999998</v>
      </c>
      <c r="H13" s="3">
        <v>-1.5540456328937646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-3.9960807425648359</v>
      </c>
      <c r="F14" s="2">
        <v>-3.75</v>
      </c>
      <c r="G14" s="3">
        <v>-4.21</v>
      </c>
      <c r="H14" s="3">
        <v>-1.6556986838284289</v>
      </c>
    </row>
    <row r="15" spans="1:8" x14ac:dyDescent="0.3">
      <c r="A15" s="2">
        <f>A14</f>
        <v>2019</v>
      </c>
      <c r="B15" s="2">
        <v>2</v>
      </c>
      <c r="C15" s="5">
        <v>1.75</v>
      </c>
      <c r="D15" s="3">
        <v>-1.88</v>
      </c>
      <c r="E15" s="3">
        <v>-4.679661613240234</v>
      </c>
      <c r="F15" s="2">
        <v>-3.19</v>
      </c>
      <c r="G15" s="3">
        <v>-4.18</v>
      </c>
      <c r="H15" s="3">
        <v>-1.7498494246834895</v>
      </c>
    </row>
    <row r="16" spans="1:8" x14ac:dyDescent="0.3">
      <c r="A16" s="2">
        <f t="shared" ref="A16:A25" si="1">A15</f>
        <v>2019</v>
      </c>
      <c r="B16" s="2">
        <v>3</v>
      </c>
      <c r="C16" s="5">
        <v>1.92</v>
      </c>
      <c r="D16" s="3">
        <v>-22.880000000000003</v>
      </c>
      <c r="E16" s="3">
        <v>-5.3772087422058386</v>
      </c>
      <c r="F16" s="2">
        <v>0.14000000000000001</v>
      </c>
      <c r="G16" s="3">
        <v>-2.78</v>
      </c>
      <c r="H16" s="3">
        <v>-1.8366263495395878</v>
      </c>
    </row>
    <row r="17" spans="1:8" x14ac:dyDescent="0.3">
      <c r="A17" s="2">
        <f t="shared" si="1"/>
        <v>2019</v>
      </c>
      <c r="B17" s="2">
        <v>4</v>
      </c>
      <c r="C17" s="5">
        <v>-4.6500000000000004</v>
      </c>
      <c r="D17" s="3">
        <v>1.33</v>
      </c>
      <c r="E17" s="3">
        <v>-6.0858062461791391</v>
      </c>
      <c r="F17" s="2">
        <v>-1.86</v>
      </c>
      <c r="G17" s="3">
        <v>-7.3500000000000005</v>
      </c>
      <c r="H17" s="3">
        <v>-1.916326712933984</v>
      </c>
    </row>
    <row r="18" spans="1:8" x14ac:dyDescent="0.3">
      <c r="A18" s="2">
        <f t="shared" si="1"/>
        <v>2019</v>
      </c>
      <c r="B18" s="2">
        <v>5</v>
      </c>
      <c r="C18" s="5">
        <v>-5.6</v>
      </c>
      <c r="D18" s="3">
        <v>-8.99</v>
      </c>
      <c r="E18" s="3">
        <v>-6.8037537134927488</v>
      </c>
      <c r="F18" s="2">
        <v>-2.09</v>
      </c>
      <c r="G18" s="3">
        <v>-4.1999999999999993</v>
      </c>
      <c r="H18" s="3">
        <v>-1.9893132814629981</v>
      </c>
    </row>
    <row r="19" spans="1:8" x14ac:dyDescent="0.3">
      <c r="A19" s="2">
        <f t="shared" si="1"/>
        <v>2019</v>
      </c>
      <c r="B19" s="2">
        <v>6</v>
      </c>
      <c r="C19" s="5">
        <v>-7.42</v>
      </c>
      <c r="D19" s="3">
        <v>-14.059999999999999</v>
      </c>
      <c r="E19" s="3">
        <v>-7.5288357459344075</v>
      </c>
      <c r="F19" s="2">
        <v>-3.32</v>
      </c>
      <c r="G19" s="3">
        <v>-3.55</v>
      </c>
      <c r="H19" s="3">
        <v>-2.0563261601456628</v>
      </c>
    </row>
    <row r="20" spans="1:8" x14ac:dyDescent="0.3">
      <c r="A20" s="2">
        <f t="shared" si="1"/>
        <v>2019</v>
      </c>
      <c r="B20" s="2">
        <v>7</v>
      </c>
      <c r="C20" s="5">
        <v>-4.34</v>
      </c>
      <c r="D20" s="3">
        <v>-4.3099999999999996</v>
      </c>
      <c r="E20" s="3">
        <v>-8.2589887679506386</v>
      </c>
      <c r="F20" s="2">
        <v>-4.8600000000000003</v>
      </c>
      <c r="G20" s="3">
        <v>-0.95000000000000018</v>
      </c>
      <c r="H20" s="3">
        <v>-2.1182589739120199</v>
      </c>
    </row>
    <row r="21" spans="1:8" x14ac:dyDescent="0.3">
      <c r="A21" s="2">
        <f t="shared" si="1"/>
        <v>2019</v>
      </c>
      <c r="B21" s="2">
        <v>8</v>
      </c>
      <c r="C21" s="5">
        <v>-13.29</v>
      </c>
      <c r="D21" s="3">
        <v>-15.5</v>
      </c>
      <c r="E21" s="3">
        <v>-8.9926027570611637</v>
      </c>
      <c r="F21" s="2">
        <v>0.81</v>
      </c>
      <c r="G21" s="3">
        <v>6.26</v>
      </c>
      <c r="H21" s="3">
        <v>-2.1761090750421008</v>
      </c>
    </row>
    <row r="22" spans="1:8" x14ac:dyDescent="0.3">
      <c r="A22" s="2">
        <f t="shared" si="1"/>
        <v>2019</v>
      </c>
      <c r="B22" s="2">
        <v>9</v>
      </c>
      <c r="C22" s="5">
        <v>-9.94</v>
      </c>
      <c r="D22" s="3">
        <v>-5.93</v>
      </c>
      <c r="E22" s="3">
        <v>-9.7277934554545951</v>
      </c>
      <c r="F22" s="2">
        <v>-5.33</v>
      </c>
      <c r="G22" s="3">
        <v>-1.7400000000000002</v>
      </c>
      <c r="H22" s="3">
        <v>-2.2307926867205259</v>
      </c>
    </row>
    <row r="23" spans="1:8" x14ac:dyDescent="0.3">
      <c r="A23" s="2">
        <f t="shared" si="1"/>
        <v>2019</v>
      </c>
      <c r="B23" s="2">
        <v>10</v>
      </c>
      <c r="C23" s="5">
        <v>-18.96</v>
      </c>
      <c r="D23" s="3">
        <v>-23.48</v>
      </c>
      <c r="E23" s="3">
        <v>-10.463128507905861</v>
      </c>
      <c r="F23" s="2">
        <v>-10.49</v>
      </c>
      <c r="G23" s="3">
        <v>-6.8900000000000006</v>
      </c>
      <c r="H23" s="3">
        <v>-2.2826401912239271</v>
      </c>
    </row>
    <row r="24" spans="1:8" x14ac:dyDescent="0.3">
      <c r="A24" s="2">
        <f t="shared" si="1"/>
        <v>2019</v>
      </c>
      <c r="B24" s="2">
        <v>11</v>
      </c>
      <c r="C24" s="5">
        <v>-22.2</v>
      </c>
      <c r="D24" s="3">
        <v>-23.97</v>
      </c>
      <c r="E24" s="3">
        <v>-11.196911823533263</v>
      </c>
      <c r="F24" s="2">
        <v>-5.78</v>
      </c>
      <c r="G24" s="3">
        <v>-3.6</v>
      </c>
      <c r="H24" s="3">
        <v>-2.3319478880034699</v>
      </c>
    </row>
    <row r="25" spans="1:8" x14ac:dyDescent="0.3">
      <c r="A25" s="2">
        <f t="shared" si="1"/>
        <v>2019</v>
      </c>
      <c r="B25" s="2">
        <v>12</v>
      </c>
      <c r="C25" s="5">
        <v>-18.12</v>
      </c>
      <c r="D25" s="3">
        <v>-23.09</v>
      </c>
      <c r="E25" s="3">
        <v>-11.928351260864275</v>
      </c>
      <c r="F25" s="2">
        <v>-3.57</v>
      </c>
      <c r="G25" s="3">
        <v>1.3599999999999999</v>
      </c>
      <c r="H25" s="3">
        <v>-2.3793320320525955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-12.657541698438626</v>
      </c>
      <c r="F26" s="2">
        <v>-5.0199999999999996</v>
      </c>
      <c r="G26" s="3">
        <v>-1.2699999999999996</v>
      </c>
      <c r="H26" s="3">
        <v>-2.4254969375391897</v>
      </c>
    </row>
    <row r="27" spans="1:8" x14ac:dyDescent="0.3">
      <c r="A27" s="2">
        <f>A26</f>
        <v>2020</v>
      </c>
      <c r="B27" s="2">
        <v>2</v>
      </c>
      <c r="C27" s="5">
        <v>-5.47</v>
      </c>
      <c r="D27" s="3">
        <v>-7.22</v>
      </c>
      <c r="E27" s="3">
        <v>-13.385353129291815</v>
      </c>
      <c r="F27" s="2">
        <v>-1.9</v>
      </c>
      <c r="G27" s="3">
        <v>1.29</v>
      </c>
      <c r="H27" s="3">
        <v>-2.4708872427955781</v>
      </c>
    </row>
    <row r="28" spans="1:8" x14ac:dyDescent="0.3">
      <c r="A28" s="2">
        <f t="shared" ref="A28" si="2">A27</f>
        <v>2020</v>
      </c>
      <c r="B28" s="2">
        <v>3</v>
      </c>
      <c r="C28" s="5">
        <v>-6.13</v>
      </c>
      <c r="D28" s="3">
        <v>-8.0500000000000007</v>
      </c>
      <c r="E28" s="3">
        <v>-14.112670994952506</v>
      </c>
      <c r="F28" s="2">
        <v>-5.31</v>
      </c>
      <c r="G28" s="3">
        <v>-5.4499999999999993</v>
      </c>
      <c r="H28" s="3">
        <v>-2.5158673433112022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5" workbookViewId="0">
      <selection activeCell="A29" sqref="A29:XFD41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1.0150168418523342</v>
      </c>
      <c r="F2" s="4">
        <v>1312263</v>
      </c>
      <c r="G2" s="3">
        <v>1.2673632547228086</v>
      </c>
      <c r="H2" s="3">
        <v>1.4092377118755253</v>
      </c>
    </row>
    <row r="3" spans="1:8" x14ac:dyDescent="0.3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0.98035677696970114</v>
      </c>
      <c r="F3" s="4">
        <v>1307311</v>
      </c>
      <c r="G3" s="3">
        <v>0.9016469992567222</v>
      </c>
      <c r="H3" s="3">
        <v>1.3609081141915502</v>
      </c>
    </row>
    <row r="4" spans="1:8" x14ac:dyDescent="0.3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0.94308500328438027</v>
      </c>
      <c r="F4" s="4">
        <v>1321602</v>
      </c>
      <c r="G4" s="3">
        <v>1.6375338477238932</v>
      </c>
      <c r="H4" s="3">
        <v>1.3098103705092328</v>
      </c>
    </row>
    <row r="5" spans="1:8" x14ac:dyDescent="0.3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0.9030196466806778</v>
      </c>
      <c r="F5" s="4">
        <v>1327859</v>
      </c>
      <c r="G5" s="3">
        <v>0.69233329971509772</v>
      </c>
      <c r="H5" s="3">
        <v>1.2558008137231929</v>
      </c>
    </row>
    <row r="6" spans="1:8" x14ac:dyDescent="0.3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0.86008890282653572</v>
      </c>
      <c r="F6" s="4">
        <v>1334776</v>
      </c>
      <c r="G6" s="3">
        <v>1.01394150651819</v>
      </c>
      <c r="H6" s="3">
        <v>1.1987585353028571</v>
      </c>
    </row>
    <row r="7" spans="1:8" x14ac:dyDescent="0.3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0.81423391764222552</v>
      </c>
      <c r="F7" s="4">
        <v>1342696</v>
      </c>
      <c r="G7" s="3">
        <v>1.9827721745021787</v>
      </c>
      <c r="H7" s="3">
        <v>1.1385234970291795</v>
      </c>
    </row>
    <row r="8" spans="1:8" x14ac:dyDescent="0.3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0.76540195588640503</v>
      </c>
      <c r="F8" s="4">
        <v>1325845</v>
      </c>
      <c r="G8" s="3">
        <v>1.1770263144439852</v>
      </c>
      <c r="H8" s="3">
        <v>1.0749228261672259</v>
      </c>
    </row>
    <row r="9" spans="1:8" x14ac:dyDescent="0.3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0.71359584302568668</v>
      </c>
      <c r="F9" s="4">
        <v>1311299</v>
      </c>
      <c r="G9" s="3">
        <v>0.96001786222985608</v>
      </c>
      <c r="H9" s="3">
        <v>1.0078422783624421</v>
      </c>
    </row>
    <row r="10" spans="1:8" x14ac:dyDescent="0.3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0.65882359503824872</v>
      </c>
      <c r="F10" s="4">
        <v>1335474</v>
      </c>
      <c r="G10" s="3">
        <v>1.469301044876814</v>
      </c>
      <c r="H10" s="3">
        <v>0.93717469978029333</v>
      </c>
    </row>
    <row r="11" spans="1:8" x14ac:dyDescent="0.3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0.6010901782733068</v>
      </c>
      <c r="F11" s="4">
        <v>1320683</v>
      </c>
      <c r="G11" s="3">
        <v>1.0854947680866589</v>
      </c>
      <c r="H11" s="3">
        <v>0.86280961544623525</v>
      </c>
    </row>
    <row r="12" spans="1:8" x14ac:dyDescent="0.3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0.54040833459952198</v>
      </c>
      <c r="F12" s="4">
        <v>1324883</v>
      </c>
      <c r="G12" s="3">
        <v>1.0013356223908865</v>
      </c>
      <c r="H12" s="3">
        <v>0.78467350360413324</v>
      </c>
    </row>
    <row r="13" spans="1:8" x14ac:dyDescent="0.3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0.47680459293612598</v>
      </c>
      <c r="F13" s="4">
        <v>1346629</v>
      </c>
      <c r="G13" s="3">
        <v>1.5434023470755065</v>
      </c>
      <c r="H13" s="3">
        <v>0.70270830674456375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0.41032831532480973</v>
      </c>
      <c r="F14" s="4">
        <v>1326961</v>
      </c>
      <c r="G14" s="3">
        <v>1.1200498680523641</v>
      </c>
      <c r="H14" s="3">
        <v>0.61687101333857441</v>
      </c>
    </row>
    <row r="15" spans="1:8" x14ac:dyDescent="0.3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0.3410465502759007</v>
      </c>
      <c r="F15" s="4">
        <v>1324997</v>
      </c>
      <c r="G15" s="3">
        <v>1.352853299635659</v>
      </c>
      <c r="H15" s="3">
        <v>0.52717699338779156</v>
      </c>
    </row>
    <row r="16" spans="1:8" x14ac:dyDescent="0.3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0.2690497254411488</v>
      </c>
      <c r="F16" s="4">
        <v>1337695</v>
      </c>
      <c r="G16" s="3">
        <v>1.2176888352166459</v>
      </c>
      <c r="H16" s="3">
        <v>0.43367655986986325</v>
      </c>
    </row>
    <row r="17" spans="1:8" x14ac:dyDescent="0.3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0.19448806159771506</v>
      </c>
      <c r="F17" s="4">
        <v>1338348</v>
      </c>
      <c r="G17" s="3">
        <v>0.78991820667706492</v>
      </c>
      <c r="H17" s="3">
        <v>0.3364773643948159</v>
      </c>
    </row>
    <row r="18" spans="1:8" x14ac:dyDescent="0.3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0.11748135614425118</v>
      </c>
      <c r="F18" s="4">
        <v>1344083</v>
      </c>
      <c r="G18" s="3">
        <v>0.69727055326136433</v>
      </c>
      <c r="H18" s="3">
        <v>0.23574150386957501</v>
      </c>
    </row>
    <row r="19" spans="1:8" x14ac:dyDescent="0.3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3.8138717093137597E-2</v>
      </c>
      <c r="F19" s="4">
        <v>1349325</v>
      </c>
      <c r="G19" s="3">
        <v>0.49370818115195281</v>
      </c>
      <c r="H19" s="3">
        <v>0.13166256414844674</v>
      </c>
    </row>
    <row r="20" spans="1:8" x14ac:dyDescent="0.3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-4.3395017500618666E-2</v>
      </c>
      <c r="F20" s="4">
        <v>1328629</v>
      </c>
      <c r="G20" s="3">
        <v>0.20997929622241784</v>
      </c>
      <c r="H20" s="3">
        <v>2.4466181714167309E-2</v>
      </c>
    </row>
    <row r="21" spans="1:8" x14ac:dyDescent="0.3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-0.12693519536012815</v>
      </c>
      <c r="F21" s="4">
        <v>1323342</v>
      </c>
      <c r="G21" s="3">
        <v>0.91840228658757184</v>
      </c>
      <c r="H21" s="3">
        <v>-8.5596864893790675E-2</v>
      </c>
    </row>
    <row r="22" spans="1:8" x14ac:dyDescent="0.3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-0.21228007725872908</v>
      </c>
      <c r="F22" s="4">
        <v>1327869</v>
      </c>
      <c r="G22" s="3">
        <v>-0.56946073079670034</v>
      </c>
      <c r="H22" s="3">
        <v>-0.19826291428078044</v>
      </c>
    </row>
    <row r="23" spans="1:8" x14ac:dyDescent="0.3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-0.29915435527939632</v>
      </c>
      <c r="F23" s="4">
        <v>1318915</v>
      </c>
      <c r="G23" s="3">
        <v>-0.13387012629071382</v>
      </c>
      <c r="H23" s="3">
        <v>-0.31319858288885793</v>
      </c>
    </row>
    <row r="24" spans="1:8" x14ac:dyDescent="0.3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-0.38733627405897586</v>
      </c>
      <c r="F24" s="4">
        <v>1332983</v>
      </c>
      <c r="G24" s="3">
        <v>0.61137474026007332</v>
      </c>
      <c r="H24" s="3">
        <v>-0.43009626478622603</v>
      </c>
    </row>
    <row r="25" spans="1:8" x14ac:dyDescent="0.3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-0.47661246834866</v>
      </c>
      <c r="F25" s="4">
        <v>1340415</v>
      </c>
      <c r="G25" s="3">
        <v>-0.46144855041737598</v>
      </c>
      <c r="H25" s="3">
        <v>-0.54863590067604617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-0.56674145329554171</v>
      </c>
      <c r="F26" s="4">
        <v>1318325</v>
      </c>
      <c r="G26" s="3">
        <v>-0.6508103855350722</v>
      </c>
      <c r="H26" s="3">
        <v>-0.66842510688612933</v>
      </c>
    </row>
    <row r="27" spans="1:8" x14ac:dyDescent="0.3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-0.65748964515832975</v>
      </c>
      <c r="F27" s="4">
        <v>1324427</v>
      </c>
      <c r="G27" s="3">
        <v>-4.301896532595828E-2</v>
      </c>
      <c r="H27" s="3">
        <v>-0.78906544506718512</v>
      </c>
    </row>
    <row r="28" spans="1:8" x14ac:dyDescent="0.3">
      <c r="A28" s="2">
        <f t="shared" ref="A28" si="2">A27</f>
        <v>2020</v>
      </c>
      <c r="B28" s="2">
        <v>3</v>
      </c>
      <c r="C28" s="4">
        <v>16150</v>
      </c>
      <c r="D28" s="3">
        <v>-5.6989372883335276</v>
      </c>
      <c r="E28" s="3">
        <v>-0.74858161172088256</v>
      </c>
      <c r="F28" s="4">
        <v>1238554</v>
      </c>
      <c r="G28" s="3">
        <v>-7.4113306844983295</v>
      </c>
      <c r="H28" s="3">
        <v>-0.91015725362538491</v>
      </c>
    </row>
    <row r="29" spans="1:8" x14ac:dyDescent="0.3">
      <c r="A29" s="2" t="str">
        <f>IF(C29="","",#REF!)</f>
        <v/>
      </c>
      <c r="B29" s="2" t="s">
        <v>0</v>
      </c>
      <c r="C29" s="2" t="s">
        <v>0</v>
      </c>
      <c r="D29" s="3" t="s">
        <v>0</v>
      </c>
      <c r="E29" s="3" t="s">
        <v>0</v>
      </c>
      <c r="F29" s="2" t="s">
        <v>0</v>
      </c>
      <c r="G29" s="3" t="s">
        <v>0</v>
      </c>
      <c r="H29" s="3" t="s">
        <v>0</v>
      </c>
    </row>
    <row r="30" spans="1:8" x14ac:dyDescent="0.3">
      <c r="A30" s="2" t="str">
        <f t="shared" ref="A30:A41" si="3">IF(C30="","",A29)</f>
        <v/>
      </c>
      <c r="B30" s="2" t="s">
        <v>0</v>
      </c>
      <c r="C30" s="2" t="s">
        <v>0</v>
      </c>
      <c r="D30" s="3" t="s">
        <v>0</v>
      </c>
      <c r="E30" s="3" t="s">
        <v>0</v>
      </c>
      <c r="F30" s="2" t="s">
        <v>0</v>
      </c>
      <c r="G30" s="3" t="s">
        <v>0</v>
      </c>
      <c r="H30" s="3" t="s">
        <v>0</v>
      </c>
    </row>
    <row r="31" spans="1:8" x14ac:dyDescent="0.3">
      <c r="A31" s="2" t="str">
        <f t="shared" si="3"/>
        <v/>
      </c>
      <c r="B31" s="2" t="s">
        <v>0</v>
      </c>
      <c r="C31" s="2" t="s">
        <v>0</v>
      </c>
      <c r="D31" s="3" t="s">
        <v>0</v>
      </c>
      <c r="E31" s="3" t="s">
        <v>0</v>
      </c>
      <c r="F31" s="2" t="s">
        <v>0</v>
      </c>
      <c r="G31" s="3" t="s">
        <v>0</v>
      </c>
      <c r="H31" s="3" t="s">
        <v>0</v>
      </c>
    </row>
    <row r="32" spans="1:8" x14ac:dyDescent="0.3">
      <c r="A32" s="2" t="str">
        <f t="shared" si="3"/>
        <v/>
      </c>
      <c r="B32" s="2" t="s">
        <v>0</v>
      </c>
      <c r="C32" s="2" t="s">
        <v>0</v>
      </c>
      <c r="D32" s="3" t="s">
        <v>0</v>
      </c>
      <c r="E32" s="3" t="s">
        <v>0</v>
      </c>
      <c r="F32" s="2" t="s">
        <v>0</v>
      </c>
      <c r="G32" s="3" t="s">
        <v>0</v>
      </c>
      <c r="H32" s="3" t="s">
        <v>0</v>
      </c>
    </row>
    <row r="33" spans="1:8" x14ac:dyDescent="0.3">
      <c r="A33" s="2" t="str">
        <f t="shared" si="3"/>
        <v/>
      </c>
      <c r="B33" s="2" t="s">
        <v>0</v>
      </c>
      <c r="C33" s="2" t="s">
        <v>0</v>
      </c>
      <c r="D33" s="3" t="s">
        <v>0</v>
      </c>
      <c r="E33" s="3" t="s">
        <v>0</v>
      </c>
      <c r="F33" s="2" t="s">
        <v>0</v>
      </c>
      <c r="G33" s="3" t="s">
        <v>0</v>
      </c>
      <c r="H33" s="3" t="s">
        <v>0</v>
      </c>
    </row>
    <row r="34" spans="1:8" x14ac:dyDescent="0.3">
      <c r="A34" s="2" t="str">
        <f t="shared" si="3"/>
        <v/>
      </c>
      <c r="B34" s="2" t="s">
        <v>0</v>
      </c>
      <c r="C34" s="2" t="s">
        <v>0</v>
      </c>
      <c r="D34" s="3" t="s">
        <v>0</v>
      </c>
      <c r="E34" s="3" t="s">
        <v>0</v>
      </c>
      <c r="F34" s="2" t="s">
        <v>0</v>
      </c>
      <c r="G34" s="3" t="s">
        <v>0</v>
      </c>
      <c r="H34" s="3" t="s">
        <v>0</v>
      </c>
    </row>
    <row r="35" spans="1:8" x14ac:dyDescent="0.3">
      <c r="A35" s="2" t="str">
        <f t="shared" si="3"/>
        <v/>
      </c>
      <c r="B35" s="2" t="s">
        <v>0</v>
      </c>
      <c r="C35" s="2" t="s">
        <v>0</v>
      </c>
      <c r="D35" s="3" t="s">
        <v>0</v>
      </c>
      <c r="E35" s="3" t="s">
        <v>0</v>
      </c>
      <c r="F35" s="2" t="s">
        <v>0</v>
      </c>
      <c r="G35" s="3" t="s">
        <v>0</v>
      </c>
      <c r="H35" s="3" t="s">
        <v>0</v>
      </c>
    </row>
    <row r="36" spans="1:8" x14ac:dyDescent="0.3">
      <c r="A36" s="2" t="str">
        <f t="shared" si="3"/>
        <v/>
      </c>
      <c r="B36" s="2" t="s">
        <v>0</v>
      </c>
      <c r="C36" s="2" t="s">
        <v>0</v>
      </c>
      <c r="D36" s="3" t="s">
        <v>0</v>
      </c>
      <c r="E36" s="3" t="s">
        <v>0</v>
      </c>
      <c r="F36" s="2" t="s">
        <v>0</v>
      </c>
      <c r="G36" s="3" t="s">
        <v>0</v>
      </c>
      <c r="H36" s="3" t="s">
        <v>0</v>
      </c>
    </row>
    <row r="37" spans="1:8" x14ac:dyDescent="0.3">
      <c r="A37" s="2" t="str">
        <f t="shared" si="3"/>
        <v/>
      </c>
      <c r="B37" s="2" t="s">
        <v>0</v>
      </c>
      <c r="C37" s="2" t="s">
        <v>0</v>
      </c>
      <c r="D37" s="3" t="s">
        <v>0</v>
      </c>
      <c r="E37" s="3" t="s">
        <v>0</v>
      </c>
      <c r="F37" s="2" t="s">
        <v>0</v>
      </c>
      <c r="G37" s="3" t="s">
        <v>0</v>
      </c>
      <c r="H37" s="3" t="s">
        <v>0</v>
      </c>
    </row>
    <row r="38" spans="1:8" x14ac:dyDescent="0.3">
      <c r="A38" s="2" t="str">
        <f t="shared" si="3"/>
        <v/>
      </c>
      <c r="B38" s="2" t="s">
        <v>0</v>
      </c>
      <c r="C38" s="2" t="s">
        <v>0</v>
      </c>
      <c r="D38" s="3" t="s">
        <v>0</v>
      </c>
      <c r="E38" s="3" t="s">
        <v>0</v>
      </c>
      <c r="F38" s="2" t="s">
        <v>0</v>
      </c>
      <c r="G38" s="3" t="s">
        <v>0</v>
      </c>
      <c r="H38" s="3" t="s">
        <v>0</v>
      </c>
    </row>
    <row r="39" spans="1:8" x14ac:dyDescent="0.3">
      <c r="A39" s="2" t="str">
        <f t="shared" si="3"/>
        <v/>
      </c>
      <c r="B39" s="2" t="s">
        <v>0</v>
      </c>
      <c r="C39" s="2" t="s">
        <v>0</v>
      </c>
      <c r="D39" s="3" t="s">
        <v>0</v>
      </c>
      <c r="E39" s="3" t="s">
        <v>0</v>
      </c>
      <c r="F39" s="2" t="s">
        <v>0</v>
      </c>
      <c r="G39" s="3" t="s">
        <v>0</v>
      </c>
      <c r="H39" s="3" t="s">
        <v>0</v>
      </c>
    </row>
    <row r="40" spans="1:8" x14ac:dyDescent="0.3">
      <c r="A40" s="2" t="str">
        <f t="shared" si="3"/>
        <v/>
      </c>
      <c r="B40" s="2" t="s">
        <v>0</v>
      </c>
      <c r="C40" s="2" t="s">
        <v>0</v>
      </c>
      <c r="D40" s="3" t="s">
        <v>0</v>
      </c>
      <c r="E40" s="3" t="s">
        <v>0</v>
      </c>
      <c r="F40" s="2" t="s">
        <v>0</v>
      </c>
      <c r="G40" s="3" t="s">
        <v>0</v>
      </c>
      <c r="H40" s="3" t="s">
        <v>0</v>
      </c>
    </row>
    <row r="41" spans="1:8" x14ac:dyDescent="0.3">
      <c r="A41" s="2" t="str">
        <f t="shared" si="3"/>
        <v/>
      </c>
      <c r="B41" s="2" t="s">
        <v>0</v>
      </c>
      <c r="C41" s="2" t="s">
        <v>0</v>
      </c>
      <c r="D41" s="3" t="s">
        <v>0</v>
      </c>
      <c r="E41" s="3" t="s">
        <v>0</v>
      </c>
      <c r="F41" s="2" t="s">
        <v>0</v>
      </c>
      <c r="G41" s="3" t="s">
        <v>0</v>
      </c>
      <c r="H41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ICM</vt:lpstr>
      <vt:lpstr>EOAT</vt:lpstr>
      <vt:lpstr>IT</vt:lpstr>
      <vt:lpstr>PRD_B</vt:lpstr>
      <vt:lpstr>PRD_G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Cobo Fernández María Isabel</cp:lastModifiedBy>
  <dcterms:created xsi:type="dcterms:W3CDTF">2020-04-08T10:41:16Z</dcterms:created>
  <dcterms:modified xsi:type="dcterms:W3CDTF">2020-05-05T10:31:05Z</dcterms:modified>
</cp:coreProperties>
</file>