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8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9" l="1"/>
  <c r="G32" i="9"/>
  <c r="F32" i="9"/>
  <c r="E32" i="9"/>
  <c r="D32" i="9"/>
  <c r="C32" i="9"/>
  <c r="H31" i="9"/>
  <c r="G31" i="9"/>
  <c r="F31" i="9"/>
  <c r="E31" i="9"/>
  <c r="D31" i="9"/>
  <c r="C31" i="9"/>
  <c r="A31" i="9"/>
  <c r="A32" i="9" s="1"/>
  <c r="H30" i="9"/>
  <c r="G30" i="9"/>
  <c r="F30" i="9"/>
  <c r="E30" i="9"/>
  <c r="D30" i="9"/>
  <c r="C30" i="9"/>
  <c r="H29" i="9"/>
  <c r="G29" i="9"/>
  <c r="F29" i="9"/>
  <c r="E29" i="9"/>
  <c r="D29" i="9"/>
  <c r="C29" i="9"/>
  <c r="A29" i="9"/>
  <c r="H28" i="9"/>
  <c r="G28" i="9"/>
  <c r="F28" i="9"/>
  <c r="E28" i="9"/>
  <c r="D28" i="9"/>
  <c r="C28" i="9"/>
  <c r="A28" i="9"/>
  <c r="H27" i="9"/>
  <c r="G27" i="9"/>
  <c r="F27" i="9"/>
  <c r="E27" i="9"/>
  <c r="D27" i="9"/>
  <c r="C27" i="9"/>
  <c r="A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A23" i="9"/>
  <c r="A24" i="9" s="1"/>
  <c r="A25" i="9" s="1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A20" i="9"/>
  <c r="A21" i="9" s="1"/>
  <c r="H19" i="9"/>
  <c r="G19" i="9"/>
  <c r="F19" i="9"/>
  <c r="E19" i="9"/>
  <c r="D19" i="9"/>
  <c r="C19" i="9"/>
  <c r="A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A15" i="9"/>
  <c r="A16" i="9" s="1"/>
  <c r="A17" i="9" s="1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A12" i="9"/>
  <c r="A13" i="9" s="1"/>
  <c r="H11" i="9"/>
  <c r="G11" i="9"/>
  <c r="F11" i="9"/>
  <c r="E11" i="9"/>
  <c r="D11" i="9"/>
  <c r="C11" i="9"/>
  <c r="A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A7" i="9"/>
  <c r="A8" i="9" s="1"/>
  <c r="A9" i="9" s="1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A4" i="9"/>
  <c r="A5" i="9" s="1"/>
  <c r="H3" i="9"/>
  <c r="G3" i="9"/>
  <c r="F3" i="9"/>
  <c r="E3" i="9"/>
  <c r="D3" i="9"/>
  <c r="C3" i="9"/>
  <c r="A3" i="9"/>
  <c r="H2" i="9"/>
  <c r="G2" i="9"/>
  <c r="F2" i="9"/>
  <c r="E2" i="9"/>
  <c r="D2" i="9"/>
  <c r="C2" i="9"/>
  <c r="B2" i="9"/>
  <c r="A34" i="27" l="1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29" i="32" l="1"/>
  <c r="A28" i="25"/>
  <c r="A29" i="25"/>
  <c r="A29" i="27"/>
  <c r="A29" i="26"/>
  <c r="A27" i="25"/>
  <c r="A27" i="24"/>
  <c r="A28" i="24"/>
  <c r="A29" i="24"/>
  <c r="A27" i="22"/>
  <c r="A28" i="22"/>
  <c r="A29" i="22"/>
  <c r="A27" i="32"/>
  <c r="A28" i="32"/>
  <c r="A27" i="30"/>
  <c r="A28" i="30"/>
  <c r="A27" i="20"/>
  <c r="A28" i="20"/>
  <c r="A29" i="20"/>
  <c r="A27" i="19"/>
  <c r="A28" i="19"/>
  <c r="A29" i="19"/>
  <c r="A27" i="18"/>
  <c r="A28" i="18"/>
  <c r="A29" i="18"/>
  <c r="A27" i="17"/>
  <c r="A28" i="17"/>
  <c r="A29" i="17"/>
  <c r="A27" i="16"/>
  <c r="A28" i="16"/>
  <c r="A29" i="16"/>
  <c r="A27" i="15"/>
  <c r="A28" i="15"/>
  <c r="A29" i="15"/>
  <c r="A27" i="10"/>
  <c r="A28" i="10"/>
  <c r="A29" i="10"/>
  <c r="A27" i="27"/>
  <c r="A28" i="27"/>
  <c r="A27" i="26"/>
  <c r="A28" i="26"/>
  <c r="A23" i="25"/>
  <c r="A24" i="25"/>
  <c r="A25" i="25"/>
  <c r="A23" i="24"/>
  <c r="A24" i="24"/>
  <c r="A25" i="24"/>
  <c r="A19" i="24"/>
  <c r="A20" i="24"/>
  <c r="A21" i="24"/>
  <c r="A19" i="25"/>
  <c r="A20" i="25"/>
  <c r="A21" i="25"/>
  <c r="A23" i="22"/>
  <c r="A24" i="22"/>
  <c r="A25" i="22"/>
  <c r="A19" i="22"/>
  <c r="A20" i="22"/>
  <c r="A21" i="22"/>
  <c r="A23" i="32"/>
  <c r="A24" i="32"/>
  <c r="A25" i="32"/>
  <c r="A19" i="32"/>
  <c r="A20" i="32"/>
  <c r="A21" i="32"/>
  <c r="A23" i="30"/>
  <c r="A24" i="30"/>
  <c r="A25" i="30"/>
  <c r="A19" i="30"/>
  <c r="A20" i="30"/>
  <c r="A21" i="30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5" i="32"/>
  <c r="A16" i="32"/>
  <c r="A17" i="32"/>
  <c r="A15" i="30"/>
  <c r="A16" i="30"/>
  <c r="A17" i="30"/>
  <c r="A15" i="27"/>
  <c r="A16" i="27"/>
  <c r="A17" i="27"/>
  <c r="A15" i="26"/>
  <c r="A16" i="26"/>
  <c r="A17" i="26"/>
  <c r="A15" i="25"/>
  <c r="A16" i="25"/>
  <c r="A17" i="25"/>
  <c r="A15" i="24"/>
  <c r="A16" i="24"/>
  <c r="A17" i="24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11" i="30"/>
  <c r="A12" i="30"/>
  <c r="A13" i="30"/>
  <c r="A7" i="30"/>
  <c r="A8" i="30"/>
  <c r="A9" i="30"/>
  <c r="A3" i="30"/>
  <c r="A4" i="30"/>
  <c r="A5" i="30"/>
  <c r="A11" i="32"/>
  <c r="A12" i="32"/>
  <c r="A13" i="32"/>
  <c r="A7" i="32"/>
  <c r="A8" i="32"/>
  <c r="A9" i="32"/>
  <c r="A3" i="32"/>
  <c r="A4" i="32"/>
  <c r="A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11" i="25"/>
  <c r="A12" i="25"/>
  <c r="A13" i="25"/>
  <c r="A7" i="25"/>
  <c r="A8" i="25"/>
  <c r="A9" i="25"/>
  <c r="A3" i="25"/>
  <c r="A4" i="25"/>
  <c r="A5" i="25"/>
  <c r="A11" i="24"/>
  <c r="A12" i="24"/>
  <c r="A13" i="24"/>
  <c r="A7" i="24"/>
  <c r="A8" i="24"/>
  <c r="A9" i="24"/>
  <c r="A3" i="24"/>
  <c r="A4" i="24"/>
  <c r="A5" i="24"/>
  <c r="A11" i="22"/>
  <c r="A12" i="22"/>
  <c r="A13" i="22"/>
  <c r="A7" i="22"/>
  <c r="A8" i="22"/>
  <c r="A9" i="22"/>
  <c r="A3" i="22"/>
  <c r="A4" i="22"/>
  <c r="A5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</calcChain>
</file>

<file path=xl/sharedStrings.xml><?xml version="1.0" encoding="utf-8"?>
<sst xmlns="http://schemas.openxmlformats.org/spreadsheetml/2006/main" count="1179" uniqueCount="99">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</sst>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>
        <row r="70">
          <cell r="B70">
            <v>1</v>
          </cell>
        </row>
      </sheetData>
      <sheetData sheetId="1">
        <row r="54">
          <cell r="B54">
            <v>1</v>
          </cell>
        </row>
      </sheetData>
      <sheetData sheetId="2">
        <row r="54">
          <cell r="B5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54">
          <cell r="B54">
            <v>1</v>
          </cell>
        </row>
      </sheetData>
      <sheetData sheetId="10">
        <row r="54">
          <cell r="B54">
            <v>1</v>
          </cell>
        </row>
      </sheetData>
      <sheetData sheetId="11">
        <row r="54">
          <cell r="B54">
            <v>1</v>
          </cell>
        </row>
      </sheetData>
      <sheetData sheetId="12">
        <row r="54">
          <cell r="B54">
            <v>1</v>
          </cell>
        </row>
      </sheetData>
      <sheetData sheetId="13">
        <row r="54">
          <cell r="B54">
            <v>1</v>
          </cell>
        </row>
      </sheetData>
      <sheetData sheetId="14"/>
      <sheetData sheetId="15"/>
      <sheetData sheetId="16"/>
      <sheetData sheetId="17">
        <row r="2">
          <cell r="B2">
            <v>1</v>
          </cell>
        </row>
        <row r="21">
          <cell r="C21">
            <v>143.5</v>
          </cell>
          <cell r="D21">
            <v>7.4101796407185727</v>
          </cell>
          <cell r="E21">
            <v>1.5012605803070882</v>
          </cell>
          <cell r="F21">
            <v>135.4</v>
          </cell>
          <cell r="G21">
            <v>3.0441400304414001</v>
          </cell>
          <cell r="H21">
            <v>0.40458690450855583</v>
          </cell>
        </row>
        <row r="22">
          <cell r="C22">
            <v>142.69999999999999</v>
          </cell>
          <cell r="D22">
            <v>6.0966542750929387</v>
          </cell>
          <cell r="E22">
            <v>0.99514182287635289</v>
          </cell>
          <cell r="F22">
            <v>134.9</v>
          </cell>
          <cell r="G22">
            <v>2.3520485584218376</v>
          </cell>
          <cell r="H22">
            <v>-7.0463435267163171E-2</v>
          </cell>
        </row>
        <row r="23">
          <cell r="C23">
            <v>141.9</v>
          </cell>
          <cell r="D23">
            <v>0.6382978723404209</v>
          </cell>
          <cell r="E23">
            <v>0.531969600164516</v>
          </cell>
          <cell r="F23">
            <v>135.5</v>
          </cell>
          <cell r="G23">
            <v>0.96870342771981921</v>
          </cell>
          <cell r="H23">
            <v>-0.49328927849431636</v>
          </cell>
        </row>
        <row r="24">
          <cell r="C24">
            <v>146</v>
          </cell>
          <cell r="D24">
            <v>-2.3411371237458178</v>
          </cell>
          <cell r="E24">
            <v>0.12031001222628278</v>
          </cell>
          <cell r="F24">
            <v>136.19999999999999</v>
          </cell>
          <cell r="G24">
            <v>-0.51132213294377005</v>
          </cell>
          <cell r="H24">
            <v>-0.8578801928127644</v>
          </cell>
        </row>
        <row r="25">
          <cell r="C25">
            <v>144.6</v>
          </cell>
          <cell r="D25">
            <v>0.76655052264809065</v>
          </cell>
          <cell r="E25">
            <v>-0.23120438571353158</v>
          </cell>
          <cell r="F25">
            <v>133.9</v>
          </cell>
          <cell r="G25">
            <v>-1.107828655834564</v>
          </cell>
          <cell r="H25">
            <v>-1.157312000420984</v>
          </cell>
        </row>
        <row r="26">
          <cell r="C26">
            <v>139.4</v>
          </cell>
          <cell r="D26">
            <v>-2.3125437981779795</v>
          </cell>
          <cell r="E26">
            <v>-0.51547944289009451</v>
          </cell>
          <cell r="F26">
            <v>132.5</v>
          </cell>
          <cell r="G26">
            <v>-1.779095626389926</v>
          </cell>
          <cell r="H26">
            <v>-1.3844439247300337</v>
          </cell>
        </row>
        <row r="27">
          <cell r="C27">
            <v>139.5</v>
          </cell>
          <cell r="D27">
            <v>-1.6913319238900715</v>
          </cell>
          <cell r="E27">
            <v>-0.72479741172084744</v>
          </cell>
          <cell r="F27">
            <v>132.9</v>
          </cell>
          <cell r="G27">
            <v>-1.9188191881918781</v>
          </cell>
          <cell r="H27">
            <v>-1.5321042620606058</v>
          </cell>
        </row>
        <row r="28">
          <cell r="C28">
            <v>145.19999999999999</v>
          </cell>
          <cell r="D28">
            <v>-0.54794520547946091</v>
          </cell>
          <cell r="E28">
            <v>-0.85256370984528673</v>
          </cell>
          <cell r="F28">
            <v>135</v>
          </cell>
          <cell r="G28">
            <v>-0.88105726872246271</v>
          </cell>
          <cell r="H28">
            <v>-1.5933679660469295</v>
          </cell>
        </row>
        <row r="29">
          <cell r="C29">
            <v>142.9</v>
          </cell>
          <cell r="D29">
            <v>-1.1756569847856113</v>
          </cell>
          <cell r="E29">
            <v>-0.89278783897301439</v>
          </cell>
          <cell r="F29">
            <v>131.1</v>
          </cell>
          <cell r="G29">
            <v>-2.0911127707244348</v>
          </cell>
          <cell r="H29">
            <v>-1.5615516871520665</v>
          </cell>
        </row>
        <row r="30">
          <cell r="C30">
            <v>135.1</v>
          </cell>
          <cell r="D30">
            <v>-3.0846484935437624</v>
          </cell>
          <cell r="E30">
            <v>-0.83928891424840391</v>
          </cell>
          <cell r="F30">
            <v>130.6</v>
          </cell>
          <cell r="G30">
            <v>-1.4339622641509453</v>
          </cell>
          <cell r="H30">
            <v>-1.4295268816532505</v>
          </cell>
        </row>
        <row r="31">
          <cell r="C31">
            <v>100.9</v>
          </cell>
          <cell r="D31">
            <v>-27.670250896057347</v>
          </cell>
          <cell r="E31">
            <v>-0.68606284403196183</v>
          </cell>
          <cell r="F31">
            <v>95.5</v>
          </cell>
          <cell r="G31">
            <v>-28.14145974416855</v>
          </cell>
          <cell r="H31">
            <v>-1.1904959815049485</v>
          </cell>
        </row>
        <row r="32">
          <cell r="C32">
            <v>104.6</v>
          </cell>
          <cell r="D32">
            <v>-27.96143250688705</v>
          </cell>
          <cell r="E32">
            <v>-0.42850888642125423</v>
          </cell>
          <cell r="F32">
            <v>95.5</v>
          </cell>
          <cell r="G32">
            <v>-29.259259259259263</v>
          </cell>
          <cell r="H32">
            <v>-0.83766419077568843</v>
          </cell>
        </row>
        <row r="33">
          <cell r="C33">
            <v>121.5</v>
          </cell>
          <cell r="D33">
            <v>-14.97550734779567</v>
          </cell>
          <cell r="E33">
            <v>-7.8891417046363141E-2</v>
          </cell>
          <cell r="F33">
            <v>105.5</v>
          </cell>
          <cell r="G33">
            <v>-19.527078565980162</v>
          </cell>
          <cell r="H33">
            <v>-0.3810810658856631</v>
          </cell>
        </row>
        <row r="34">
          <cell r="C34">
            <v>120.7</v>
          </cell>
          <cell r="D34">
            <v>-10.65877128053293</v>
          </cell>
          <cell r="E34">
            <v>0.33331711119983826</v>
          </cell>
          <cell r="F34">
            <v>109.3</v>
          </cell>
          <cell r="G34">
            <v>-16.309341500765694</v>
          </cell>
          <cell r="H34">
            <v>0.15144033982713256</v>
          </cell>
        </row>
        <row r="35">
          <cell r="C35">
            <v>129.19999999999999</v>
          </cell>
          <cell r="D35">
            <v>28.047571853320097</v>
          </cell>
          <cell r="E35">
            <v>0.76933386046775842</v>
          </cell>
          <cell r="F35">
            <v>114.8</v>
          </cell>
          <cell r="G35">
            <v>20.209424083769623</v>
          </cell>
          <cell r="H35">
            <v>0.72012072458714438</v>
          </cell>
        </row>
        <row r="36">
          <cell r="C36">
            <v>139.5</v>
          </cell>
          <cell r="D36">
            <v>33.365200764818368</v>
          </cell>
          <cell r="E36">
            <v>1.1835059376629729</v>
          </cell>
          <cell r="F36">
            <v>128.9</v>
          </cell>
          <cell r="G36">
            <v>34.973821989528808</v>
          </cell>
          <cell r="H36">
            <v>1.2748927979684477</v>
          </cell>
        </row>
        <row r="37">
          <cell r="C37">
            <v>140.6</v>
          </cell>
          <cell r="D37">
            <v>15.7201646090535</v>
          </cell>
          <cell r="E37">
            <v>1.54722934843659</v>
          </cell>
          <cell r="F37">
            <v>130.30000000000001</v>
          </cell>
          <cell r="G37">
            <v>23.507109004739355</v>
          </cell>
          <cell r="H37">
            <v>1.7778700841446071</v>
          </cell>
        </row>
        <row r="38">
          <cell r="C38">
            <v>135.19999999999999</v>
          </cell>
          <cell r="D38">
            <v>12.013256006627993</v>
          </cell>
          <cell r="E38">
            <v>1.8520136577066901</v>
          </cell>
          <cell r="F38">
            <v>127</v>
          </cell>
          <cell r="G38">
            <v>16.193961573650519</v>
          </cell>
          <cell r="H38">
            <v>2.2122279380339123</v>
          </cell>
        </row>
        <row r="39">
          <cell r="C39">
            <v>131.4</v>
          </cell>
          <cell r="D39">
            <v>1.702786377708998</v>
          </cell>
          <cell r="E39">
            <v>2.0982265149292392</v>
          </cell>
          <cell r="F39">
            <v>121.9</v>
          </cell>
          <cell r="G39">
            <v>6.1846689895470375</v>
          </cell>
          <cell r="H39">
            <v>2.5747224888800244</v>
          </cell>
        </row>
        <row r="40">
          <cell r="C40">
            <v>137.4</v>
          </cell>
          <cell r="D40">
            <v>-1.5053763440860179</v>
          </cell>
          <cell r="E40">
            <v>2.2925863460282789</v>
          </cell>
          <cell r="F40">
            <v>131</v>
          </cell>
          <cell r="G40">
            <v>1.6291698991466319</v>
          </cell>
          <cell r="H40">
            <v>2.8708484494488653</v>
          </cell>
        </row>
        <row r="41">
          <cell r="C41">
            <v>139.69999999999999</v>
          </cell>
          <cell r="D41">
            <v>-0.64011379800853474</v>
          </cell>
          <cell r="E41">
            <v>2.4415644268420884</v>
          </cell>
          <cell r="F41">
            <v>127.2</v>
          </cell>
          <cell r="G41">
            <v>-2.3791250959324661</v>
          </cell>
          <cell r="H41">
            <v>3.1083567490692734</v>
          </cell>
        </row>
        <row r="42">
          <cell r="C42">
            <v>138.5</v>
          </cell>
          <cell r="D42">
            <v>2.4408284023668791</v>
          </cell>
          <cell r="E42">
            <v>2.5492583065276251</v>
          </cell>
          <cell r="F42">
            <v>129</v>
          </cell>
          <cell r="G42">
            <v>1.5748031496062964</v>
          </cell>
          <cell r="H42">
            <v>3.2942222679761479</v>
          </cell>
        </row>
        <row r="43">
          <cell r="C43">
            <v>140.30000000000001</v>
          </cell>
          <cell r="D43">
            <v>6.7732115677321181</v>
          </cell>
          <cell r="E43">
            <v>2.6178394853513143</v>
          </cell>
          <cell r="F43">
            <v>132.5</v>
          </cell>
          <cell r="G43">
            <v>8.6956521739130377</v>
          </cell>
          <cell r="H43">
            <v>3.4319902102512616</v>
          </cell>
        </row>
        <row r="44">
          <cell r="C44">
            <v>147.19999999999999</v>
          </cell>
          <cell r="D44">
            <v>7.1324599708879166</v>
          </cell>
          <cell r="E44">
            <v>2.6494116948894808</v>
          </cell>
          <cell r="F44">
            <v>135.9</v>
          </cell>
          <cell r="G44">
            <v>3.7404580152671896</v>
          </cell>
          <cell r="H44">
            <v>3.524131143027406</v>
          </cell>
        </row>
        <row r="45">
          <cell r="C45">
            <v>143.19999999999999</v>
          </cell>
          <cell r="D45">
            <v>2.5053686471009362</v>
          </cell>
          <cell r="E45">
            <v>2.6486757742699378</v>
          </cell>
          <cell r="F45">
            <v>133.19999999999999</v>
          </cell>
          <cell r="G45">
            <v>4.7169811320754595</v>
          </cell>
          <cell r="H45">
            <v>3.5764054221646622</v>
          </cell>
        </row>
        <row r="46">
          <cell r="C46">
            <v>138.30000000000001</v>
          </cell>
          <cell r="D46">
            <v>-0.14440433212995485</v>
          </cell>
          <cell r="E46">
            <v>2.623134467792998</v>
          </cell>
          <cell r="F46">
            <v>134</v>
          </cell>
          <cell r="G46">
            <v>3.8759689922480689</v>
          </cell>
          <cell r="H46">
            <v>3.5947086078182604</v>
          </cell>
        </row>
        <row r="47">
          <cell r="C47">
            <v>143.4</v>
          </cell>
          <cell r="D47">
            <v>2.2095509622237941</v>
          </cell>
          <cell r="E47">
            <v>2.5802009528044931</v>
          </cell>
          <cell r="F47">
            <v>136</v>
          </cell>
          <cell r="G47">
            <v>2.6415094339622636</v>
          </cell>
          <cell r="H47">
            <v>3.5856491199621261</v>
          </cell>
        </row>
        <row r="48">
          <cell r="C48">
            <v>146.1</v>
          </cell>
          <cell r="D48">
            <v>-0.747282608695643</v>
          </cell>
          <cell r="E48">
            <v>2.5255586949003037</v>
          </cell>
          <cell r="F48">
            <v>138</v>
          </cell>
          <cell r="G48">
            <v>1.5452538631346435</v>
          </cell>
          <cell r="H48">
            <v>3.5560111663104532</v>
          </cell>
        </row>
        <row r="49">
          <cell r="C49">
            <v>140.6</v>
          </cell>
          <cell r="D49">
            <v>-1.8156424581005526</v>
          </cell>
          <cell r="E49">
            <v>2.464659503432197</v>
          </cell>
          <cell r="F49">
            <v>136.30000000000001</v>
          </cell>
          <cell r="G49">
            <v>2.3273273273273443</v>
          </cell>
          <cell r="H49">
            <v>3.5119888672736863</v>
          </cell>
        </row>
        <row r="50">
          <cell r="C50">
            <v>144.30000000000001</v>
          </cell>
          <cell r="D50">
            <v>4.3383947939262368</v>
          </cell>
          <cell r="E50">
            <v>2.400909661937193</v>
          </cell>
          <cell r="F50">
            <v>137</v>
          </cell>
          <cell r="G50">
            <v>2.2388059701492491</v>
          </cell>
          <cell r="H50">
            <v>3.458519619947785</v>
          </cell>
        </row>
        <row r="51">
          <cell r="C51">
            <v>142.69999999999999</v>
          </cell>
          <cell r="D51">
            <v>-0.48814504881451448</v>
          </cell>
          <cell r="E51">
            <v>2.335040265226354</v>
          </cell>
          <cell r="F51">
            <v>137.1</v>
          </cell>
          <cell r="G51">
            <v>0.80882352941176183</v>
          </cell>
          <cell r="H51">
            <v>3.3998004079662421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54">
          <cell r="B54">
            <v>1</v>
          </cell>
        </row>
      </sheetData>
      <sheetData sheetId="38">
        <row r="54">
          <cell r="C54">
            <v>41106</v>
          </cell>
        </row>
      </sheetData>
      <sheetData sheetId="39">
        <row r="70">
          <cell r="B70">
            <v>1</v>
          </cell>
        </row>
      </sheetData>
      <sheetData sheetId="40">
        <row r="70">
          <cell r="B70">
            <v>1</v>
          </cell>
        </row>
      </sheetData>
      <sheetData sheetId="41"/>
      <sheetData sheetId="42"/>
      <sheetData sheetId="43"/>
      <sheetData sheetId="44"/>
      <sheetData sheetId="45"/>
      <sheetData sheetId="46"/>
      <sheetData sheetId="47">
        <row r="54">
          <cell r="B54">
            <v>1</v>
          </cell>
        </row>
      </sheetData>
      <sheetData sheetId="48">
        <row r="54">
          <cell r="B54">
            <v>1</v>
          </cell>
        </row>
      </sheetData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L6" sqref="L6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0.8554687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3">
      <c r="A2" s="1">
        <v>2018</v>
      </c>
      <c r="B2" s="6">
        <v>1</v>
      </c>
      <c r="C2" s="2">
        <v>108.8</v>
      </c>
      <c r="D2" s="2">
        <v>2.5</v>
      </c>
      <c r="E2" s="2">
        <v>1.3357826319824924</v>
      </c>
      <c r="F2" s="2">
        <v>109.1224</v>
      </c>
      <c r="G2" s="2">
        <v>2.7404702118504876</v>
      </c>
      <c r="H2" s="2">
        <v>1.5683260767848748</v>
      </c>
    </row>
    <row r="3" spans="1:8" x14ac:dyDescent="0.3">
      <c r="A3" s="1">
        <v>2018</v>
      </c>
      <c r="B3" s="6">
        <v>2</v>
      </c>
      <c r="C3" s="2">
        <v>109.2</v>
      </c>
      <c r="D3" s="2">
        <v>2.2000000000000002</v>
      </c>
      <c r="E3" s="2">
        <v>1.2309858654161812</v>
      </c>
      <c r="F3" s="2">
        <v>109.8339</v>
      </c>
      <c r="G3" s="2">
        <v>2.340240565101559</v>
      </c>
      <c r="H3" s="2">
        <v>1.4313294324593058</v>
      </c>
    </row>
    <row r="4" spans="1:8" x14ac:dyDescent="0.3">
      <c r="A4" s="1">
        <v>2018</v>
      </c>
      <c r="B4" s="6">
        <v>3</v>
      </c>
      <c r="C4" s="2">
        <v>109.9</v>
      </c>
      <c r="D4" s="2">
        <v>2.1</v>
      </c>
      <c r="E4" s="2">
        <v>1.1196371245353656</v>
      </c>
      <c r="F4" s="2">
        <v>110.44710000000001</v>
      </c>
      <c r="G4" s="2">
        <v>2.2655492623631757</v>
      </c>
      <c r="H4" s="2">
        <v>1.290880329373671</v>
      </c>
    </row>
    <row r="5" spans="1:8" x14ac:dyDescent="0.3">
      <c r="A5" s="1">
        <v>2018</v>
      </c>
      <c r="B5" s="6">
        <v>4</v>
      </c>
      <c r="C5" s="2">
        <v>110.4</v>
      </c>
      <c r="D5" s="2">
        <v>2</v>
      </c>
      <c r="E5" s="2">
        <v>1.008244808096971</v>
      </c>
      <c r="F5" s="2">
        <v>111.09350000000001</v>
      </c>
      <c r="G5" s="2">
        <v>2.2417187185077569</v>
      </c>
      <c r="H5" s="2">
        <v>1.1535435290971527</v>
      </c>
    </row>
    <row r="6" spans="1:8" x14ac:dyDescent="0.3">
      <c r="A6" s="1">
        <v>2019</v>
      </c>
      <c r="B6" s="6">
        <v>1</v>
      </c>
      <c r="C6" s="2">
        <v>111.2</v>
      </c>
      <c r="D6" s="2">
        <v>2.2000000000000002</v>
      </c>
      <c r="E6" s="2">
        <v>0.90393004165508806</v>
      </c>
      <c r="F6" s="2">
        <v>111.77460000000001</v>
      </c>
      <c r="G6" s="2">
        <v>2.4304817342727159</v>
      </c>
      <c r="H6" s="2">
        <v>1.0264929612820515</v>
      </c>
    </row>
    <row r="7" spans="1:8" x14ac:dyDescent="0.3">
      <c r="A7" s="1">
        <v>2019</v>
      </c>
      <c r="B7" s="6">
        <v>2</v>
      </c>
      <c r="C7" s="2">
        <v>111.8</v>
      </c>
      <c r="D7" s="2">
        <v>2.2999999999999998</v>
      </c>
      <c r="E7" s="2">
        <v>0.81443379775874647</v>
      </c>
      <c r="F7" s="2">
        <v>112.09690000000001</v>
      </c>
      <c r="G7" s="2">
        <v>2.0603839069722518</v>
      </c>
      <c r="H7" s="2">
        <v>0.91758266507404962</v>
      </c>
    </row>
    <row r="8" spans="1:8" x14ac:dyDescent="0.3">
      <c r="A8" s="1">
        <v>2019</v>
      </c>
      <c r="B8" s="6">
        <v>3</v>
      </c>
      <c r="C8" s="2">
        <v>111.1</v>
      </c>
      <c r="D8" s="2">
        <v>1.1000000000000001</v>
      </c>
      <c r="E8" s="2">
        <v>0.74830709268094175</v>
      </c>
      <c r="F8" s="2">
        <v>112.3117</v>
      </c>
      <c r="G8" s="2">
        <v>1.6882290254791599</v>
      </c>
      <c r="H8" s="2">
        <v>0.83554417260194902</v>
      </c>
    </row>
    <row r="9" spans="1:8" x14ac:dyDescent="0.3">
      <c r="A9" s="1">
        <v>2019</v>
      </c>
      <c r="B9" s="6">
        <v>4</v>
      </c>
      <c r="C9" s="2">
        <v>110</v>
      </c>
      <c r="D9" s="2">
        <v>-0.3</v>
      </c>
      <c r="E9" s="2">
        <v>0.71502942157106997</v>
      </c>
      <c r="F9" s="2">
        <v>112.9526</v>
      </c>
      <c r="G9" s="2">
        <v>1.6734552426559635</v>
      </c>
      <c r="H9" s="2">
        <v>0.78982326677073778</v>
      </c>
    </row>
    <row r="10" spans="1:8" x14ac:dyDescent="0.3">
      <c r="A10" s="1">
        <v>2020</v>
      </c>
      <c r="B10" s="6">
        <v>1</v>
      </c>
      <c r="C10" s="2">
        <v>105.7</v>
      </c>
      <c r="D10" s="2">
        <v>-5</v>
      </c>
      <c r="E10" s="2">
        <v>0.72430008764560183</v>
      </c>
      <c r="F10" s="2">
        <v>107.1046</v>
      </c>
      <c r="G10" s="2">
        <v>-4.1780511851529756</v>
      </c>
      <c r="H10" s="2">
        <v>0.79039865851845215</v>
      </c>
    </row>
    <row r="11" spans="1:8" x14ac:dyDescent="0.3">
      <c r="A11" s="1">
        <v>2020</v>
      </c>
      <c r="B11" s="6">
        <v>2</v>
      </c>
      <c r="C11" s="2">
        <v>90.3</v>
      </c>
      <c r="D11" s="2">
        <v>-19.2</v>
      </c>
      <c r="E11" s="2">
        <v>0.78518400073252603</v>
      </c>
      <c r="F11" s="2">
        <v>88.050299999999993</v>
      </c>
      <c r="G11" s="2">
        <v>-21.451619090269237</v>
      </c>
      <c r="H11" s="2">
        <v>0.84780132876805658</v>
      </c>
    </row>
    <row r="12" spans="1:8" x14ac:dyDescent="0.3">
      <c r="A12" s="1">
        <v>2020</v>
      </c>
      <c r="B12" s="6">
        <v>3</v>
      </c>
      <c r="C12" s="2">
        <v>101.1</v>
      </c>
      <c r="D12" s="2">
        <v>-9</v>
      </c>
      <c r="E12" s="2">
        <v>0.90316838310505287</v>
      </c>
      <c r="F12" s="2">
        <v>102.0523</v>
      </c>
      <c r="G12" s="2">
        <v>-9.1347562186308231</v>
      </c>
      <c r="H12" s="2">
        <v>0.96945697729022096</v>
      </c>
    </row>
    <row r="13" spans="1:8" x14ac:dyDescent="0.3">
      <c r="A13" s="1">
        <v>2020</v>
      </c>
      <c r="B13" s="6">
        <v>4</v>
      </c>
      <c r="C13" s="2">
        <v>102.9</v>
      </c>
      <c r="D13" s="2">
        <v>-6.5</v>
      </c>
      <c r="E13" s="2">
        <v>1.071249717035935</v>
      </c>
      <c r="F13" s="2">
        <v>102.7928</v>
      </c>
      <c r="G13" s="2">
        <v>-8.9947464688727834</v>
      </c>
      <c r="H13" s="2">
        <v>1.1488541660937166</v>
      </c>
    </row>
    <row r="14" spans="1:8" x14ac:dyDescent="0.3">
      <c r="A14" s="1">
        <v>2021</v>
      </c>
      <c r="B14" s="6">
        <v>1</v>
      </c>
      <c r="C14" s="2">
        <v>104.3</v>
      </c>
      <c r="D14" s="2">
        <v>-1.3</v>
      </c>
      <c r="E14" s="2">
        <v>1.276235004558484</v>
      </c>
      <c r="F14" s="2">
        <v>104.02809999999999</v>
      </c>
      <c r="G14" s="2">
        <v>-2.8724256474511933</v>
      </c>
      <c r="H14" s="2">
        <v>1.3731663239398644</v>
      </c>
    </row>
    <row r="15" spans="1:8" x14ac:dyDescent="0.3">
      <c r="A15" s="1">
        <v>2021</v>
      </c>
      <c r="B15" s="6">
        <v>2</v>
      </c>
      <c r="C15" s="2">
        <v>105</v>
      </c>
      <c r="D15" s="2">
        <v>16.3</v>
      </c>
      <c r="E15" s="2">
        <v>1.5001992166328644</v>
      </c>
      <c r="F15" s="2">
        <v>105.4542</v>
      </c>
      <c r="G15" s="2">
        <v>19.765861104391469</v>
      </c>
      <c r="H15" s="2">
        <v>1.6232271291931311</v>
      </c>
    </row>
    <row r="16" spans="1:8" x14ac:dyDescent="0.3">
      <c r="A16" s="1">
        <v>2021</v>
      </c>
      <c r="B16" s="6">
        <v>3</v>
      </c>
      <c r="C16" s="2">
        <v>109</v>
      </c>
      <c r="D16" s="2">
        <v>7.8</v>
      </c>
      <c r="E16" s="2">
        <v>1.723607177341391</v>
      </c>
      <c r="F16" s="2">
        <v>107.5329</v>
      </c>
      <c r="G16" s="2">
        <v>5.3703836170277297</v>
      </c>
      <c r="H16" s="2">
        <v>1.8772167652358642</v>
      </c>
    </row>
    <row r="17" spans="1:8" x14ac:dyDescent="0.3">
      <c r="A17" s="1">
        <v>2021</v>
      </c>
      <c r="B17" s="6">
        <v>4</v>
      </c>
      <c r="C17" s="2">
        <v>110.2</v>
      </c>
      <c r="D17" s="2">
        <v>7.1</v>
      </c>
      <c r="E17" s="2">
        <v>1.9361735862559835</v>
      </c>
      <c r="F17" s="2">
        <v>109.7174</v>
      </c>
      <c r="G17" s="2">
        <v>6.7364640325003222</v>
      </c>
      <c r="H17" s="2">
        <v>2.1246545616849106</v>
      </c>
    </row>
    <row r="18" spans="1:8" x14ac:dyDescent="0.3">
      <c r="A18" s="1">
        <v>2022</v>
      </c>
      <c r="B18" s="6">
        <v>1</v>
      </c>
      <c r="C18" s="2">
        <v>111.2</v>
      </c>
      <c r="D18" s="2">
        <v>6.5</v>
      </c>
      <c r="E18" s="2">
        <v>2.1314108884627228</v>
      </c>
      <c r="F18" s="2">
        <v>111.19110000000001</v>
      </c>
      <c r="G18" s="2">
        <v>6.8856395531591952</v>
      </c>
      <c r="H18" s="2">
        <v>2.3572430774394864</v>
      </c>
    </row>
    <row r="19" spans="1:8" x14ac:dyDescent="0.3">
      <c r="A19" s="1">
        <v>2022</v>
      </c>
      <c r="B19" s="6">
        <v>2</v>
      </c>
      <c r="C19" s="2">
        <v>112</v>
      </c>
      <c r="D19" s="2">
        <v>6.7</v>
      </c>
      <c r="E19" s="2">
        <v>2.3060589205562803</v>
      </c>
      <c r="F19" s="2">
        <v>113.1088</v>
      </c>
      <c r="G19" s="2">
        <v>7.2586961922806337</v>
      </c>
      <c r="H19" s="2">
        <v>2.569567252318067</v>
      </c>
    </row>
    <row r="20" spans="1:8" x14ac:dyDescent="0.3">
      <c r="A20" s="1">
        <v>2022</v>
      </c>
      <c r="B20" s="6">
        <v>3</v>
      </c>
      <c r="C20" s="2">
        <v>112.3</v>
      </c>
      <c r="D20" s="2">
        <v>3</v>
      </c>
      <c r="E20" s="2">
        <v>2.4595878873260384</v>
      </c>
      <c r="F20" s="2">
        <v>114.0752</v>
      </c>
      <c r="G20" s="2">
        <v>6.083998478605146</v>
      </c>
      <c r="H20" s="2">
        <v>2.7590422739364526</v>
      </c>
    </row>
    <row r="21" spans="1:8" x14ac:dyDescent="0.3">
      <c r="A21" s="1">
        <v>2022</v>
      </c>
      <c r="B21" s="6">
        <v>4</v>
      </c>
      <c r="C21" s="2">
        <v>113</v>
      </c>
      <c r="D21" s="2">
        <v>2.5</v>
      </c>
      <c r="E21" s="2">
        <v>2.5942142067360319</v>
      </c>
      <c r="F21" s="2">
        <v>114.7266</v>
      </c>
      <c r="G21" s="2">
        <v>4.5655474883655733</v>
      </c>
      <c r="H21" s="2">
        <v>2.9260140354979196</v>
      </c>
    </row>
    <row r="22" spans="1:8" x14ac:dyDescent="0.3">
      <c r="A22" s="1">
        <v>2023</v>
      </c>
      <c r="B22" s="6">
        <v>1</v>
      </c>
      <c r="C22" s="2">
        <v>114.1</v>
      </c>
      <c r="D22" s="2">
        <v>2.7</v>
      </c>
      <c r="E22" s="2">
        <v>2.7124920543207161</v>
      </c>
      <c r="F22" s="2">
        <v>115.49760000000001</v>
      </c>
      <c r="G22" s="2">
        <v>3.87306178282254</v>
      </c>
      <c r="H22" s="2">
        <v>3.0729065278336618</v>
      </c>
    </row>
    <row r="23" spans="1:8" x14ac:dyDescent="0.3">
      <c r="A23" s="1">
        <v>2023</v>
      </c>
      <c r="B23" s="6">
        <v>2</v>
      </c>
      <c r="C23" s="2">
        <v>115</v>
      </c>
      <c r="D23" s="2">
        <v>2.7</v>
      </c>
      <c r="E23" s="2">
        <v>2.8169167217353364</v>
      </c>
      <c r="F23" s="2">
        <v>115.782</v>
      </c>
      <c r="G23" s="2">
        <v>2.3633881713889693</v>
      </c>
      <c r="H23" s="2">
        <v>3.2031684501829161</v>
      </c>
    </row>
    <row r="24" spans="1:8" x14ac:dyDescent="0.3">
      <c r="A24" s="1">
        <v>2023</v>
      </c>
      <c r="B24" s="6">
        <v>3</v>
      </c>
      <c r="C24" s="2">
        <v>115.1</v>
      </c>
      <c r="D24" s="2">
        <v>2.5</v>
      </c>
      <c r="E24" s="2">
        <v>2.9099756931011869</v>
      </c>
      <c r="F24" s="2">
        <v>116.5446</v>
      </c>
      <c r="G24" s="2">
        <v>2.1647124002412532</v>
      </c>
      <c r="H24" s="2">
        <v>3.3207485988192875</v>
      </c>
    </row>
    <row r="25" spans="1:8" x14ac:dyDescent="0.3">
      <c r="A25" s="1">
        <v>2023</v>
      </c>
      <c r="B25" s="6">
        <v>4</v>
      </c>
      <c r="C25" s="2">
        <v>116.1</v>
      </c>
      <c r="D25" s="2">
        <v>2.8</v>
      </c>
      <c r="E25" s="2">
        <v>2.9940833795884774</v>
      </c>
      <c r="F25" s="2">
        <v>117.40089999999999</v>
      </c>
      <c r="G25" s="2">
        <v>2.3310200075657983</v>
      </c>
      <c r="H25" s="2">
        <v>3.429070907342135</v>
      </c>
    </row>
    <row r="26" spans="1:8" x14ac:dyDescent="0.3">
      <c r="A26" s="1">
        <v>2024</v>
      </c>
      <c r="B26" s="6">
        <v>1</v>
      </c>
      <c r="C26" s="2">
        <v>117.2</v>
      </c>
      <c r="D26" s="2">
        <v>2.7</v>
      </c>
      <c r="E26" s="2">
        <v>3.0713979575592285</v>
      </c>
      <c r="F26" s="2">
        <v>118.63720000000001</v>
      </c>
      <c r="G26" s="2">
        <v>2.7183248829412809</v>
      </c>
      <c r="H26" s="2">
        <v>3.5308367867267063</v>
      </c>
    </row>
    <row r="27" spans="1:8" x14ac:dyDescent="0.3">
      <c r="A27" s="1">
        <v>2024</v>
      </c>
      <c r="B27" s="6">
        <v>2</v>
      </c>
      <c r="C27" s="2">
        <v>117.5</v>
      </c>
      <c r="D27" s="2">
        <v>2.2000000000000002</v>
      </c>
      <c r="E27" s="2">
        <v>3.143956301263219</v>
      </c>
      <c r="F27" s="2">
        <v>119.58320000000001</v>
      </c>
      <c r="G27" s="2">
        <v>3.2830664524710285</v>
      </c>
      <c r="H27" s="2">
        <v>3.6280613661358885</v>
      </c>
    </row>
    <row r="28" spans="1:8" x14ac:dyDescent="0.3">
      <c r="A28" s="1">
        <v>2024</v>
      </c>
      <c r="B28" s="6">
        <v>3</v>
      </c>
      <c r="C28" s="2">
        <v>118.6</v>
      </c>
      <c r="D28" s="2">
        <v>3</v>
      </c>
      <c r="E28" s="2">
        <v>3.2135631612267539</v>
      </c>
      <c r="F28" s="2">
        <v>120.4117</v>
      </c>
      <c r="G28" s="2">
        <v>3.3181288536749065</v>
      </c>
      <c r="H28" s="2">
        <v>3.7222519547927018</v>
      </c>
    </row>
    <row r="29" spans="1:8" x14ac:dyDescent="0.3">
      <c r="A29" s="1">
        <v>2024</v>
      </c>
      <c r="B29" s="6">
        <v>4</v>
      </c>
      <c r="C29" s="2">
        <v>119.1</v>
      </c>
      <c r="D29" s="2">
        <v>2.6</v>
      </c>
      <c r="E29" s="2">
        <v>3.2814333152878477</v>
      </c>
      <c r="F29" s="2">
        <v>121.2484</v>
      </c>
      <c r="G29" s="2">
        <v>3.2772321166192109</v>
      </c>
      <c r="H29" s="2">
        <v>3.8147002400991266</v>
      </c>
    </row>
    <row r="30" spans="1:8" x14ac:dyDescent="0.3">
      <c r="A30" s="1">
        <v>2025</v>
      </c>
      <c r="B30" s="6">
        <v>1</v>
      </c>
      <c r="C30" s="2">
        <v>119.8</v>
      </c>
      <c r="D30" s="2">
        <v>2.2999999999999998</v>
      </c>
      <c r="E30" s="2">
        <v>3.3486480643087484</v>
      </c>
      <c r="F30" s="2">
        <v>121.93689999999999</v>
      </c>
      <c r="G30" s="2">
        <v>2.7813367139480683</v>
      </c>
      <c r="H30" s="2">
        <v>3.9064453325189445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D34" s="2"/>
      <c r="E34" s="2"/>
      <c r="H34" s="2"/>
    </row>
    <row r="35" spans="2:8" x14ac:dyDescent="0.3">
      <c r="D35" s="2"/>
      <c r="E35" s="2"/>
      <c r="H35" s="2"/>
    </row>
    <row r="36" spans="2:8" x14ac:dyDescent="0.3">
      <c r="D36" s="2"/>
      <c r="E36" s="2"/>
      <c r="H36" s="2"/>
    </row>
    <row r="37" spans="2:8" x14ac:dyDescent="0.3">
      <c r="D37" s="2"/>
      <c r="E37" s="2"/>
      <c r="H37" s="2"/>
    </row>
    <row r="38" spans="2:8" x14ac:dyDescent="0.3">
      <c r="D38" s="2"/>
      <c r="E38" s="2"/>
      <c r="H38" s="2"/>
    </row>
    <row r="39" spans="2:8" x14ac:dyDescent="0.3">
      <c r="D39" s="2"/>
      <c r="E39" s="2"/>
      <c r="H39" s="2"/>
    </row>
    <row r="40" spans="2:8" x14ac:dyDescent="0.3">
      <c r="D40" s="2"/>
      <c r="E40" s="2"/>
      <c r="H40" s="2"/>
    </row>
    <row r="41" spans="2:8" x14ac:dyDescent="0.3">
      <c r="D41" s="2"/>
      <c r="E41" s="2"/>
      <c r="H41" s="2"/>
    </row>
    <row r="42" spans="2:8" x14ac:dyDescent="0.3">
      <c r="D42" s="2"/>
      <c r="E42" s="2"/>
      <c r="H42" s="2"/>
    </row>
    <row r="43" spans="2:8" x14ac:dyDescent="0.3">
      <c r="D43" s="2"/>
      <c r="E43" s="2"/>
      <c r="H43" s="2"/>
    </row>
    <row r="44" spans="2:8" x14ac:dyDescent="0.3">
      <c r="D44" s="2"/>
      <c r="E44" s="2"/>
      <c r="H44" s="2"/>
    </row>
    <row r="45" spans="2:8" x14ac:dyDescent="0.3">
      <c r="D45" s="2"/>
      <c r="E45" s="2"/>
      <c r="H45" s="2"/>
    </row>
    <row r="46" spans="2:8" x14ac:dyDescent="0.3">
      <c r="D46" s="2"/>
      <c r="E46" s="2"/>
      <c r="H46" s="2"/>
    </row>
    <row r="47" spans="2:8" x14ac:dyDescent="0.3">
      <c r="D47" s="2"/>
      <c r="E47" s="2"/>
      <c r="H47" s="2"/>
    </row>
    <row r="48" spans="2:8" x14ac:dyDescent="0.3">
      <c r="D48" s="2"/>
      <c r="E48" s="2"/>
      <c r="H48" s="2"/>
    </row>
    <row r="49" spans="4:8" x14ac:dyDescent="0.3">
      <c r="D49" s="2"/>
      <c r="E49" s="2"/>
      <c r="H49" s="2"/>
    </row>
    <row r="50" spans="4:8" x14ac:dyDescent="0.3">
      <c r="D50" s="2"/>
      <c r="E50" s="2"/>
      <c r="H50" s="2"/>
    </row>
    <row r="51" spans="4:8" x14ac:dyDescent="0.3">
      <c r="D51" s="2"/>
      <c r="E51" s="2"/>
      <c r="H51" s="2"/>
    </row>
    <row r="52" spans="4:8" x14ac:dyDescent="0.3">
      <c r="D52" s="2"/>
      <c r="E52" s="2"/>
      <c r="H52" s="2"/>
    </row>
    <row r="53" spans="4:8" x14ac:dyDescent="0.3">
      <c r="D53" s="2"/>
      <c r="E53" s="2"/>
      <c r="H53" s="2"/>
    </row>
    <row r="54" spans="4:8" x14ac:dyDescent="0.3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2.570312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3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3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3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3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3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3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3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3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3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3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3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3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3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3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3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3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3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3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3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3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3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3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3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3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3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3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3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3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3">
      <c r="A30" s="1">
        <v>2025</v>
      </c>
      <c r="B30" s="2">
        <v>1</v>
      </c>
      <c r="C30" s="2">
        <v>67.8474216531108</v>
      </c>
      <c r="D30" s="2">
        <v>-4.7056292564094822</v>
      </c>
      <c r="E30" s="2">
        <v>28.646335106419386</v>
      </c>
      <c r="F30" s="2">
        <v>107228</v>
      </c>
      <c r="G30" s="2">
        <v>388.56188900147987</v>
      </c>
      <c r="H30" s="2">
        <v>111.82025352353898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3" width="16.28515625" style="1" customWidth="1"/>
    <col min="4" max="4" width="17.5703125" style="1" customWidth="1"/>
    <col min="5" max="5" width="15.28515625" style="1" customWidth="1"/>
    <col min="6" max="6" width="11.140625" style="1" bestFit="1" customWidth="1"/>
    <col min="7" max="7" width="18.28515625" style="1" bestFit="1" customWidth="1"/>
    <col min="8" max="8" width="18" style="1" bestFit="1" customWidth="1"/>
    <col min="9" max="16384" width="11.42578125" style="1"/>
  </cols>
  <sheetData>
    <row r="1" spans="1:8" s="3" customFormat="1" ht="54" x14ac:dyDescent="0.25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3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3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3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3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3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3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3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3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3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3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3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3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3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3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3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3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3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3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3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3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3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3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3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3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3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3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3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3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3">
      <c r="A30" s="1">
        <v>2025</v>
      </c>
      <c r="B30" s="1">
        <v>1</v>
      </c>
      <c r="C30" s="4">
        <v>56390.447490258703</v>
      </c>
      <c r="D30" s="4">
        <v>3.9992792991920822</v>
      </c>
      <c r="E30" s="4">
        <v>32.332981916164634</v>
      </c>
      <c r="F30" s="4">
        <v>17055977</v>
      </c>
      <c r="G30" s="4">
        <v>5.7735138943893149</v>
      </c>
      <c r="H30" s="4">
        <v>31.177165403657554</v>
      </c>
    </row>
    <row r="31" spans="1:8" x14ac:dyDescent="0.3">
      <c r="C31" s="4"/>
      <c r="D31" s="4"/>
      <c r="E31" s="4"/>
      <c r="F31" s="4"/>
      <c r="G31" s="4"/>
      <c r="H31" s="4"/>
    </row>
    <row r="32" spans="1:8" x14ac:dyDescent="0.3">
      <c r="C32" s="4"/>
      <c r="D32" s="4"/>
      <c r="E32" s="4"/>
      <c r="F32" s="4"/>
      <c r="G32" s="4"/>
      <c r="H32" s="4"/>
    </row>
    <row r="33" spans="1:8" x14ac:dyDescent="0.3">
      <c r="C33" s="4"/>
      <c r="D33" s="4"/>
      <c r="E33" s="4"/>
      <c r="F33" s="4"/>
      <c r="G33" s="4"/>
      <c r="H33" s="4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XFD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2.28515625" style="1" customWidth="1"/>
    <col min="9" max="16384" width="11.42578125" style="1"/>
  </cols>
  <sheetData>
    <row r="1" spans="1:8" s="3" customFormat="1" ht="94.5" x14ac:dyDescent="0.25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3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3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3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3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3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3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3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3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3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3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3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3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3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3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3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3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3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3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3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3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3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3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3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3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3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3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3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3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A33" s="1" t="str">
        <f t="shared" ref="A33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3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XFD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3.710937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3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3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3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3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3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3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3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3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3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3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3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3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3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3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3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3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3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3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3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3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3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3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3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3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3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3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3">
      <c r="A28" s="1">
        <f t="shared" ref="A28:A29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3">
      <c r="A29" s="1">
        <f t="shared" si="0"/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A33" s="1" t="str">
        <f t="shared" ref="A33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3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.71093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3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3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3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3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3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3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3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3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3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3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3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3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3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3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3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3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3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3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3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3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3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3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3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3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3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3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3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3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0"/>
  <sheetViews>
    <sheetView topLeftCell="A7" workbookViewId="0">
      <selection activeCell="A31" sqref="A31:XFD55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.71093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3">
      <c r="A2" s="1">
        <v>2018</v>
      </c>
      <c r="B2" s="1">
        <v>1</v>
      </c>
      <c r="C2" s="1">
        <v>109.851</v>
      </c>
      <c r="D2" s="1">
        <v>5.7</v>
      </c>
      <c r="E2" s="1">
        <v>3.7780193383214709</v>
      </c>
      <c r="F2" s="1">
        <v>114.994</v>
      </c>
      <c r="G2" s="1">
        <v>6.2</v>
      </c>
      <c r="H2" s="1">
        <v>5.0056563957480193</v>
      </c>
    </row>
    <row r="3" spans="1:8" x14ac:dyDescent="0.3">
      <c r="A3" s="1">
        <f>A2</f>
        <v>2018</v>
      </c>
      <c r="B3" s="1">
        <v>2</v>
      </c>
      <c r="C3" s="1">
        <v>113.437</v>
      </c>
      <c r="D3" s="1">
        <v>5.8</v>
      </c>
      <c r="E3" s="1">
        <v>3.9279869533502514</v>
      </c>
      <c r="F3" s="1">
        <v>117.941</v>
      </c>
      <c r="G3" s="1">
        <v>6.8</v>
      </c>
      <c r="H3" s="1">
        <v>5.116542834151832</v>
      </c>
    </row>
    <row r="4" spans="1:8" x14ac:dyDescent="0.3">
      <c r="A4" s="1">
        <f>A3</f>
        <v>2018</v>
      </c>
      <c r="B4" s="1">
        <v>3</v>
      </c>
      <c r="C4" s="1">
        <v>113.896</v>
      </c>
      <c r="D4" s="1">
        <v>5.7</v>
      </c>
      <c r="E4" s="1">
        <v>4.0496189567041112</v>
      </c>
      <c r="F4" s="1">
        <v>120.491</v>
      </c>
      <c r="G4" s="1">
        <v>7.2</v>
      </c>
      <c r="H4" s="1">
        <v>5.1810856054690504</v>
      </c>
    </row>
    <row r="5" spans="1:8" x14ac:dyDescent="0.3">
      <c r="A5" s="1">
        <f>A4</f>
        <v>2018</v>
      </c>
      <c r="B5" s="1">
        <v>4</v>
      </c>
      <c r="C5" s="1">
        <v>114.568</v>
      </c>
      <c r="D5" s="1">
        <v>6.2</v>
      </c>
      <c r="E5" s="1">
        <v>4.1487925496754992</v>
      </c>
      <c r="F5" s="1">
        <v>120.95399999999999</v>
      </c>
      <c r="G5" s="1">
        <v>6.6</v>
      </c>
      <c r="H5" s="1">
        <v>5.2054403494450838</v>
      </c>
    </row>
    <row r="6" spans="1:8" x14ac:dyDescent="0.3">
      <c r="A6" s="1">
        <v>2019</v>
      </c>
      <c r="B6" s="1">
        <v>1</v>
      </c>
      <c r="C6" s="1">
        <v>116.10899999999999</v>
      </c>
      <c r="D6" s="1">
        <v>5.7</v>
      </c>
      <c r="E6" s="1">
        <v>4.2324164217089235</v>
      </c>
      <c r="F6" s="1">
        <v>122.758</v>
      </c>
      <c r="G6" s="1">
        <v>6.8</v>
      </c>
      <c r="H6" s="1">
        <v>5.1970245273219229</v>
      </c>
    </row>
    <row r="7" spans="1:8" x14ac:dyDescent="0.3">
      <c r="A7" s="1">
        <f>A6</f>
        <v>2019</v>
      </c>
      <c r="B7" s="1">
        <v>2</v>
      </c>
      <c r="C7" s="1">
        <v>115.962</v>
      </c>
      <c r="D7" s="1">
        <v>2.2000000000000002</v>
      </c>
      <c r="E7" s="1">
        <v>4.3086812669053458</v>
      </c>
      <c r="F7" s="1">
        <v>124.175</v>
      </c>
      <c r="G7" s="1">
        <v>5.3</v>
      </c>
      <c r="H7" s="1">
        <v>5.1641272001231551</v>
      </c>
    </row>
    <row r="8" spans="1:8" x14ac:dyDescent="0.3">
      <c r="A8" s="1">
        <f>A7</f>
        <v>2019</v>
      </c>
      <c r="B8" s="1">
        <v>3</v>
      </c>
      <c r="C8" s="1">
        <v>116.593</v>
      </c>
      <c r="D8" s="1">
        <v>2.4</v>
      </c>
      <c r="E8" s="1">
        <v>4.3866950191021585</v>
      </c>
      <c r="F8" s="1">
        <v>126.13500000000001</v>
      </c>
      <c r="G8" s="1">
        <v>4.7</v>
      </c>
      <c r="H8" s="1">
        <v>5.1160392885427921</v>
      </c>
    </row>
    <row r="9" spans="1:8" x14ac:dyDescent="0.3">
      <c r="A9" s="1">
        <f>A8</f>
        <v>2019</v>
      </c>
      <c r="B9" s="1">
        <v>4</v>
      </c>
      <c r="C9" s="1">
        <v>117.029</v>
      </c>
      <c r="D9" s="1">
        <v>2.1</v>
      </c>
      <c r="E9" s="1">
        <v>4.4742476863449383</v>
      </c>
      <c r="F9" s="1">
        <v>125.32</v>
      </c>
      <c r="G9" s="1">
        <v>3.6</v>
      </c>
      <c r="H9" s="1">
        <v>5.0621366337747666</v>
      </c>
    </row>
    <row r="10" spans="1:8" x14ac:dyDescent="0.3">
      <c r="A10" s="1">
        <v>2020</v>
      </c>
      <c r="B10" s="1">
        <v>1</v>
      </c>
      <c r="C10" s="1">
        <v>117.236</v>
      </c>
      <c r="D10" s="1">
        <v>1</v>
      </c>
      <c r="E10" s="1">
        <v>4.5778875922923241</v>
      </c>
      <c r="F10" s="1">
        <v>126.69499999999999</v>
      </c>
      <c r="G10" s="1">
        <v>3.2</v>
      </c>
      <c r="H10" s="1">
        <v>5.0115350524576732</v>
      </c>
    </row>
    <row r="11" spans="1:8" x14ac:dyDescent="0.3">
      <c r="A11" s="1">
        <f>A10</f>
        <v>2020</v>
      </c>
      <c r="B11" s="1">
        <v>2</v>
      </c>
      <c r="C11" s="1">
        <v>117.45699999999999</v>
      </c>
      <c r="D11" s="1">
        <v>1.3</v>
      </c>
      <c r="E11" s="1">
        <v>4.7026791557989887</v>
      </c>
      <c r="F11" s="1">
        <v>126.79900000000001</v>
      </c>
      <c r="G11" s="1">
        <v>2.1</v>
      </c>
      <c r="H11" s="1">
        <v>4.9724365258339986</v>
      </c>
    </row>
    <row r="12" spans="1:8" x14ac:dyDescent="0.3">
      <c r="A12" s="1">
        <f>A11</f>
        <v>2020</v>
      </c>
      <c r="B12" s="1">
        <v>3</v>
      </c>
      <c r="C12" s="1">
        <v>118.2</v>
      </c>
      <c r="D12" s="1">
        <v>1.4</v>
      </c>
      <c r="E12" s="1">
        <v>4.8514506159744242</v>
      </c>
      <c r="F12" s="1">
        <v>128.255</v>
      </c>
      <c r="G12" s="1">
        <v>1.7</v>
      </c>
      <c r="H12" s="1">
        <v>4.9519108257384437</v>
      </c>
    </row>
    <row r="13" spans="1:8" x14ac:dyDescent="0.3">
      <c r="A13" s="1">
        <f>A12</f>
        <v>2020</v>
      </c>
      <c r="B13" s="1">
        <v>4</v>
      </c>
      <c r="C13" s="1">
        <v>118.42400000000001</v>
      </c>
      <c r="D13" s="1">
        <v>1.2</v>
      </c>
      <c r="E13" s="1">
        <v>5.0249035374557467</v>
      </c>
      <c r="F13" s="1">
        <v>127.179</v>
      </c>
      <c r="G13" s="1">
        <v>1.5</v>
      </c>
      <c r="H13" s="1">
        <v>4.9552324511770625</v>
      </c>
    </row>
    <row r="14" spans="1:8" x14ac:dyDescent="0.3">
      <c r="A14" s="1">
        <v>2021</v>
      </c>
      <c r="B14" s="1">
        <v>1</v>
      </c>
      <c r="C14" s="1">
        <v>119.634</v>
      </c>
      <c r="D14" s="1">
        <v>2</v>
      </c>
      <c r="E14" s="1">
        <v>5.2215823282450895</v>
      </c>
      <c r="F14" s="1">
        <v>127.831</v>
      </c>
      <c r="G14" s="1">
        <v>0.9</v>
      </c>
      <c r="H14" s="1">
        <v>4.9856434568898242</v>
      </c>
    </row>
    <row r="15" spans="1:8" x14ac:dyDescent="0.3">
      <c r="A15" s="1">
        <f>A14</f>
        <v>2021</v>
      </c>
      <c r="B15" s="1">
        <v>2</v>
      </c>
      <c r="C15" s="1">
        <v>123.708</v>
      </c>
      <c r="D15" s="1">
        <v>5.3</v>
      </c>
      <c r="E15" s="1">
        <v>5.4376408316336757</v>
      </c>
      <c r="F15" s="1">
        <v>130.93700000000001</v>
      </c>
      <c r="G15" s="1">
        <v>3.3</v>
      </c>
      <c r="H15" s="1">
        <v>5.0442263773347111</v>
      </c>
    </row>
    <row r="16" spans="1:8" x14ac:dyDescent="0.3">
      <c r="A16" s="1">
        <f>A15</f>
        <v>2021</v>
      </c>
      <c r="B16" s="1">
        <v>3</v>
      </c>
      <c r="C16" s="1">
        <v>126.327</v>
      </c>
      <c r="D16" s="1">
        <v>6.9</v>
      </c>
      <c r="E16" s="1">
        <v>5.6672194019575759</v>
      </c>
      <c r="F16" s="1">
        <v>133.65199999999999</v>
      </c>
      <c r="G16" s="1">
        <v>4.2</v>
      </c>
      <c r="H16" s="1">
        <v>5.1295102198091502</v>
      </c>
    </row>
    <row r="17" spans="1:8" x14ac:dyDescent="0.3">
      <c r="A17" s="1">
        <f t="shared" ref="A17" si="0">A16</f>
        <v>2021</v>
      </c>
      <c r="B17" s="1">
        <v>4</v>
      </c>
      <c r="C17" s="1">
        <v>127.541</v>
      </c>
      <c r="D17" s="1">
        <v>7.7</v>
      </c>
      <c r="E17" s="1">
        <v>5.9043723680330897</v>
      </c>
      <c r="F17" s="1">
        <v>135.291</v>
      </c>
      <c r="G17" s="1">
        <v>6.4</v>
      </c>
      <c r="H17" s="1">
        <v>5.2389338501247336</v>
      </c>
    </row>
    <row r="18" spans="1:8" x14ac:dyDescent="0.3">
      <c r="A18" s="1">
        <v>2022</v>
      </c>
      <c r="B18" s="1">
        <v>1</v>
      </c>
      <c r="C18" s="1">
        <v>132.76</v>
      </c>
      <c r="D18" s="1">
        <v>11</v>
      </c>
      <c r="E18" s="1">
        <v>6.1439245465502941</v>
      </c>
      <c r="F18" s="1">
        <v>138.74199999999999</v>
      </c>
      <c r="G18" s="1">
        <v>8.5</v>
      </c>
      <c r="H18" s="1">
        <v>5.3693551902056749</v>
      </c>
    </row>
    <row r="19" spans="1:8" x14ac:dyDescent="0.3">
      <c r="A19" s="1">
        <f>A18</f>
        <v>2022</v>
      </c>
      <c r="B19" s="1">
        <v>2</v>
      </c>
      <c r="C19" s="1">
        <v>136.00700000000001</v>
      </c>
      <c r="D19" s="1">
        <v>9.9</v>
      </c>
      <c r="E19" s="1">
        <v>6.381823021469244</v>
      </c>
      <c r="F19" s="1">
        <v>141.43299999999999</v>
      </c>
      <c r="G19" s="1">
        <v>8</v>
      </c>
      <c r="H19" s="1">
        <v>5.518357828319858</v>
      </c>
    </row>
    <row r="20" spans="1:8" x14ac:dyDescent="0.3">
      <c r="A20" s="1">
        <f>A19</f>
        <v>2022</v>
      </c>
      <c r="B20" s="1">
        <v>3</v>
      </c>
      <c r="C20" s="1">
        <v>138.12</v>
      </c>
      <c r="D20" s="1">
        <v>9.3000000000000007</v>
      </c>
      <c r="E20" s="1">
        <v>6.6170499239084002</v>
      </c>
      <c r="F20" s="1">
        <v>143.86000000000001</v>
      </c>
      <c r="G20" s="1">
        <v>7.6</v>
      </c>
      <c r="H20" s="1">
        <v>5.6854820057412878</v>
      </c>
    </row>
    <row r="21" spans="1:8" x14ac:dyDescent="0.3">
      <c r="A21" s="1">
        <f t="shared" ref="A21" si="1">A20</f>
        <v>2022</v>
      </c>
      <c r="B21" s="1">
        <v>4</v>
      </c>
      <c r="C21" s="1">
        <v>138.48500000000001</v>
      </c>
      <c r="D21" s="1">
        <v>8.6</v>
      </c>
      <c r="E21" s="1">
        <v>6.8507862455978064</v>
      </c>
      <c r="F21" s="1">
        <v>142.666</v>
      </c>
      <c r="G21" s="1">
        <v>5.5</v>
      </c>
      <c r="H21" s="1">
        <v>5.8718189901012705</v>
      </c>
    </row>
    <row r="22" spans="1:8" x14ac:dyDescent="0.3">
      <c r="A22" s="1">
        <v>2023</v>
      </c>
      <c r="B22" s="1">
        <v>1</v>
      </c>
      <c r="C22" s="1">
        <v>140.17400000000001</v>
      </c>
      <c r="D22" s="1">
        <v>5.6</v>
      </c>
      <c r="E22" s="1">
        <v>7.0858898220650648</v>
      </c>
      <c r="F22" s="1">
        <v>143.58000000000001</v>
      </c>
      <c r="G22" s="1">
        <v>3.5</v>
      </c>
      <c r="H22" s="1">
        <v>6.0796566227775246</v>
      </c>
    </row>
    <row r="23" spans="1:8" x14ac:dyDescent="0.3">
      <c r="A23" s="1">
        <f>A22</f>
        <v>2023</v>
      </c>
      <c r="B23" s="1">
        <v>2</v>
      </c>
      <c r="C23" s="1">
        <v>142.46700000000001</v>
      </c>
      <c r="D23" s="1">
        <v>4.7</v>
      </c>
      <c r="E23" s="1">
        <v>7.3263117474342776</v>
      </c>
      <c r="F23" s="1">
        <v>146.583</v>
      </c>
      <c r="G23" s="1">
        <v>3.6</v>
      </c>
      <c r="H23" s="1">
        <v>6.3110503582789548</v>
      </c>
    </row>
    <row r="24" spans="1:8" x14ac:dyDescent="0.3">
      <c r="A24" s="1">
        <f>A23</f>
        <v>2023</v>
      </c>
      <c r="B24" s="1">
        <v>3</v>
      </c>
      <c r="C24" s="1">
        <v>146.30000000000001</v>
      </c>
      <c r="D24" s="1">
        <v>5.92</v>
      </c>
      <c r="E24" s="1">
        <v>7.5750744346907579</v>
      </c>
      <c r="F24" s="1">
        <v>150.27000000000001</v>
      </c>
      <c r="G24" s="1">
        <v>4.46</v>
      </c>
      <c r="H24" s="1">
        <v>6.566443365725231</v>
      </c>
    </row>
    <row r="25" spans="1:8" x14ac:dyDescent="0.3">
      <c r="A25" s="1">
        <f t="shared" ref="A25" si="2">A24</f>
        <v>2023</v>
      </c>
      <c r="B25" s="1">
        <v>4</v>
      </c>
      <c r="C25" s="1">
        <v>144.49199999999999</v>
      </c>
      <c r="D25" s="1">
        <v>4.3</v>
      </c>
      <c r="E25" s="1">
        <v>7.8335588519776715</v>
      </c>
      <c r="F25" s="1">
        <v>148.69</v>
      </c>
      <c r="G25" s="1">
        <v>4.2</v>
      </c>
      <c r="H25" s="1">
        <v>6.8445844077620981</v>
      </c>
    </row>
    <row r="26" spans="1:8" x14ac:dyDescent="0.3">
      <c r="A26" s="1">
        <v>2024</v>
      </c>
      <c r="B26" s="1">
        <v>1</v>
      </c>
      <c r="C26" s="1">
        <v>149.71600000000001</v>
      </c>
      <c r="D26" s="1">
        <v>6.8</v>
      </c>
      <c r="E26" s="1">
        <v>8.1021115459165003</v>
      </c>
      <c r="F26" s="1">
        <v>152.61799999999999</v>
      </c>
      <c r="G26" s="1">
        <v>6.3</v>
      </c>
      <c r="H26" s="1">
        <v>7.1429057199317203</v>
      </c>
    </row>
    <row r="27" spans="1:8" x14ac:dyDescent="0.3">
      <c r="A27" s="1">
        <f>A26</f>
        <v>2024</v>
      </c>
      <c r="B27" s="1">
        <v>2</v>
      </c>
      <c r="C27" s="1">
        <v>154.78200000000001</v>
      </c>
      <c r="D27" s="1">
        <v>8.6</v>
      </c>
      <c r="E27" s="1">
        <v>8.3788705888462403</v>
      </c>
      <c r="F27" s="1">
        <v>158.083</v>
      </c>
      <c r="G27" s="1">
        <v>7.8</v>
      </c>
      <c r="H27" s="1">
        <v>7.4571866725214111</v>
      </c>
    </row>
    <row r="28" spans="1:8" x14ac:dyDescent="0.3">
      <c r="A28" s="1">
        <f>A27</f>
        <v>2024</v>
      </c>
      <c r="B28" s="1">
        <v>3</v>
      </c>
      <c r="C28" s="1">
        <v>159.26400000000001</v>
      </c>
      <c r="D28" s="1">
        <v>8.9</v>
      </c>
      <c r="E28" s="1">
        <v>8.6611602333896904</v>
      </c>
      <c r="F28" s="1">
        <v>162.52099999999999</v>
      </c>
      <c r="G28" s="1">
        <v>8.1</v>
      </c>
      <c r="H28" s="1">
        <v>7.7826798197435272</v>
      </c>
    </row>
    <row r="29" spans="1:8" x14ac:dyDescent="0.3">
      <c r="A29" s="1">
        <f t="shared" ref="A29" si="3">A28</f>
        <v>2024</v>
      </c>
      <c r="B29" s="1">
        <v>4</v>
      </c>
      <c r="C29" s="1">
        <v>161.488</v>
      </c>
      <c r="D29" s="1">
        <v>11.8</v>
      </c>
      <c r="E29" s="1">
        <v>8.9464429380516197</v>
      </c>
      <c r="F29" s="1">
        <v>165.43299999999999</v>
      </c>
      <c r="G29" s="1">
        <v>11.3</v>
      </c>
      <c r="H29" s="1">
        <v>8.1148519741400982</v>
      </c>
    </row>
    <row r="30" spans="1:8" x14ac:dyDescent="0.3">
      <c r="A30" s="1">
        <v>2025</v>
      </c>
      <c r="B30" s="1">
        <v>1</v>
      </c>
      <c r="C30" s="1">
        <v>165.005</v>
      </c>
      <c r="D30" s="1">
        <v>10.199999999999999</v>
      </c>
      <c r="E30" s="1">
        <v>9.2323304361909297</v>
      </c>
      <c r="F30" s="1">
        <v>171.29599999999999</v>
      </c>
      <c r="G30" s="1">
        <v>12.2</v>
      </c>
      <c r="H30" s="1">
        <v>8.4493682733658151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J18" sqref="J18"/>
    </sheetView>
  </sheetViews>
  <sheetFormatPr baseColWidth="10" defaultColWidth="11.42578125" defaultRowHeight="13.5" x14ac:dyDescent="0.3"/>
  <cols>
    <col min="1" max="1" width="4.7109375" style="1" bestFit="1" customWidth="1"/>
    <col min="2" max="2" width="12" style="1" customWidth="1"/>
    <col min="3" max="8" width="11.1406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3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3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3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3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3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3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3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3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3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3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3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3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3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3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3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3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3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3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3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3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3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3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3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3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3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3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3">
      <c r="A28" s="1">
        <f t="shared" ref="A28:A29" si="0"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3">
      <c r="A29" s="1">
        <f t="shared" si="0"/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zoomScaleNormal="100" workbookViewId="0">
      <selection activeCell="A31" sqref="A31:H33"/>
    </sheetView>
  </sheetViews>
  <sheetFormatPr baseColWidth="10" defaultColWidth="11.42578125" defaultRowHeight="13.5" x14ac:dyDescent="0.3"/>
  <cols>
    <col min="1" max="1" width="4.42578125" style="1" bestFit="1" customWidth="1"/>
    <col min="2" max="2" width="7.140625" style="1" customWidth="1"/>
    <col min="3" max="8" width="9.57031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3">
      <c r="A2" s="1">
        <v>2018</v>
      </c>
      <c r="B2" s="2">
        <v>1</v>
      </c>
      <c r="C2" s="2">
        <v>2995403</v>
      </c>
      <c r="D2" s="2">
        <v>4.1144889795997841</v>
      </c>
      <c r="E2" s="2">
        <v>5.1357520355755888</v>
      </c>
      <c r="F2" s="2">
        <v>289688222</v>
      </c>
      <c r="G2" s="2">
        <v>3.7009625480112662</v>
      </c>
      <c r="H2" s="2">
        <v>4.0726248413358652</v>
      </c>
    </row>
    <row r="3" spans="1:8" x14ac:dyDescent="0.3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4.6940751136465364</v>
      </c>
      <c r="F3" s="2">
        <v>293385041</v>
      </c>
      <c r="G3" s="2">
        <v>2.6191491016590795</v>
      </c>
      <c r="H3" s="2">
        <v>3.6396862137993224</v>
      </c>
    </row>
    <row r="4" spans="1:8" x14ac:dyDescent="0.3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4.3002640778280927</v>
      </c>
      <c r="F4" s="2">
        <v>292441377</v>
      </c>
      <c r="G4" s="2">
        <v>2.8323165257474248</v>
      </c>
      <c r="H4" s="2">
        <v>3.255661424335702</v>
      </c>
    </row>
    <row r="5" spans="1:8" x14ac:dyDescent="0.3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3.9462996070586454</v>
      </c>
      <c r="F5" s="2">
        <v>293395933</v>
      </c>
      <c r="G5" s="2">
        <v>1.8319202055392392</v>
      </c>
      <c r="H5" s="2">
        <v>2.9194587159821754</v>
      </c>
    </row>
    <row r="6" spans="1:8" x14ac:dyDescent="0.3">
      <c r="A6" s="1">
        <v>2019</v>
      </c>
      <c r="B6" s="2">
        <v>1</v>
      </c>
      <c r="C6" s="2">
        <v>3220379</v>
      </c>
      <c r="D6" s="2">
        <v>7.5107089096191793</v>
      </c>
      <c r="E6" s="2">
        <v>3.6246215054972746</v>
      </c>
      <c r="F6" s="2">
        <v>296926428</v>
      </c>
      <c r="G6" s="2">
        <v>2.4986193605068374</v>
      </c>
      <c r="H6" s="2">
        <v>2.6297217412142961</v>
      </c>
    </row>
    <row r="7" spans="1:8" x14ac:dyDescent="0.3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3.3280425628494816</v>
      </c>
      <c r="F7" s="2">
        <v>300633143</v>
      </c>
      <c r="G7" s="2">
        <v>2.4705083719656962</v>
      </c>
      <c r="H7" s="2">
        <v>2.3844144409385919</v>
      </c>
    </row>
    <row r="8" spans="1:8" x14ac:dyDescent="0.3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3.051804373448344</v>
      </c>
      <c r="F8" s="2">
        <v>298077919</v>
      </c>
      <c r="G8" s="2">
        <v>1.9274091983228381</v>
      </c>
      <c r="H8" s="2">
        <v>2.1814188170736482</v>
      </c>
    </row>
    <row r="9" spans="1:8" x14ac:dyDescent="0.3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2.7900097162891209</v>
      </c>
      <c r="F9" s="2">
        <v>295079642</v>
      </c>
      <c r="G9" s="2">
        <v>0.57386923628555131</v>
      </c>
      <c r="H9" s="2">
        <v>2.0186706802449423</v>
      </c>
    </row>
    <row r="10" spans="1:8" x14ac:dyDescent="0.3">
      <c r="A10" s="1">
        <v>2020</v>
      </c>
      <c r="B10" s="2">
        <v>1</v>
      </c>
      <c r="C10" s="2">
        <v>3438678</v>
      </c>
      <c r="D10" s="2">
        <v>6.7786741871065592</v>
      </c>
      <c r="E10" s="2">
        <v>2.5356142066527321</v>
      </c>
      <c r="F10" s="2">
        <v>298278995</v>
      </c>
      <c r="G10" s="2">
        <v>0.45552260508114895</v>
      </c>
      <c r="H10" s="2">
        <v>1.8939470850662328</v>
      </c>
    </row>
    <row r="11" spans="1:8" x14ac:dyDescent="0.3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2.2801558206608923</v>
      </c>
      <c r="F11" s="2">
        <v>305689566</v>
      </c>
      <c r="G11" s="2">
        <v>1.6819246705610302</v>
      </c>
      <c r="H11" s="2">
        <v>1.8041220852488034</v>
      </c>
    </row>
    <row r="12" spans="1:8" x14ac:dyDescent="0.3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2.0178244469230995</v>
      </c>
      <c r="F12" s="2">
        <v>301869789</v>
      </c>
      <c r="G12" s="2">
        <v>1.2721069754918712</v>
      </c>
      <c r="H12" s="2">
        <v>1.7451707192039472</v>
      </c>
    </row>
    <row r="13" spans="1:8" x14ac:dyDescent="0.3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1.7478620439409869</v>
      </c>
      <c r="F13" s="2">
        <v>303991874</v>
      </c>
      <c r="G13" s="2">
        <v>3.0202801994723805</v>
      </c>
      <c r="H13" s="2">
        <v>1.7129916519587778</v>
      </c>
    </row>
    <row r="14" spans="1:8" x14ac:dyDescent="0.3">
      <c r="A14" s="1">
        <v>2021</v>
      </c>
      <c r="B14" s="2">
        <v>1</v>
      </c>
      <c r="C14" s="2">
        <v>3340023</v>
      </c>
      <c r="D14" s="2">
        <v>-2.8689804628406645</v>
      </c>
      <c r="E14" s="2">
        <v>1.4730713037869407</v>
      </c>
      <c r="F14" s="2">
        <v>307685407</v>
      </c>
      <c r="G14" s="2">
        <v>3.1535616512319287</v>
      </c>
      <c r="H14" s="2">
        <v>1.7031878837005887</v>
      </c>
    </row>
    <row r="15" spans="1:8" x14ac:dyDescent="0.3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1.1982293487882527</v>
      </c>
      <c r="F15" s="2">
        <v>312030984</v>
      </c>
      <c r="G15" s="2">
        <v>2.0744633462563167</v>
      </c>
      <c r="H15" s="2">
        <v>1.7121794699588693</v>
      </c>
    </row>
    <row r="16" spans="1:8" x14ac:dyDescent="0.3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0.92539951891807204</v>
      </c>
      <c r="F16" s="2">
        <v>312293789</v>
      </c>
      <c r="G16" s="2">
        <v>3.4531444946946932</v>
      </c>
      <c r="H16" s="2">
        <v>1.737292949867816</v>
      </c>
    </row>
    <row r="17" spans="1:8" x14ac:dyDescent="0.3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0.65618808239173354</v>
      </c>
      <c r="F17" s="2">
        <v>312610534</v>
      </c>
      <c r="G17" s="2">
        <v>2.8351613109237173</v>
      </c>
      <c r="H17" s="2">
        <v>1.7760812899843113</v>
      </c>
    </row>
    <row r="18" spans="1:8" x14ac:dyDescent="0.3">
      <c r="A18" s="1">
        <v>2022</v>
      </c>
      <c r="B18" s="2">
        <v>1</v>
      </c>
      <c r="C18" s="2">
        <v>3258826</v>
      </c>
      <c r="D18" s="2">
        <v>-2.4310311635578508</v>
      </c>
      <c r="E18" s="2">
        <v>0.39153350197194148</v>
      </c>
      <c r="F18" s="2">
        <v>309765531</v>
      </c>
      <c r="G18" s="2">
        <v>0.67605546206486178</v>
      </c>
      <c r="H18" s="2">
        <v>1.8271698640807545</v>
      </c>
    </row>
    <row r="19" spans="1:8" x14ac:dyDescent="0.3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0.13348895208095998</v>
      </c>
      <c r="F19" s="2">
        <v>316685461</v>
      </c>
      <c r="G19" s="2">
        <v>1.4916714168359713</v>
      </c>
      <c r="H19" s="2">
        <v>1.8898459709426325</v>
      </c>
    </row>
    <row r="20" spans="1:8" x14ac:dyDescent="0.3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-0.11765649577490277</v>
      </c>
      <c r="F20" s="2">
        <v>314866699</v>
      </c>
      <c r="G20" s="2">
        <v>0.82387485458443876</v>
      </c>
      <c r="H20" s="2">
        <v>1.9626774628541719</v>
      </c>
    </row>
    <row r="21" spans="1:8" x14ac:dyDescent="0.3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-0.36341891096826018</v>
      </c>
      <c r="F21" s="2">
        <v>317092845</v>
      </c>
      <c r="G21" s="2">
        <v>1.4338323608762416</v>
      </c>
      <c r="H21" s="2">
        <v>2.0439833330032826</v>
      </c>
    </row>
    <row r="22" spans="1:8" x14ac:dyDescent="0.3">
      <c r="A22" s="1">
        <v>2023</v>
      </c>
      <c r="B22" s="2">
        <v>1</v>
      </c>
      <c r="C22" s="2">
        <v>3375280</v>
      </c>
      <c r="D22" s="2">
        <v>3.5734954857976398</v>
      </c>
      <c r="E22" s="2">
        <v>-0.60526529252176786</v>
      </c>
      <c r="F22" s="2">
        <v>322408952</v>
      </c>
      <c r="G22" s="2">
        <v>4.0816100355594465</v>
      </c>
      <c r="H22" s="2">
        <v>2.1313708229477055</v>
      </c>
    </row>
    <row r="23" spans="1:8" x14ac:dyDescent="0.3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-0.84531072430389698</v>
      </c>
      <c r="F23" s="2">
        <v>327349295</v>
      </c>
      <c r="G23" s="2">
        <v>3.3673266737054286</v>
      </c>
      <c r="H23" s="2">
        <v>2.2220658298876024</v>
      </c>
    </row>
    <row r="24" spans="1:8" x14ac:dyDescent="0.3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-1.0830585646966691</v>
      </c>
      <c r="F24" s="2">
        <v>325485218</v>
      </c>
      <c r="G24" s="2">
        <v>3.3723855313133599</v>
      </c>
      <c r="H24" s="2">
        <v>2.3145131505310172</v>
      </c>
    </row>
    <row r="25" spans="1:8" x14ac:dyDescent="0.3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-1.3186659187785639</v>
      </c>
      <c r="F25" s="2">
        <v>325242001</v>
      </c>
      <c r="G25" s="2">
        <v>2.5699589658038535</v>
      </c>
      <c r="H25" s="2">
        <v>2.4078733696133798</v>
      </c>
    </row>
    <row r="26" spans="1:8" x14ac:dyDescent="0.3">
      <c r="A26" s="1">
        <v>2024</v>
      </c>
      <c r="B26" s="2">
        <v>1</v>
      </c>
      <c r="C26" s="2">
        <v>3311722</v>
      </c>
      <c r="D26" s="2">
        <v>-1.8830437771088615</v>
      </c>
      <c r="E26" s="2">
        <v>-1.5528086188044197</v>
      </c>
      <c r="F26" s="2">
        <v>328939860</v>
      </c>
      <c r="G26" s="2">
        <v>2.0256596349098821</v>
      </c>
      <c r="H26" s="2">
        <v>2.5019682421081093</v>
      </c>
    </row>
    <row r="27" spans="1:8" x14ac:dyDescent="0.3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-1.7864845273801393</v>
      </c>
      <c r="F27" s="2">
        <v>337474113</v>
      </c>
      <c r="G27" s="2">
        <v>3.0929707668990059</v>
      </c>
      <c r="H27" s="2">
        <v>2.5967208264862438</v>
      </c>
    </row>
    <row r="28" spans="1:8" x14ac:dyDescent="0.3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-2.0208979040855661</v>
      </c>
      <c r="F28" s="2">
        <v>333176983</v>
      </c>
      <c r="G28" s="2">
        <v>2.3631687630127685</v>
      </c>
      <c r="H28" s="2">
        <v>2.691756488339323</v>
      </c>
    </row>
    <row r="29" spans="1:8" x14ac:dyDescent="0.3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-2.2552272449423372</v>
      </c>
      <c r="F29" s="2">
        <v>335977451</v>
      </c>
      <c r="G29" s="2">
        <v>3.3007575795845678</v>
      </c>
      <c r="H29" s="2">
        <v>2.7870107494716447</v>
      </c>
    </row>
    <row r="30" spans="1:8" x14ac:dyDescent="0.3">
      <c r="A30" s="1">
        <v>2025</v>
      </c>
      <c r="B30" s="2">
        <v>1</v>
      </c>
      <c r="C30" s="2">
        <v>3234844</v>
      </c>
      <c r="D30" s="2">
        <v>-2.3213905031883697</v>
      </c>
      <c r="E30" s="2">
        <v>-2.4894515476463219</v>
      </c>
      <c r="F30" s="2">
        <v>338150899</v>
      </c>
      <c r="G30" s="2">
        <v>2.800219772696444</v>
      </c>
      <c r="H30" s="2">
        <v>2.8822137643591774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31" sqref="A31:F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0.5703125" style="1" customWidth="1"/>
    <col min="9" max="16384" width="11.42578125" style="1"/>
  </cols>
  <sheetData>
    <row r="1" spans="1:8" s="3" customFormat="1" ht="94.5" x14ac:dyDescent="0.25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3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3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3">
      <c r="A4" s="1">
        <f>A3</f>
        <v>2018</v>
      </c>
      <c r="B4" s="1">
        <v>3</v>
      </c>
      <c r="C4" s="1">
        <v>22.9</v>
      </c>
      <c r="D4" s="2"/>
      <c r="E4" s="2"/>
      <c r="F4" s="1">
        <v>24.4</v>
      </c>
      <c r="G4" s="2"/>
      <c r="H4" s="2"/>
    </row>
    <row r="5" spans="1:8" x14ac:dyDescent="0.3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3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3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3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3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3">
      <c r="A10" s="1">
        <v>2020</v>
      </c>
      <c r="B10" s="1">
        <v>1</v>
      </c>
      <c r="C10" s="1">
        <v>24</v>
      </c>
      <c r="D10" s="2"/>
      <c r="E10" s="2"/>
      <c r="F10" s="1">
        <v>24</v>
      </c>
      <c r="G10" s="2"/>
      <c r="H10" s="2"/>
    </row>
    <row r="11" spans="1:8" x14ac:dyDescent="0.3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3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3">
      <c r="A13" s="1">
        <f>A12</f>
        <v>2020</v>
      </c>
      <c r="B13" s="1">
        <v>4</v>
      </c>
      <c r="C13" s="1">
        <v>25.7</v>
      </c>
      <c r="D13" s="2"/>
      <c r="E13" s="2"/>
      <c r="F13" s="1">
        <v>26.9</v>
      </c>
      <c r="G13" s="2"/>
      <c r="H13" s="2"/>
    </row>
    <row r="14" spans="1:8" x14ac:dyDescent="0.3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3">
      <c r="A15" s="1">
        <f>A14</f>
        <v>2021</v>
      </c>
      <c r="B15" s="1">
        <v>2</v>
      </c>
      <c r="C15" s="1">
        <v>26</v>
      </c>
      <c r="D15" s="2"/>
      <c r="E15" s="2"/>
      <c r="F15" s="1">
        <v>26.5</v>
      </c>
      <c r="H15" s="2"/>
    </row>
    <row r="16" spans="1:8" x14ac:dyDescent="0.3">
      <c r="A16" s="1">
        <f>A15</f>
        <v>2021</v>
      </c>
      <c r="B16" s="1">
        <v>3</v>
      </c>
      <c r="C16" s="1">
        <v>24.8</v>
      </c>
      <c r="D16" s="2"/>
      <c r="E16" s="2"/>
      <c r="F16" s="1">
        <v>26</v>
      </c>
      <c r="H16" s="2"/>
    </row>
    <row r="17" spans="1:8" x14ac:dyDescent="0.3">
      <c r="A17" s="1">
        <f>A16</f>
        <v>2021</v>
      </c>
      <c r="B17" s="1">
        <v>4</v>
      </c>
      <c r="C17" s="1">
        <v>24.1</v>
      </c>
      <c r="D17" s="2"/>
      <c r="E17" s="2"/>
      <c r="F17" s="1">
        <v>25.3</v>
      </c>
      <c r="H17" s="2"/>
    </row>
    <row r="18" spans="1:8" x14ac:dyDescent="0.3">
      <c r="A18" s="1">
        <v>2022</v>
      </c>
      <c r="B18" s="1">
        <v>1</v>
      </c>
      <c r="C18" s="1">
        <v>22.7</v>
      </c>
      <c r="D18" s="2"/>
      <c r="E18" s="2"/>
      <c r="F18" s="1">
        <v>24.4</v>
      </c>
      <c r="H18" s="2"/>
    </row>
    <row r="19" spans="1:8" x14ac:dyDescent="0.3">
      <c r="A19" s="1">
        <f>A18</f>
        <v>2022</v>
      </c>
      <c r="B19" s="1">
        <v>2</v>
      </c>
      <c r="C19" s="1">
        <v>23.2</v>
      </c>
      <c r="D19" s="2"/>
      <c r="E19" s="2"/>
      <c r="F19" s="1">
        <v>24.2</v>
      </c>
      <c r="H19" s="2"/>
    </row>
    <row r="20" spans="1:8" x14ac:dyDescent="0.3">
      <c r="A20" s="1">
        <f>A19</f>
        <v>2022</v>
      </c>
      <c r="B20" s="1">
        <v>3</v>
      </c>
      <c r="C20" s="1">
        <v>22.6</v>
      </c>
      <c r="D20" s="2"/>
      <c r="E20" s="2"/>
      <c r="F20" s="1">
        <v>23.5</v>
      </c>
      <c r="H20" s="2"/>
    </row>
    <row r="21" spans="1:8" x14ac:dyDescent="0.3">
      <c r="A21" s="1">
        <f>A20</f>
        <v>2022</v>
      </c>
      <c r="B21" s="1">
        <v>4</v>
      </c>
      <c r="C21" s="1">
        <v>21.7</v>
      </c>
      <c r="D21" s="2"/>
      <c r="E21" s="2"/>
      <c r="F21" s="1">
        <v>23.1</v>
      </c>
      <c r="H21" s="2"/>
    </row>
    <row r="22" spans="1:8" x14ac:dyDescent="0.3">
      <c r="A22" s="1">
        <v>2023</v>
      </c>
      <c r="B22" s="1">
        <v>1</v>
      </c>
      <c r="C22" s="1">
        <v>21.4</v>
      </c>
      <c r="D22" s="2"/>
      <c r="E22" s="2"/>
      <c r="F22" s="1">
        <v>22.9</v>
      </c>
      <c r="H22" s="2"/>
    </row>
    <row r="23" spans="1:8" x14ac:dyDescent="0.3">
      <c r="A23" s="1">
        <f>A22</f>
        <v>2023</v>
      </c>
      <c r="B23" s="1">
        <v>2</v>
      </c>
      <c r="C23" s="1">
        <v>20.8</v>
      </c>
      <c r="D23" s="2"/>
      <c r="E23" s="2"/>
      <c r="F23" s="1">
        <v>22.7</v>
      </c>
      <c r="H23" s="2"/>
    </row>
    <row r="24" spans="1:8" x14ac:dyDescent="0.3">
      <c r="A24" s="1">
        <f>A23</f>
        <v>2023</v>
      </c>
      <c r="B24" s="1">
        <v>3</v>
      </c>
      <c r="C24" s="1">
        <v>20.399999999999999</v>
      </c>
      <c r="D24" s="2"/>
      <c r="E24" s="2"/>
      <c r="F24" s="1">
        <v>22.1</v>
      </c>
      <c r="H24" s="2"/>
    </row>
    <row r="25" spans="1:8" x14ac:dyDescent="0.3">
      <c r="A25" s="1">
        <f t="shared" ref="A25:A29" si="0">A24</f>
        <v>2023</v>
      </c>
      <c r="B25" s="1">
        <v>4</v>
      </c>
      <c r="C25" s="1">
        <v>19.8</v>
      </c>
      <c r="D25" s="2"/>
      <c r="E25" s="2"/>
      <c r="F25" s="1">
        <v>21.7</v>
      </c>
      <c r="H25" s="2"/>
    </row>
    <row r="26" spans="1:8" x14ac:dyDescent="0.3">
      <c r="A26" s="1">
        <v>2024</v>
      </c>
      <c r="B26" s="1">
        <v>1</v>
      </c>
      <c r="C26" s="1">
        <v>19.5</v>
      </c>
      <c r="D26" s="2"/>
      <c r="E26" s="2"/>
      <c r="F26" s="1">
        <v>21.7</v>
      </c>
      <c r="H26" s="2"/>
    </row>
    <row r="27" spans="1:8" x14ac:dyDescent="0.3">
      <c r="A27" s="1">
        <f t="shared" si="0"/>
        <v>2024</v>
      </c>
      <c r="B27" s="1">
        <v>2</v>
      </c>
      <c r="C27" s="1">
        <v>19.7</v>
      </c>
      <c r="D27" s="2"/>
      <c r="E27" s="2"/>
      <c r="F27" s="1">
        <v>21.9</v>
      </c>
      <c r="H27" s="2"/>
    </row>
    <row r="28" spans="1:8" x14ac:dyDescent="0.3">
      <c r="A28" s="1">
        <f t="shared" si="0"/>
        <v>2024</v>
      </c>
      <c r="B28" s="1">
        <v>3</v>
      </c>
      <c r="C28" s="1">
        <v>18.5</v>
      </c>
      <c r="D28" s="2"/>
      <c r="E28" s="2"/>
      <c r="F28" s="1">
        <v>21.3</v>
      </c>
      <c r="H28" s="2"/>
    </row>
    <row r="29" spans="1:8" x14ac:dyDescent="0.3">
      <c r="A29" s="1">
        <f t="shared" si="0"/>
        <v>2024</v>
      </c>
      <c r="B29" s="1">
        <v>4</v>
      </c>
      <c r="C29" s="1">
        <v>18.100000000000001</v>
      </c>
      <c r="D29" s="2"/>
      <c r="E29" s="2"/>
      <c r="F29" s="1">
        <v>21.1</v>
      </c>
      <c r="H29" s="2"/>
    </row>
    <row r="30" spans="1:8" x14ac:dyDescent="0.3">
      <c r="A30" s="1">
        <v>2025</v>
      </c>
      <c r="B30" s="1">
        <v>1</v>
      </c>
      <c r="C30" s="1">
        <v>17.899999999999999</v>
      </c>
      <c r="D30" s="2"/>
      <c r="E30" s="2"/>
      <c r="F30" s="5">
        <v>21</v>
      </c>
      <c r="G30" s="1" t="s">
        <v>1</v>
      </c>
      <c r="H30" s="2" t="s">
        <v>1</v>
      </c>
    </row>
    <row r="31" spans="1:8" x14ac:dyDescent="0.3">
      <c r="D31" s="2"/>
      <c r="E31" s="2"/>
      <c r="F31" s="5"/>
      <c r="G31" s="1" t="s">
        <v>1</v>
      </c>
      <c r="H31" s="2" t="s">
        <v>1</v>
      </c>
    </row>
    <row r="32" spans="1:8" x14ac:dyDescent="0.3">
      <c r="D32" s="2"/>
      <c r="E32" s="2"/>
      <c r="F32" s="5"/>
      <c r="G32" s="1" t="s">
        <v>1</v>
      </c>
      <c r="H32" s="2" t="s">
        <v>1</v>
      </c>
    </row>
    <row r="33" spans="1:8" x14ac:dyDescent="0.3">
      <c r="D33" s="2"/>
      <c r="E33" s="2"/>
      <c r="F33" s="5"/>
      <c r="G33" s="1" t="s">
        <v>1</v>
      </c>
      <c r="H33" s="2" t="s">
        <v>1</v>
      </c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8.855468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3">
      <c r="A2" s="1">
        <v>2018</v>
      </c>
      <c r="B2" s="2">
        <v>1</v>
      </c>
      <c r="C2" s="2">
        <v>235.6</v>
      </c>
      <c r="D2" s="2">
        <v>0.21267545725223158</v>
      </c>
      <c r="E2" s="2">
        <v>1.2000632014995507</v>
      </c>
      <c r="F2" s="2">
        <v>18874.2</v>
      </c>
      <c r="G2" s="2">
        <v>2.3641008118969742</v>
      </c>
      <c r="H2" s="2">
        <v>2.1816104572645476</v>
      </c>
    </row>
    <row r="3" spans="1:8" x14ac:dyDescent="0.3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1.1742298355219736</v>
      </c>
      <c r="F3" s="2">
        <v>19344.099999999999</v>
      </c>
      <c r="G3" s="2">
        <v>2.8214082590507727</v>
      </c>
      <c r="H3" s="2">
        <v>2.1460958878816783</v>
      </c>
    </row>
    <row r="4" spans="1:8" x14ac:dyDescent="0.3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1.1433701000394949</v>
      </c>
      <c r="F4" s="2">
        <v>19528</v>
      </c>
      <c r="G4" s="2">
        <v>2.5134913802154379</v>
      </c>
      <c r="H4" s="2">
        <v>2.0984646736874826</v>
      </c>
    </row>
    <row r="5" spans="1:8" x14ac:dyDescent="0.3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1.1098885685666164</v>
      </c>
      <c r="F5" s="2">
        <v>19564.599999999999</v>
      </c>
      <c r="G5" s="2">
        <v>2.9802509685025846</v>
      </c>
      <c r="H5" s="2">
        <v>2.0422260257124911</v>
      </c>
    </row>
    <row r="6" spans="1:8" x14ac:dyDescent="0.3">
      <c r="A6" s="1">
        <v>2019</v>
      </c>
      <c r="B6" s="2">
        <v>1</v>
      </c>
      <c r="C6" s="2">
        <v>237.3</v>
      </c>
      <c r="D6" s="2">
        <v>0.72156196943973239</v>
      </c>
      <c r="E6" s="2">
        <v>1.0774071214214389</v>
      </c>
      <c r="F6" s="2">
        <v>19471.099999999999</v>
      </c>
      <c r="G6" s="2">
        <v>3.1625181464644658</v>
      </c>
      <c r="H6" s="2">
        <v>1.9811485466788143</v>
      </c>
    </row>
    <row r="7" spans="1:8" x14ac:dyDescent="0.3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1.0499061471188977</v>
      </c>
      <c r="F7" s="2">
        <v>19804.900000000001</v>
      </c>
      <c r="G7" s="2">
        <v>2.3821216805124168</v>
      </c>
      <c r="H7" s="2">
        <v>1.919587104897807</v>
      </c>
    </row>
    <row r="8" spans="1:8" x14ac:dyDescent="0.3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1.0311436309539401</v>
      </c>
      <c r="F8" s="2">
        <v>19874.3</v>
      </c>
      <c r="G8" s="2">
        <v>1.7733510856206447</v>
      </c>
      <c r="H8" s="2">
        <v>1.8626349246806906</v>
      </c>
    </row>
    <row r="9" spans="1:8" x14ac:dyDescent="0.3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1.025419782886233</v>
      </c>
      <c r="F9" s="2">
        <v>19966.900000000001</v>
      </c>
      <c r="G9" s="2">
        <v>2.056264886580883</v>
      </c>
      <c r="H9" s="2">
        <v>1.8156743144484448</v>
      </c>
    </row>
    <row r="10" spans="1:8" x14ac:dyDescent="0.3">
      <c r="A10" s="1">
        <v>2020</v>
      </c>
      <c r="B10" s="2">
        <v>1</v>
      </c>
      <c r="C10" s="2">
        <v>239.2</v>
      </c>
      <c r="D10" s="2">
        <v>0.8006742520016763</v>
      </c>
      <c r="E10" s="2">
        <v>1.0368968310882691</v>
      </c>
      <c r="F10" s="2">
        <v>19681.3</v>
      </c>
      <c r="G10" s="2">
        <v>1.0795486644308738</v>
      </c>
      <c r="H10" s="2">
        <v>1.7840317802226375</v>
      </c>
    </row>
    <row r="11" spans="1:8" x14ac:dyDescent="0.3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1.0698980617324756</v>
      </c>
      <c r="F11" s="2">
        <v>18607.2</v>
      </c>
      <c r="G11" s="2">
        <v>-6.0474932971133484</v>
      </c>
      <c r="H11" s="2">
        <v>1.7731841971324191</v>
      </c>
    </row>
    <row r="12" spans="1:8" x14ac:dyDescent="0.3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1.1285991218793507</v>
      </c>
      <c r="F12" s="2">
        <v>19176.900000000001</v>
      </c>
      <c r="G12" s="2">
        <v>-3.5090544069476537</v>
      </c>
      <c r="H12" s="2">
        <v>1.7881681383595704</v>
      </c>
    </row>
    <row r="13" spans="1:8" x14ac:dyDescent="0.3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1.2102953158590921</v>
      </c>
      <c r="F13" s="2">
        <v>19344.3</v>
      </c>
      <c r="G13" s="2">
        <v>-3.1181605557197289</v>
      </c>
      <c r="H13" s="2">
        <v>1.8291322536519685</v>
      </c>
    </row>
    <row r="14" spans="1:8" x14ac:dyDescent="0.3">
      <c r="A14" s="1">
        <v>2021</v>
      </c>
      <c r="B14" s="2">
        <v>1</v>
      </c>
      <c r="C14" s="2">
        <v>238.3</v>
      </c>
      <c r="D14" s="2">
        <v>-0.37625418060199811</v>
      </c>
      <c r="E14" s="2">
        <v>1.3095920478272502</v>
      </c>
      <c r="F14" s="2">
        <v>19239.599999999999</v>
      </c>
      <c r="G14" s="2">
        <v>-2.2442623200703227</v>
      </c>
      <c r="H14" s="2">
        <v>1.8929144286666739</v>
      </c>
    </row>
    <row r="15" spans="1:8" x14ac:dyDescent="0.3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1.4184482178941398</v>
      </c>
      <c r="F15" s="2">
        <v>19716.099999999999</v>
      </c>
      <c r="G15" s="2">
        <v>5.9595210456167447</v>
      </c>
      <c r="H15" s="2">
        <v>1.9732604910548897</v>
      </c>
    </row>
    <row r="16" spans="1:8" x14ac:dyDescent="0.3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1.527769072277307</v>
      </c>
      <c r="F16" s="2">
        <v>20103.3</v>
      </c>
      <c r="G16" s="2">
        <v>4.8308120707726276</v>
      </c>
      <c r="H16" s="2">
        <v>2.0613305329998579</v>
      </c>
    </row>
    <row r="17" spans="1:8" x14ac:dyDescent="0.3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1.6338460336884504</v>
      </c>
      <c r="F17" s="2">
        <v>20274.8</v>
      </c>
      <c r="G17" s="2">
        <v>4.8102024885883665</v>
      </c>
      <c r="H17" s="2">
        <v>2.150776059531422</v>
      </c>
    </row>
    <row r="18" spans="1:8" x14ac:dyDescent="0.3">
      <c r="A18" s="1">
        <v>2022</v>
      </c>
      <c r="B18" s="2">
        <v>1</v>
      </c>
      <c r="C18" s="2">
        <v>243.6</v>
      </c>
      <c r="D18" s="2">
        <v>2.2240872849349502</v>
      </c>
      <c r="E18" s="2">
        <v>1.7359592142085312</v>
      </c>
      <c r="F18" s="2">
        <v>20196.7</v>
      </c>
      <c r="G18" s="2">
        <v>4.9746356473107767</v>
      </c>
      <c r="H18" s="2">
        <v>2.2369795016405338</v>
      </c>
    </row>
    <row r="19" spans="1:8" x14ac:dyDescent="0.3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1.8339215123075896</v>
      </c>
      <c r="F19" s="2">
        <v>20607.2</v>
      </c>
      <c r="G19" s="2">
        <v>4.5196565243633469</v>
      </c>
      <c r="H19" s="2">
        <v>2.3169854318363057</v>
      </c>
    </row>
    <row r="20" spans="1:8" x14ac:dyDescent="0.3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1.9278509064998703</v>
      </c>
      <c r="F20" s="2">
        <v>20745.400000000001</v>
      </c>
      <c r="G20" s="2">
        <v>3.1940029746360121</v>
      </c>
      <c r="H20" s="2">
        <v>2.389549457718894</v>
      </c>
    </row>
    <row r="21" spans="1:8" x14ac:dyDescent="0.3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2.0195049770783218</v>
      </c>
      <c r="F21" s="2">
        <v>20640.7</v>
      </c>
      <c r="G21" s="2">
        <v>1.804703375618999</v>
      </c>
      <c r="H21" s="2">
        <v>2.4548038563212846</v>
      </c>
    </row>
    <row r="22" spans="1:8" x14ac:dyDescent="0.3">
      <c r="A22" s="1">
        <v>2023</v>
      </c>
      <c r="B22" s="2">
        <v>1</v>
      </c>
      <c r="C22" s="2">
        <v>246.7</v>
      </c>
      <c r="D22" s="2">
        <v>1.2725779967159179</v>
      </c>
      <c r="E22" s="2">
        <v>2.109289970342445</v>
      </c>
      <c r="F22" s="2">
        <v>20634.2</v>
      </c>
      <c r="G22" s="2">
        <v>2.1661954675763928</v>
      </c>
      <c r="H22" s="2">
        <v>2.5133836881245357</v>
      </c>
    </row>
    <row r="23" spans="1:8" x14ac:dyDescent="0.3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2.1966583301389622</v>
      </c>
      <c r="F23" s="2">
        <v>21258.400000000001</v>
      </c>
      <c r="G23" s="2">
        <v>3.160060561357203</v>
      </c>
      <c r="H23" s="2">
        <v>2.5655177008092664</v>
      </c>
    </row>
    <row r="24" spans="1:8" x14ac:dyDescent="0.3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2.280539555331079</v>
      </c>
      <c r="F24" s="2">
        <v>21446.5</v>
      </c>
      <c r="G24" s="2">
        <v>3.379544380922983</v>
      </c>
      <c r="H24" s="2">
        <v>2.6112176494182537</v>
      </c>
    </row>
    <row r="25" spans="1:8" x14ac:dyDescent="0.3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2.3592310472332105</v>
      </c>
      <c r="F25" s="2">
        <v>21389.7</v>
      </c>
      <c r="G25" s="2">
        <v>3.6287529008221631</v>
      </c>
      <c r="H25" s="2">
        <v>2.6508668782821165</v>
      </c>
    </row>
    <row r="26" spans="1:8" x14ac:dyDescent="0.3">
      <c r="A26" s="1">
        <v>2024</v>
      </c>
      <c r="B26" s="2">
        <v>1</v>
      </c>
      <c r="C26" s="2">
        <v>262.5</v>
      </c>
      <c r="D26" s="2">
        <v>6.4045399270368897</v>
      </c>
      <c r="E26" s="2">
        <v>2.4308524237537368</v>
      </c>
      <c r="F26" s="2">
        <v>21250</v>
      </c>
      <c r="G26" s="2">
        <v>2.9843657616966057</v>
      </c>
      <c r="H26" s="2">
        <v>2.685328935938665</v>
      </c>
    </row>
    <row r="27" spans="1:8" x14ac:dyDescent="0.3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2.4950152318416894</v>
      </c>
      <c r="F27" s="2">
        <v>21684.7</v>
      </c>
      <c r="G27" s="2">
        <v>2.005324953900578</v>
      </c>
      <c r="H27" s="2">
        <v>2.7160785496897963</v>
      </c>
    </row>
    <row r="28" spans="1:8" x14ac:dyDescent="0.3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2.5538145731356519</v>
      </c>
      <c r="F28" s="2">
        <v>21823</v>
      </c>
      <c r="G28" s="2">
        <v>1.7555312055580252</v>
      </c>
      <c r="H28" s="2">
        <v>2.7447773448535071</v>
      </c>
    </row>
    <row r="29" spans="1:8" x14ac:dyDescent="0.3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2.6086159187566498</v>
      </c>
      <c r="F29" s="2">
        <v>21857.9</v>
      </c>
      <c r="G29" s="2">
        <v>2.1889040051987774</v>
      </c>
      <c r="H29" s="2">
        <v>2.7726427257504258</v>
      </c>
    </row>
    <row r="30" spans="1:8" x14ac:dyDescent="0.3">
      <c r="A30" s="1">
        <v>2025</v>
      </c>
      <c r="B30" s="2">
        <v>1</v>
      </c>
      <c r="C30" s="2">
        <v>261.89999999999998</v>
      </c>
      <c r="D30" s="2">
        <v>-0.22857142857143353</v>
      </c>
      <c r="E30" s="2">
        <v>2.6616109004220267</v>
      </c>
      <c r="F30" s="2">
        <v>21765.4</v>
      </c>
      <c r="G30" s="2">
        <v>2.4254117647058981</v>
      </c>
      <c r="H30" s="2">
        <v>2.8002738178641207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9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3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3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3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3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3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3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3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3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3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3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3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3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3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3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3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3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3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3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3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3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3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3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3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3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3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3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3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3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3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3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3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3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3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3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3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3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3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3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3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3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3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3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3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3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3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3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3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3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3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3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3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3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3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3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3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3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3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3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9.425781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3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3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3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3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3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3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3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3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3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3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3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3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3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3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3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3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3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3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3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3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3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3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3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3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3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3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3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3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3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8" width="10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3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3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3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3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3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3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3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3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3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3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3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3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3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3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3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3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3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3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3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3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3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3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3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3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3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3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3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3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3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abSelected="1" topLeftCell="A16" workbookViewId="0">
      <selection activeCell="G35" sqref="G35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6.855468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3">
      <c r="A2" s="1">
        <v>2018</v>
      </c>
      <c r="B2" s="1">
        <f>[1]ICE!B2</f>
        <v>1</v>
      </c>
      <c r="C2" s="2">
        <f>[1]ICE!C21</f>
        <v>143.5</v>
      </c>
      <c r="D2" s="2">
        <f>[1]ICE!D21</f>
        <v>7.4101796407185727</v>
      </c>
      <c r="E2" s="2">
        <f>[1]ICE!E21</f>
        <v>1.5012605803070882</v>
      </c>
      <c r="F2" s="2">
        <f>[1]ICE!F21</f>
        <v>135.4</v>
      </c>
      <c r="G2" s="2">
        <f>[1]ICE!G21</f>
        <v>3.0441400304414001</v>
      </c>
      <c r="H2" s="2">
        <f>[1]ICE!H21</f>
        <v>0.40458690450855583</v>
      </c>
    </row>
    <row r="3" spans="1:8" x14ac:dyDescent="0.3">
      <c r="A3" s="1">
        <f>A2</f>
        <v>2018</v>
      </c>
      <c r="B3" s="1">
        <v>2</v>
      </c>
      <c r="C3" s="2">
        <f>[1]ICE!C22</f>
        <v>142.69999999999999</v>
      </c>
      <c r="D3" s="2">
        <f>[1]ICE!D22</f>
        <v>6.0966542750929387</v>
      </c>
      <c r="E3" s="2">
        <f>[1]ICE!E22</f>
        <v>0.99514182287635289</v>
      </c>
      <c r="F3" s="2">
        <f>[1]ICE!F22</f>
        <v>134.9</v>
      </c>
      <c r="G3" s="2">
        <f>[1]ICE!G22</f>
        <v>2.3520485584218376</v>
      </c>
      <c r="H3" s="2">
        <f>[1]ICE!H22</f>
        <v>-7.0463435267163171E-2</v>
      </c>
    </row>
    <row r="4" spans="1:8" x14ac:dyDescent="0.3">
      <c r="A4" s="1">
        <f>A3</f>
        <v>2018</v>
      </c>
      <c r="B4" s="1">
        <v>3</v>
      </c>
      <c r="C4" s="2">
        <f>[1]ICE!C23</f>
        <v>141.9</v>
      </c>
      <c r="D4" s="2">
        <f>[1]ICE!D23</f>
        <v>0.6382978723404209</v>
      </c>
      <c r="E4" s="2">
        <f>[1]ICE!E23</f>
        <v>0.531969600164516</v>
      </c>
      <c r="F4" s="2">
        <f>[1]ICE!F23</f>
        <v>135.5</v>
      </c>
      <c r="G4" s="2">
        <f>[1]ICE!G23</f>
        <v>0.96870342771981921</v>
      </c>
      <c r="H4" s="2">
        <f>[1]ICE!H23</f>
        <v>-0.49328927849431636</v>
      </c>
    </row>
    <row r="5" spans="1:8" x14ac:dyDescent="0.3">
      <c r="A5" s="1">
        <f>A4</f>
        <v>2018</v>
      </c>
      <c r="B5" s="1">
        <v>4</v>
      </c>
      <c r="C5" s="2">
        <f>[1]ICE!C24</f>
        <v>146</v>
      </c>
      <c r="D5" s="2">
        <f>[1]ICE!D24</f>
        <v>-2.3411371237458178</v>
      </c>
      <c r="E5" s="2">
        <f>[1]ICE!E24</f>
        <v>0.12031001222628278</v>
      </c>
      <c r="F5" s="2">
        <f>[1]ICE!F24</f>
        <v>136.19999999999999</v>
      </c>
      <c r="G5" s="2">
        <f>[1]ICE!G24</f>
        <v>-0.51132213294377005</v>
      </c>
      <c r="H5" s="2">
        <f>[1]ICE!H24</f>
        <v>-0.8578801928127644</v>
      </c>
    </row>
    <row r="6" spans="1:8" x14ac:dyDescent="0.3">
      <c r="A6" s="1">
        <v>2019</v>
      </c>
      <c r="B6" s="1">
        <v>1</v>
      </c>
      <c r="C6" s="2">
        <f>[1]ICE!C25</f>
        <v>144.6</v>
      </c>
      <c r="D6" s="2">
        <f>[1]ICE!D25</f>
        <v>0.76655052264809065</v>
      </c>
      <c r="E6" s="2">
        <f>[1]ICE!E25</f>
        <v>-0.23120438571353158</v>
      </c>
      <c r="F6" s="2">
        <f>[1]ICE!F25</f>
        <v>133.9</v>
      </c>
      <c r="G6" s="2">
        <f>[1]ICE!G25</f>
        <v>-1.107828655834564</v>
      </c>
      <c r="H6" s="2">
        <f>[1]ICE!H25</f>
        <v>-1.157312000420984</v>
      </c>
    </row>
    <row r="7" spans="1:8" x14ac:dyDescent="0.3">
      <c r="A7" s="1">
        <f>A6</f>
        <v>2019</v>
      </c>
      <c r="B7" s="1">
        <v>2</v>
      </c>
      <c r="C7" s="2">
        <f>[1]ICE!C26</f>
        <v>139.4</v>
      </c>
      <c r="D7" s="2">
        <f>[1]ICE!D26</f>
        <v>-2.3125437981779795</v>
      </c>
      <c r="E7" s="2">
        <f>[1]ICE!E26</f>
        <v>-0.51547944289009451</v>
      </c>
      <c r="F7" s="2">
        <f>[1]ICE!F26</f>
        <v>132.5</v>
      </c>
      <c r="G7" s="2">
        <f>[1]ICE!G26</f>
        <v>-1.779095626389926</v>
      </c>
      <c r="H7" s="2">
        <f>[1]ICE!H26</f>
        <v>-1.3844439247300337</v>
      </c>
    </row>
    <row r="8" spans="1:8" x14ac:dyDescent="0.3">
      <c r="A8" s="1">
        <f>A7</f>
        <v>2019</v>
      </c>
      <c r="B8" s="1">
        <v>3</v>
      </c>
      <c r="C8" s="2">
        <f>[1]ICE!C27</f>
        <v>139.5</v>
      </c>
      <c r="D8" s="2">
        <f>[1]ICE!D27</f>
        <v>-1.6913319238900715</v>
      </c>
      <c r="E8" s="2">
        <f>[1]ICE!E27</f>
        <v>-0.72479741172084744</v>
      </c>
      <c r="F8" s="2">
        <f>[1]ICE!F27</f>
        <v>132.9</v>
      </c>
      <c r="G8" s="2">
        <f>[1]ICE!G27</f>
        <v>-1.9188191881918781</v>
      </c>
      <c r="H8" s="2">
        <f>[1]ICE!H27</f>
        <v>-1.5321042620606058</v>
      </c>
    </row>
    <row r="9" spans="1:8" x14ac:dyDescent="0.3">
      <c r="A9" s="1">
        <f>A8</f>
        <v>2019</v>
      </c>
      <c r="B9" s="1">
        <v>4</v>
      </c>
      <c r="C9" s="2">
        <f>[1]ICE!C28</f>
        <v>145.19999999999999</v>
      </c>
      <c r="D9" s="2">
        <f>[1]ICE!D28</f>
        <v>-0.54794520547946091</v>
      </c>
      <c r="E9" s="2">
        <f>[1]ICE!E28</f>
        <v>-0.85256370984528673</v>
      </c>
      <c r="F9" s="2">
        <f>[1]ICE!F28</f>
        <v>135</v>
      </c>
      <c r="G9" s="2">
        <f>[1]ICE!G28</f>
        <v>-0.88105726872246271</v>
      </c>
      <c r="H9" s="2">
        <f>[1]ICE!H28</f>
        <v>-1.5933679660469295</v>
      </c>
    </row>
    <row r="10" spans="1:8" x14ac:dyDescent="0.3">
      <c r="A10" s="1">
        <v>2020</v>
      </c>
      <c r="B10" s="1">
        <v>1</v>
      </c>
      <c r="C10" s="2">
        <f>[1]ICE!C29</f>
        <v>142.9</v>
      </c>
      <c r="D10" s="2">
        <f>[1]ICE!D29</f>
        <v>-1.1756569847856113</v>
      </c>
      <c r="E10" s="2">
        <f>[1]ICE!E29</f>
        <v>-0.89278783897301439</v>
      </c>
      <c r="F10" s="2">
        <f>[1]ICE!F29</f>
        <v>131.1</v>
      </c>
      <c r="G10" s="2">
        <f>[1]ICE!G29</f>
        <v>-2.0911127707244348</v>
      </c>
      <c r="H10" s="2">
        <f>[1]ICE!H29</f>
        <v>-1.5615516871520665</v>
      </c>
    </row>
    <row r="11" spans="1:8" x14ac:dyDescent="0.3">
      <c r="A11" s="1">
        <f>A10</f>
        <v>2020</v>
      </c>
      <c r="B11" s="1">
        <v>2</v>
      </c>
      <c r="C11" s="2">
        <f>[1]ICE!C30</f>
        <v>135.1</v>
      </c>
      <c r="D11" s="2">
        <f>[1]ICE!D30</f>
        <v>-3.0846484935437624</v>
      </c>
      <c r="E11" s="2">
        <f>[1]ICE!E30</f>
        <v>-0.83928891424840391</v>
      </c>
      <c r="F11" s="2">
        <f>[1]ICE!F30</f>
        <v>130.6</v>
      </c>
      <c r="G11" s="2">
        <f>[1]ICE!G30</f>
        <v>-1.4339622641509453</v>
      </c>
      <c r="H11" s="2">
        <f>[1]ICE!H30</f>
        <v>-1.4295268816532505</v>
      </c>
    </row>
    <row r="12" spans="1:8" x14ac:dyDescent="0.3">
      <c r="A12" s="1">
        <f>A11</f>
        <v>2020</v>
      </c>
      <c r="B12" s="1">
        <v>3</v>
      </c>
      <c r="C12" s="2">
        <f>[1]ICE!C31</f>
        <v>100.9</v>
      </c>
      <c r="D12" s="2">
        <f>[1]ICE!D31</f>
        <v>-27.670250896057347</v>
      </c>
      <c r="E12" s="2">
        <f>[1]ICE!E31</f>
        <v>-0.68606284403196183</v>
      </c>
      <c r="F12" s="2">
        <f>[1]ICE!F31</f>
        <v>95.5</v>
      </c>
      <c r="G12" s="2">
        <f>[1]ICE!G31</f>
        <v>-28.14145974416855</v>
      </c>
      <c r="H12" s="2">
        <f>[1]ICE!H31</f>
        <v>-1.1904959815049485</v>
      </c>
    </row>
    <row r="13" spans="1:8" x14ac:dyDescent="0.3">
      <c r="A13" s="1">
        <f>A12</f>
        <v>2020</v>
      </c>
      <c r="B13" s="1">
        <v>4</v>
      </c>
      <c r="C13" s="2">
        <f>[1]ICE!C32</f>
        <v>104.6</v>
      </c>
      <c r="D13" s="2">
        <f>[1]ICE!D32</f>
        <v>-27.96143250688705</v>
      </c>
      <c r="E13" s="2">
        <f>[1]ICE!E32</f>
        <v>-0.42850888642125423</v>
      </c>
      <c r="F13" s="2">
        <f>[1]ICE!F32</f>
        <v>95.5</v>
      </c>
      <c r="G13" s="2">
        <f>[1]ICE!G32</f>
        <v>-29.259259259259263</v>
      </c>
      <c r="H13" s="2">
        <f>[1]ICE!H32</f>
        <v>-0.83766419077568843</v>
      </c>
    </row>
    <row r="14" spans="1:8" x14ac:dyDescent="0.3">
      <c r="A14" s="1">
        <v>2021</v>
      </c>
      <c r="B14" s="1">
        <v>1</v>
      </c>
      <c r="C14" s="2">
        <f>[1]ICE!C33</f>
        <v>121.5</v>
      </c>
      <c r="D14" s="2">
        <f>[1]ICE!D33</f>
        <v>-14.97550734779567</v>
      </c>
      <c r="E14" s="2">
        <f>[1]ICE!E33</f>
        <v>-7.8891417046363141E-2</v>
      </c>
      <c r="F14" s="2">
        <f>[1]ICE!F33</f>
        <v>105.5</v>
      </c>
      <c r="G14" s="2">
        <f>[1]ICE!G33</f>
        <v>-19.527078565980162</v>
      </c>
      <c r="H14" s="2">
        <f>[1]ICE!H33</f>
        <v>-0.3810810658856631</v>
      </c>
    </row>
    <row r="15" spans="1:8" x14ac:dyDescent="0.3">
      <c r="A15" s="1">
        <f t="shared" ref="A15:A25" si="0">A14</f>
        <v>2021</v>
      </c>
      <c r="B15" s="1">
        <v>2</v>
      </c>
      <c r="C15" s="2">
        <f>[1]ICE!C34</f>
        <v>120.7</v>
      </c>
      <c r="D15" s="2">
        <f>[1]ICE!D34</f>
        <v>-10.65877128053293</v>
      </c>
      <c r="E15" s="2">
        <f>[1]ICE!E34</f>
        <v>0.33331711119983826</v>
      </c>
      <c r="F15" s="2">
        <f>[1]ICE!F34</f>
        <v>109.3</v>
      </c>
      <c r="G15" s="2">
        <f>[1]ICE!G34</f>
        <v>-16.309341500765694</v>
      </c>
      <c r="H15" s="2">
        <f>[1]ICE!H34</f>
        <v>0.15144033982713256</v>
      </c>
    </row>
    <row r="16" spans="1:8" x14ac:dyDescent="0.3">
      <c r="A16" s="1">
        <f t="shared" si="0"/>
        <v>2021</v>
      </c>
      <c r="B16" s="1">
        <v>3</v>
      </c>
      <c r="C16" s="2">
        <f>[1]ICE!C35</f>
        <v>129.19999999999999</v>
      </c>
      <c r="D16" s="2">
        <f>[1]ICE!D35</f>
        <v>28.047571853320097</v>
      </c>
      <c r="E16" s="2">
        <f>[1]ICE!E35</f>
        <v>0.76933386046775842</v>
      </c>
      <c r="F16" s="2">
        <f>[1]ICE!F35</f>
        <v>114.8</v>
      </c>
      <c r="G16" s="2">
        <f>[1]ICE!G35</f>
        <v>20.209424083769623</v>
      </c>
      <c r="H16" s="2">
        <f>[1]ICE!H35</f>
        <v>0.72012072458714438</v>
      </c>
    </row>
    <row r="17" spans="1:8" x14ac:dyDescent="0.3">
      <c r="A17" s="1">
        <f t="shared" si="0"/>
        <v>2021</v>
      </c>
      <c r="B17" s="1">
        <v>4</v>
      </c>
      <c r="C17" s="2">
        <f>[1]ICE!C36</f>
        <v>139.5</v>
      </c>
      <c r="D17" s="2">
        <f>[1]ICE!D36</f>
        <v>33.365200764818368</v>
      </c>
      <c r="E17" s="2">
        <f>[1]ICE!E36</f>
        <v>1.1835059376629729</v>
      </c>
      <c r="F17" s="2">
        <f>[1]ICE!F36</f>
        <v>128.9</v>
      </c>
      <c r="G17" s="2">
        <f>[1]ICE!G36</f>
        <v>34.973821989528808</v>
      </c>
      <c r="H17" s="2">
        <f>[1]ICE!H36</f>
        <v>1.2748927979684477</v>
      </c>
    </row>
    <row r="18" spans="1:8" x14ac:dyDescent="0.3">
      <c r="A18" s="1">
        <v>2022</v>
      </c>
      <c r="B18" s="1">
        <v>1</v>
      </c>
      <c r="C18" s="2">
        <f>[1]ICE!C37</f>
        <v>140.6</v>
      </c>
      <c r="D18" s="2">
        <f>[1]ICE!D37</f>
        <v>15.7201646090535</v>
      </c>
      <c r="E18" s="2">
        <f>[1]ICE!E37</f>
        <v>1.54722934843659</v>
      </c>
      <c r="F18" s="2">
        <f>[1]ICE!F37</f>
        <v>130.30000000000001</v>
      </c>
      <c r="G18" s="2">
        <f>[1]ICE!G37</f>
        <v>23.507109004739355</v>
      </c>
      <c r="H18" s="2">
        <f>[1]ICE!H37</f>
        <v>1.7778700841446071</v>
      </c>
    </row>
    <row r="19" spans="1:8" x14ac:dyDescent="0.3">
      <c r="A19" s="1">
        <f>A18</f>
        <v>2022</v>
      </c>
      <c r="B19" s="1">
        <v>2</v>
      </c>
      <c r="C19" s="2">
        <f>[1]ICE!C38</f>
        <v>135.19999999999999</v>
      </c>
      <c r="D19" s="2">
        <f>[1]ICE!D38</f>
        <v>12.013256006627993</v>
      </c>
      <c r="E19" s="2">
        <f>[1]ICE!E38</f>
        <v>1.8520136577066901</v>
      </c>
      <c r="F19" s="2">
        <f>[1]ICE!F38</f>
        <v>127</v>
      </c>
      <c r="G19" s="2">
        <f>[1]ICE!G38</f>
        <v>16.193961573650519</v>
      </c>
      <c r="H19" s="2">
        <f>[1]ICE!H38</f>
        <v>2.2122279380339123</v>
      </c>
    </row>
    <row r="20" spans="1:8" x14ac:dyDescent="0.3">
      <c r="A20" s="1">
        <f t="shared" si="0"/>
        <v>2022</v>
      </c>
      <c r="B20" s="1">
        <v>3</v>
      </c>
      <c r="C20" s="2">
        <f>[1]ICE!C39</f>
        <v>131.4</v>
      </c>
      <c r="D20" s="2">
        <f>[1]ICE!D39</f>
        <v>1.702786377708998</v>
      </c>
      <c r="E20" s="2">
        <f>[1]ICE!E39</f>
        <v>2.0982265149292392</v>
      </c>
      <c r="F20" s="2">
        <f>[1]ICE!F39</f>
        <v>121.9</v>
      </c>
      <c r="G20" s="2">
        <f>[1]ICE!G39</f>
        <v>6.1846689895470375</v>
      </c>
      <c r="H20" s="2">
        <f>[1]ICE!H39</f>
        <v>2.5747224888800244</v>
      </c>
    </row>
    <row r="21" spans="1:8" x14ac:dyDescent="0.3">
      <c r="A21" s="1">
        <f t="shared" si="0"/>
        <v>2022</v>
      </c>
      <c r="B21" s="1">
        <v>4</v>
      </c>
      <c r="C21" s="2">
        <f>[1]ICE!C40</f>
        <v>137.4</v>
      </c>
      <c r="D21" s="2">
        <f>[1]ICE!D40</f>
        <v>-1.5053763440860179</v>
      </c>
      <c r="E21" s="2">
        <f>[1]ICE!E40</f>
        <v>2.2925863460282789</v>
      </c>
      <c r="F21" s="2">
        <f>[1]ICE!F40</f>
        <v>131</v>
      </c>
      <c r="G21" s="2">
        <f>[1]ICE!G40</f>
        <v>1.6291698991466319</v>
      </c>
      <c r="H21" s="2">
        <f>[1]ICE!H40</f>
        <v>2.8708484494488653</v>
      </c>
    </row>
    <row r="22" spans="1:8" x14ac:dyDescent="0.3">
      <c r="A22" s="1">
        <v>2023</v>
      </c>
      <c r="B22" s="1">
        <v>1</v>
      </c>
      <c r="C22" s="2">
        <f>[1]ICE!C41</f>
        <v>139.69999999999999</v>
      </c>
      <c r="D22" s="2">
        <f>[1]ICE!D41</f>
        <v>-0.64011379800853474</v>
      </c>
      <c r="E22" s="2">
        <f>[1]ICE!E41</f>
        <v>2.4415644268420884</v>
      </c>
      <c r="F22" s="2">
        <f>[1]ICE!F41</f>
        <v>127.2</v>
      </c>
      <c r="G22" s="2">
        <f>[1]ICE!G41</f>
        <v>-2.3791250959324661</v>
      </c>
      <c r="H22" s="2">
        <f>[1]ICE!H41</f>
        <v>3.1083567490692734</v>
      </c>
    </row>
    <row r="23" spans="1:8" x14ac:dyDescent="0.3">
      <c r="A23" s="1">
        <f>A22</f>
        <v>2023</v>
      </c>
      <c r="B23" s="1">
        <v>2</v>
      </c>
      <c r="C23" s="2">
        <f>[1]ICE!C42</f>
        <v>138.5</v>
      </c>
      <c r="D23" s="2">
        <f>[1]ICE!D42</f>
        <v>2.4408284023668791</v>
      </c>
      <c r="E23" s="2">
        <f>[1]ICE!E42</f>
        <v>2.5492583065276251</v>
      </c>
      <c r="F23" s="2">
        <f>[1]ICE!F42</f>
        <v>129</v>
      </c>
      <c r="G23" s="2">
        <f>[1]ICE!G42</f>
        <v>1.5748031496062964</v>
      </c>
      <c r="H23" s="2">
        <f>[1]ICE!H42</f>
        <v>3.2942222679761479</v>
      </c>
    </row>
    <row r="24" spans="1:8" x14ac:dyDescent="0.3">
      <c r="A24" s="1">
        <f t="shared" si="0"/>
        <v>2023</v>
      </c>
      <c r="B24" s="1">
        <v>3</v>
      </c>
      <c r="C24" s="2">
        <f>[1]ICE!C43</f>
        <v>140.30000000000001</v>
      </c>
      <c r="D24" s="2">
        <f>[1]ICE!D43</f>
        <v>6.7732115677321181</v>
      </c>
      <c r="E24" s="2">
        <f>[1]ICE!E43</f>
        <v>2.6178394853513143</v>
      </c>
      <c r="F24" s="2">
        <f>[1]ICE!F43</f>
        <v>132.5</v>
      </c>
      <c r="G24" s="2">
        <f>[1]ICE!G43</f>
        <v>8.6956521739130377</v>
      </c>
      <c r="H24" s="2">
        <f>[1]ICE!H43</f>
        <v>3.4319902102512616</v>
      </c>
    </row>
    <row r="25" spans="1:8" x14ac:dyDescent="0.3">
      <c r="A25" s="1">
        <f t="shared" si="0"/>
        <v>2023</v>
      </c>
      <c r="B25" s="1">
        <v>4</v>
      </c>
      <c r="C25" s="2">
        <f>[1]ICE!C44</f>
        <v>147.19999999999999</v>
      </c>
      <c r="D25" s="2">
        <f>[1]ICE!D44</f>
        <v>7.1324599708879166</v>
      </c>
      <c r="E25" s="2">
        <f>[1]ICE!E44</f>
        <v>2.6494116948894808</v>
      </c>
      <c r="F25" s="2">
        <f>[1]ICE!F44</f>
        <v>135.9</v>
      </c>
      <c r="G25" s="2">
        <f>[1]ICE!G44</f>
        <v>3.7404580152671896</v>
      </c>
      <c r="H25" s="2">
        <f>[1]ICE!H44</f>
        <v>3.524131143027406</v>
      </c>
    </row>
    <row r="26" spans="1:8" x14ac:dyDescent="0.3">
      <c r="A26" s="1">
        <v>2024</v>
      </c>
      <c r="B26" s="1">
        <v>1</v>
      </c>
      <c r="C26" s="2">
        <f>[1]ICE!C45</f>
        <v>143.19999999999999</v>
      </c>
      <c r="D26" s="2">
        <f>[1]ICE!D45</f>
        <v>2.5053686471009362</v>
      </c>
      <c r="E26" s="2">
        <f>[1]ICE!E45</f>
        <v>2.6486757742699378</v>
      </c>
      <c r="F26" s="2">
        <f>[1]ICE!F45</f>
        <v>133.19999999999999</v>
      </c>
      <c r="G26" s="2">
        <f>[1]ICE!G45</f>
        <v>4.7169811320754595</v>
      </c>
      <c r="H26" s="2">
        <f>[1]ICE!H45</f>
        <v>3.5764054221646622</v>
      </c>
    </row>
    <row r="27" spans="1:8" x14ac:dyDescent="0.3">
      <c r="A27" s="1">
        <f>A26</f>
        <v>2024</v>
      </c>
      <c r="B27" s="1">
        <v>2</v>
      </c>
      <c r="C27" s="2">
        <f>[1]ICE!C46</f>
        <v>138.30000000000001</v>
      </c>
      <c r="D27" s="2">
        <f>[1]ICE!D46</f>
        <v>-0.14440433212995485</v>
      </c>
      <c r="E27" s="2">
        <f>[1]ICE!E46</f>
        <v>2.623134467792998</v>
      </c>
      <c r="F27" s="2">
        <f>[1]ICE!F46</f>
        <v>134</v>
      </c>
      <c r="G27" s="2">
        <f>[1]ICE!G46</f>
        <v>3.8759689922480689</v>
      </c>
      <c r="H27" s="2">
        <f>[1]ICE!H46</f>
        <v>3.5947086078182604</v>
      </c>
    </row>
    <row r="28" spans="1:8" x14ac:dyDescent="0.3">
      <c r="A28" s="1">
        <f t="shared" ref="A28:A29" si="1">A27</f>
        <v>2024</v>
      </c>
      <c r="B28" s="1">
        <v>3</v>
      </c>
      <c r="C28" s="2">
        <f>[1]ICE!C47</f>
        <v>143.4</v>
      </c>
      <c r="D28" s="2">
        <f>[1]ICE!D47</f>
        <v>2.2095509622237941</v>
      </c>
      <c r="E28" s="2">
        <f>[1]ICE!E47</f>
        <v>2.5802009528044931</v>
      </c>
      <c r="F28" s="2">
        <f>[1]ICE!F47</f>
        <v>136</v>
      </c>
      <c r="G28" s="2">
        <f>[1]ICE!G47</f>
        <v>2.6415094339622636</v>
      </c>
      <c r="H28" s="2">
        <f>[1]ICE!H47</f>
        <v>3.5856491199621261</v>
      </c>
    </row>
    <row r="29" spans="1:8" x14ac:dyDescent="0.3">
      <c r="A29" s="1">
        <f t="shared" si="1"/>
        <v>2024</v>
      </c>
      <c r="B29" s="1">
        <v>4</v>
      </c>
      <c r="C29" s="2">
        <f>[1]ICE!C48</f>
        <v>146.1</v>
      </c>
      <c r="D29" s="2">
        <f>[1]ICE!D48</f>
        <v>-0.747282608695643</v>
      </c>
      <c r="E29" s="2">
        <f>[1]ICE!E48</f>
        <v>2.5255586949003037</v>
      </c>
      <c r="F29" s="2">
        <f>[1]ICE!F48</f>
        <v>138</v>
      </c>
      <c r="G29" s="2">
        <f>[1]ICE!G48</f>
        <v>1.5452538631346435</v>
      </c>
      <c r="H29" s="2">
        <f>[1]ICE!H48</f>
        <v>3.5560111663104532</v>
      </c>
    </row>
    <row r="30" spans="1:8" x14ac:dyDescent="0.3">
      <c r="A30" s="1">
        <v>2025</v>
      </c>
      <c r="B30" s="1">
        <v>1</v>
      </c>
      <c r="C30" s="2">
        <f>[1]ICE!C49</f>
        <v>140.6</v>
      </c>
      <c r="D30" s="2">
        <f>[1]ICE!D49</f>
        <v>-1.8156424581005526</v>
      </c>
      <c r="E30" s="2">
        <f>[1]ICE!E49</f>
        <v>2.464659503432197</v>
      </c>
      <c r="F30" s="2">
        <f>[1]ICE!F49</f>
        <v>136.30000000000001</v>
      </c>
      <c r="G30" s="2">
        <f>[1]ICE!G49</f>
        <v>2.3273273273273443</v>
      </c>
      <c r="H30" s="2">
        <f>[1]ICE!H49</f>
        <v>3.5119888672736863</v>
      </c>
    </row>
    <row r="31" spans="1:8" x14ac:dyDescent="0.3">
      <c r="A31" s="1">
        <f t="shared" ref="A31:A32" si="2">IF(C31="","",A30)</f>
        <v>2025</v>
      </c>
      <c r="B31" s="1">
        <v>2</v>
      </c>
      <c r="C31" s="2">
        <f>[1]ICE!C50</f>
        <v>144.30000000000001</v>
      </c>
      <c r="D31" s="2">
        <f>[1]ICE!D50</f>
        <v>4.3383947939262368</v>
      </c>
      <c r="E31" s="2">
        <f>[1]ICE!E50</f>
        <v>2.400909661937193</v>
      </c>
      <c r="F31" s="2">
        <f>[1]ICE!F50</f>
        <v>137</v>
      </c>
      <c r="G31" s="2">
        <f>[1]ICE!G50</f>
        <v>2.2388059701492491</v>
      </c>
      <c r="H31" s="2">
        <f>[1]ICE!H50</f>
        <v>3.458519619947785</v>
      </c>
    </row>
    <row r="32" spans="1:8" x14ac:dyDescent="0.3">
      <c r="A32" s="1">
        <f t="shared" si="2"/>
        <v>2025</v>
      </c>
      <c r="B32" s="1">
        <v>3</v>
      </c>
      <c r="C32" s="2">
        <f>[1]ICE!C51</f>
        <v>142.69999999999999</v>
      </c>
      <c r="D32" s="2">
        <f>[1]ICE!D51</f>
        <v>-0.48814504881451448</v>
      </c>
      <c r="E32" s="2">
        <f>[1]ICE!E51</f>
        <v>2.335040265226354</v>
      </c>
      <c r="F32" s="2">
        <f>[1]ICE!F51</f>
        <v>137.1</v>
      </c>
      <c r="G32" s="2">
        <f>[1]ICE!G51</f>
        <v>0.80882352941176183</v>
      </c>
      <c r="H32" s="2">
        <f>[1]ICE!H51</f>
        <v>3.3998004079662421</v>
      </c>
    </row>
    <row r="33" spans="3:8" x14ac:dyDescent="0.3">
      <c r="C33" s="2"/>
      <c r="D33" s="2"/>
      <c r="E33" s="2"/>
      <c r="F33" s="2"/>
      <c r="G33" s="2"/>
      <c r="H33" s="2"/>
    </row>
    <row r="34" spans="3:8" x14ac:dyDescent="0.3">
      <c r="C34" s="2"/>
      <c r="D34" s="2"/>
      <c r="E34" s="2"/>
      <c r="F34" s="2"/>
      <c r="G34" s="2"/>
      <c r="H34" s="2"/>
    </row>
    <row r="35" spans="3:8" x14ac:dyDescent="0.3">
      <c r="C35" s="2"/>
      <c r="D35" s="2"/>
      <c r="E35" s="2"/>
      <c r="F35" s="2"/>
      <c r="G35" s="2"/>
      <c r="H35" s="2"/>
    </row>
    <row r="36" spans="3:8" x14ac:dyDescent="0.3">
      <c r="C36" s="2"/>
      <c r="D36" s="2"/>
      <c r="E36" s="2"/>
      <c r="F36" s="2"/>
      <c r="G36" s="2"/>
      <c r="H36" s="2"/>
    </row>
    <row r="37" spans="3:8" x14ac:dyDescent="0.3">
      <c r="C37" s="2"/>
      <c r="D37" s="2"/>
      <c r="E37" s="2"/>
      <c r="F37" s="2"/>
      <c r="G37" s="2"/>
      <c r="H37" s="2"/>
    </row>
    <row r="38" spans="3:8" x14ac:dyDescent="0.3">
      <c r="C38" s="2"/>
      <c r="D38" s="2"/>
      <c r="E38" s="2"/>
      <c r="F38" s="2"/>
      <c r="G38" s="2"/>
      <c r="H38" s="2"/>
    </row>
    <row r="39" spans="3:8" x14ac:dyDescent="0.3">
      <c r="C39" s="2"/>
      <c r="D39" s="2"/>
      <c r="E39" s="2"/>
      <c r="F39" s="2"/>
      <c r="G39" s="2"/>
      <c r="H39" s="2"/>
    </row>
    <row r="40" spans="3:8" x14ac:dyDescent="0.3">
      <c r="C40" s="2"/>
      <c r="D40" s="2"/>
      <c r="E40" s="2"/>
      <c r="F40" s="2"/>
      <c r="G40" s="2"/>
      <c r="H40" s="2"/>
    </row>
    <row r="41" spans="3:8" x14ac:dyDescent="0.3">
      <c r="C41" s="2"/>
      <c r="D41" s="2"/>
      <c r="E41" s="2"/>
      <c r="F41" s="2"/>
      <c r="G41" s="2"/>
      <c r="H41" s="2"/>
    </row>
    <row r="42" spans="3:8" x14ac:dyDescent="0.3">
      <c r="C42" s="2"/>
      <c r="D42" s="2"/>
      <c r="E42" s="2"/>
      <c r="F42" s="2"/>
      <c r="G42" s="2"/>
      <c r="H42" s="2"/>
    </row>
    <row r="43" spans="3:8" x14ac:dyDescent="0.3">
      <c r="C43" s="2"/>
      <c r="D43" s="2"/>
      <c r="E43" s="2"/>
      <c r="F43" s="2"/>
      <c r="G43" s="2"/>
      <c r="H43" s="2"/>
    </row>
    <row r="44" spans="3:8" x14ac:dyDescent="0.3">
      <c r="C44" s="2"/>
      <c r="D44" s="2"/>
      <c r="E44" s="2"/>
      <c r="F44" s="2"/>
      <c r="G44" s="2"/>
      <c r="H44" s="2"/>
    </row>
    <row r="45" spans="3:8" x14ac:dyDescent="0.3">
      <c r="C45" s="2"/>
      <c r="D45" s="2"/>
      <c r="E45" s="2"/>
      <c r="F45" s="2"/>
      <c r="G45" s="2"/>
      <c r="H45" s="2"/>
    </row>
    <row r="46" spans="3:8" x14ac:dyDescent="0.3">
      <c r="C46" s="2"/>
      <c r="D46" s="2"/>
      <c r="E46" s="2"/>
      <c r="F46" s="2"/>
      <c r="G46" s="2"/>
      <c r="H46" s="2"/>
    </row>
    <row r="47" spans="3:8" x14ac:dyDescent="0.3">
      <c r="C47" s="2"/>
      <c r="D47" s="2"/>
      <c r="E47" s="2"/>
      <c r="F47" s="2"/>
      <c r="G47" s="2"/>
      <c r="H47" s="2"/>
    </row>
    <row r="48" spans="3:8" x14ac:dyDescent="0.3">
      <c r="C48" s="2"/>
      <c r="D48" s="2"/>
      <c r="E48" s="2"/>
      <c r="F48" s="2"/>
      <c r="G48" s="2"/>
      <c r="H48" s="2"/>
    </row>
    <row r="49" spans="3:8" x14ac:dyDescent="0.3">
      <c r="C49" s="2"/>
      <c r="D49" s="2"/>
      <c r="E49" s="2"/>
      <c r="F49" s="2"/>
      <c r="G49" s="2"/>
      <c r="H49" s="2"/>
    </row>
    <row r="50" spans="3:8" x14ac:dyDescent="0.3">
      <c r="C50" s="2"/>
      <c r="D50" s="2"/>
      <c r="E50" s="2"/>
      <c r="F50" s="2"/>
      <c r="G50" s="2"/>
      <c r="H50" s="2"/>
    </row>
    <row r="51" spans="3:8" x14ac:dyDescent="0.3">
      <c r="C51" s="2"/>
      <c r="D51" s="2"/>
      <c r="E51" s="2"/>
      <c r="F51" s="2"/>
      <c r="G51" s="2"/>
      <c r="H51" s="2"/>
    </row>
    <row r="52" spans="3:8" x14ac:dyDescent="0.3">
      <c r="C52" s="2"/>
      <c r="D52" s="2"/>
      <c r="E52" s="2"/>
      <c r="F52" s="2"/>
      <c r="G52" s="2"/>
      <c r="H52" s="2"/>
    </row>
    <row r="53" spans="3:8" x14ac:dyDescent="0.3">
      <c r="C53" s="2"/>
      <c r="D53" s="2"/>
      <c r="E53" s="2"/>
      <c r="F53" s="2"/>
      <c r="G53" s="2"/>
      <c r="H53" s="2"/>
    </row>
    <row r="54" spans="3:8" x14ac:dyDescent="0.3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2025-07-18T11:59:51Z</dcterms:modified>
</cp:coreProperties>
</file>