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win 7\Desktop\ONE PUEBLA\CATALOGOS\"/>
    </mc:Choice>
  </mc:AlternateContent>
  <bookViews>
    <workbookView xWindow="-15" yWindow="285" windowWidth="10245" windowHeight="6675" tabRatio="791"/>
  </bookViews>
  <sheets>
    <sheet name="ONE PUEBLA" sheetId="3" r:id="rId1"/>
  </sheets>
  <definedNames>
    <definedName name="_xlnm.Print_Titles" localSheetId="0">'ONE PUEBLA'!$1:$11</definedName>
  </definedNames>
  <calcPr calcId="152511"/>
</workbook>
</file>

<file path=xl/calcChain.xml><?xml version="1.0" encoding="utf-8"?>
<calcChain xmlns="http://schemas.openxmlformats.org/spreadsheetml/2006/main">
  <c r="F45" i="3" l="1"/>
  <c r="F26" i="3"/>
  <c r="F36" i="3"/>
  <c r="F35" i="3"/>
  <c r="F34" i="3"/>
  <c r="F33" i="3"/>
  <c r="F32" i="3"/>
  <c r="F31" i="3"/>
  <c r="F30" i="3"/>
  <c r="F29" i="3"/>
  <c r="F28" i="3"/>
  <c r="F25" i="3"/>
  <c r="F24" i="3"/>
  <c r="F23" i="3"/>
  <c r="F22" i="3"/>
  <c r="F21" i="3"/>
  <c r="F20" i="3"/>
  <c r="F19" i="3"/>
  <c r="F18" i="3"/>
  <c r="F17" i="3"/>
  <c r="F16" i="3"/>
  <c r="F15" i="3"/>
  <c r="F44" i="3" l="1"/>
  <c r="F43" i="3"/>
  <c r="F42" i="3"/>
  <c r="F41" i="3"/>
  <c r="F40" i="3"/>
  <c r="F39" i="3"/>
  <c r="F38" i="3"/>
  <c r="F37" i="3"/>
  <c r="F13" i="3"/>
  <c r="F46" i="3" l="1"/>
</calcChain>
</file>

<file path=xl/sharedStrings.xml><?xml version="1.0" encoding="utf-8"?>
<sst xmlns="http://schemas.openxmlformats.org/spreadsheetml/2006/main" count="107" uniqueCount="79">
  <si>
    <t>PZA</t>
  </si>
  <si>
    <t>CONCEPTO</t>
  </si>
  <si>
    <t>UNIDAD</t>
  </si>
  <si>
    <t>CANTIDAD</t>
  </si>
  <si>
    <t>P.U</t>
  </si>
  <si>
    <t>IMPORTE</t>
  </si>
  <si>
    <t>CLAVE</t>
  </si>
  <si>
    <t>Proyecto:</t>
  </si>
  <si>
    <t>No. Modulos:</t>
  </si>
  <si>
    <t>CATALOGO BASE</t>
  </si>
  <si>
    <t>Actualización:</t>
  </si>
  <si>
    <t>Contrato a Precio Alzado</t>
  </si>
  <si>
    <t>Empresa:</t>
  </si>
  <si>
    <t>Dirección:</t>
  </si>
  <si>
    <t xml:space="preserve"> AV. 15 DE MAYO No. 4,502, COL. CENTRO ATOYAC, SAN JERONIMO CALERA,PUEBLA</t>
  </si>
  <si>
    <t>HOTEL ONE Serdan Puebla</t>
  </si>
  <si>
    <t>Subtotal</t>
  </si>
  <si>
    <t>PUERTAS Y CERRAJERIA</t>
  </si>
  <si>
    <t>P-06</t>
  </si>
  <si>
    <t>P-08</t>
  </si>
  <si>
    <t>P-09</t>
  </si>
  <si>
    <t>P-10</t>
  </si>
  <si>
    <t>P-11</t>
  </si>
  <si>
    <t>P-12</t>
  </si>
  <si>
    <t>P-13</t>
  </si>
  <si>
    <t>P-14</t>
  </si>
  <si>
    <t>P-15</t>
  </si>
  <si>
    <t>P-16</t>
  </si>
  <si>
    <t>P-18</t>
  </si>
  <si>
    <t>Subtotal:</t>
  </si>
  <si>
    <t>P-01</t>
  </si>
  <si>
    <t>P-02</t>
  </si>
  <si>
    <t>P-03</t>
  </si>
  <si>
    <t>P-04</t>
  </si>
  <si>
    <t>P-05</t>
  </si>
  <si>
    <t>P-17</t>
  </si>
  <si>
    <t xml:space="preserve"> HT24 </t>
  </si>
  <si>
    <t>Cerradura electrónica marca Onity Mecanismo ANSI</t>
  </si>
  <si>
    <t>Cerradura electrónica marca Onity</t>
  </si>
  <si>
    <t>EDHT22I</t>
  </si>
  <si>
    <t xml:space="preserve"> Editor HT22i de inserción manual adicional</t>
  </si>
  <si>
    <t xml:space="preserve">EDHT22I </t>
  </si>
  <si>
    <t>Editor HT22i de inserción manual, preparado para Interface con PMS ( Sistema de Administración Hotelero)Se conecta a una computadora</t>
  </si>
  <si>
    <t xml:space="preserve">PP22 </t>
  </si>
  <si>
    <t>Programador Portátil. Es el enlace entre la computadora y las cerraduras, programación, reporte auditoría,lectura, etc.</t>
  </si>
  <si>
    <t xml:space="preserve"> Tarjetas de Banda magnética con logotipo "Hasta 4 tintas"</t>
  </si>
  <si>
    <t>Instalacion física de cerraduras (No incluye detalle de carpintería ni acabado</t>
  </si>
  <si>
    <t>LOTE</t>
  </si>
  <si>
    <t>TVDTIRSR</t>
  </si>
  <si>
    <t>TrueVision camara tipo Domo Color, CCTV</t>
  </si>
  <si>
    <t>Total Puertas y Cerrajería:</t>
  </si>
  <si>
    <t>P-06A</t>
  </si>
  <si>
    <t>P-06B</t>
  </si>
  <si>
    <t>P-19</t>
  </si>
  <si>
    <t>D</t>
  </si>
  <si>
    <t>D-01</t>
  </si>
  <si>
    <t>D-02</t>
  </si>
  <si>
    <t>Areas Publicas y Servicios</t>
  </si>
  <si>
    <t>Areas de  Habitaciones</t>
  </si>
  <si>
    <t xml:space="preserve"> ACCESO A HABITACION TIPO P1 Puerta de madera de 7 capas de 2´10" x 6´8" rellena de aglomerado y con caras y cantos de encino rojo natural,espesor 1 - 3/4" marca Marshfield certificacion WH 20 minutos garantizada por la vida util del preparacion para cerradura electronica. Marco metalico calibre 18 de 2´10" x 6´8" para puerta sencilla, para tablaroca de 10.48 cm color Western white marca Timely  certificacion contra fuego WH 90 min.,1  Bisagra de balero marca Hager modelo ECBB1100 de 4 1/2" x 4 1/2" acabado cromo satinado y 2 Bisagras de resorte marca Hager modelo EC1105 de 4 1/2" x 4 1/2" acabado cromo satinado, Tope de piso  marca Hager modelo 241F cromo satinado. Pasador o yugo marca Hager modelo 274D acabado cromo satinado. Mirilla hotelera 160 ° marca Hager modelo 1755 acabado cromo satinado, Sello perimetral autoadherible marca Hager modelo 726 acabado blanco. Sello bajo puerta marca Hager modelo 779S, Sardinel de aluminio marca Hager modelo 505S</t>
  </si>
  <si>
    <t xml:space="preserve"> BAÑO HABITACIONES TIPO Puerta de madera hueca de 9 capas de 2´4" x 6´8" rellena de honey comb con caras y cantos de encino rojo natural espesor de 1-3/8", espejo 20" x 60" marca Marshfield garantizada por la vida útil del edificio, Marco metálico calibre 18 de 2´4" x 6´8" para puerta sencilla para tablaroca de 9 cm color Western white marca Timely , ver diseño de apertura, 3 Bisagras marca Hager modelo EC1100 4 1/2" x 4 1/2" acabado cromo satinado, Cerradura de privacidad serie F40 AND 626 marca Schlage.</t>
  </si>
  <si>
    <t>ACCESO HABITACIÓN HANDICAP Puerta de madera 7 capas de 3´2" x 6´8" rellena de aglomerado y con caras y cantos de encino rojo natural, espesor de 1-3/4", pintura de fabrica marca Marshfield certificación WH 20 minutos Garantizada por la vida útil del edificio, Marco metálico calibre 18 de 3´2" x 6´8" para puerta sencilla para tablaroca de 10.48 cm color Western white marca Timely certificación contra fuego WH 90 minutos, 1 Bisagra de balero marca Hager modelo ECBB1100 de 4 1/2" x 4 1/2" acabado cromo satinado, 2 Bisagra de resorte marca Hager modelo EC1100 de 4 1/2" x 4 1/2" acabado cromo satinado, Tope de piso marca Hager modelo 241F acabado cromo satinado, Pasador o Yogo marca Hager modelo 274D acabado cromo satinado, 2 Mirilla hotelera 160° marca Hager modelo 1755 acabado cromo satinado, Sello perimetral autoadherible marca Hager modelo 726 acabado blanco, Sello bajo puerta modelo 779S marca Hager Sardinel de aluminio modelo 505S marca Hager.</t>
  </si>
  <si>
    <t>BAÑO HANDICAP Puerta de madera hueca de 9 capas de 3´2" x 6´8" rellena de honey comb con caras y cantos de encino rojo natural, espesor de 1-3/8", espejo 20" x 60", pintura de fabrica marca Marshfield garantizada por la vida útil del edificio, Marco metálico calibre 18 de 3´2" x 6´8" para puerta sencilla para tablaroca de 9 cm color Wester white marca Timely. 3 Bisagra plana marca Hager modelo EC1100 de 4 1/2" x 4 1/2" acabado cromo satinado, Cerradura de privacidad serie F40 ELA 626 marca Schlage acabado cromo satinado.</t>
  </si>
  <si>
    <t xml:space="preserve"> INTERCOMUNICACIÓN 2 Puertas de madera de 7 capas de 3´2" x 6´8" rellena de aglomerado y con caras y cantos  de encino rojo natural, espesor de 1-3/4" pintura de fabrica marca Marshfield certificación WH 20 minutos Garantizada por la vida útil del edificio. 1 Marco metálico calibre 18 de 3´2" x 6´8" de intercomunicación para recibir 2 puertas para tablaroca de 13.33 cm color Western white marca Timely. 2 Bisagra de balero marca Hager modelo ECBB1100 de 4 1/2" x 4 1/2" acabado cromo satinado. 4 Bisagra de resorte marca Hager modelo EC1105 de 4 1/2" x 4 1/2" acabado cromo satinado. 2 Cerrojo serie B580 acabado cromo satinado marca Shlage. 2 Cerradura W161D marca Falcon acabado cromo satinado. 2 Tope de pared marca Hager modelo 232W acabado acero satinado. 2 Sello perimetral autoadherible modelo 726 marca Hager acabado blanco. 2 Sello bajo puerta marca Hager modelo 779S.</t>
  </si>
  <si>
    <t>ACCESO A ROPERIA  Puerta de madera de 7 capas de 3´8" x 6´8" rellena de lana mineral con caras y cantos de encino rojo natural, espesor de 1-3/4" pintura de fabrica marca Marshfield certificación WH 60 minutos. Garantizada por la vida útil del e dificio. Marco metálico calibre 16 de 3´8" x 6´8" para puerta sencilla marca MMIO de sobreponer.Certificación contra fuego WH 90 minutos color Western white. 3 Bisagra de balero marca Hager modelo ECBB1100 de 4 1/2" x 4 1/2" acabado cromo satinado. Cerradura  con llave W511PD D marca Falcon acabado cromo satinado. Cierrapuertas marca Hager modelo 5400 acabado cromo satinado. Sello perimetral autoadherible marca Hager modelo 726 acabado blanco. Sello bajo puerta marca Hager modelo 779S, Sardinel de aluminio marca Hager modelo 418S</t>
  </si>
  <si>
    <t>ROPERIA PISO 2 Puerta de madera de 7 capas de 3´2" x 6´8" rellena de lana mineral con caras y cantos de encino rojo natural, espesor de 1-3/4". Pintura de fabrica marca Marshfield certificación WH 60 minutos. Garantizada por la vida útil del edificio. Marco metálico calibre 18 de 3´2" x 6´8" para puerta sencilla marca Timely color Western white. Certificación contra fuego WH 90 minutos. 3 Bisagra de balero marca Hager modelo ECBB1100 de 4 1/2" x 4 1/2" acabado cromo satinado. Cerradura con llave W511PD D marca Falcon acabdo cromo satinado. Cierrapuertas marca Hager modelo 5400 acabado cromo satinado. Sello perimetral autoadherible marca Hager modelo 726 acabado blanco. Sello bajo puerta marca Hager modelo 779S, Sardinel de aluminio marca Hager modelo 418 S.</t>
  </si>
  <si>
    <t>LAVADO HUESPEDES 2DO NIVEL, Puertas de madera de 7 capas de 3´0" x 6´8" rellena de aglomerado con cara de encino rojo natural, espesor de 1 3/4" pintura de fabrica marca Marshfield certificación WH 20 minutos, Garantizada por la vida útil del edificio, Marco metálico calibre 16 de 3´0" x 6´8" para puerta sencilla marca MMI color Western white, 3 Bisagra de balero marca Hager modelo ECBB1100 de 4 1/2" x 4 1/2" acabado cromo satinado, Cerradura con llave W101S marca Falcon acabado cromo satinado, Cierrapuertas marca Hage, r modelo SC61 RW/PA acabdo cromo satinado, Sello perimetral autoadherible marca Hager modelo 726 acabado blanco, Sello bajo puerta marca Hager modelo 779SSardinel de aluminio marca Hager modelo 418S</t>
  </si>
  <si>
    <t>EMERGENCIA ESCALERAS, Puerta metálica calibre 18 de 3´4" x 6´8", incluye refuerzos y preparaciones necesarias marca MMIO, incluye pintura de fabrica medidas 1.01 x 2.03 certificada 90 minutos contra fuego, Acabado pintura automotiva dupont blanca (igual a color Frosty White de Ralph Wilson), Marco metálico SGL GALV calibre 16 de 3´4" x 6´8" UL-B sobreponer en muro de block para puerta sencilla, marca MMIO certificada 90 minutos contra fuego, Acabado pintura automotiva dupont blanca (igual a color Frosty White de Ralph Wilson), 3 Bisagra de balero marca Hager modelo ECBB1100 de 4 1/2" x 4 1/2" acabado cromo satinado, Barra de pánico serie 19-R_EO SP28 marca Falcon, Trim para barra de pánico marca Falcon modelo 9121 Dane SP28, Cilindro Mortise para barra de pánico 4033 marca Falcon acabado cromo satinado, Cierrapuertas con brazo regular marca Falcon modelo SC61 RW/PA 689, Sello perimetral autoadherible marca Hager modelo 726 acabado blanco, Sello bajo puerta marca Hager modelo 779S, Sardinel de aluminio marca Hager modelo 403S</t>
  </si>
  <si>
    <t>SANITARIOS PUBLICOS, Puerta de  madera de 7 capas de 3´0" x 6´8" rellena de aglomerado y forrada con laminado Ralph Wilson Frosty, White 1573-60 cras y cantos, espesor de 1 3/4"  marca Marshfield, Garantizada por la vida útil del edificio, Marco metálico SGL GALV calibre 16 de 3´0" x 6´8" UL-B sobreponer en muro de block para puerta sencilla, color Western white, 3 Bisagra de balero marca Hager modelo ECBB1100 de 4 1/2" x 4 1/2" acabado cromo satinado, Jaladera con placa marca Hager modelo 33E 4" x 16" acabado acero satinado, Placa de empuje marca Hager modelo 30S 4" x 16" acabado acero satinado, Cierrapuertas con brazo regular marca Falcon modelo SC61 RW/PA acabado aluminio lacado, Placa de pateo marca Hager modelo 198S 12" x 34" acabado acero satinado. En caso de que el proyecto de aire acondicionado lo requiera se suministra puerta P-9 con louver de aluminio de 30 x 20 cm.</t>
  </si>
  <si>
    <t>ALMACEN Puerta de madera sólida de 9 capas de 3´0" x 6´8" rellena de aglomerado, espesor de 1 3/4", acabado con laminado plástico Ralph Wilson Frosty White 1573-60 caras y cantos, marca Marshfield, garantizada por la vida útil del edificio, Marco metálico SGL GALV calibre 16 de 3´0" x 6´8" marca MMIO de sobreponer para puerta sencilla color Western white, 3 Bisagra marca Hager modelo EC1100 de 4 1/2" x 4 1/2" acabado cromo satinado, Cerradura W561PD D marca Falcon acabdo cromo satinado, Placa de pateo marca Hager modelo 198S 12" x 30" acabado acero satinado, Tope de piso  marca Hager modelo 241F cromo satinado.</t>
  </si>
  <si>
    <t>ACCESO COCINA, Puerta de  madera de 7 capas de 3´0" x 6´8" rellena de aglomerado y forrada con laminado plástico Ralph Wilson Citrus Orange 1066960 caras y cantos espesor de 1 3/4" con mirilla y cristal de 6mm de 10" x 10" templado marca Marshfield, garantizada por la vida útil del edificio, Marco metálico SGL GALV calibre 16 de 3´0" x 6´8" marca MMI para puerta de doble abatimento sencilla con acabado final color citrus orange 10669-60,Pivote modelo 7811 marca Bommer acabado cromo satinado, Cerrojo serie B560P marca Schlage acabado cromo satinado, 2 Placa de empuje marca Hager modelo 30S 4" x 16" acabado acero satinado, 2 Placa de pateo marca Hager modelo 198S 12" x 30" acabado acero satinado.</t>
  </si>
  <si>
    <t xml:space="preserve"> SERVICIOS COCINA / ANDEN SERVICIOS, Puerta metálica SGL GALV calibre 18 de 3´0" x 6´8" 1-3/4" incluye refuerzos y preparaciones necesarias, marca MMIO, acabdo pintura automotiva dupont blanca (igualar a Frosty White), Marco metálico SGL GALV calibre 16 de 3´0" x 6´8" marca MMIO color Western white, 3 Bisagra de balero marca Hager modelo ECBB1100 de 4 1/2" x 4 1/2" acabado cromo satinado, Cerradura de salón W561PD marca Falcon acabado cromo satinado, Placa de pateo marca Hager modelo 198S 12" x 34" acabado acero satinado, Cierrapuertas con brazo regular marca Falcon modelo SC61 RW/PA acabado aluminio lacado, Sello perimetral autoadherible marca Hager modelo 726 acabado blanco, Sello bajo puerta marca Hager modelo 779S, Sardinel de aluminio marca Hager modelo 403S</t>
  </si>
  <si>
    <t xml:space="preserve"> EMERGENCIA VESTIBULO ELEVADORES - ANDEN Puerta de  madera de 7 capas de 3´0" x 6´8" rellena de lana mineral y forrada de laminado plástico Ralph Wilson Frosty White 1573-60 caras y cantos. Espesor de 1 3/4" marca Marshfield Certificación WH 90 minutos, garantizada por la vida útil del edificio, Marco metálico SGL GALV calibre 16 de 3´0" x 6´8" marca MMIO UL-B color Western white, 3 Bisagra de balero marca Hager modelo ECBB1100 de 4 1/2" x 4 1/2" acabado cromo satinado, Barra de pánico serie 19-R-EO SP28 marca Falcon, Trim para barra de pánico 9121 Dane SP28 marca Falcon, Cilindro Mortise para barra de pánico 4033 marca Falcon acabado cromo satinado, Cierrapuertas con brazo regular marca Falcon modelo SC61 RW/PA acabado aluminio lacado, Sello perimetral autoadherible marca Hager modelo 726 acabado blanco, Sello bajo puerta marca Hager modelo 779S, Sardinel de aluminio marca Hager modelo 403S.</t>
  </si>
  <si>
    <t xml:space="preserve"> EMERGENCIA DE SERVICIO - ANDEN Puerta metálica SGL GALV cálibre 18 de 3´0" x 6´8" 1-3/4" incluye refuerzos y preparaciones necesarias marca MMIO acabado pintura automotiva dupont blanca (igualar a Frosty White), Marco metálico SGL GALV calibre 16 de 3´0" x 6´8" marca MMIO color Western white, 3 Bisagra de balero marca Hager modelo ECBB1100 de 4 1/2" x 4 1/2" acabado cromo satinado, Barra de pánico serie 19-R-EO SP28 marca Falcon, Trim para barra de pánico 9121 Dane SP28 marca Falcon, Cilindro Mortise para barra de pánico 4033 marca Falcon acabado cromo satinado, Cierrapuertas con brazo regular marca Falcon modelo SC61 RW/PA acabado aluminio lacado, Sello perimetral autoadherible marca Hager modelo 726 acabado blanco, Sello bajo puerta marca Hager modelo 779S, Sardinel de aluminio marca Hager modelo 403S</t>
  </si>
  <si>
    <t xml:space="preserve"> ROPERIA CENTRAL PLANTA BAJA Puerta de madera hueca de 9 capas de 3´0" x 6´8" rellena de honey comb acabado con laminado plástico Ralph Wilson Frosty White 1573-60 caras y cantos. Espesor de 1 3/4" marca Marshfield Garantizada por la vida útil del edificio, Marco metálico SGL GALV calibre 16 de 3´0" x 6´8" marca MMIO de sobreponer para puerta sencilla color Western white, 3 Bisagra de balero marca Hager modelo ECBB1100 de 4 1/2" x 4 1/2" acabado cromo satinado, Cerrojo serie B56OP marca Schlage acabado cromo satinado, Placa de empuje modelo 30S 4" x 16" acabado acero satinado, Cierrapuertas con brazo regular marca Falcon modelo SC61 RW/PA acabado aluminio lacado, Placa de pateo marca Hager modelo 198S 24" x 34" acabado acero satinado.</t>
  </si>
  <si>
    <t xml:space="preserve"> MANTENIMIENTO Puerta de madera hueca de 9 capas de 2´8" x 6´8" rellena de honey comb acabado con laminado plástico, Ralph Wilson Frosty White 1573-60 caras y cantos, marca Marshfield, Garantizada por la vida útil del edificio, Marco metálico SGL GALV calibre 16 de 2´8" x 6´8" marca MMIO de sobreponer para puerta sencilla color Western white, 3 Bisagra marca Hager modelo EC1100 de 4 1/2" x 4 1/2" acabado cromo satinado, Cerradura W561PD marca Falcon acabado cromo satinado, Tope de piso  marca Hager modelo 241F cromo satinado.</t>
  </si>
  <si>
    <t xml:space="preserve"> OFICINAS ADMINISTRATIVAS Puerta de  madera de 7 capas de 3´0" x 6´8" rellena de aglomerado espesor de 1 3/4" acabado laminado plástico Ralph Wilson Frosty White 1573-60 caras y cantos. Espesor de 1 3/4" marca Marshfield Garantizada por la vida útil del edificio, Marco metálico SGL GALV calibre 16 de 3´0"" x 6´8" marca MMI de sobreponer para puerta sencilla color Western white, 3 Bisagra de balero marca Hager modelo ECBB1100 de 4 1/2" x 4 1/2" acabado cromo satinado, Cerradura W561PD marca Falcon acabado cromo satinado, Cierrapuertas con brazo regular marca Hager modelo 5400 ALM, Tope de piso  marca Hager modelo 241F cromo satinado.</t>
  </si>
  <si>
    <t xml:space="preserve"> SANITARIOS VEESTIDORES EMPLEADOS, Puerta de madera sólida de 9 capas de 2´8" x 6´8" rellena de aglomerado acabado con laminado plástico Ralph Wilson Frosty White 1573-60 caras y cantos, marca Marshfield, Garantizada por la vida útil del edificio, Marco metálico SGL GALV calibre 16 de 2´8" x 6´8" marca MMI de sobreponer color Western white, 3 Bisagra de balero marca Hager modelo ECBB1100 de 4 1/2" x 4 1/2" acabado cromo satinado, Cierrapuertas con brazo regular marca Hager modelo 5400 ALM, Cerrojo serie B56OP marca Schlage acabado cromo satinado, Jaladera marca Hager modelo 33E 4" x 16" acabdo acero satinado, Placa de empuje modelo 30S 4" x 16" acabado acero satinado, Placa de pateo marca Hager modelo 198S acabado acero satinado, En caso de que el proyecto de aire acondicionado lo requiera se suministra puerta P-9 con louver de aluminio de 30 x 20 cm.</t>
  </si>
  <si>
    <t>CHECK ROOM Puerta de  madera de 7 capas de 2´6" x 6´8" rellena de aglomerado espesor de 1 3/4" acabado laminado plástico Ralph Wilson Frosty White 1573-60 caras y cantos, marca Marshfield, Garantizada por la vida útil del edificio, Marco metálico SGL GALV calibre 16 de 2´6" x 6´8" marca MMI de sobreponer para puerta sencilla color Western white, 3 Bisagra de balero marca Hager modelo ECBB1100 de 4 1/2" x 4 1/2" acabado cromo satinado, Cerradura W561PD marca Falcon acabado cromo satinado, Cierrapuertas con brazo regular marca Hager modelo 5400 ALM., Tope de piso  marca Hager modelo 241F cromo satinado.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</si>
</sst>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0.000"/>
    <numFmt numFmtId="165" formatCode="#,##0.00;[Red]\(#,##0.00\)"/>
    <numFmt numFmtId="166" formatCode="[$-80A]d&quot; de &quot;mmmm&quot; de &quot;yyyy;@"/>
  </numFmts>
  <fonts count="19" x14ac:knownFonts="1">
    <font>
      <sz val="10"/>
      <name val="Arial"/>
    </font>
    <font>
      <sz val="11"/>
      <color theme="1"/>
      <name val="Calibri"/>
      <family val="2"/>
      <scheme val="minor"/>
    </font>
    <font>
      <sz val="10"/>
      <name val="Arial"/>
    </font>
    <font>
      <sz val="10"/>
      <name val="Arial"/>
      <family val="2"/>
    </font>
    <font>
      <b/>
      <sz val="11"/>
      <name val="Century Gothic"/>
      <family val="2"/>
    </font>
    <font>
      <b/>
      <sz val="10"/>
      <name val="Century Gothic"/>
      <family val="2"/>
    </font>
    <font>
      <sz val="10"/>
      <name val="Century Gothic"/>
      <family val="2"/>
    </font>
    <font>
      <sz val="11"/>
      <name val="Century Gothic"/>
      <family val="2"/>
    </font>
    <font>
      <sz val="9"/>
      <name val="Tahoma"/>
      <family val="2"/>
    </font>
    <font>
      <b/>
      <sz val="12"/>
      <name val="Tahoma"/>
      <family val="2"/>
    </font>
    <font>
      <b/>
      <sz val="10"/>
      <name val="Tahoma"/>
      <family val="2"/>
    </font>
    <font>
      <b/>
      <sz val="10"/>
      <color indexed="62"/>
      <name val="Tahoma"/>
      <family val="2"/>
    </font>
    <font>
      <b/>
      <sz val="17"/>
      <name val="Tahoma"/>
      <family val="2"/>
    </font>
    <font>
      <b/>
      <sz val="22"/>
      <name val="Century Gothic"/>
      <family val="2"/>
    </font>
    <font>
      <b/>
      <sz val="12"/>
      <color indexed="62"/>
      <name val="Century Gothic"/>
      <family val="2"/>
    </font>
    <font>
      <sz val="12"/>
      <name val="Tahoma"/>
      <family val="2"/>
    </font>
    <font>
      <sz val="11"/>
      <color theme="0"/>
      <name val="Century Gothic"/>
      <family val="2"/>
    </font>
    <font>
      <b/>
      <sz val="11"/>
      <color theme="0"/>
      <name val="Century Gothic"/>
      <family val="2"/>
    </font>
    <font>
      <b/>
      <i/>
      <sz val="11"/>
      <name val="Century Gothic"/>
      <family val="2"/>
    </font>
  </fonts>
  <fills count="6">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lightGray">
        <fgColor theme="4" tint="-0.24994659260841701"/>
        <bgColor theme="0" tint="-4.9989318521683403E-2"/>
      </patternFill>
    </fill>
    <fill>
      <patternFill patternType="solid">
        <fgColor theme="3" tint="0.59999389629810485"/>
        <bgColor indexed="64"/>
      </patternFill>
    </fill>
  </fills>
  <borders count="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s>
  <cellStyleXfs count="14">
    <xf numFmtId="0" fontId="0"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1" fillId="0" borderId="0"/>
    <xf numFmtId="9" fontId="3" fillId="0" borderId="0" applyFont="0" applyFill="0" applyBorder="0" applyAlignment="0" applyProtection="0"/>
    <xf numFmtId="165" fontId="2"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2" fillId="0" borderId="0" applyFont="0" applyFill="0" applyBorder="0" applyAlignment="0" applyProtection="0"/>
    <xf numFmtId="44" fontId="3" fillId="0" borderId="0" applyFont="0" applyFill="0" applyBorder="0" applyAlignment="0" applyProtection="0"/>
    <xf numFmtId="43" fontId="2" fillId="0" borderId="0" applyFont="0" applyFill="0" applyBorder="0" applyAlignment="0" applyProtection="0"/>
  </cellStyleXfs>
  <cellXfs count="65">
    <xf numFmtId="0" fontId="0" fillId="0" borderId="0" xfId="0"/>
    <xf numFmtId="0" fontId="3" fillId="0" borderId="0" xfId="2" applyBorder="1"/>
    <xf numFmtId="0" fontId="7" fillId="0" borderId="0" xfId="0" applyFont="1" applyBorder="1"/>
    <xf numFmtId="0" fontId="7" fillId="0" borderId="0" xfId="0" applyFont="1" applyBorder="1" applyAlignment="1">
      <alignment vertical="center"/>
    </xf>
    <xf numFmtId="0" fontId="8" fillId="0" borderId="0" xfId="2" applyFont="1" applyBorder="1"/>
    <xf numFmtId="0" fontId="9" fillId="0" borderId="0" xfId="2" applyFont="1" applyBorder="1"/>
    <xf numFmtId="0" fontId="9" fillId="0" borderId="0" xfId="2" applyFont="1" applyBorder="1" applyProtection="1">
      <protection hidden="1"/>
    </xf>
    <xf numFmtId="0" fontId="10" fillId="0" borderId="0" xfId="2" applyFont="1" applyBorder="1" applyAlignment="1" applyProtection="1">
      <alignment horizontal="right"/>
      <protection hidden="1"/>
    </xf>
    <xf numFmtId="0" fontId="8" fillId="0" borderId="0" xfId="2" applyFont="1" applyBorder="1" applyProtection="1">
      <protection hidden="1"/>
    </xf>
    <xf numFmtId="0" fontId="4" fillId="2" borderId="3" xfId="0" applyFont="1" applyFill="1" applyBorder="1" applyAlignment="1">
      <alignment horizontal="center" vertical="center"/>
    </xf>
    <xf numFmtId="4" fontId="4" fillId="0" borderId="3" xfId="0" applyNumberFormat="1" applyFont="1" applyFill="1" applyBorder="1" applyAlignment="1">
      <alignment horizontal="center" vertical="center" wrapText="1"/>
    </xf>
    <xf numFmtId="4" fontId="4" fillId="2" borderId="3" xfId="0" applyNumberFormat="1" applyFont="1" applyFill="1" applyBorder="1" applyAlignment="1">
      <alignment horizontal="center" vertical="center"/>
    </xf>
    <xf numFmtId="0" fontId="12" fillId="0" borderId="0" xfId="2" applyFont="1" applyBorder="1" applyAlignment="1" applyProtection="1">
      <protection hidden="1"/>
    </xf>
    <xf numFmtId="0" fontId="12" fillId="0" borderId="0" xfId="2" applyFont="1" applyBorder="1" applyAlignment="1" applyProtection="1">
      <alignment horizontal="center"/>
      <protection hidden="1"/>
    </xf>
    <xf numFmtId="0" fontId="5" fillId="0" borderId="0" xfId="2" applyFont="1" applyBorder="1" applyAlignment="1" applyProtection="1">
      <alignment horizontal="right"/>
      <protection hidden="1"/>
    </xf>
    <xf numFmtId="0" fontId="14" fillId="0" borderId="0" xfId="2" applyFont="1" applyBorder="1" applyAlignment="1" applyProtection="1">
      <alignment horizontal="left" indent="1"/>
      <protection locked="0" hidden="1"/>
    </xf>
    <xf numFmtId="0" fontId="6" fillId="0" borderId="0" xfId="2" applyFont="1" applyBorder="1" applyAlignment="1">
      <alignment horizontal="right"/>
    </xf>
    <xf numFmtId="0" fontId="15" fillId="0" borderId="0" xfId="2" applyFont="1" applyBorder="1"/>
    <xf numFmtId="0" fontId="16" fillId="3" borderId="0" xfId="2" applyFont="1" applyFill="1" applyBorder="1"/>
    <xf numFmtId="0" fontId="16" fillId="3" borderId="0" xfId="0" applyFont="1" applyFill="1" applyBorder="1"/>
    <xf numFmtId="164" fontId="17" fillId="3" borderId="0" xfId="1" applyNumberFormat="1" applyFont="1" applyFill="1" applyBorder="1" applyAlignment="1">
      <alignment vertical="top"/>
    </xf>
    <xf numFmtId="0" fontId="17" fillId="3" borderId="0" xfId="1" applyFont="1" applyFill="1" applyBorder="1" applyAlignment="1">
      <alignment horizontal="justify" vertical="top"/>
    </xf>
    <xf numFmtId="0" fontId="7" fillId="4" borderId="0" xfId="0" applyFont="1" applyFill="1" applyBorder="1"/>
    <xf numFmtId="0" fontId="7" fillId="4" borderId="0" xfId="2" applyFont="1" applyFill="1" applyBorder="1"/>
    <xf numFmtId="0" fontId="18" fillId="4" borderId="0" xfId="1" applyFont="1" applyFill="1" applyBorder="1" applyAlignment="1">
      <alignment horizontal="right" vertical="top"/>
    </xf>
    <xf numFmtId="0" fontId="8" fillId="0" borderId="0" xfId="2" applyFont="1" applyBorder="1" applyAlignment="1">
      <alignment horizontal="right"/>
    </xf>
    <xf numFmtId="0" fontId="8" fillId="0" borderId="0" xfId="2" applyFont="1" applyBorder="1" applyAlignment="1" applyProtection="1">
      <alignment horizontal="right"/>
      <protection hidden="1"/>
    </xf>
    <xf numFmtId="0" fontId="3" fillId="0" borderId="0" xfId="2" applyBorder="1" applyAlignment="1">
      <alignment horizontal="right"/>
    </xf>
    <xf numFmtId="0" fontId="12" fillId="0" borderId="0" xfId="2" applyFont="1" applyBorder="1" applyAlignment="1" applyProtection="1">
      <alignment horizontal="right"/>
      <protection hidden="1"/>
    </xf>
    <xf numFmtId="0" fontId="16" fillId="3" borderId="0" xfId="0" applyFont="1" applyFill="1" applyBorder="1" applyAlignment="1">
      <alignment horizontal="right"/>
    </xf>
    <xf numFmtId="0" fontId="7" fillId="0" borderId="0" xfId="0" applyFont="1" applyBorder="1" applyAlignment="1">
      <alignment horizontal="right"/>
    </xf>
    <xf numFmtId="44" fontId="8" fillId="0" borderId="0" xfId="11" applyFont="1" applyBorder="1"/>
    <xf numFmtId="44" fontId="8" fillId="0" borderId="0" xfId="11" applyFont="1" applyBorder="1" applyProtection="1">
      <protection hidden="1"/>
    </xf>
    <xf numFmtId="44" fontId="3" fillId="0" borderId="0" xfId="11" applyFont="1" applyBorder="1"/>
    <xf numFmtId="44" fontId="11" fillId="0" borderId="0" xfId="11" applyFont="1" applyBorder="1" applyAlignment="1" applyProtection="1">
      <protection locked="0" hidden="1"/>
    </xf>
    <xf numFmtId="44" fontId="12" fillId="0" borderId="0" xfId="11" applyFont="1" applyBorder="1" applyAlignment="1" applyProtection="1">
      <protection hidden="1"/>
    </xf>
    <xf numFmtId="44" fontId="4" fillId="2" borderId="3" xfId="11" applyFont="1" applyFill="1" applyBorder="1" applyAlignment="1">
      <alignment horizontal="center" vertical="center"/>
    </xf>
    <xf numFmtId="44" fontId="16" fillId="3" borderId="0" xfId="11" applyFont="1" applyFill="1" applyBorder="1"/>
    <xf numFmtId="44" fontId="7" fillId="0" borderId="0" xfId="11" applyFont="1" applyBorder="1"/>
    <xf numFmtId="44" fontId="7" fillId="4" borderId="0" xfId="11" applyFont="1" applyFill="1" applyBorder="1"/>
    <xf numFmtId="166" fontId="6" fillId="0" borderId="0" xfId="11" applyNumberFormat="1" applyFont="1" applyBorder="1"/>
    <xf numFmtId="0" fontId="7" fillId="0" borderId="5" xfId="0" applyNumberFormat="1" applyFont="1" applyFill="1" applyBorder="1" applyAlignment="1">
      <alignment vertical="center"/>
    </xf>
    <xf numFmtId="0" fontId="7" fillId="0" borderId="5" xfId="0" applyNumberFormat="1" applyFont="1" applyFill="1" applyBorder="1" applyAlignment="1">
      <alignment horizontal="left" vertical="center"/>
    </xf>
    <xf numFmtId="0" fontId="7" fillId="0" borderId="5" xfId="0" applyNumberFormat="1" applyFont="1" applyFill="1" applyBorder="1" applyAlignment="1">
      <alignment horizontal="center" vertical="center"/>
    </xf>
    <xf numFmtId="43" fontId="7" fillId="0" borderId="5" xfId="0" applyNumberFormat="1" applyFont="1" applyFill="1" applyBorder="1" applyAlignment="1">
      <alignment horizontal="right" vertical="center"/>
    </xf>
    <xf numFmtId="44" fontId="7" fillId="0" borderId="5" xfId="0" applyNumberFormat="1" applyFont="1" applyFill="1" applyBorder="1" applyAlignment="1">
      <alignment horizontal="right" vertical="center"/>
    </xf>
    <xf numFmtId="0" fontId="4" fillId="5" borderId="5" xfId="0" applyNumberFormat="1" applyFont="1" applyFill="1" applyBorder="1" applyAlignment="1">
      <alignment vertical="center"/>
    </xf>
    <xf numFmtId="0" fontId="4" fillId="5" borderId="5" xfId="0" applyNumberFormat="1" applyFont="1" applyFill="1" applyBorder="1" applyAlignment="1">
      <alignment horizontal="left" vertical="center"/>
    </xf>
    <xf numFmtId="0" fontId="7" fillId="5" borderId="5" xfId="0" applyFont="1" applyFill="1" applyBorder="1" applyAlignment="1">
      <alignment horizontal="center" vertical="center"/>
    </xf>
    <xf numFmtId="43" fontId="7" fillId="5" borderId="5" xfId="0" applyNumberFormat="1" applyFont="1" applyFill="1" applyBorder="1" applyAlignment="1">
      <alignment vertical="center"/>
    </xf>
    <xf numFmtId="44" fontId="7" fillId="5" borderId="5" xfId="0" applyNumberFormat="1" applyFont="1" applyFill="1" applyBorder="1" applyAlignment="1">
      <alignment vertical="center"/>
    </xf>
    <xf numFmtId="0" fontId="13" fillId="0" borderId="1" xfId="2" applyFont="1" applyBorder="1" applyAlignment="1" applyProtection="1">
      <alignment horizontal="center" vertical="center"/>
      <protection hidden="1"/>
    </xf>
    <xf numFmtId="0" fontId="13" fillId="0" borderId="4" xfId="2" applyFont="1" applyBorder="1" applyAlignment="1" applyProtection="1">
      <alignment horizontal="center" vertical="center"/>
      <protection hidden="1"/>
    </xf>
    <xf numFmtId="0" fontId="13" fillId="0" borderId="2" xfId="2" applyFont="1" applyBorder="1" applyAlignment="1" applyProtection="1">
      <alignment horizontal="center" vertical="center"/>
      <protection hidden="1"/>
    </xf>
    <xf numFmtId="0" fontId="4" fillId="0" borderId="0" xfId="1" applyFont="1" applyBorder="1" applyAlignment="1">
      <alignment horizontal="right" vertical="top"/>
    </xf>
    <xf numFmtId="0" fontId="4" fillId="0" borderId="0" xfId="1" applyFont="1" applyBorder="1" applyAlignment="1">
      <alignment horizontal="justify" vertical="top"/>
    </xf>
    <xf numFmtId="0" fontId="7" fillId="0" borderId="0" xfId="0" applyFont="1"/>
    <xf numFmtId="0" fontId="7" fillId="0" borderId="0" xfId="2" applyFont="1"/>
    <xf numFmtId="43" fontId="7" fillId="0" borderId="0" xfId="13" applyFont="1" applyBorder="1" applyAlignment="1">
      <alignment horizontal="right"/>
    </xf>
    <xf numFmtId="0" fontId="7" fillId="0" borderId="6" xfId="1" applyFont="1" applyBorder="1" applyAlignment="1">
      <alignment vertical="top"/>
    </xf>
    <xf numFmtId="0" fontId="7" fillId="0" borderId="6" xfId="1" applyFont="1" applyBorder="1" applyAlignment="1">
      <alignment vertical="center"/>
    </xf>
    <xf numFmtId="0" fontId="7" fillId="0" borderId="6" xfId="1" applyFont="1" applyBorder="1" applyAlignment="1">
      <alignment horizontal="center" vertical="top"/>
    </xf>
    <xf numFmtId="2" fontId="7" fillId="0" borderId="6" xfId="1" applyNumberFormat="1" applyFont="1" applyBorder="1" applyAlignment="1">
      <alignment horizontal="center" vertical="top"/>
    </xf>
    <xf numFmtId="0" fontId="7" fillId="0" borderId="6" xfId="0" applyFont="1" applyBorder="1" applyAlignment="1">
      <alignment horizontal="right"/>
    </xf>
    <xf numFmtId="44" fontId="7" fillId="0" borderId="6" xfId="11" applyFont="1" applyBorder="1"/>
  </cellXfs>
  <cellStyles count="14">
    <cellStyle name="Comma 2" xfId="9"/>
    <cellStyle name="Currency 2" xfId="8"/>
    <cellStyle name="Millares" xfId="13" builtinId="3"/>
    <cellStyle name="Millares 2" xfId="1"/>
    <cellStyle name="Millares 3" xfId="3"/>
    <cellStyle name="Moneda" xfId="11" builtinId="4"/>
    <cellStyle name="Moneda 2" xfId="4"/>
    <cellStyle name="Moneda 4" xfId="12"/>
    <cellStyle name="Normal" xfId="0" builtinId="0"/>
    <cellStyle name="Normal 2" xfId="2"/>
    <cellStyle name="Normal 3" xfId="5"/>
    <cellStyle name="Percent 2" xfId="10"/>
    <cellStyle name="Porcentaje 2" xfId="6"/>
    <cellStyle name="ROJONEGATIVO"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123825</xdr:rowOff>
    </xdr:from>
    <xdr:to>
      <xdr:col>6</xdr:col>
      <xdr:colOff>0</xdr:colOff>
      <xdr:row>7</xdr:row>
      <xdr:rowOff>38100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10750" y="323850"/>
          <a:ext cx="7143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abSelected="1" view="pageBreakPreview" zoomScale="85" zoomScaleNormal="70" zoomScaleSheetLayoutView="85" workbookViewId="0">
      <selection activeCell="E34" sqref="E34"/>
    </sheetView>
  </sheetViews>
  <sheetFormatPr baseColWidth="10" defaultColWidth="9.140625" defaultRowHeight="16.5" x14ac:dyDescent="0.3"/>
  <cols>
    <col min="1" max="1" width="13" style="2" customWidth="1"/>
    <col min="2" max="2" width="76.28515625" style="2" customWidth="1"/>
    <col min="3" max="3" width="9.140625" style="2"/>
    <col min="4" max="4" width="12.7109375" style="2" customWidth="1"/>
    <col min="5" max="5" width="18" style="30" customWidth="1"/>
    <col min="6" max="6" width="20.28515625" style="38" customWidth="1"/>
    <col min="7" max="16384" width="9.140625" style="2"/>
  </cols>
  <sheetData>
    <row r="1" spans="1:8" s="1" customFormat="1" ht="12.75" x14ac:dyDescent="0.2">
      <c r="A1" s="4"/>
      <c r="B1" s="4"/>
      <c r="C1" s="4"/>
      <c r="D1" s="4"/>
      <c r="E1" s="25"/>
      <c r="F1" s="31"/>
    </row>
    <row r="2" spans="1:8" s="1" customFormat="1" ht="15" x14ac:dyDescent="0.2">
      <c r="A2" s="14" t="s">
        <v>7</v>
      </c>
      <c r="B2" s="15" t="s">
        <v>15</v>
      </c>
      <c r="C2" s="8"/>
      <c r="D2" s="8"/>
      <c r="E2" s="26"/>
      <c r="F2" s="32"/>
    </row>
    <row r="3" spans="1:8" s="1" customFormat="1" ht="15" x14ac:dyDescent="0.2">
      <c r="A3" s="14" t="s">
        <v>13</v>
      </c>
      <c r="B3" s="15" t="s">
        <v>14</v>
      </c>
      <c r="C3" s="6"/>
      <c r="E3" s="27"/>
      <c r="F3" s="33"/>
    </row>
    <row r="4" spans="1:8" s="1" customFormat="1" ht="15" x14ac:dyDescent="0.2">
      <c r="A4" s="14" t="s">
        <v>8</v>
      </c>
      <c r="B4" s="15">
        <v>126</v>
      </c>
      <c r="C4" s="6"/>
      <c r="E4" s="27"/>
      <c r="F4" s="33"/>
    </row>
    <row r="5" spans="1:8" s="1" customFormat="1" ht="15" x14ac:dyDescent="0.2">
      <c r="A5" s="14"/>
      <c r="B5" s="15"/>
      <c r="C5" s="6"/>
      <c r="E5" s="27"/>
      <c r="F5" s="33"/>
    </row>
    <row r="6" spans="1:8" s="1" customFormat="1" ht="15" x14ac:dyDescent="0.2">
      <c r="A6" s="14" t="s">
        <v>12</v>
      </c>
      <c r="B6" s="5"/>
      <c r="C6" s="6"/>
      <c r="E6" s="27"/>
      <c r="F6" s="33"/>
    </row>
    <row r="7" spans="1:8" s="1" customFormat="1" ht="15.75" x14ac:dyDescent="0.25">
      <c r="B7" s="17" t="s">
        <v>11</v>
      </c>
      <c r="C7" s="6"/>
      <c r="E7" s="16" t="s">
        <v>10</v>
      </c>
      <c r="F7" s="40"/>
    </row>
    <row r="8" spans="1:8" s="1" customFormat="1" ht="15.75" thickBot="1" x14ac:dyDescent="0.25">
      <c r="A8" s="4"/>
      <c r="C8" s="8"/>
      <c r="D8" s="6"/>
      <c r="E8" s="7"/>
      <c r="F8" s="34"/>
    </row>
    <row r="9" spans="1:8" s="1" customFormat="1" ht="35.25" customHeight="1" thickBot="1" x14ac:dyDescent="0.25">
      <c r="A9" s="51" t="s">
        <v>9</v>
      </c>
      <c r="B9" s="52"/>
      <c r="C9" s="52"/>
      <c r="D9" s="52"/>
      <c r="E9" s="52"/>
      <c r="F9" s="53"/>
    </row>
    <row r="10" spans="1:8" s="1" customFormat="1" ht="6" customHeight="1" x14ac:dyDescent="0.3">
      <c r="A10" s="4"/>
      <c r="C10" s="12"/>
      <c r="D10" s="12"/>
      <c r="E10" s="28"/>
      <c r="F10" s="35"/>
      <c r="G10" s="13"/>
      <c r="H10" s="13"/>
    </row>
    <row r="11" spans="1:8" s="3" customFormat="1" ht="27" customHeight="1" x14ac:dyDescent="0.2">
      <c r="A11" s="9" t="s">
        <v>6</v>
      </c>
      <c r="B11" s="10" t="s">
        <v>1</v>
      </c>
      <c r="C11" s="11" t="s">
        <v>2</v>
      </c>
      <c r="D11" s="11" t="s">
        <v>3</v>
      </c>
      <c r="E11" s="11" t="s">
        <v>4</v>
      </c>
      <c r="F11" s="36" t="s">
        <v>5</v>
      </c>
    </row>
    <row r="12" spans="1:8" x14ac:dyDescent="0.3">
      <c r="A12" s="20"/>
      <c r="B12" s="21"/>
      <c r="C12" s="19"/>
      <c r="D12" s="18"/>
      <c r="E12" s="29"/>
      <c r="F12" s="37"/>
    </row>
    <row r="13" spans="1:8" x14ac:dyDescent="0.3">
      <c r="A13" s="46" t="s">
        <v>54</v>
      </c>
      <c r="B13" s="47" t="s">
        <v>17</v>
      </c>
      <c r="C13" s="48"/>
      <c r="D13" s="49"/>
      <c r="E13" s="50" t="s">
        <v>16</v>
      </c>
      <c r="F13" s="50">
        <f>SUM(F14,F19)</f>
        <v>0</v>
      </c>
    </row>
    <row r="14" spans="1:8" x14ac:dyDescent="0.3">
      <c r="A14" s="54" t="s">
        <v>55</v>
      </c>
      <c r="B14" s="55" t="s">
        <v>57</v>
      </c>
      <c r="C14" s="56"/>
      <c r="D14" s="57"/>
      <c r="E14" s="58"/>
    </row>
    <row r="15" spans="1:8" x14ac:dyDescent="0.3">
      <c r="A15" s="41" t="s">
        <v>20</v>
      </c>
      <c r="B15" s="42" t="s">
        <v>68</v>
      </c>
      <c r="C15" s="43" t="s">
        <v>0</v>
      </c>
      <c r="D15" s="44">
        <v>2</v>
      </c>
      <c r="E15" s="45"/>
      <c r="F15" s="45">
        <f t="shared" ref="F15:F25" si="0">D15*E15</f>
        <v>0</v>
      </c>
    </row>
    <row r="16" spans="1:8" x14ac:dyDescent="0.3">
      <c r="A16" s="41" t="s">
        <v>21</v>
      </c>
      <c r="B16" s="42" t="s">
        <v>69</v>
      </c>
      <c r="C16" s="43" t="s">
        <v>0</v>
      </c>
      <c r="D16" s="44">
        <v>1</v>
      </c>
      <c r="E16" s="45"/>
      <c r="F16" s="45">
        <f t="shared" si="0"/>
        <v>0</v>
      </c>
    </row>
    <row r="17" spans="1:6" x14ac:dyDescent="0.3">
      <c r="A17" s="41" t="s">
        <v>22</v>
      </c>
      <c r="B17" s="42" t="s">
        <v>70</v>
      </c>
      <c r="C17" s="43" t="s">
        <v>0</v>
      </c>
      <c r="D17" s="44">
        <v>1</v>
      </c>
      <c r="E17" s="45"/>
      <c r="F17" s="45">
        <f t="shared" si="0"/>
        <v>0</v>
      </c>
    </row>
    <row r="18" spans="1:6" x14ac:dyDescent="0.3">
      <c r="A18" s="41" t="s">
        <v>23</v>
      </c>
      <c r="B18" s="42" t="s">
        <v>71</v>
      </c>
      <c r="C18" s="43" t="s">
        <v>0</v>
      </c>
      <c r="D18" s="44">
        <v>2</v>
      </c>
      <c r="E18" s="45"/>
      <c r="F18" s="45">
        <f t="shared" si="0"/>
        <v>0</v>
      </c>
    </row>
    <row r="19" spans="1:6" x14ac:dyDescent="0.3">
      <c r="A19" s="41" t="s">
        <v>24</v>
      </c>
      <c r="B19" s="42" t="s">
        <v>72</v>
      </c>
      <c r="C19" s="43" t="s">
        <v>0</v>
      </c>
      <c r="D19" s="44">
        <v>1</v>
      </c>
      <c r="E19" s="45"/>
      <c r="F19" s="45">
        <f t="shared" si="0"/>
        <v>0</v>
      </c>
    </row>
    <row r="20" spans="1:6" x14ac:dyDescent="0.3">
      <c r="A20" s="41" t="s">
        <v>25</v>
      </c>
      <c r="B20" s="42" t="s">
        <v>73</v>
      </c>
      <c r="C20" s="43" t="s">
        <v>0</v>
      </c>
      <c r="D20" s="44">
        <v>2</v>
      </c>
      <c r="E20" s="45"/>
      <c r="F20" s="45">
        <f t="shared" si="0"/>
        <v>0</v>
      </c>
    </row>
    <row r="21" spans="1:6" x14ac:dyDescent="0.3">
      <c r="A21" s="41" t="s">
        <v>26</v>
      </c>
      <c r="B21" s="42" t="s">
        <v>74</v>
      </c>
      <c r="C21" s="43" t="s">
        <v>0</v>
      </c>
      <c r="D21" s="44">
        <v>1</v>
      </c>
      <c r="E21" s="45"/>
      <c r="F21" s="45">
        <f t="shared" si="0"/>
        <v>0</v>
      </c>
    </row>
    <row r="22" spans="1:6" x14ac:dyDescent="0.3">
      <c r="A22" s="41" t="s">
        <v>27</v>
      </c>
      <c r="B22" s="42" t="s">
        <v>75</v>
      </c>
      <c r="C22" s="43" t="s">
        <v>0</v>
      </c>
      <c r="D22" s="44">
        <v>1</v>
      </c>
      <c r="E22" s="45"/>
      <c r="F22" s="45">
        <f t="shared" si="0"/>
        <v>0</v>
      </c>
    </row>
    <row r="23" spans="1:6" x14ac:dyDescent="0.3">
      <c r="A23" s="41" t="s">
        <v>35</v>
      </c>
      <c r="B23" s="42" t="s">
        <v>76</v>
      </c>
      <c r="C23" s="43" t="s">
        <v>0</v>
      </c>
      <c r="D23" s="44">
        <v>1</v>
      </c>
      <c r="E23" s="45"/>
      <c r="F23" s="45">
        <f t="shared" si="0"/>
        <v>0</v>
      </c>
    </row>
    <row r="24" spans="1:6" x14ac:dyDescent="0.3">
      <c r="A24" s="41" t="s">
        <v>28</v>
      </c>
      <c r="B24" s="42" t="s">
        <v>77</v>
      </c>
      <c r="C24" s="43" t="s">
        <v>0</v>
      </c>
      <c r="D24" s="44">
        <v>2</v>
      </c>
      <c r="E24" s="45"/>
      <c r="F24" s="45">
        <f t="shared" si="0"/>
        <v>0</v>
      </c>
    </row>
    <row r="25" spans="1:6" x14ac:dyDescent="0.3">
      <c r="A25" s="41" t="s">
        <v>53</v>
      </c>
      <c r="B25" s="42" t="s">
        <v>78</v>
      </c>
      <c r="C25" s="43" t="s">
        <v>0</v>
      </c>
      <c r="D25" s="44">
        <v>1</v>
      </c>
      <c r="E25" s="45"/>
      <c r="F25" s="45">
        <f t="shared" si="0"/>
        <v>0</v>
      </c>
    </row>
    <row r="26" spans="1:6" x14ac:dyDescent="0.3">
      <c r="A26" s="59"/>
      <c r="B26" s="60"/>
      <c r="C26" s="61"/>
      <c r="D26" s="62"/>
      <c r="E26" s="63" t="s">
        <v>29</v>
      </c>
      <c r="F26" s="64">
        <f>SUM(F15:F25)</f>
        <v>0</v>
      </c>
    </row>
    <row r="27" spans="1:6" x14ac:dyDescent="0.3">
      <c r="A27" s="54" t="s">
        <v>56</v>
      </c>
      <c r="B27" s="55" t="s">
        <v>58</v>
      </c>
      <c r="C27" s="56"/>
      <c r="D27" s="57"/>
      <c r="E27" s="58"/>
    </row>
    <row r="28" spans="1:6" x14ac:dyDescent="0.3">
      <c r="A28" s="41" t="s">
        <v>30</v>
      </c>
      <c r="B28" s="42" t="s">
        <v>59</v>
      </c>
      <c r="C28" s="43" t="s">
        <v>0</v>
      </c>
      <c r="D28" s="44">
        <v>125</v>
      </c>
      <c r="E28" s="45"/>
      <c r="F28" s="45">
        <f t="shared" ref="F28:F36" si="1">D28*E28</f>
        <v>0</v>
      </c>
    </row>
    <row r="29" spans="1:6" x14ac:dyDescent="0.3">
      <c r="A29" s="41" t="s">
        <v>31</v>
      </c>
      <c r="B29" s="42" t="s">
        <v>60</v>
      </c>
      <c r="C29" s="43" t="s">
        <v>0</v>
      </c>
      <c r="D29" s="44">
        <v>125</v>
      </c>
      <c r="E29" s="45"/>
      <c r="F29" s="45">
        <f t="shared" si="1"/>
        <v>0</v>
      </c>
    </row>
    <row r="30" spans="1:6" x14ac:dyDescent="0.3">
      <c r="A30" s="41" t="s">
        <v>32</v>
      </c>
      <c r="B30" s="42" t="s">
        <v>61</v>
      </c>
      <c r="C30" s="43" t="s">
        <v>0</v>
      </c>
      <c r="D30" s="44">
        <v>1</v>
      </c>
      <c r="E30" s="45"/>
      <c r="F30" s="45">
        <f t="shared" si="1"/>
        <v>0</v>
      </c>
    </row>
    <row r="31" spans="1:6" x14ac:dyDescent="0.3">
      <c r="A31" s="41" t="s">
        <v>33</v>
      </c>
      <c r="B31" s="42" t="s">
        <v>62</v>
      </c>
      <c r="C31" s="43" t="s">
        <v>0</v>
      </c>
      <c r="D31" s="44">
        <v>1</v>
      </c>
      <c r="E31" s="45"/>
      <c r="F31" s="45">
        <f t="shared" si="1"/>
        <v>0</v>
      </c>
    </row>
    <row r="32" spans="1:6" x14ac:dyDescent="0.3">
      <c r="A32" s="41" t="s">
        <v>34</v>
      </c>
      <c r="B32" s="42" t="s">
        <v>63</v>
      </c>
      <c r="C32" s="43" t="s">
        <v>0</v>
      </c>
      <c r="D32" s="44">
        <v>1</v>
      </c>
      <c r="E32" s="45"/>
      <c r="F32" s="45">
        <f t="shared" si="1"/>
        <v>0</v>
      </c>
    </row>
    <row r="33" spans="1:6" x14ac:dyDescent="0.3">
      <c r="A33" s="41" t="s">
        <v>18</v>
      </c>
      <c r="B33" s="42" t="s">
        <v>64</v>
      </c>
      <c r="C33" s="43" t="s">
        <v>0</v>
      </c>
      <c r="D33" s="44">
        <v>6</v>
      </c>
      <c r="E33" s="45"/>
      <c r="F33" s="45">
        <f t="shared" si="1"/>
        <v>0</v>
      </c>
    </row>
    <row r="34" spans="1:6" x14ac:dyDescent="0.3">
      <c r="A34" s="41" t="s">
        <v>51</v>
      </c>
      <c r="B34" s="42" t="s">
        <v>65</v>
      </c>
      <c r="C34" s="43" t="s">
        <v>0</v>
      </c>
      <c r="D34" s="44">
        <v>1</v>
      </c>
      <c r="E34" s="45"/>
      <c r="F34" s="45">
        <f t="shared" si="1"/>
        <v>0</v>
      </c>
    </row>
    <row r="35" spans="1:6" x14ac:dyDescent="0.3">
      <c r="A35" s="41" t="s">
        <v>52</v>
      </c>
      <c r="B35" s="42" t="s">
        <v>66</v>
      </c>
      <c r="C35" s="43" t="s">
        <v>0</v>
      </c>
      <c r="D35" s="44">
        <v>1</v>
      </c>
      <c r="E35" s="45"/>
      <c r="F35" s="45">
        <f t="shared" si="1"/>
        <v>0</v>
      </c>
    </row>
    <row r="36" spans="1:6" x14ac:dyDescent="0.3">
      <c r="A36" s="41" t="s">
        <v>19</v>
      </c>
      <c r="B36" s="42" t="s">
        <v>67</v>
      </c>
      <c r="C36" s="43" t="s">
        <v>0</v>
      </c>
      <c r="D36" s="44">
        <v>14</v>
      </c>
      <c r="E36" s="45"/>
      <c r="F36" s="45">
        <f t="shared" si="1"/>
        <v>0</v>
      </c>
    </row>
    <row r="37" spans="1:6" x14ac:dyDescent="0.3">
      <c r="A37" s="41" t="s">
        <v>36</v>
      </c>
      <c r="B37" s="42" t="s">
        <v>37</v>
      </c>
      <c r="C37" s="43" t="s">
        <v>0</v>
      </c>
      <c r="D37" s="44">
        <v>125</v>
      </c>
      <c r="E37" s="45"/>
      <c r="F37" s="45">
        <f t="shared" ref="F37:F44" si="2">E37*D37</f>
        <v>0</v>
      </c>
    </row>
    <row r="38" spans="1:6" x14ac:dyDescent="0.3">
      <c r="A38" s="41" t="s">
        <v>36</v>
      </c>
      <c r="B38" s="42" t="s">
        <v>38</v>
      </c>
      <c r="C38" s="43" t="s">
        <v>0</v>
      </c>
      <c r="D38" s="44">
        <v>5</v>
      </c>
      <c r="E38" s="45"/>
      <c r="F38" s="45">
        <f t="shared" si="2"/>
        <v>0</v>
      </c>
    </row>
    <row r="39" spans="1:6" x14ac:dyDescent="0.3">
      <c r="A39" s="41" t="s">
        <v>39</v>
      </c>
      <c r="B39" s="42" t="s">
        <v>40</v>
      </c>
      <c r="C39" s="43" t="s">
        <v>0</v>
      </c>
      <c r="D39" s="44">
        <v>1</v>
      </c>
      <c r="E39" s="45"/>
      <c r="F39" s="45">
        <f t="shared" si="2"/>
        <v>0</v>
      </c>
    </row>
    <row r="40" spans="1:6" x14ac:dyDescent="0.3">
      <c r="A40" s="41" t="s">
        <v>41</v>
      </c>
      <c r="B40" s="42" t="s">
        <v>42</v>
      </c>
      <c r="C40" s="43" t="s">
        <v>0</v>
      </c>
      <c r="D40" s="44">
        <v>1</v>
      </c>
      <c r="E40" s="45"/>
      <c r="F40" s="45">
        <f t="shared" si="2"/>
        <v>0</v>
      </c>
    </row>
    <row r="41" spans="1:6" x14ac:dyDescent="0.3">
      <c r="A41" s="41" t="s">
        <v>43</v>
      </c>
      <c r="B41" s="42" t="s">
        <v>44</v>
      </c>
      <c r="C41" s="43" t="s">
        <v>0</v>
      </c>
      <c r="D41" s="44">
        <v>1</v>
      </c>
      <c r="E41" s="45"/>
      <c r="F41" s="45">
        <f t="shared" si="2"/>
        <v>0</v>
      </c>
    </row>
    <row r="42" spans="1:6" x14ac:dyDescent="0.3">
      <c r="A42" s="42">
        <v>256350413</v>
      </c>
      <c r="B42" s="42" t="s">
        <v>45</v>
      </c>
      <c r="C42" s="43" t="s">
        <v>0</v>
      </c>
      <c r="D42" s="44">
        <v>5000</v>
      </c>
      <c r="E42" s="45"/>
      <c r="F42" s="45">
        <f t="shared" si="2"/>
        <v>0</v>
      </c>
    </row>
    <row r="43" spans="1:6" x14ac:dyDescent="0.3">
      <c r="A43" s="41"/>
      <c r="B43" s="42" t="s">
        <v>46</v>
      </c>
      <c r="C43" s="43" t="s">
        <v>47</v>
      </c>
      <c r="D43" s="44">
        <v>125</v>
      </c>
      <c r="E43" s="45"/>
      <c r="F43" s="45">
        <f t="shared" si="2"/>
        <v>0</v>
      </c>
    </row>
    <row r="44" spans="1:6" x14ac:dyDescent="0.3">
      <c r="A44" s="41" t="s">
        <v>48</v>
      </c>
      <c r="B44" s="42" t="s">
        <v>49</v>
      </c>
      <c r="C44" s="43" t="s">
        <v>0</v>
      </c>
      <c r="D44" s="44">
        <v>8</v>
      </c>
      <c r="E44" s="45"/>
      <c r="F44" s="45">
        <f t="shared" si="2"/>
        <v>0</v>
      </c>
    </row>
    <row r="45" spans="1:6" x14ac:dyDescent="0.3">
      <c r="A45" s="59"/>
      <c r="B45" s="60"/>
      <c r="C45" s="61"/>
      <c r="D45" s="62"/>
      <c r="E45" s="63" t="s">
        <v>29</v>
      </c>
      <c r="F45" s="64">
        <f>SUM(F28:F44)</f>
        <v>0</v>
      </c>
    </row>
    <row r="46" spans="1:6" x14ac:dyDescent="0.3">
      <c r="A46" s="22"/>
      <c r="B46" s="22"/>
      <c r="C46" s="23"/>
      <c r="D46" s="24"/>
      <c r="E46" s="24" t="s">
        <v>50</v>
      </c>
      <c r="F46" s="39">
        <f>F45+F26</f>
        <v>0</v>
      </c>
    </row>
  </sheetData>
  <mergeCells count="1">
    <mergeCell ref="A9:F9"/>
  </mergeCells>
  <pageMargins left="0.70866141732283472" right="0.70866141732283472" top="0.74803149606299213" bottom="0.74803149606299213" header="0.31496062992125984" footer="0.31496062992125984"/>
  <pageSetup scale="55" fitToHeight="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ONE PUEBLA</vt:lpstr>
      <vt:lpstr>'ONE PUEBLA'!Títulos_a_imprimir</vt:lpstr>
    </vt:vector>
  </TitlesOfParts>
  <Company>TECHDEBA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CATALOGO OBRA CIVIL</dc:title>
  <dc:creator>TECHDEBA</dc:creator>
  <cp:lastModifiedBy>win 7</cp:lastModifiedBy>
  <cp:lastPrinted>2013-06-24T21:44:18Z</cp:lastPrinted>
  <dcterms:created xsi:type="dcterms:W3CDTF">2013-04-17T14:36:13Z</dcterms:created>
  <dcterms:modified xsi:type="dcterms:W3CDTF">2015-11-18T02:58:27Z</dcterms:modified>
</cp:coreProperties>
</file>