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defaultThemeVersion="124226"/>
  <mc:AlternateContent xmlns:mc="http://schemas.openxmlformats.org/markup-compatibility/2006">
    <mc:Choice Requires="x15">
      <x15ac:absPath xmlns:x15ac="http://schemas.microsoft.com/office/spreadsheetml/2010/11/ac" url="C:\Users\rmarq\Desktop\SUPERVISION ONE PUEBLA\ONE PUEBLA\ONE\CONCURSO ONE PUEBLA HS 2015\A CATALOGOS BASE\"/>
    </mc:Choice>
  </mc:AlternateContent>
  <bookViews>
    <workbookView xWindow="-15" yWindow="285" windowWidth="10245" windowHeight="6675" tabRatio="791"/>
  </bookViews>
  <sheets>
    <sheet name="ONE PUEBLA" sheetId="3" r:id="rId1"/>
  </sheets>
  <definedNames>
    <definedName name="_xlnm.Print_Titles" localSheetId="0">'ONE PUEBLA'!$1:$11</definedName>
  </definedNames>
  <calcPr calcId="171027"/>
</workbook>
</file>

<file path=xl/calcChain.xml><?xml version="1.0" encoding="utf-8"?>
<calcChain xmlns="http://schemas.openxmlformats.org/spreadsheetml/2006/main">
  <c r="F133" i="3" l="1"/>
  <c r="F119" i="3"/>
  <c r="F105" i="3"/>
  <c r="F91" i="3"/>
  <c r="F77" i="3"/>
  <c r="F62" i="3"/>
  <c r="F44" i="3"/>
  <c r="F16" i="3"/>
  <c r="F17" i="3"/>
  <c r="F15" i="3"/>
  <c r="F41" i="3"/>
  <c r="F42" i="3"/>
  <c r="F40" i="3"/>
  <c r="F39" i="3"/>
  <c r="F38" i="3"/>
  <c r="F37" i="3"/>
  <c r="F36" i="3"/>
  <c r="F35" i="3"/>
  <c r="F34" i="3"/>
  <c r="F33" i="3" l="1"/>
  <c r="F32" i="3"/>
  <c r="F31" i="3"/>
  <c r="F30" i="3"/>
  <c r="F26" i="3"/>
  <c r="F27" i="3"/>
  <c r="F28" i="3"/>
  <c r="F29" i="3"/>
  <c r="F25" i="3"/>
  <c r="F24" i="3"/>
  <c r="F23" i="3"/>
  <c r="F19" i="3"/>
  <c r="F22" i="3" l="1"/>
  <c r="F21" i="3"/>
  <c r="F20" i="3"/>
  <c r="F18" i="3"/>
  <c r="F14" i="3" l="1"/>
  <c r="F46" i="3"/>
  <c r="F134" i="3"/>
  <c r="F135" i="3"/>
  <c r="F136" i="3"/>
  <c r="F137" i="3"/>
  <c r="F138" i="3"/>
  <c r="F139" i="3"/>
  <c r="F140" i="3"/>
  <c r="F141" i="3"/>
  <c r="F142" i="3"/>
  <c r="F143" i="3"/>
  <c r="F144" i="3"/>
  <c r="F120" i="3"/>
  <c r="F121" i="3"/>
  <c r="F122" i="3"/>
  <c r="F123" i="3"/>
  <c r="F124" i="3"/>
  <c r="F125" i="3"/>
  <c r="F126" i="3"/>
  <c r="F127" i="3"/>
  <c r="F128" i="3"/>
  <c r="F129" i="3"/>
  <c r="F130" i="3"/>
  <c r="F106" i="3"/>
  <c r="F107" i="3"/>
  <c r="F108" i="3"/>
  <c r="F109" i="3"/>
  <c r="F110" i="3"/>
  <c r="F111" i="3"/>
  <c r="F112" i="3"/>
  <c r="F113" i="3"/>
  <c r="F114" i="3"/>
  <c r="F115" i="3"/>
  <c r="F116" i="3"/>
  <c r="F92" i="3"/>
  <c r="F93" i="3"/>
  <c r="F94" i="3"/>
  <c r="F95" i="3"/>
  <c r="F96" i="3"/>
  <c r="F97" i="3"/>
  <c r="F98" i="3"/>
  <c r="F99" i="3"/>
  <c r="F100" i="3"/>
  <c r="F101" i="3"/>
  <c r="F102" i="3"/>
  <c r="F78" i="3"/>
  <c r="F79" i="3"/>
  <c r="F80" i="3"/>
  <c r="F81" i="3"/>
  <c r="F82" i="3"/>
  <c r="F83" i="3"/>
  <c r="F84" i="3"/>
  <c r="F85" i="3"/>
  <c r="F86" i="3"/>
  <c r="F87" i="3"/>
  <c r="F88" i="3"/>
  <c r="F64" i="3"/>
  <c r="F65" i="3"/>
  <c r="F66" i="3"/>
  <c r="F67" i="3"/>
  <c r="F68" i="3"/>
  <c r="F69" i="3"/>
  <c r="F70" i="3"/>
  <c r="F71" i="3"/>
  <c r="F72" i="3"/>
  <c r="F73" i="3"/>
  <c r="F74" i="3"/>
  <c r="F63" i="3"/>
  <c r="F118" i="3"/>
  <c r="F104" i="3"/>
  <c r="F47" i="3"/>
  <c r="F48" i="3"/>
  <c r="F49" i="3"/>
  <c r="F50" i="3"/>
  <c r="F51" i="3"/>
  <c r="F52" i="3"/>
  <c r="F53" i="3"/>
  <c r="F54" i="3"/>
  <c r="F55" i="3"/>
  <c r="F56" i="3"/>
  <c r="F57" i="3"/>
  <c r="F58" i="3"/>
  <c r="F59" i="3"/>
  <c r="F60" i="3"/>
  <c r="F61" i="3" l="1"/>
  <c r="F103" i="3"/>
  <c r="F76" i="3"/>
  <c r="F75" i="3" s="1"/>
  <c r="F132" i="3" l="1"/>
  <c r="F131" i="3" s="1"/>
  <c r="F117" i="3"/>
  <c r="F90" i="3"/>
  <c r="F89" i="3" s="1"/>
  <c r="F45" i="3"/>
  <c r="F43" i="3" s="1"/>
  <c r="F13" i="3" l="1"/>
  <c r="F146" i="3" s="1"/>
</calcChain>
</file>

<file path=xl/sharedStrings.xml><?xml version="1.0" encoding="utf-8"?>
<sst xmlns="http://schemas.openxmlformats.org/spreadsheetml/2006/main" count="404" uniqueCount="120">
  <si>
    <t>PZA</t>
  </si>
  <si>
    <t>CONCEPTO</t>
  </si>
  <si>
    <t>UNIDAD</t>
  </si>
  <si>
    <t>CANTIDAD</t>
  </si>
  <si>
    <t>P.U</t>
  </si>
  <si>
    <t>IMPORTE</t>
  </si>
  <si>
    <t>CLAVE</t>
  </si>
  <si>
    <t>Proyecto:</t>
  </si>
  <si>
    <t>No. Modulos:</t>
  </si>
  <si>
    <t>CATALOGO BASE</t>
  </si>
  <si>
    <t>Actualización:</t>
  </si>
  <si>
    <t>Contrato a Precio Alzado</t>
  </si>
  <si>
    <t>Empresa:</t>
  </si>
  <si>
    <t>Dirección:</t>
  </si>
  <si>
    <t xml:space="preserve"> AV. 15 DE MAYO No. 4,502, COL. CENTRO ATOYAC, SAN JERONIMO CALERA,PUEBLA</t>
  </si>
  <si>
    <t>HOTEL ONE Serdan Puebla</t>
  </si>
  <si>
    <t>PLANTA BAJA</t>
  </si>
  <si>
    <t>Subtotal</t>
  </si>
  <si>
    <t>Total:</t>
  </si>
  <si>
    <t>F</t>
  </si>
  <si>
    <t>MUEBLES Y ACCESORIOS DE BAÑO</t>
  </si>
  <si>
    <t>F01</t>
  </si>
  <si>
    <t>MUE-BE-01</t>
  </si>
  <si>
    <t>WC dos piezas Modelo Piazzi  Dual GKS color Blanco 51408021, marca Orion colocado con junta selladora brida Flexible Coflex y juego de pijas. Incluye asiento blanco, incluye: suministro y colocación</t>
  </si>
  <si>
    <t>MUE-BE-03</t>
  </si>
  <si>
    <t>MUE-BE-04</t>
  </si>
  <si>
    <t>Lavabo Bajo cubierta modelo Centurion JR 52103021, marca Orion, color blanco, incluye: suministro y colocación y Valvula angular para lavabo marca coflex.</t>
  </si>
  <si>
    <t>MUE-BE-05</t>
  </si>
  <si>
    <t>MUE-BE-06</t>
  </si>
  <si>
    <t>Cespol de Laton cromado modelo 206I marca Urrea, incluye: suministro y colocación</t>
  </si>
  <si>
    <t>MUE-BE-08</t>
  </si>
  <si>
    <t>Regadera de pared  Chica Brazo chico linea INOX modelo 2294b marca Urrea, con Chapetón  modelo R282113 Urrea; incluye: suministro y colocación</t>
  </si>
  <si>
    <t>MUE-BE-09</t>
  </si>
  <si>
    <t>MUE-BE-14</t>
  </si>
  <si>
    <t>Gancho de Acero Inoxidable modelo 9606 marca Urrea, incluye: suministro y colocación</t>
  </si>
  <si>
    <t>MAMP-1</t>
  </si>
  <si>
    <t>LTE</t>
  </si>
  <si>
    <t>PRIMER NIVEL</t>
  </si>
  <si>
    <t>F02</t>
  </si>
  <si>
    <t>Kit de mamparas para Baños Públicos de acuerdo a proyecto, marca Sanimodul o Sanilac, mamparas color Blanco Antiguo con tornillería y soportería de acero Inoxidable; incluye: suministro, Instalación y fletes</t>
  </si>
  <si>
    <t>CUBIERTA-1</t>
  </si>
  <si>
    <t>CUBIERTA-2</t>
  </si>
  <si>
    <t>MUE-BP-15</t>
  </si>
  <si>
    <t>MB-BA-01</t>
  </si>
  <si>
    <t>MB-BA-01a</t>
  </si>
  <si>
    <t>WC dos piezas Modelo Dolphin Dual AL color Blanco 50471021, marca Orion colocado con junta selladora brida Flexible Coflex y juego de pijas. Incluye asiento blanco, incluye: suministro y colocación</t>
  </si>
  <si>
    <t>MB-BA-02</t>
  </si>
  <si>
    <t>Meseta para lavamanos hecha de soportería de bastidor metálico de 63.5mm Cal.22, anclado a mocheta y muro de tablaroca con Canes horizontales de madera, recubierta con Placa de Mármol Florito acabado pulido sin brillar con Ovalín de cerámica Blanco de bajo cubierta marca american Standard Mod. Studio Chico 0614000.020 con Valvula angular para lavabo marca coflex. Se Incluye suministro e intalación.</t>
  </si>
  <si>
    <t>ACC-BA-01</t>
  </si>
  <si>
    <t>Monomando para lavabo INOX de Acero Inoxidable modelo 9418inox con contra marca Urrea, incluye suministro y colocación.</t>
  </si>
  <si>
    <t>ACC-BA-02</t>
  </si>
  <si>
    <t>Monomando de empotrar para regadera INOX de Acero Inoxidable con cartucho de presión balanceada modelo 9464inox marca Urrea, incluye suministo y colocación.</t>
  </si>
  <si>
    <t>ACC-BA-03</t>
  </si>
  <si>
    <t>ACC-BA-03a</t>
  </si>
  <si>
    <t>Regadera Barra Mural linea INOX modelo 2010bminox marca Urrea, con Chapetón  modelo R282113 Urrea; incluye: suministro y colocación</t>
  </si>
  <si>
    <t>ACC-BA-09</t>
  </si>
  <si>
    <t>Toallero de Cuadrado INOX de acero inoxidable modelo 9809 marca Urrea; incluye: suministro y colocación</t>
  </si>
  <si>
    <t>ACC-BA-08</t>
  </si>
  <si>
    <t>Toallero de Barra INOX de acero inoxidable modelo 9805 marca Urrea; incluye: suministro y colocación</t>
  </si>
  <si>
    <t>ACC-BA-08a</t>
  </si>
  <si>
    <t>Repisa portatoallas doble INOX de acero inoxidable modelo 9811 marca Urrea; incluye: suministro y colocación</t>
  </si>
  <si>
    <t>ACC-BA-10</t>
  </si>
  <si>
    <t>Porta papeles INOX de acero inoxidable modelo 9817 marca Urrea; incluye: suministro y colocación</t>
  </si>
  <si>
    <t>ACC-BA-11</t>
  </si>
  <si>
    <t>Repisa portajabón INOX triangular de acero inoxidable modelo 9710 marca Urrea; incluye: suministro y colocación</t>
  </si>
  <si>
    <t>ACC-BA-12</t>
  </si>
  <si>
    <t>ACC-BA-04</t>
  </si>
  <si>
    <t>Barra de seguridad de 1"x12" modelo 3350 marca Urrea, incluye: suministro y colocación</t>
  </si>
  <si>
    <t>ACC-BA-04a</t>
  </si>
  <si>
    <t>Barra de seguridad de 1.25"x24" modelo 3353 marca Urrea, incluye: suministro y colocación</t>
  </si>
  <si>
    <t>ACC-BA-06</t>
  </si>
  <si>
    <t>Cespol de latón minimalista Ac. De acero inoxidable modelo 211.9 marca Urrea, incluye: suministro y colocación</t>
  </si>
  <si>
    <t>F03</t>
  </si>
  <si>
    <t>SEGUNDO NIVEL</t>
  </si>
  <si>
    <t>F04</t>
  </si>
  <si>
    <t>TERCER NIVEL</t>
  </si>
  <si>
    <t>F05</t>
  </si>
  <si>
    <t>CUARTO NIVEL</t>
  </si>
  <si>
    <t>F06</t>
  </si>
  <si>
    <t>QUINTO NIVEL</t>
  </si>
  <si>
    <t>SEXTO NIVEL</t>
  </si>
  <si>
    <t>SEPTIMO NIVEL</t>
  </si>
  <si>
    <t>MUE-BP-01</t>
  </si>
  <si>
    <t>MUE-BP-02</t>
  </si>
  <si>
    <t>Mingitorio para fluxometro 72.7403.23 marca Urrea color Blanco, con Fluxómetro con sensor expuesto para mingitorio de baterias modelo 85.8513.21 marca Urrea; incluye: suministro y colocación</t>
  </si>
  <si>
    <t>Llave con sensor de bateria mod. 25.2505.21 inox marca Urrea, incluye: suministro y colocación</t>
  </si>
  <si>
    <t>MUE-BE-07</t>
  </si>
  <si>
    <t>Espejo natural  flotado de 6mm de espesor de 1.91 x 1.10 mts, fijado sobre muro con silicon, sellado perimetral con acrilastic, incluye: suministro de materiales, mano de obra, equipo y herramienta, preparacion de la superficie, limpieza para entrega final.</t>
  </si>
  <si>
    <t>MUE-BE-10</t>
  </si>
  <si>
    <t>WC, Taza Flux. Alargada, Marca Orion, Modelo 72.7303.23  color blanco sin asiento, incluye: suministro de materiales, colocado con junta selladora brida Flexible Coflex y juego de pijas. Incluye asiento blanco y Fluxómetro expuesto con sensor para WC de Baterias modelo 85.8506.21 marca Urrea; incluye: suministro y colocación.</t>
  </si>
  <si>
    <t>WC para fluxómetro marca Urrea modelo 72.7302.23 color Blanco (Baños publicos), colocado con junta selladora brida Flexible Coflex y juego de pijas. Incluye: Fluxómetro expuesto con sensor para WC de Baterias modelo 85.8506.21 marca Urrea; incluye: suministro y colocación.</t>
  </si>
  <si>
    <t>Cubierta para lavabo, de 1.90x 0.60 m y 10 cm. de espesor, de concreto de F'c=150 kg/cm2, cubierta de mármol Fiorito pulido y brillado; Incluye: suministro de materiales, acarreos, elevaciones, desperdicios, habilitado, cimbrado, descimbrado, acabado aparente, limpieza, mano de obra, equipo y herramienta.</t>
  </si>
  <si>
    <t>Barras de seguridad de 1.25" x 24" modelo 3353, marca Urrea, incluye: suministro y colocación</t>
  </si>
  <si>
    <t>Asiento taza flux Marca Urrea, Modelo institucional 73.7310.23, incluye: suministro de materiales, mano de obra, equipo y herramienta, fijacion, puesta en fuuncionamiento.</t>
  </si>
  <si>
    <t>MUE-BP-03</t>
  </si>
  <si>
    <t>MUE-BP-04</t>
  </si>
  <si>
    <t>MUE-BP-05</t>
  </si>
  <si>
    <t>MUE-BP-08</t>
  </si>
  <si>
    <t>MUE-BP-11</t>
  </si>
  <si>
    <t>MUE-BP-14</t>
  </si>
  <si>
    <t>MUE-BP-16</t>
  </si>
  <si>
    <t>WC dos piezas Modelo Piazzi  Dual GKS color Blanco Taza  Mod. 50408021 y Tanque Mod. 51408021, marca Orion colocado con junta selladora brida Flexible Coflex y juego de pijas. Incluye asiento blanco, incluye: suministro y colocación</t>
  </si>
  <si>
    <t>MUE-BE-02</t>
  </si>
  <si>
    <t>Mingitorio Urrea Cod. 72.7403.23 color blanco, incluye: suministro de materiales, mano de obra, fijacion, sellado perimetral con acrilastic, puesta en funcionamiento.</t>
  </si>
  <si>
    <t>Fluxometro de palanca Denker para mingitorio, Cod. 85.8515.21, Incluye: suministro de materiales, mano de obra, equipo y herramienta, puesta en funcionamiento.</t>
  </si>
  <si>
    <t>Llave Temporizador para Lavamanos de ac. Inoxidable modelo 9243inox marca Urrea, incluye: suministro y colocación</t>
  </si>
  <si>
    <t>Espejo natural  flotado de 6mm de espesor de 2.25 x 1.10 mts, fijado sobre muro con silicon, sellado perimetral con acrilastic, incluye: suministro de materiales, mano de obra, equipo y herramienta, preparacion de la superficie, limpieza para entrega final.</t>
  </si>
  <si>
    <t>Chapeton modelo R282113 Marca Urrea, incluye: suministro de materiales, fijacion, limpieza entrega final de la obra.</t>
  </si>
  <si>
    <t>MAMP-2</t>
  </si>
  <si>
    <t>Kit de mamparas para Baños Empleados de acuerdo a proyecto, marca Sanimodul o Sanilac, mamparas color Blanco Antiguo con tornillería y soportería de acero Inoxidable; incluye: suministro, Instalación y fletes</t>
  </si>
  <si>
    <t>MUE-CAP-01</t>
  </si>
  <si>
    <t>Estante para Check room de tambor de madera de pino de 6mm con bastidor de 38mm  con acabado laminado plástico Mca. Rexcel color Blanco, con divisiones para cajas de seguridad de 1.20 de ancho por 0.50 de profundidad y 2.40 de altura. De acuerdo a dimenciones de proyecto.</t>
  </si>
  <si>
    <t>MUE-CAP-02</t>
  </si>
  <si>
    <t>MUE-CAP-03</t>
  </si>
  <si>
    <t>Estante de Ama de Llaves de 1.95anchox0.60prof.x2.40 m altura, a base de tambor de madera de pino de 6 mm y bastidor de 38 mm acabado con poliform, incluye: suministro de materiales, mano de obra, equipo y herramienta.</t>
  </si>
  <si>
    <t xml:space="preserve">Mueble de entrepaños de Comedor de empleados de 2.80x0.70x0.38 mts. con entrepaños altos empotrados al muro, construidos a base de MDF acabado laminado plástico mca. Rexcel color Blanco, con entrepaño y puertas solidas del mismo material. Abatibles con bisagras de cazoleta y jaladeras metálicas </t>
  </si>
  <si>
    <t>Estante de Ama de Llaves de 6.70 anchox0.60prof.x2.40 m altura, a base de tambor de madera de pino de 6 mm y bastidor de 38 mm acabado con poliform, incluye: suministro de materiales, mano de obra, equipo y herramienta.</t>
  </si>
  <si>
    <t>MUE-CAP-04</t>
  </si>
  <si>
    <t>F07</t>
  </si>
  <si>
    <t>F08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</si>
</sst>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43" formatCode="_-* #,##0.00_-;\-* #,##0.00_-;_-* &quot;-&quot;??_-;_-@_-"/>
    <numFmt numFmtId="164" formatCode="0.000"/>
    <numFmt numFmtId="165" formatCode="#,##0.00;[Red]\(#,##0.00\)"/>
    <numFmt numFmtId="166" formatCode="[$-80A]d&quot; de &quot;mmmm&quot; de &quot;yyyy;@"/>
  </numFmts>
  <fonts count="19" x14ac:knownFonts="1">
    <font>
      <sz val="10"/>
      <name val="Arial"/>
    </font>
    <font>
      <sz val="11"/>
      <color theme="1"/>
      <name val="Calibri"/>
      <family val="2"/>
      <scheme val="minor"/>
    </font>
    <font>
      <sz val="10"/>
      <name val="Arial"/>
      <family val="2"/>
    </font>
    <font>
      <sz val="10"/>
      <name val="Arial"/>
      <family val="2"/>
    </font>
    <font>
      <b/>
      <sz val="11"/>
      <name val="Century Gothic"/>
      <family val="2"/>
    </font>
    <font>
      <b/>
      <sz val="10"/>
      <name val="Century Gothic"/>
      <family val="2"/>
    </font>
    <font>
      <sz val="10"/>
      <name val="Century Gothic"/>
      <family val="2"/>
    </font>
    <font>
      <sz val="11"/>
      <name val="Century Gothic"/>
      <family val="2"/>
    </font>
    <font>
      <sz val="9"/>
      <name val="Tahoma"/>
      <family val="2"/>
    </font>
    <font>
      <b/>
      <sz val="12"/>
      <name val="Tahoma"/>
      <family val="2"/>
    </font>
    <font>
      <b/>
      <sz val="10"/>
      <name val="Tahoma"/>
      <family val="2"/>
    </font>
    <font>
      <b/>
      <sz val="10"/>
      <color indexed="62"/>
      <name val="Tahoma"/>
      <family val="2"/>
    </font>
    <font>
      <b/>
      <sz val="17"/>
      <name val="Tahoma"/>
      <family val="2"/>
    </font>
    <font>
      <b/>
      <sz val="22"/>
      <name val="Century Gothic"/>
      <family val="2"/>
    </font>
    <font>
      <b/>
      <sz val="12"/>
      <color indexed="62"/>
      <name val="Century Gothic"/>
      <family val="2"/>
    </font>
    <font>
      <sz val="12"/>
      <name val="Tahoma"/>
      <family val="2"/>
    </font>
    <font>
      <sz val="11"/>
      <color theme="0"/>
      <name val="Century Gothic"/>
      <family val="2"/>
    </font>
    <font>
      <b/>
      <sz val="11"/>
      <color theme="0"/>
      <name val="Century Gothic"/>
      <family val="2"/>
    </font>
    <font>
      <b/>
      <i/>
      <sz val="11"/>
      <name val="Century Gothic"/>
      <family val="2"/>
    </font>
  </fonts>
  <fills count="8">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lightGray">
        <fgColor theme="4" tint="-0.24994659260841701"/>
        <bgColor theme="0" tint="-4.9989318521683403E-2"/>
      </patternFill>
    </fill>
    <fill>
      <patternFill patternType="solid">
        <fgColor theme="3" tint="0.59999389629810485"/>
        <bgColor indexed="64"/>
      </patternFill>
    </fill>
    <fill>
      <patternFill patternType="solid">
        <fgColor theme="0" tint="-0.14999847407452621"/>
        <bgColor indexed="64"/>
      </patternFill>
    </fill>
    <fill>
      <patternFill patternType="solid">
        <fgColor rgb="FFFFFF00"/>
        <bgColor indexed="64"/>
      </patternFill>
    </fill>
  </fills>
  <borders count="6">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style="thin">
        <color indexed="64"/>
      </right>
      <top style="hair">
        <color indexed="64"/>
      </top>
      <bottom style="hair">
        <color indexed="64"/>
      </bottom>
      <diagonal/>
    </border>
  </borders>
  <cellStyleXfs count="13">
    <xf numFmtId="0" fontId="0"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1" fillId="0" borderId="0"/>
    <xf numFmtId="9" fontId="3" fillId="0" borderId="0" applyFont="0" applyFill="0" applyBorder="0" applyAlignment="0" applyProtection="0"/>
    <xf numFmtId="165" fontId="2" fillId="0" borderId="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4" fontId="2" fillId="0" borderId="0" applyFont="0" applyFill="0" applyBorder="0" applyAlignment="0" applyProtection="0"/>
    <xf numFmtId="44" fontId="3" fillId="0" borderId="0" applyFont="0" applyFill="0" applyBorder="0" applyAlignment="0" applyProtection="0"/>
  </cellStyleXfs>
  <cellXfs count="71">
    <xf numFmtId="0" fontId="0" fillId="0" borderId="0" xfId="0"/>
    <xf numFmtId="0" fontId="3" fillId="0" borderId="0" xfId="2" applyBorder="1"/>
    <xf numFmtId="0" fontId="7" fillId="0" borderId="0" xfId="0" applyFont="1" applyBorder="1"/>
    <xf numFmtId="0" fontId="7" fillId="0" borderId="0" xfId="0" applyFont="1" applyBorder="1" applyAlignment="1">
      <alignment vertical="center"/>
    </xf>
    <xf numFmtId="0" fontId="8" fillId="0" borderId="0" xfId="2" applyFont="1" applyBorder="1"/>
    <xf numFmtId="0" fontId="9" fillId="0" borderId="0" xfId="2" applyFont="1" applyBorder="1"/>
    <xf numFmtId="0" fontId="9" fillId="0" borderId="0" xfId="2" applyFont="1" applyBorder="1" applyProtection="1">
      <protection hidden="1"/>
    </xf>
    <xf numFmtId="0" fontId="10" fillId="0" borderId="0" xfId="2" applyFont="1" applyBorder="1" applyAlignment="1" applyProtection="1">
      <alignment horizontal="right"/>
      <protection hidden="1"/>
    </xf>
    <xf numFmtId="0" fontId="8" fillId="0" borderId="0" xfId="2" applyFont="1" applyBorder="1" applyProtection="1">
      <protection hidden="1"/>
    </xf>
    <xf numFmtId="0" fontId="4" fillId="2" borderId="3" xfId="0" applyFont="1" applyFill="1" applyBorder="1" applyAlignment="1">
      <alignment horizontal="center" vertical="center"/>
    </xf>
    <xf numFmtId="4" fontId="4" fillId="0" borderId="3" xfId="0" applyNumberFormat="1" applyFont="1" applyFill="1" applyBorder="1" applyAlignment="1">
      <alignment horizontal="center" vertical="center" wrapText="1"/>
    </xf>
    <xf numFmtId="4" fontId="4" fillId="2" borderId="3" xfId="0" applyNumberFormat="1" applyFont="1" applyFill="1" applyBorder="1" applyAlignment="1">
      <alignment horizontal="center" vertical="center"/>
    </xf>
    <xf numFmtId="0" fontId="12" fillId="0" borderId="0" xfId="2" applyFont="1" applyBorder="1" applyAlignment="1" applyProtection="1">
      <protection hidden="1"/>
    </xf>
    <xf numFmtId="0" fontId="12" fillId="0" borderId="0" xfId="2" applyFont="1" applyBorder="1" applyAlignment="1" applyProtection="1">
      <alignment horizontal="center"/>
      <protection hidden="1"/>
    </xf>
    <xf numFmtId="0" fontId="5" fillId="0" borderId="0" xfId="2" applyFont="1" applyBorder="1" applyAlignment="1" applyProtection="1">
      <alignment horizontal="right"/>
      <protection hidden="1"/>
    </xf>
    <xf numFmtId="0" fontId="14" fillId="0" borderId="0" xfId="2" applyFont="1" applyBorder="1" applyAlignment="1" applyProtection="1">
      <alignment horizontal="left" indent="1"/>
      <protection locked="0" hidden="1"/>
    </xf>
    <xf numFmtId="0" fontId="6" fillId="0" borderId="0" xfId="2" applyFont="1" applyBorder="1" applyAlignment="1">
      <alignment horizontal="right"/>
    </xf>
    <xf numFmtId="0" fontId="15" fillId="0" borderId="0" xfId="2" applyFont="1" applyBorder="1"/>
    <xf numFmtId="0" fontId="16" fillId="3" borderId="0" xfId="2" applyFont="1" applyFill="1" applyBorder="1"/>
    <xf numFmtId="0" fontId="16" fillId="3" borderId="0" xfId="0" applyFont="1" applyFill="1" applyBorder="1"/>
    <xf numFmtId="164" fontId="17" fillId="3" borderId="0" xfId="1" applyNumberFormat="1" applyFont="1" applyFill="1" applyBorder="1" applyAlignment="1">
      <alignment vertical="top"/>
    </xf>
    <xf numFmtId="0" fontId="17" fillId="3" borderId="0" xfId="1" applyFont="1" applyFill="1" applyBorder="1" applyAlignment="1">
      <alignment horizontal="justify" vertical="top"/>
    </xf>
    <xf numFmtId="0" fontId="7" fillId="4" borderId="0" xfId="0" applyFont="1" applyFill="1" applyBorder="1"/>
    <xf numFmtId="0" fontId="7" fillId="4" borderId="0" xfId="2" applyFont="1" applyFill="1" applyBorder="1"/>
    <xf numFmtId="0" fontId="18" fillId="4" borderId="0" xfId="1" applyFont="1" applyFill="1" applyBorder="1" applyAlignment="1">
      <alignment horizontal="right" vertical="top"/>
    </xf>
    <xf numFmtId="0" fontId="8" fillId="0" borderId="0" xfId="2" applyFont="1" applyBorder="1" applyAlignment="1">
      <alignment horizontal="right"/>
    </xf>
    <xf numFmtId="0" fontId="8" fillId="0" borderId="0" xfId="2" applyFont="1" applyBorder="1" applyAlignment="1" applyProtection="1">
      <alignment horizontal="right"/>
      <protection hidden="1"/>
    </xf>
    <xf numFmtId="0" fontId="3" fillId="0" borderId="0" xfId="2" applyBorder="1" applyAlignment="1">
      <alignment horizontal="right"/>
    </xf>
    <xf numFmtId="0" fontId="12" fillId="0" borderId="0" xfId="2" applyFont="1" applyBorder="1" applyAlignment="1" applyProtection="1">
      <alignment horizontal="right"/>
      <protection hidden="1"/>
    </xf>
    <xf numFmtId="0" fontId="16" fillId="3" borderId="0" xfId="0" applyFont="1" applyFill="1" applyBorder="1" applyAlignment="1">
      <alignment horizontal="right"/>
    </xf>
    <xf numFmtId="0" fontId="7" fillId="0" borderId="0" xfId="0" applyFont="1" applyBorder="1" applyAlignment="1">
      <alignment horizontal="right"/>
    </xf>
    <xf numFmtId="44" fontId="8" fillId="0" borderId="0" xfId="11" applyFont="1" applyBorder="1"/>
    <xf numFmtId="44" fontId="8" fillId="0" borderId="0" xfId="11" applyFont="1" applyBorder="1" applyProtection="1">
      <protection hidden="1"/>
    </xf>
    <xf numFmtId="44" fontId="3" fillId="0" borderId="0" xfId="11" applyFont="1" applyBorder="1"/>
    <xf numFmtId="44" fontId="11" fillId="0" borderId="0" xfId="11" applyFont="1" applyBorder="1" applyAlignment="1" applyProtection="1">
      <protection locked="0" hidden="1"/>
    </xf>
    <xf numFmtId="44" fontId="12" fillId="0" borderId="0" xfId="11" applyFont="1" applyBorder="1" applyAlignment="1" applyProtection="1">
      <protection hidden="1"/>
    </xf>
    <xf numFmtId="44" fontId="4" fillId="2" borderId="3" xfId="11" applyFont="1" applyFill="1" applyBorder="1" applyAlignment="1">
      <alignment horizontal="center" vertical="center"/>
    </xf>
    <xf numFmtId="44" fontId="16" fillId="3" borderId="0" xfId="11" applyFont="1" applyFill="1" applyBorder="1"/>
    <xf numFmtId="44" fontId="7" fillId="0" borderId="0" xfId="11" applyFont="1" applyBorder="1"/>
    <xf numFmtId="44" fontId="7" fillId="4" borderId="0" xfId="11" applyFont="1" applyFill="1" applyBorder="1"/>
    <xf numFmtId="166" fontId="6" fillId="0" borderId="0" xfId="11" applyNumberFormat="1" applyFont="1" applyBorder="1"/>
    <xf numFmtId="0" fontId="7" fillId="0" borderId="5" xfId="0" applyNumberFormat="1" applyFont="1" applyFill="1" applyBorder="1" applyAlignment="1">
      <alignment vertical="center"/>
    </xf>
    <xf numFmtId="0" fontId="7" fillId="0" borderId="5" xfId="0" applyNumberFormat="1" applyFont="1" applyFill="1" applyBorder="1" applyAlignment="1">
      <alignment horizontal="left" vertical="center"/>
    </xf>
    <xf numFmtId="0" fontId="7" fillId="0" borderId="5" xfId="0" applyNumberFormat="1" applyFont="1" applyFill="1" applyBorder="1" applyAlignment="1">
      <alignment horizontal="center" vertical="center"/>
    </xf>
    <xf numFmtId="43" fontId="7" fillId="0" borderId="5" xfId="0" applyNumberFormat="1" applyFont="1" applyFill="1" applyBorder="1" applyAlignment="1">
      <alignment horizontal="right" vertical="center"/>
    </xf>
    <xf numFmtId="44" fontId="7" fillId="0" borderId="5" xfId="0" applyNumberFormat="1" applyFont="1" applyFill="1" applyBorder="1" applyAlignment="1">
      <alignment horizontal="right" vertical="center"/>
    </xf>
    <xf numFmtId="0" fontId="4" fillId="5" borderId="5" xfId="0" applyNumberFormat="1" applyFont="1" applyFill="1" applyBorder="1" applyAlignment="1">
      <alignment vertical="center"/>
    </xf>
    <xf numFmtId="0" fontId="4" fillId="5" borderId="5" xfId="0" applyNumberFormat="1" applyFont="1" applyFill="1" applyBorder="1" applyAlignment="1">
      <alignment horizontal="left" vertical="center"/>
    </xf>
    <xf numFmtId="0" fontId="7" fillId="5" borderId="5" xfId="0" applyFont="1" applyFill="1" applyBorder="1" applyAlignment="1">
      <alignment horizontal="center" vertical="center"/>
    </xf>
    <xf numFmtId="43" fontId="7" fillId="5" borderId="5" xfId="0" applyNumberFormat="1" applyFont="1" applyFill="1" applyBorder="1" applyAlignment="1">
      <alignment vertical="center"/>
    </xf>
    <xf numFmtId="44" fontId="7" fillId="5" borderId="5" xfId="0" applyNumberFormat="1" applyFont="1" applyFill="1" applyBorder="1" applyAlignment="1">
      <alignment vertical="center"/>
    </xf>
    <xf numFmtId="0" fontId="4" fillId="6" borderId="5" xfId="0" applyNumberFormat="1" applyFont="1" applyFill="1" applyBorder="1" applyAlignment="1">
      <alignment vertical="center"/>
    </xf>
    <xf numFmtId="0" fontId="4" fillId="6" borderId="5" xfId="0" applyNumberFormat="1" applyFont="1" applyFill="1" applyBorder="1" applyAlignment="1">
      <alignment horizontal="left" vertical="center"/>
    </xf>
    <xf numFmtId="0" fontId="7" fillId="6" borderId="5" xfId="0" applyFont="1" applyFill="1" applyBorder="1" applyAlignment="1">
      <alignment horizontal="center" vertical="center"/>
    </xf>
    <xf numFmtId="43" fontId="7" fillId="6" borderId="5" xfId="0" applyNumberFormat="1" applyFont="1" applyFill="1" applyBorder="1" applyAlignment="1">
      <alignment vertical="center"/>
    </xf>
    <xf numFmtId="44" fontId="7" fillId="6" borderId="5" xfId="0" applyNumberFormat="1" applyFont="1" applyFill="1" applyBorder="1" applyAlignment="1">
      <alignment vertical="center"/>
    </xf>
    <xf numFmtId="0" fontId="7" fillId="0" borderId="0" xfId="0" applyNumberFormat="1" applyFont="1" applyFill="1" applyBorder="1" applyAlignment="1">
      <alignment vertical="center"/>
    </xf>
    <xf numFmtId="0" fontId="7" fillId="0" borderId="0" xfId="0" applyNumberFormat="1" applyFont="1" applyFill="1" applyBorder="1" applyAlignment="1">
      <alignment horizontal="left" vertical="center"/>
    </xf>
    <xf numFmtId="0" fontId="7" fillId="0" borderId="0" xfId="0" applyNumberFormat="1" applyFont="1" applyFill="1" applyBorder="1" applyAlignment="1">
      <alignment horizontal="center" vertical="center"/>
    </xf>
    <xf numFmtId="43" fontId="7" fillId="0" borderId="0" xfId="0" applyNumberFormat="1" applyFont="1" applyFill="1" applyBorder="1" applyAlignment="1">
      <alignment horizontal="right" vertical="center"/>
    </xf>
    <xf numFmtId="44" fontId="7" fillId="0" borderId="0" xfId="0" applyNumberFormat="1" applyFont="1" applyFill="1" applyBorder="1" applyAlignment="1">
      <alignment horizontal="right" vertical="center"/>
    </xf>
    <xf numFmtId="0" fontId="7" fillId="0" borderId="0" xfId="1" applyFont="1" applyBorder="1" applyAlignment="1">
      <alignment vertical="center"/>
    </xf>
    <xf numFmtId="0" fontId="13" fillId="0" borderId="1" xfId="2" applyFont="1" applyBorder="1" applyAlignment="1" applyProtection="1">
      <alignment horizontal="center" vertical="center"/>
      <protection hidden="1"/>
    </xf>
    <xf numFmtId="0" fontId="13" fillId="0" borderId="4" xfId="2" applyFont="1" applyBorder="1" applyAlignment="1" applyProtection="1">
      <alignment horizontal="center" vertical="center"/>
      <protection hidden="1"/>
    </xf>
    <xf numFmtId="0" fontId="13" fillId="0" borderId="2" xfId="2" applyFont="1" applyBorder="1" applyAlignment="1" applyProtection="1">
      <alignment horizontal="center" vertical="center"/>
      <protection hidden="1"/>
    </xf>
    <xf numFmtId="0" fontId="7" fillId="7" borderId="5" xfId="0" applyNumberFormat="1" applyFont="1" applyFill="1" applyBorder="1" applyAlignment="1">
      <alignment vertical="center"/>
    </xf>
    <xf numFmtId="0" fontId="7" fillId="7" borderId="5" xfId="0" applyNumberFormat="1" applyFont="1" applyFill="1" applyBorder="1" applyAlignment="1">
      <alignment horizontal="left" vertical="center"/>
    </xf>
    <xf numFmtId="0" fontId="7" fillId="7" borderId="5" xfId="0" applyNumberFormat="1" applyFont="1" applyFill="1" applyBorder="1" applyAlignment="1">
      <alignment horizontal="center" vertical="center"/>
    </xf>
    <xf numFmtId="43" fontId="7" fillId="7" borderId="5" xfId="0" applyNumberFormat="1" applyFont="1" applyFill="1" applyBorder="1" applyAlignment="1">
      <alignment horizontal="right" vertical="center"/>
    </xf>
    <xf numFmtId="44" fontId="7" fillId="7" borderId="5" xfId="0" applyNumberFormat="1" applyFont="1" applyFill="1" applyBorder="1" applyAlignment="1">
      <alignment horizontal="right" vertical="center"/>
    </xf>
    <xf numFmtId="0" fontId="7" fillId="7" borderId="0" xfId="1" applyFont="1" applyFill="1" applyBorder="1" applyAlignment="1">
      <alignment vertical="center"/>
    </xf>
  </cellXfs>
  <cellStyles count="13">
    <cellStyle name="Comma 2" xfId="9"/>
    <cellStyle name="Currency 2" xfId="8"/>
    <cellStyle name="Millares 2" xfId="1"/>
    <cellStyle name="Millares 3" xfId="3"/>
    <cellStyle name="Moneda" xfId="11" builtinId="4"/>
    <cellStyle name="Moneda 2" xfId="4"/>
    <cellStyle name="Moneda 4" xfId="12"/>
    <cellStyle name="Normal" xfId="0" builtinId="0"/>
    <cellStyle name="Normal 2" xfId="2"/>
    <cellStyle name="Normal 3" xfId="5"/>
    <cellStyle name="Percent 2" xfId="10"/>
    <cellStyle name="Porcentaje 2" xfId="6"/>
    <cellStyle name="ROJONEGATIVO"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6</xdr:col>
      <xdr:colOff>0</xdr:colOff>
      <xdr:row>1</xdr:row>
      <xdr:rowOff>123825</xdr:rowOff>
    </xdr:from>
    <xdr:to>
      <xdr:col>6</xdr:col>
      <xdr:colOff>0</xdr:colOff>
      <xdr:row>7</xdr:row>
      <xdr:rowOff>38100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10750" y="323850"/>
          <a:ext cx="714375"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7"/>
  <sheetViews>
    <sheetView tabSelected="1" view="pageBreakPreview" zoomScale="85" zoomScaleNormal="70" zoomScaleSheetLayoutView="85" workbookViewId="0">
      <selection activeCell="E137" sqref="E137"/>
    </sheetView>
  </sheetViews>
  <sheetFormatPr baseColWidth="10" defaultColWidth="9.140625" defaultRowHeight="16.5" x14ac:dyDescent="0.3"/>
  <cols>
    <col min="1" max="1" width="13" style="2" customWidth="1"/>
    <col min="2" max="2" width="76.28515625" style="2" customWidth="1"/>
    <col min="3" max="3" width="9.140625" style="2"/>
    <col min="4" max="4" width="12.7109375" style="2" customWidth="1"/>
    <col min="5" max="5" width="18" style="30" customWidth="1"/>
    <col min="6" max="6" width="20.28515625" style="38" customWidth="1"/>
    <col min="7" max="16384" width="9.140625" style="2"/>
  </cols>
  <sheetData>
    <row r="1" spans="1:8" s="1" customFormat="1" ht="12.75" x14ac:dyDescent="0.2">
      <c r="A1" s="4"/>
      <c r="B1" s="4"/>
      <c r="C1" s="4"/>
      <c r="D1" s="4"/>
      <c r="E1" s="25"/>
      <c r="F1" s="31"/>
    </row>
    <row r="2" spans="1:8" s="1" customFormat="1" ht="15" x14ac:dyDescent="0.2">
      <c r="A2" s="14" t="s">
        <v>7</v>
      </c>
      <c r="B2" s="15" t="s">
        <v>15</v>
      </c>
      <c r="C2" s="8"/>
      <c r="D2" s="8"/>
      <c r="E2" s="26"/>
      <c r="F2" s="32"/>
    </row>
    <row r="3" spans="1:8" s="1" customFormat="1" ht="15" x14ac:dyDescent="0.2">
      <c r="A3" s="14" t="s">
        <v>13</v>
      </c>
      <c r="B3" s="15" t="s">
        <v>14</v>
      </c>
      <c r="C3" s="6"/>
      <c r="E3" s="27"/>
      <c r="F3" s="33"/>
    </row>
    <row r="4" spans="1:8" s="1" customFormat="1" ht="15" x14ac:dyDescent="0.2">
      <c r="A4" s="14" t="s">
        <v>8</v>
      </c>
      <c r="B4" s="15">
        <v>126</v>
      </c>
      <c r="C4" s="6"/>
      <c r="E4" s="27"/>
      <c r="F4" s="33"/>
    </row>
    <row r="5" spans="1:8" s="1" customFormat="1" ht="15" x14ac:dyDescent="0.2">
      <c r="A5" s="14"/>
      <c r="B5" s="15"/>
      <c r="C5" s="6"/>
      <c r="E5" s="27"/>
      <c r="F5" s="33"/>
    </row>
    <row r="6" spans="1:8" s="1" customFormat="1" ht="15" x14ac:dyDescent="0.2">
      <c r="A6" s="14" t="s">
        <v>12</v>
      </c>
      <c r="B6" s="5"/>
      <c r="C6" s="6"/>
      <c r="E6" s="27"/>
      <c r="F6" s="33"/>
    </row>
    <row r="7" spans="1:8" s="1" customFormat="1" ht="15.75" x14ac:dyDescent="0.25">
      <c r="B7" s="17" t="s">
        <v>11</v>
      </c>
      <c r="C7" s="6"/>
      <c r="E7" s="16" t="s">
        <v>10</v>
      </c>
      <c r="F7" s="40"/>
    </row>
    <row r="8" spans="1:8" s="1" customFormat="1" ht="15.75" thickBot="1" x14ac:dyDescent="0.25">
      <c r="A8" s="4"/>
      <c r="C8" s="8"/>
      <c r="D8" s="6"/>
      <c r="E8" s="7"/>
      <c r="F8" s="34"/>
    </row>
    <row r="9" spans="1:8" s="1" customFormat="1" ht="35.25" customHeight="1" thickBot="1" x14ac:dyDescent="0.25">
      <c r="A9" s="62" t="s">
        <v>9</v>
      </c>
      <c r="B9" s="63"/>
      <c r="C9" s="63"/>
      <c r="D9" s="63"/>
      <c r="E9" s="63"/>
      <c r="F9" s="64"/>
    </row>
    <row r="10" spans="1:8" s="1" customFormat="1" ht="6" customHeight="1" x14ac:dyDescent="0.3">
      <c r="A10" s="4"/>
      <c r="C10" s="12"/>
      <c r="D10" s="12"/>
      <c r="E10" s="28"/>
      <c r="F10" s="35"/>
      <c r="G10" s="13"/>
      <c r="H10" s="13"/>
    </row>
    <row r="11" spans="1:8" s="3" customFormat="1" ht="27" customHeight="1" x14ac:dyDescent="0.2">
      <c r="A11" s="9" t="s">
        <v>6</v>
      </c>
      <c r="B11" s="10" t="s">
        <v>1</v>
      </c>
      <c r="C11" s="11" t="s">
        <v>2</v>
      </c>
      <c r="D11" s="11" t="s">
        <v>3</v>
      </c>
      <c r="E11" s="11" t="s">
        <v>4</v>
      </c>
      <c r="F11" s="36" t="s">
        <v>5</v>
      </c>
    </row>
    <row r="12" spans="1:8" x14ac:dyDescent="0.3">
      <c r="A12" s="20"/>
      <c r="B12" s="21"/>
      <c r="C12" s="19"/>
      <c r="D12" s="18"/>
      <c r="E12" s="29"/>
      <c r="F12" s="37"/>
    </row>
    <row r="13" spans="1:8" x14ac:dyDescent="0.3">
      <c r="A13" s="46" t="s">
        <v>19</v>
      </c>
      <c r="B13" s="47" t="s">
        <v>20</v>
      </c>
      <c r="C13" s="48"/>
      <c r="D13" s="49"/>
      <c r="E13" s="50" t="s">
        <v>17</v>
      </c>
      <c r="F13" s="50">
        <f>SUM(F14,F43,F61,F75,F89,F103,F117,F131)</f>
        <v>0</v>
      </c>
    </row>
    <row r="14" spans="1:8" x14ac:dyDescent="0.3">
      <c r="A14" s="51" t="s">
        <v>21</v>
      </c>
      <c r="B14" s="52" t="s">
        <v>16</v>
      </c>
      <c r="C14" s="53"/>
      <c r="D14" s="54"/>
      <c r="E14" s="55"/>
      <c r="F14" s="55">
        <f>SUM(F15:F42)</f>
        <v>0</v>
      </c>
    </row>
    <row r="15" spans="1:8" x14ac:dyDescent="0.3">
      <c r="A15" s="65" t="s">
        <v>110</v>
      </c>
      <c r="B15" s="66" t="s">
        <v>111</v>
      </c>
      <c r="C15" s="67" t="s">
        <v>0</v>
      </c>
      <c r="D15" s="68">
        <v>1</v>
      </c>
      <c r="E15" s="69"/>
      <c r="F15" s="69">
        <f>D15*E15</f>
        <v>0</v>
      </c>
    </row>
    <row r="16" spans="1:8" x14ac:dyDescent="0.3">
      <c r="A16" s="65" t="s">
        <v>112</v>
      </c>
      <c r="B16" s="70" t="s">
        <v>114</v>
      </c>
      <c r="C16" s="67" t="s">
        <v>0</v>
      </c>
      <c r="D16" s="68">
        <v>1</v>
      </c>
      <c r="E16" s="69"/>
      <c r="F16" s="69">
        <f t="shared" ref="F16:F17" si="0">D16*E16</f>
        <v>0</v>
      </c>
    </row>
    <row r="17" spans="1:6" x14ac:dyDescent="0.3">
      <c r="A17" s="65" t="s">
        <v>113</v>
      </c>
      <c r="B17" s="70" t="s">
        <v>115</v>
      </c>
      <c r="C17" s="67" t="s">
        <v>0</v>
      </c>
      <c r="D17" s="68">
        <v>1</v>
      </c>
      <c r="E17" s="69"/>
      <c r="F17" s="69">
        <f t="shared" si="0"/>
        <v>0</v>
      </c>
    </row>
    <row r="18" spans="1:6" x14ac:dyDescent="0.3">
      <c r="A18" s="65" t="s">
        <v>82</v>
      </c>
      <c r="B18" s="66" t="s">
        <v>90</v>
      </c>
      <c r="C18" s="67" t="s">
        <v>0</v>
      </c>
      <c r="D18" s="68">
        <v>1</v>
      </c>
      <c r="E18" s="69"/>
      <c r="F18" s="69">
        <f>D18*E18</f>
        <v>0</v>
      </c>
    </row>
    <row r="19" spans="1:6" x14ac:dyDescent="0.3">
      <c r="A19" s="65" t="s">
        <v>83</v>
      </c>
      <c r="B19" s="66" t="s">
        <v>84</v>
      </c>
      <c r="C19" s="67" t="s">
        <v>0</v>
      </c>
      <c r="D19" s="68">
        <v>2</v>
      </c>
      <c r="E19" s="69"/>
      <c r="F19" s="69">
        <f>D19*E19</f>
        <v>0</v>
      </c>
    </row>
    <row r="20" spans="1:6" x14ac:dyDescent="0.3">
      <c r="A20" s="65" t="s">
        <v>94</v>
      </c>
      <c r="B20" s="66" t="s">
        <v>26</v>
      </c>
      <c r="C20" s="67" t="s">
        <v>0</v>
      </c>
      <c r="D20" s="68">
        <v>4</v>
      </c>
      <c r="E20" s="69"/>
      <c r="F20" s="69">
        <f t="shared" ref="F20:F42" si="1">D20*E20</f>
        <v>0</v>
      </c>
    </row>
    <row r="21" spans="1:6" x14ac:dyDescent="0.3">
      <c r="A21" s="41" t="s">
        <v>95</v>
      </c>
      <c r="B21" s="42" t="s">
        <v>29</v>
      </c>
      <c r="C21" s="43" t="s">
        <v>0</v>
      </c>
      <c r="D21" s="44">
        <v>4</v>
      </c>
      <c r="E21" s="45"/>
      <c r="F21" s="45">
        <f t="shared" si="1"/>
        <v>0</v>
      </c>
    </row>
    <row r="22" spans="1:6" x14ac:dyDescent="0.3">
      <c r="A22" s="65" t="s">
        <v>96</v>
      </c>
      <c r="B22" s="66" t="s">
        <v>85</v>
      </c>
      <c r="C22" s="67" t="s">
        <v>0</v>
      </c>
      <c r="D22" s="68">
        <v>4</v>
      </c>
      <c r="E22" s="69"/>
      <c r="F22" s="69">
        <f t="shared" si="1"/>
        <v>0</v>
      </c>
    </row>
    <row r="23" spans="1:6" x14ac:dyDescent="0.3">
      <c r="A23" s="65" t="s">
        <v>97</v>
      </c>
      <c r="B23" s="66" t="s">
        <v>87</v>
      </c>
      <c r="C23" s="67" t="s">
        <v>0</v>
      </c>
      <c r="D23" s="68">
        <v>2</v>
      </c>
      <c r="E23" s="69"/>
      <c r="F23" s="69">
        <f t="shared" si="1"/>
        <v>0</v>
      </c>
    </row>
    <row r="24" spans="1:6" x14ac:dyDescent="0.3">
      <c r="A24" s="41" t="s">
        <v>98</v>
      </c>
      <c r="B24" s="42" t="s">
        <v>34</v>
      </c>
      <c r="C24" s="43" t="s">
        <v>0</v>
      </c>
      <c r="D24" s="44">
        <v>3</v>
      </c>
      <c r="E24" s="45"/>
      <c r="F24" s="45">
        <f t="shared" si="1"/>
        <v>0</v>
      </c>
    </row>
    <row r="25" spans="1:6" x14ac:dyDescent="0.3">
      <c r="A25" s="65" t="s">
        <v>99</v>
      </c>
      <c r="B25" s="66" t="s">
        <v>89</v>
      </c>
      <c r="C25" s="67" t="s">
        <v>0</v>
      </c>
      <c r="D25" s="68">
        <v>2</v>
      </c>
      <c r="E25" s="69"/>
      <c r="F25" s="69">
        <f t="shared" si="1"/>
        <v>0</v>
      </c>
    </row>
    <row r="26" spans="1:6" x14ac:dyDescent="0.3">
      <c r="A26" s="41" t="s">
        <v>42</v>
      </c>
      <c r="B26" s="42" t="s">
        <v>92</v>
      </c>
      <c r="C26" s="43" t="s">
        <v>0</v>
      </c>
      <c r="D26" s="44">
        <v>4</v>
      </c>
      <c r="E26" s="45"/>
      <c r="F26" s="45">
        <f t="shared" si="1"/>
        <v>0</v>
      </c>
    </row>
    <row r="27" spans="1:6" x14ac:dyDescent="0.3">
      <c r="A27" s="65" t="s">
        <v>100</v>
      </c>
      <c r="B27" s="66" t="s">
        <v>93</v>
      </c>
      <c r="C27" s="67" t="s">
        <v>0</v>
      </c>
      <c r="D27" s="68">
        <v>3</v>
      </c>
      <c r="E27" s="69"/>
      <c r="F27" s="69">
        <f t="shared" si="1"/>
        <v>0</v>
      </c>
    </row>
    <row r="28" spans="1:6" x14ac:dyDescent="0.3">
      <c r="A28" s="65" t="s">
        <v>40</v>
      </c>
      <c r="B28" s="66" t="s">
        <v>91</v>
      </c>
      <c r="C28" s="67" t="s">
        <v>0</v>
      </c>
      <c r="D28" s="68">
        <v>2</v>
      </c>
      <c r="E28" s="69"/>
      <c r="F28" s="69">
        <f t="shared" si="1"/>
        <v>0</v>
      </c>
    </row>
    <row r="29" spans="1:6" x14ac:dyDescent="0.3">
      <c r="A29" s="65" t="s">
        <v>35</v>
      </c>
      <c r="B29" s="66" t="s">
        <v>39</v>
      </c>
      <c r="C29" s="67" t="s">
        <v>36</v>
      </c>
      <c r="D29" s="68">
        <v>1</v>
      </c>
      <c r="E29" s="69"/>
      <c r="F29" s="69">
        <f t="shared" si="1"/>
        <v>0</v>
      </c>
    </row>
    <row r="30" spans="1:6" x14ac:dyDescent="0.3">
      <c r="A30" s="65" t="s">
        <v>22</v>
      </c>
      <c r="B30" s="66" t="s">
        <v>101</v>
      </c>
      <c r="C30" s="67" t="s">
        <v>0</v>
      </c>
      <c r="D30" s="68">
        <v>3</v>
      </c>
      <c r="E30" s="69"/>
      <c r="F30" s="69">
        <f t="shared" si="1"/>
        <v>0</v>
      </c>
    </row>
    <row r="31" spans="1:6" x14ac:dyDescent="0.3">
      <c r="A31" s="65" t="s">
        <v>102</v>
      </c>
      <c r="B31" s="66" t="s">
        <v>103</v>
      </c>
      <c r="C31" s="67" t="s">
        <v>0</v>
      </c>
      <c r="D31" s="68">
        <v>1</v>
      </c>
      <c r="E31" s="69"/>
      <c r="F31" s="69">
        <f t="shared" si="1"/>
        <v>0</v>
      </c>
    </row>
    <row r="32" spans="1:6" x14ac:dyDescent="0.3">
      <c r="A32" s="65" t="s">
        <v>24</v>
      </c>
      <c r="B32" s="66" t="s">
        <v>104</v>
      </c>
      <c r="C32" s="67" t="s">
        <v>0</v>
      </c>
      <c r="D32" s="68">
        <v>1</v>
      </c>
      <c r="E32" s="69"/>
      <c r="F32" s="69">
        <f t="shared" si="1"/>
        <v>0</v>
      </c>
    </row>
    <row r="33" spans="1:6" x14ac:dyDescent="0.3">
      <c r="A33" s="65" t="s">
        <v>25</v>
      </c>
      <c r="B33" s="66" t="s">
        <v>26</v>
      </c>
      <c r="C33" s="67" t="s">
        <v>0</v>
      </c>
      <c r="D33" s="68">
        <v>4</v>
      </c>
      <c r="E33" s="69"/>
      <c r="F33" s="69">
        <f t="shared" si="1"/>
        <v>0</v>
      </c>
    </row>
    <row r="34" spans="1:6" x14ac:dyDescent="0.3">
      <c r="A34" s="65" t="s">
        <v>27</v>
      </c>
      <c r="B34" s="66" t="s">
        <v>105</v>
      </c>
      <c r="C34" s="67" t="s">
        <v>0</v>
      </c>
      <c r="D34" s="68">
        <v>4</v>
      </c>
      <c r="E34" s="69"/>
      <c r="F34" s="69">
        <f t="shared" si="1"/>
        <v>0</v>
      </c>
    </row>
    <row r="35" spans="1:6" x14ac:dyDescent="0.3">
      <c r="A35" s="41" t="s">
        <v>28</v>
      </c>
      <c r="B35" s="61" t="s">
        <v>29</v>
      </c>
      <c r="C35" s="43" t="s">
        <v>0</v>
      </c>
      <c r="D35" s="44">
        <v>4</v>
      </c>
      <c r="E35" s="45"/>
      <c r="F35" s="45">
        <f t="shared" si="1"/>
        <v>0</v>
      </c>
    </row>
    <row r="36" spans="1:6" x14ac:dyDescent="0.3">
      <c r="A36" s="65" t="s">
        <v>86</v>
      </c>
      <c r="B36" s="66" t="s">
        <v>106</v>
      </c>
      <c r="C36" s="67" t="s">
        <v>0</v>
      </c>
      <c r="D36" s="68">
        <v>2</v>
      </c>
      <c r="E36" s="69"/>
      <c r="F36" s="69">
        <f t="shared" si="1"/>
        <v>0</v>
      </c>
    </row>
    <row r="37" spans="1:6" x14ac:dyDescent="0.3">
      <c r="A37" s="41" t="s">
        <v>30</v>
      </c>
      <c r="B37" s="42" t="s">
        <v>31</v>
      </c>
      <c r="C37" s="43" t="s">
        <v>0</v>
      </c>
      <c r="D37" s="44">
        <v>4</v>
      </c>
      <c r="E37" s="45"/>
      <c r="F37" s="45">
        <f t="shared" si="1"/>
        <v>0</v>
      </c>
    </row>
    <row r="38" spans="1:6" x14ac:dyDescent="0.3">
      <c r="A38" s="41" t="s">
        <v>32</v>
      </c>
      <c r="B38" s="42" t="s">
        <v>107</v>
      </c>
      <c r="C38" s="43" t="s">
        <v>0</v>
      </c>
      <c r="D38" s="44">
        <v>4</v>
      </c>
      <c r="E38" s="45"/>
      <c r="F38" s="45">
        <f t="shared" si="1"/>
        <v>0</v>
      </c>
    </row>
    <row r="39" spans="1:6" x14ac:dyDescent="0.3">
      <c r="A39" s="41" t="s">
        <v>88</v>
      </c>
      <c r="B39" s="42" t="s">
        <v>51</v>
      </c>
      <c r="C39" s="43" t="s">
        <v>0</v>
      </c>
      <c r="D39" s="44">
        <v>4</v>
      </c>
      <c r="E39" s="45"/>
      <c r="F39" s="45">
        <f t="shared" si="1"/>
        <v>0</v>
      </c>
    </row>
    <row r="40" spans="1:6" x14ac:dyDescent="0.3">
      <c r="A40" s="41" t="s">
        <v>33</v>
      </c>
      <c r="B40" s="42" t="s">
        <v>34</v>
      </c>
      <c r="C40" s="43" t="s">
        <v>0</v>
      </c>
      <c r="D40" s="44">
        <v>3</v>
      </c>
      <c r="E40" s="45"/>
      <c r="F40" s="45">
        <f t="shared" si="1"/>
        <v>0</v>
      </c>
    </row>
    <row r="41" spans="1:6" x14ac:dyDescent="0.3">
      <c r="A41" s="65" t="s">
        <v>41</v>
      </c>
      <c r="B41" s="66" t="s">
        <v>91</v>
      </c>
      <c r="C41" s="67" t="s">
        <v>0</v>
      </c>
      <c r="D41" s="68">
        <v>2</v>
      </c>
      <c r="E41" s="69"/>
      <c r="F41" s="69">
        <f t="shared" si="1"/>
        <v>0</v>
      </c>
    </row>
    <row r="42" spans="1:6" x14ac:dyDescent="0.3">
      <c r="A42" s="65" t="s">
        <v>108</v>
      </c>
      <c r="B42" s="66" t="s">
        <v>109</v>
      </c>
      <c r="C42" s="67" t="s">
        <v>36</v>
      </c>
      <c r="D42" s="68">
        <v>1</v>
      </c>
      <c r="E42" s="69"/>
      <c r="F42" s="69">
        <f t="shared" si="1"/>
        <v>0</v>
      </c>
    </row>
    <row r="43" spans="1:6" x14ac:dyDescent="0.3">
      <c r="A43" s="51" t="s">
        <v>38</v>
      </c>
      <c r="B43" s="52" t="s">
        <v>37</v>
      </c>
      <c r="C43" s="53"/>
      <c r="D43" s="54"/>
      <c r="E43" s="55"/>
      <c r="F43" s="55">
        <f>SUM(F44:F60)</f>
        <v>0</v>
      </c>
    </row>
    <row r="44" spans="1:6" x14ac:dyDescent="0.3">
      <c r="A44" s="65" t="s">
        <v>112</v>
      </c>
      <c r="B44" s="66" t="s">
        <v>114</v>
      </c>
      <c r="C44" s="67" t="s">
        <v>0</v>
      </c>
      <c r="D44" s="68">
        <v>1</v>
      </c>
      <c r="E44" s="69"/>
      <c r="F44" s="69">
        <f>D44*E44</f>
        <v>0</v>
      </c>
    </row>
    <row r="45" spans="1:6" x14ac:dyDescent="0.3">
      <c r="A45" s="65" t="s">
        <v>43</v>
      </c>
      <c r="B45" s="66" t="s">
        <v>23</v>
      </c>
      <c r="C45" s="67" t="s">
        <v>0</v>
      </c>
      <c r="D45" s="68">
        <v>17</v>
      </c>
      <c r="E45" s="69"/>
      <c r="F45" s="69">
        <f t="shared" ref="F45:F144" si="2">D45*E45</f>
        <v>0</v>
      </c>
    </row>
    <row r="46" spans="1:6" x14ac:dyDescent="0.3">
      <c r="A46" s="65" t="s">
        <v>44</v>
      </c>
      <c r="B46" s="66" t="s">
        <v>45</v>
      </c>
      <c r="C46" s="67" t="s">
        <v>0</v>
      </c>
      <c r="D46" s="68">
        <v>1</v>
      </c>
      <c r="E46" s="69"/>
      <c r="F46" s="69">
        <f t="shared" si="2"/>
        <v>0</v>
      </c>
    </row>
    <row r="47" spans="1:6" x14ac:dyDescent="0.3">
      <c r="A47" s="65" t="s">
        <v>46</v>
      </c>
      <c r="B47" s="66" t="s">
        <v>47</v>
      </c>
      <c r="C47" s="67" t="s">
        <v>0</v>
      </c>
      <c r="D47" s="68">
        <v>17</v>
      </c>
      <c r="E47" s="69"/>
      <c r="F47" s="69">
        <f t="shared" si="2"/>
        <v>0</v>
      </c>
    </row>
    <row r="48" spans="1:6" x14ac:dyDescent="0.3">
      <c r="A48" s="41" t="s">
        <v>48</v>
      </c>
      <c r="B48" s="42" t="s">
        <v>49</v>
      </c>
      <c r="C48" s="43" t="s">
        <v>0</v>
      </c>
      <c r="D48" s="44">
        <v>17</v>
      </c>
      <c r="E48" s="45"/>
      <c r="F48" s="45">
        <f t="shared" si="2"/>
        <v>0</v>
      </c>
    </row>
    <row r="49" spans="1:6" x14ac:dyDescent="0.3">
      <c r="A49" s="41" t="s">
        <v>50</v>
      </c>
      <c r="B49" s="42" t="s">
        <v>51</v>
      </c>
      <c r="C49" s="43" t="s">
        <v>0</v>
      </c>
      <c r="D49" s="44">
        <v>17</v>
      </c>
      <c r="E49" s="45"/>
      <c r="F49" s="45">
        <f t="shared" si="2"/>
        <v>0</v>
      </c>
    </row>
    <row r="50" spans="1:6" x14ac:dyDescent="0.3">
      <c r="A50" s="41" t="s">
        <v>52</v>
      </c>
      <c r="B50" s="42" t="s">
        <v>31</v>
      </c>
      <c r="C50" s="43" t="s">
        <v>0</v>
      </c>
      <c r="D50" s="44">
        <v>17</v>
      </c>
      <c r="E50" s="45"/>
      <c r="F50" s="45">
        <f t="shared" si="2"/>
        <v>0</v>
      </c>
    </row>
    <row r="51" spans="1:6" x14ac:dyDescent="0.3">
      <c r="A51" s="41" t="s">
        <v>53</v>
      </c>
      <c r="B51" s="42" t="s">
        <v>54</v>
      </c>
      <c r="C51" s="43" t="s">
        <v>0</v>
      </c>
      <c r="D51" s="44">
        <v>1</v>
      </c>
      <c r="E51" s="45"/>
      <c r="F51" s="45">
        <f t="shared" si="2"/>
        <v>0</v>
      </c>
    </row>
    <row r="52" spans="1:6" x14ac:dyDescent="0.3">
      <c r="A52" s="41" t="s">
        <v>55</v>
      </c>
      <c r="B52" s="42" t="s">
        <v>56</v>
      </c>
      <c r="C52" s="43" t="s">
        <v>0</v>
      </c>
      <c r="D52" s="44">
        <v>18</v>
      </c>
      <c r="E52" s="45"/>
      <c r="F52" s="45">
        <f t="shared" si="2"/>
        <v>0</v>
      </c>
    </row>
    <row r="53" spans="1:6" x14ac:dyDescent="0.3">
      <c r="A53" s="41" t="s">
        <v>57</v>
      </c>
      <c r="B53" s="42" t="s">
        <v>58</v>
      </c>
      <c r="C53" s="43" t="s">
        <v>0</v>
      </c>
      <c r="D53" s="44">
        <v>19</v>
      </c>
      <c r="E53" s="45"/>
      <c r="F53" s="45">
        <f t="shared" si="2"/>
        <v>0</v>
      </c>
    </row>
    <row r="54" spans="1:6" x14ac:dyDescent="0.3">
      <c r="A54" s="41" t="s">
        <v>59</v>
      </c>
      <c r="B54" s="42" t="s">
        <v>60</v>
      </c>
      <c r="C54" s="43" t="s">
        <v>0</v>
      </c>
      <c r="D54" s="44">
        <v>1</v>
      </c>
      <c r="E54" s="45"/>
      <c r="F54" s="45">
        <f t="shared" si="2"/>
        <v>0</v>
      </c>
    </row>
    <row r="55" spans="1:6" x14ac:dyDescent="0.3">
      <c r="A55" s="41" t="s">
        <v>61</v>
      </c>
      <c r="B55" s="42" t="s">
        <v>62</v>
      </c>
      <c r="C55" s="43" t="s">
        <v>0</v>
      </c>
      <c r="D55" s="44">
        <v>36</v>
      </c>
      <c r="E55" s="45"/>
      <c r="F55" s="45">
        <f t="shared" si="2"/>
        <v>0</v>
      </c>
    </row>
    <row r="56" spans="1:6" x14ac:dyDescent="0.3">
      <c r="A56" s="41" t="s">
        <v>63</v>
      </c>
      <c r="B56" s="42" t="s">
        <v>64</v>
      </c>
      <c r="C56" s="43" t="s">
        <v>0</v>
      </c>
      <c r="D56" s="44">
        <v>18</v>
      </c>
      <c r="E56" s="45"/>
      <c r="F56" s="45">
        <f t="shared" si="2"/>
        <v>0</v>
      </c>
    </row>
    <row r="57" spans="1:6" x14ac:dyDescent="0.3">
      <c r="A57" s="41" t="s">
        <v>65</v>
      </c>
      <c r="B57" s="42" t="s">
        <v>34</v>
      </c>
      <c r="C57" s="43" t="s">
        <v>0</v>
      </c>
      <c r="D57" s="44">
        <v>18</v>
      </c>
      <c r="E57" s="45"/>
      <c r="F57" s="45">
        <f t="shared" si="2"/>
        <v>0</v>
      </c>
    </row>
    <row r="58" spans="1:6" x14ac:dyDescent="0.3">
      <c r="A58" s="41" t="s">
        <v>66</v>
      </c>
      <c r="B58" s="42" t="s">
        <v>67</v>
      </c>
      <c r="C58" s="43" t="s">
        <v>0</v>
      </c>
      <c r="D58" s="44">
        <v>19</v>
      </c>
      <c r="E58" s="45"/>
      <c r="F58" s="45">
        <f t="shared" si="2"/>
        <v>0</v>
      </c>
    </row>
    <row r="59" spans="1:6" x14ac:dyDescent="0.3">
      <c r="A59" s="41" t="s">
        <v>68</v>
      </c>
      <c r="B59" s="42" t="s">
        <v>69</v>
      </c>
      <c r="C59" s="43" t="s">
        <v>0</v>
      </c>
      <c r="D59" s="44">
        <v>1</v>
      </c>
      <c r="E59" s="45"/>
      <c r="F59" s="45">
        <f t="shared" si="2"/>
        <v>0</v>
      </c>
    </row>
    <row r="60" spans="1:6" x14ac:dyDescent="0.3">
      <c r="A60" s="41" t="s">
        <v>70</v>
      </c>
      <c r="B60" s="42" t="s">
        <v>71</v>
      </c>
      <c r="C60" s="43" t="s">
        <v>0</v>
      </c>
      <c r="D60" s="44">
        <v>18</v>
      </c>
      <c r="E60" s="45"/>
      <c r="F60" s="45">
        <f t="shared" si="2"/>
        <v>0</v>
      </c>
    </row>
    <row r="61" spans="1:6" x14ac:dyDescent="0.3">
      <c r="A61" s="51" t="s">
        <v>72</v>
      </c>
      <c r="B61" s="52" t="s">
        <v>73</v>
      </c>
      <c r="C61" s="53"/>
      <c r="D61" s="54"/>
      <c r="E61" s="55"/>
      <c r="F61" s="55">
        <f>SUM(F62:F74)</f>
        <v>0</v>
      </c>
    </row>
    <row r="62" spans="1:6" x14ac:dyDescent="0.3">
      <c r="A62" s="65" t="s">
        <v>117</v>
      </c>
      <c r="B62" s="66" t="s">
        <v>116</v>
      </c>
      <c r="C62" s="67" t="s">
        <v>0</v>
      </c>
      <c r="D62" s="68">
        <v>1</v>
      </c>
      <c r="E62" s="69"/>
      <c r="F62" s="69">
        <f>D62*E62</f>
        <v>0</v>
      </c>
    </row>
    <row r="63" spans="1:6" x14ac:dyDescent="0.3">
      <c r="A63" s="65" t="s">
        <v>43</v>
      </c>
      <c r="B63" s="66" t="s">
        <v>23</v>
      </c>
      <c r="C63" s="67" t="s">
        <v>0</v>
      </c>
      <c r="D63" s="68">
        <v>18</v>
      </c>
      <c r="E63" s="69"/>
      <c r="F63" s="69">
        <f>D63*E63</f>
        <v>0</v>
      </c>
    </row>
    <row r="64" spans="1:6" x14ac:dyDescent="0.3">
      <c r="A64" s="65" t="s">
        <v>46</v>
      </c>
      <c r="B64" s="66" t="s">
        <v>47</v>
      </c>
      <c r="C64" s="67" t="s">
        <v>0</v>
      </c>
      <c r="D64" s="68">
        <v>18</v>
      </c>
      <c r="E64" s="69"/>
      <c r="F64" s="69">
        <f t="shared" ref="F64:F74" si="3">D64*E64</f>
        <v>0</v>
      </c>
    </row>
    <row r="65" spans="1:6" x14ac:dyDescent="0.3">
      <c r="A65" s="41" t="s">
        <v>48</v>
      </c>
      <c r="B65" s="42" t="s">
        <v>49</v>
      </c>
      <c r="C65" s="43" t="s">
        <v>0</v>
      </c>
      <c r="D65" s="44">
        <v>18</v>
      </c>
      <c r="E65" s="45"/>
      <c r="F65" s="45">
        <f t="shared" si="3"/>
        <v>0</v>
      </c>
    </row>
    <row r="66" spans="1:6" x14ac:dyDescent="0.3">
      <c r="A66" s="41" t="s">
        <v>50</v>
      </c>
      <c r="B66" s="42" t="s">
        <v>51</v>
      </c>
      <c r="C66" s="43" t="s">
        <v>0</v>
      </c>
      <c r="D66" s="44">
        <v>18</v>
      </c>
      <c r="E66" s="45"/>
      <c r="F66" s="45">
        <f t="shared" si="3"/>
        <v>0</v>
      </c>
    </row>
    <row r="67" spans="1:6" x14ac:dyDescent="0.3">
      <c r="A67" s="41" t="s">
        <v>52</v>
      </c>
      <c r="B67" s="42" t="s">
        <v>31</v>
      </c>
      <c r="C67" s="43" t="s">
        <v>0</v>
      </c>
      <c r="D67" s="44">
        <v>18</v>
      </c>
      <c r="E67" s="45"/>
      <c r="F67" s="45">
        <f t="shared" si="3"/>
        <v>0</v>
      </c>
    </row>
    <row r="68" spans="1:6" x14ac:dyDescent="0.3">
      <c r="A68" s="41" t="s">
        <v>55</v>
      </c>
      <c r="B68" s="42" t="s">
        <v>56</v>
      </c>
      <c r="C68" s="43" t="s">
        <v>0</v>
      </c>
      <c r="D68" s="44">
        <v>18</v>
      </c>
      <c r="E68" s="45"/>
      <c r="F68" s="45">
        <f t="shared" si="3"/>
        <v>0</v>
      </c>
    </row>
    <row r="69" spans="1:6" x14ac:dyDescent="0.3">
      <c r="A69" s="41" t="s">
        <v>57</v>
      </c>
      <c r="B69" s="42" t="s">
        <v>58</v>
      </c>
      <c r="C69" s="43" t="s">
        <v>0</v>
      </c>
      <c r="D69" s="44">
        <v>18</v>
      </c>
      <c r="E69" s="45"/>
      <c r="F69" s="45">
        <f t="shared" si="3"/>
        <v>0</v>
      </c>
    </row>
    <row r="70" spans="1:6" x14ac:dyDescent="0.3">
      <c r="A70" s="41" t="s">
        <v>61</v>
      </c>
      <c r="B70" s="42" t="s">
        <v>62</v>
      </c>
      <c r="C70" s="43" t="s">
        <v>0</v>
      </c>
      <c r="D70" s="44">
        <v>36</v>
      </c>
      <c r="E70" s="45"/>
      <c r="F70" s="45">
        <f t="shared" si="3"/>
        <v>0</v>
      </c>
    </row>
    <row r="71" spans="1:6" x14ac:dyDescent="0.3">
      <c r="A71" s="41" t="s">
        <v>63</v>
      </c>
      <c r="B71" s="42" t="s">
        <v>64</v>
      </c>
      <c r="C71" s="43" t="s">
        <v>0</v>
      </c>
      <c r="D71" s="44">
        <v>18</v>
      </c>
      <c r="E71" s="45"/>
      <c r="F71" s="45">
        <f t="shared" si="3"/>
        <v>0</v>
      </c>
    </row>
    <row r="72" spans="1:6" x14ac:dyDescent="0.3">
      <c r="A72" s="41" t="s">
        <v>65</v>
      </c>
      <c r="B72" s="42" t="s">
        <v>34</v>
      </c>
      <c r="C72" s="43" t="s">
        <v>0</v>
      </c>
      <c r="D72" s="44">
        <v>18</v>
      </c>
      <c r="E72" s="45"/>
      <c r="F72" s="45">
        <f t="shared" si="3"/>
        <v>0</v>
      </c>
    </row>
    <row r="73" spans="1:6" x14ac:dyDescent="0.3">
      <c r="A73" s="41" t="s">
        <v>66</v>
      </c>
      <c r="B73" s="42" t="s">
        <v>67</v>
      </c>
      <c r="C73" s="43" t="s">
        <v>0</v>
      </c>
      <c r="D73" s="44">
        <v>18</v>
      </c>
      <c r="E73" s="45"/>
      <c r="F73" s="45">
        <f t="shared" si="3"/>
        <v>0</v>
      </c>
    </row>
    <row r="74" spans="1:6" x14ac:dyDescent="0.3">
      <c r="A74" s="41" t="s">
        <v>70</v>
      </c>
      <c r="B74" s="42" t="s">
        <v>71</v>
      </c>
      <c r="C74" s="43" t="s">
        <v>0</v>
      </c>
      <c r="D74" s="44">
        <v>18</v>
      </c>
      <c r="E74" s="45"/>
      <c r="F74" s="45">
        <f t="shared" si="3"/>
        <v>0</v>
      </c>
    </row>
    <row r="75" spans="1:6" x14ac:dyDescent="0.3">
      <c r="A75" s="51" t="s">
        <v>74</v>
      </c>
      <c r="B75" s="52" t="s">
        <v>75</v>
      </c>
      <c r="C75" s="53"/>
      <c r="D75" s="54"/>
      <c r="E75" s="55"/>
      <c r="F75" s="55">
        <f>SUM(F76:F88)</f>
        <v>0</v>
      </c>
    </row>
    <row r="76" spans="1:6" x14ac:dyDescent="0.3">
      <c r="A76" s="65" t="s">
        <v>117</v>
      </c>
      <c r="B76" s="66" t="s">
        <v>116</v>
      </c>
      <c r="C76" s="67" t="s">
        <v>0</v>
      </c>
      <c r="D76" s="68">
        <v>1</v>
      </c>
      <c r="E76" s="69"/>
      <c r="F76" s="69">
        <f t="shared" ref="F76:F88" si="4">D76*E76</f>
        <v>0</v>
      </c>
    </row>
    <row r="77" spans="1:6" x14ac:dyDescent="0.3">
      <c r="A77" s="65" t="s">
        <v>43</v>
      </c>
      <c r="B77" s="66" t="s">
        <v>23</v>
      </c>
      <c r="C77" s="67" t="s">
        <v>0</v>
      </c>
      <c r="D77" s="68">
        <v>18</v>
      </c>
      <c r="E77" s="69"/>
      <c r="F77" s="69">
        <f t="shared" ref="F77" si="5">D77*E77</f>
        <v>0</v>
      </c>
    </row>
    <row r="78" spans="1:6" x14ac:dyDescent="0.3">
      <c r="A78" s="65" t="s">
        <v>46</v>
      </c>
      <c r="B78" s="66" t="s">
        <v>47</v>
      </c>
      <c r="C78" s="67" t="s">
        <v>0</v>
      </c>
      <c r="D78" s="68">
        <v>18</v>
      </c>
      <c r="E78" s="69"/>
      <c r="F78" s="69">
        <f t="shared" si="4"/>
        <v>0</v>
      </c>
    </row>
    <row r="79" spans="1:6" x14ac:dyDescent="0.3">
      <c r="A79" s="41" t="s">
        <v>48</v>
      </c>
      <c r="B79" s="42" t="s">
        <v>49</v>
      </c>
      <c r="C79" s="43" t="s">
        <v>0</v>
      </c>
      <c r="D79" s="44">
        <v>18</v>
      </c>
      <c r="E79" s="45"/>
      <c r="F79" s="45">
        <f t="shared" si="4"/>
        <v>0</v>
      </c>
    </row>
    <row r="80" spans="1:6" x14ac:dyDescent="0.3">
      <c r="A80" s="41" t="s">
        <v>50</v>
      </c>
      <c r="B80" s="42" t="s">
        <v>51</v>
      </c>
      <c r="C80" s="43" t="s">
        <v>0</v>
      </c>
      <c r="D80" s="44">
        <v>18</v>
      </c>
      <c r="E80" s="45"/>
      <c r="F80" s="45">
        <f t="shared" si="4"/>
        <v>0</v>
      </c>
    </row>
    <row r="81" spans="1:6" x14ac:dyDescent="0.3">
      <c r="A81" s="41" t="s">
        <v>52</v>
      </c>
      <c r="B81" s="42" t="s">
        <v>31</v>
      </c>
      <c r="C81" s="43" t="s">
        <v>0</v>
      </c>
      <c r="D81" s="44">
        <v>18</v>
      </c>
      <c r="E81" s="45"/>
      <c r="F81" s="45">
        <f t="shared" si="4"/>
        <v>0</v>
      </c>
    </row>
    <row r="82" spans="1:6" x14ac:dyDescent="0.3">
      <c r="A82" s="41" t="s">
        <v>55</v>
      </c>
      <c r="B82" s="42" t="s">
        <v>56</v>
      </c>
      <c r="C82" s="43" t="s">
        <v>0</v>
      </c>
      <c r="D82" s="44">
        <v>18</v>
      </c>
      <c r="E82" s="45"/>
      <c r="F82" s="45">
        <f t="shared" si="4"/>
        <v>0</v>
      </c>
    </row>
    <row r="83" spans="1:6" x14ac:dyDescent="0.3">
      <c r="A83" s="41" t="s">
        <v>57</v>
      </c>
      <c r="B83" s="42" t="s">
        <v>58</v>
      </c>
      <c r="C83" s="43" t="s">
        <v>0</v>
      </c>
      <c r="D83" s="44">
        <v>18</v>
      </c>
      <c r="E83" s="45"/>
      <c r="F83" s="45">
        <f t="shared" si="4"/>
        <v>0</v>
      </c>
    </row>
    <row r="84" spans="1:6" x14ac:dyDescent="0.3">
      <c r="A84" s="41" t="s">
        <v>61</v>
      </c>
      <c r="B84" s="42" t="s">
        <v>62</v>
      </c>
      <c r="C84" s="43" t="s">
        <v>0</v>
      </c>
      <c r="D84" s="44">
        <v>36</v>
      </c>
      <c r="E84" s="45"/>
      <c r="F84" s="45">
        <f t="shared" si="4"/>
        <v>0</v>
      </c>
    </row>
    <row r="85" spans="1:6" x14ac:dyDescent="0.3">
      <c r="A85" s="41" t="s">
        <v>63</v>
      </c>
      <c r="B85" s="42" t="s">
        <v>64</v>
      </c>
      <c r="C85" s="43" t="s">
        <v>0</v>
      </c>
      <c r="D85" s="44">
        <v>18</v>
      </c>
      <c r="E85" s="45"/>
      <c r="F85" s="45">
        <f t="shared" si="4"/>
        <v>0</v>
      </c>
    </row>
    <row r="86" spans="1:6" x14ac:dyDescent="0.3">
      <c r="A86" s="41" t="s">
        <v>65</v>
      </c>
      <c r="B86" s="42" t="s">
        <v>34</v>
      </c>
      <c r="C86" s="43" t="s">
        <v>0</v>
      </c>
      <c r="D86" s="44">
        <v>18</v>
      </c>
      <c r="E86" s="45"/>
      <c r="F86" s="45">
        <f t="shared" si="4"/>
        <v>0</v>
      </c>
    </row>
    <row r="87" spans="1:6" x14ac:dyDescent="0.3">
      <c r="A87" s="41" t="s">
        <v>66</v>
      </c>
      <c r="B87" s="42" t="s">
        <v>67</v>
      </c>
      <c r="C87" s="43" t="s">
        <v>0</v>
      </c>
      <c r="D87" s="44">
        <v>18</v>
      </c>
      <c r="E87" s="45"/>
      <c r="F87" s="45">
        <f t="shared" si="4"/>
        <v>0</v>
      </c>
    </row>
    <row r="88" spans="1:6" x14ac:dyDescent="0.3">
      <c r="A88" s="41" t="s">
        <v>70</v>
      </c>
      <c r="B88" s="42" t="s">
        <v>71</v>
      </c>
      <c r="C88" s="43" t="s">
        <v>0</v>
      </c>
      <c r="D88" s="44">
        <v>18</v>
      </c>
      <c r="E88" s="45"/>
      <c r="F88" s="45">
        <f t="shared" si="4"/>
        <v>0</v>
      </c>
    </row>
    <row r="89" spans="1:6" x14ac:dyDescent="0.3">
      <c r="A89" s="51" t="s">
        <v>76</v>
      </c>
      <c r="B89" s="52" t="s">
        <v>77</v>
      </c>
      <c r="C89" s="53"/>
      <c r="D89" s="54"/>
      <c r="E89" s="55"/>
      <c r="F89" s="55">
        <f>SUM(F90:F102)</f>
        <v>0</v>
      </c>
    </row>
    <row r="90" spans="1:6" x14ac:dyDescent="0.3">
      <c r="A90" s="65" t="s">
        <v>117</v>
      </c>
      <c r="B90" s="66" t="s">
        <v>116</v>
      </c>
      <c r="C90" s="67" t="s">
        <v>0</v>
      </c>
      <c r="D90" s="68">
        <v>1</v>
      </c>
      <c r="E90" s="69"/>
      <c r="F90" s="69">
        <f t="shared" si="2"/>
        <v>0</v>
      </c>
    </row>
    <row r="91" spans="1:6" x14ac:dyDescent="0.3">
      <c r="A91" s="65" t="s">
        <v>43</v>
      </c>
      <c r="B91" s="66" t="s">
        <v>23</v>
      </c>
      <c r="C91" s="67" t="s">
        <v>0</v>
      </c>
      <c r="D91" s="68">
        <v>18</v>
      </c>
      <c r="E91" s="69"/>
      <c r="F91" s="69">
        <f t="shared" ref="F91" si="6">D91*E91</f>
        <v>0</v>
      </c>
    </row>
    <row r="92" spans="1:6" x14ac:dyDescent="0.3">
      <c r="A92" s="65" t="s">
        <v>46</v>
      </c>
      <c r="B92" s="66" t="s">
        <v>47</v>
      </c>
      <c r="C92" s="67" t="s">
        <v>0</v>
      </c>
      <c r="D92" s="68">
        <v>18</v>
      </c>
      <c r="E92" s="69"/>
      <c r="F92" s="69">
        <f t="shared" si="2"/>
        <v>0</v>
      </c>
    </row>
    <row r="93" spans="1:6" x14ac:dyDescent="0.3">
      <c r="A93" s="41" t="s">
        <v>48</v>
      </c>
      <c r="B93" s="42" t="s">
        <v>49</v>
      </c>
      <c r="C93" s="43" t="s">
        <v>0</v>
      </c>
      <c r="D93" s="44">
        <v>18</v>
      </c>
      <c r="E93" s="45"/>
      <c r="F93" s="45">
        <f t="shared" si="2"/>
        <v>0</v>
      </c>
    </row>
    <row r="94" spans="1:6" x14ac:dyDescent="0.3">
      <c r="A94" s="41" t="s">
        <v>50</v>
      </c>
      <c r="B94" s="42" t="s">
        <v>51</v>
      </c>
      <c r="C94" s="43" t="s">
        <v>0</v>
      </c>
      <c r="D94" s="44">
        <v>18</v>
      </c>
      <c r="E94" s="45"/>
      <c r="F94" s="45">
        <f t="shared" si="2"/>
        <v>0</v>
      </c>
    </row>
    <row r="95" spans="1:6" x14ac:dyDescent="0.3">
      <c r="A95" s="41" t="s">
        <v>52</v>
      </c>
      <c r="B95" s="42" t="s">
        <v>31</v>
      </c>
      <c r="C95" s="43" t="s">
        <v>0</v>
      </c>
      <c r="D95" s="44">
        <v>18</v>
      </c>
      <c r="E95" s="45"/>
      <c r="F95" s="45">
        <f t="shared" si="2"/>
        <v>0</v>
      </c>
    </row>
    <row r="96" spans="1:6" x14ac:dyDescent="0.3">
      <c r="A96" s="41" t="s">
        <v>55</v>
      </c>
      <c r="B96" s="42" t="s">
        <v>56</v>
      </c>
      <c r="C96" s="43" t="s">
        <v>0</v>
      </c>
      <c r="D96" s="44">
        <v>18</v>
      </c>
      <c r="E96" s="45"/>
      <c r="F96" s="45">
        <f t="shared" si="2"/>
        <v>0</v>
      </c>
    </row>
    <row r="97" spans="1:6" x14ac:dyDescent="0.3">
      <c r="A97" s="41" t="s">
        <v>57</v>
      </c>
      <c r="B97" s="42" t="s">
        <v>58</v>
      </c>
      <c r="C97" s="43" t="s">
        <v>0</v>
      </c>
      <c r="D97" s="44">
        <v>18</v>
      </c>
      <c r="E97" s="45"/>
      <c r="F97" s="45">
        <f t="shared" si="2"/>
        <v>0</v>
      </c>
    </row>
    <row r="98" spans="1:6" x14ac:dyDescent="0.3">
      <c r="A98" s="41" t="s">
        <v>61</v>
      </c>
      <c r="B98" s="42" t="s">
        <v>62</v>
      </c>
      <c r="C98" s="43" t="s">
        <v>0</v>
      </c>
      <c r="D98" s="44">
        <v>36</v>
      </c>
      <c r="E98" s="45"/>
      <c r="F98" s="45">
        <f t="shared" si="2"/>
        <v>0</v>
      </c>
    </row>
    <row r="99" spans="1:6" x14ac:dyDescent="0.3">
      <c r="A99" s="41" t="s">
        <v>63</v>
      </c>
      <c r="B99" s="42" t="s">
        <v>64</v>
      </c>
      <c r="C99" s="43" t="s">
        <v>0</v>
      </c>
      <c r="D99" s="44">
        <v>18</v>
      </c>
      <c r="E99" s="45"/>
      <c r="F99" s="45">
        <f t="shared" si="2"/>
        <v>0</v>
      </c>
    </row>
    <row r="100" spans="1:6" x14ac:dyDescent="0.3">
      <c r="A100" s="41" t="s">
        <v>65</v>
      </c>
      <c r="B100" s="42" t="s">
        <v>34</v>
      </c>
      <c r="C100" s="43" t="s">
        <v>0</v>
      </c>
      <c r="D100" s="44">
        <v>18</v>
      </c>
      <c r="E100" s="45"/>
      <c r="F100" s="45">
        <f t="shared" si="2"/>
        <v>0</v>
      </c>
    </row>
    <row r="101" spans="1:6" x14ac:dyDescent="0.3">
      <c r="A101" s="41" t="s">
        <v>66</v>
      </c>
      <c r="B101" s="42" t="s">
        <v>67</v>
      </c>
      <c r="C101" s="43" t="s">
        <v>0</v>
      </c>
      <c r="D101" s="44">
        <v>18</v>
      </c>
      <c r="E101" s="45"/>
      <c r="F101" s="45">
        <f t="shared" si="2"/>
        <v>0</v>
      </c>
    </row>
    <row r="102" spans="1:6" x14ac:dyDescent="0.3">
      <c r="A102" s="41" t="s">
        <v>70</v>
      </c>
      <c r="B102" s="42" t="s">
        <v>71</v>
      </c>
      <c r="C102" s="43" t="s">
        <v>0</v>
      </c>
      <c r="D102" s="44">
        <v>18</v>
      </c>
      <c r="E102" s="45"/>
      <c r="F102" s="45">
        <f t="shared" si="2"/>
        <v>0</v>
      </c>
    </row>
    <row r="103" spans="1:6" x14ac:dyDescent="0.3">
      <c r="A103" s="51" t="s">
        <v>78</v>
      </c>
      <c r="B103" s="52" t="s">
        <v>79</v>
      </c>
      <c r="C103" s="53"/>
      <c r="D103" s="54"/>
      <c r="E103" s="55"/>
      <c r="F103" s="55">
        <f>SUM(F104:F116)</f>
        <v>0</v>
      </c>
    </row>
    <row r="104" spans="1:6" x14ac:dyDescent="0.3">
      <c r="A104" s="65" t="s">
        <v>117</v>
      </c>
      <c r="B104" s="66" t="s">
        <v>116</v>
      </c>
      <c r="C104" s="67" t="s">
        <v>0</v>
      </c>
      <c r="D104" s="68">
        <v>1</v>
      </c>
      <c r="E104" s="69"/>
      <c r="F104" s="69">
        <f t="shared" ref="F104:F116" si="7">D104*E104</f>
        <v>0</v>
      </c>
    </row>
    <row r="105" spans="1:6" x14ac:dyDescent="0.3">
      <c r="A105" s="65" t="s">
        <v>43</v>
      </c>
      <c r="B105" s="66" t="s">
        <v>23</v>
      </c>
      <c r="C105" s="67" t="s">
        <v>0</v>
      </c>
      <c r="D105" s="68">
        <v>18</v>
      </c>
      <c r="E105" s="69"/>
      <c r="F105" s="69">
        <f t="shared" ref="F105" si="8">D105*E105</f>
        <v>0</v>
      </c>
    </row>
    <row r="106" spans="1:6" x14ac:dyDescent="0.3">
      <c r="A106" s="65" t="s">
        <v>46</v>
      </c>
      <c r="B106" s="66" t="s">
        <v>47</v>
      </c>
      <c r="C106" s="67" t="s">
        <v>0</v>
      </c>
      <c r="D106" s="68">
        <v>18</v>
      </c>
      <c r="E106" s="69"/>
      <c r="F106" s="69">
        <f t="shared" si="7"/>
        <v>0</v>
      </c>
    </row>
    <row r="107" spans="1:6" x14ac:dyDescent="0.3">
      <c r="A107" s="41" t="s">
        <v>48</v>
      </c>
      <c r="B107" s="42" t="s">
        <v>49</v>
      </c>
      <c r="C107" s="43" t="s">
        <v>0</v>
      </c>
      <c r="D107" s="44">
        <v>18</v>
      </c>
      <c r="E107" s="45"/>
      <c r="F107" s="45">
        <f t="shared" si="7"/>
        <v>0</v>
      </c>
    </row>
    <row r="108" spans="1:6" x14ac:dyDescent="0.3">
      <c r="A108" s="41" t="s">
        <v>50</v>
      </c>
      <c r="B108" s="42" t="s">
        <v>51</v>
      </c>
      <c r="C108" s="43" t="s">
        <v>0</v>
      </c>
      <c r="D108" s="44">
        <v>18</v>
      </c>
      <c r="E108" s="45"/>
      <c r="F108" s="45">
        <f t="shared" si="7"/>
        <v>0</v>
      </c>
    </row>
    <row r="109" spans="1:6" x14ac:dyDescent="0.3">
      <c r="A109" s="41" t="s">
        <v>52</v>
      </c>
      <c r="B109" s="42" t="s">
        <v>31</v>
      </c>
      <c r="C109" s="43" t="s">
        <v>0</v>
      </c>
      <c r="D109" s="44">
        <v>18</v>
      </c>
      <c r="E109" s="45"/>
      <c r="F109" s="45">
        <f t="shared" si="7"/>
        <v>0</v>
      </c>
    </row>
    <row r="110" spans="1:6" x14ac:dyDescent="0.3">
      <c r="A110" s="41" t="s">
        <v>55</v>
      </c>
      <c r="B110" s="42" t="s">
        <v>56</v>
      </c>
      <c r="C110" s="43" t="s">
        <v>0</v>
      </c>
      <c r="D110" s="44">
        <v>18</v>
      </c>
      <c r="E110" s="45"/>
      <c r="F110" s="45">
        <f t="shared" si="7"/>
        <v>0</v>
      </c>
    </row>
    <row r="111" spans="1:6" x14ac:dyDescent="0.3">
      <c r="A111" s="41" t="s">
        <v>57</v>
      </c>
      <c r="B111" s="42" t="s">
        <v>58</v>
      </c>
      <c r="C111" s="43" t="s">
        <v>0</v>
      </c>
      <c r="D111" s="44">
        <v>18</v>
      </c>
      <c r="E111" s="45"/>
      <c r="F111" s="45">
        <f t="shared" si="7"/>
        <v>0</v>
      </c>
    </row>
    <row r="112" spans="1:6" x14ac:dyDescent="0.3">
      <c r="A112" s="41" t="s">
        <v>61</v>
      </c>
      <c r="B112" s="42" t="s">
        <v>62</v>
      </c>
      <c r="C112" s="43" t="s">
        <v>0</v>
      </c>
      <c r="D112" s="44">
        <v>36</v>
      </c>
      <c r="E112" s="45"/>
      <c r="F112" s="45">
        <f t="shared" si="7"/>
        <v>0</v>
      </c>
    </row>
    <row r="113" spans="1:6" x14ac:dyDescent="0.3">
      <c r="A113" s="41" t="s">
        <v>63</v>
      </c>
      <c r="B113" s="42" t="s">
        <v>64</v>
      </c>
      <c r="C113" s="43" t="s">
        <v>0</v>
      </c>
      <c r="D113" s="44">
        <v>18</v>
      </c>
      <c r="E113" s="45"/>
      <c r="F113" s="45">
        <f t="shared" si="7"/>
        <v>0</v>
      </c>
    </row>
    <row r="114" spans="1:6" x14ac:dyDescent="0.3">
      <c r="A114" s="41" t="s">
        <v>65</v>
      </c>
      <c r="B114" s="42" t="s">
        <v>34</v>
      </c>
      <c r="C114" s="43" t="s">
        <v>0</v>
      </c>
      <c r="D114" s="44">
        <v>18</v>
      </c>
      <c r="E114" s="45"/>
      <c r="F114" s="45">
        <f t="shared" si="7"/>
        <v>0</v>
      </c>
    </row>
    <row r="115" spans="1:6" x14ac:dyDescent="0.3">
      <c r="A115" s="41" t="s">
        <v>66</v>
      </c>
      <c r="B115" s="42" t="s">
        <v>67</v>
      </c>
      <c r="C115" s="43" t="s">
        <v>0</v>
      </c>
      <c r="D115" s="44">
        <v>18</v>
      </c>
      <c r="E115" s="45"/>
      <c r="F115" s="45">
        <f t="shared" si="7"/>
        <v>0</v>
      </c>
    </row>
    <row r="116" spans="1:6" x14ac:dyDescent="0.3">
      <c r="A116" s="41" t="s">
        <v>70</v>
      </c>
      <c r="B116" s="42" t="s">
        <v>71</v>
      </c>
      <c r="C116" s="43" t="s">
        <v>0</v>
      </c>
      <c r="D116" s="44">
        <v>18</v>
      </c>
      <c r="E116" s="45"/>
      <c r="F116" s="45">
        <f t="shared" si="7"/>
        <v>0</v>
      </c>
    </row>
    <row r="117" spans="1:6" x14ac:dyDescent="0.3">
      <c r="A117" s="51" t="s">
        <v>118</v>
      </c>
      <c r="B117" s="52" t="s">
        <v>80</v>
      </c>
      <c r="C117" s="53"/>
      <c r="D117" s="54"/>
      <c r="E117" s="55"/>
      <c r="F117" s="55">
        <f>SUM(F118:F130)</f>
        <v>0</v>
      </c>
    </row>
    <row r="118" spans="1:6" x14ac:dyDescent="0.3">
      <c r="A118" s="65" t="s">
        <v>117</v>
      </c>
      <c r="B118" s="66" t="s">
        <v>116</v>
      </c>
      <c r="C118" s="67" t="s">
        <v>0</v>
      </c>
      <c r="D118" s="68">
        <v>1</v>
      </c>
      <c r="E118" s="69"/>
      <c r="F118" s="69">
        <f t="shared" ref="F118:F130" si="9">D118*E118</f>
        <v>0</v>
      </c>
    </row>
    <row r="119" spans="1:6" x14ac:dyDescent="0.3">
      <c r="A119" s="65" t="s">
        <v>43</v>
      </c>
      <c r="B119" s="66" t="s">
        <v>23</v>
      </c>
      <c r="C119" s="67" t="s">
        <v>0</v>
      </c>
      <c r="D119" s="68">
        <v>18</v>
      </c>
      <c r="E119" s="69"/>
      <c r="F119" s="69">
        <f t="shared" ref="F119" si="10">D119*E119</f>
        <v>0</v>
      </c>
    </row>
    <row r="120" spans="1:6" x14ac:dyDescent="0.3">
      <c r="A120" s="65" t="s">
        <v>46</v>
      </c>
      <c r="B120" s="66" t="s">
        <v>47</v>
      </c>
      <c r="C120" s="67" t="s">
        <v>0</v>
      </c>
      <c r="D120" s="68">
        <v>18</v>
      </c>
      <c r="E120" s="69"/>
      <c r="F120" s="69">
        <f t="shared" si="9"/>
        <v>0</v>
      </c>
    </row>
    <row r="121" spans="1:6" x14ac:dyDescent="0.3">
      <c r="A121" s="41" t="s">
        <v>48</v>
      </c>
      <c r="B121" s="42" t="s">
        <v>49</v>
      </c>
      <c r="C121" s="43" t="s">
        <v>0</v>
      </c>
      <c r="D121" s="44">
        <v>18</v>
      </c>
      <c r="E121" s="45"/>
      <c r="F121" s="45">
        <f t="shared" si="9"/>
        <v>0</v>
      </c>
    </row>
    <row r="122" spans="1:6" x14ac:dyDescent="0.3">
      <c r="A122" s="41" t="s">
        <v>50</v>
      </c>
      <c r="B122" s="42" t="s">
        <v>51</v>
      </c>
      <c r="C122" s="43" t="s">
        <v>0</v>
      </c>
      <c r="D122" s="44">
        <v>18</v>
      </c>
      <c r="E122" s="45"/>
      <c r="F122" s="45">
        <f t="shared" si="9"/>
        <v>0</v>
      </c>
    </row>
    <row r="123" spans="1:6" x14ac:dyDescent="0.3">
      <c r="A123" s="41" t="s">
        <v>52</v>
      </c>
      <c r="B123" s="42" t="s">
        <v>31</v>
      </c>
      <c r="C123" s="43" t="s">
        <v>0</v>
      </c>
      <c r="D123" s="44">
        <v>18</v>
      </c>
      <c r="E123" s="45"/>
      <c r="F123" s="45">
        <f t="shared" si="9"/>
        <v>0</v>
      </c>
    </row>
    <row r="124" spans="1:6" x14ac:dyDescent="0.3">
      <c r="A124" s="41" t="s">
        <v>55</v>
      </c>
      <c r="B124" s="42" t="s">
        <v>56</v>
      </c>
      <c r="C124" s="43" t="s">
        <v>0</v>
      </c>
      <c r="D124" s="44">
        <v>18</v>
      </c>
      <c r="E124" s="45"/>
      <c r="F124" s="45">
        <f t="shared" si="9"/>
        <v>0</v>
      </c>
    </row>
    <row r="125" spans="1:6" x14ac:dyDescent="0.3">
      <c r="A125" s="41" t="s">
        <v>57</v>
      </c>
      <c r="B125" s="42" t="s">
        <v>58</v>
      </c>
      <c r="C125" s="43" t="s">
        <v>0</v>
      </c>
      <c r="D125" s="44">
        <v>18</v>
      </c>
      <c r="E125" s="45"/>
      <c r="F125" s="45">
        <f t="shared" si="9"/>
        <v>0</v>
      </c>
    </row>
    <row r="126" spans="1:6" x14ac:dyDescent="0.3">
      <c r="A126" s="41" t="s">
        <v>61</v>
      </c>
      <c r="B126" s="42" t="s">
        <v>62</v>
      </c>
      <c r="C126" s="43" t="s">
        <v>0</v>
      </c>
      <c r="D126" s="44">
        <v>36</v>
      </c>
      <c r="E126" s="45"/>
      <c r="F126" s="45">
        <f t="shared" si="9"/>
        <v>0</v>
      </c>
    </row>
    <row r="127" spans="1:6" x14ac:dyDescent="0.3">
      <c r="A127" s="41" t="s">
        <v>63</v>
      </c>
      <c r="B127" s="42" t="s">
        <v>64</v>
      </c>
      <c r="C127" s="43" t="s">
        <v>0</v>
      </c>
      <c r="D127" s="44">
        <v>18</v>
      </c>
      <c r="E127" s="45"/>
      <c r="F127" s="45">
        <f t="shared" si="9"/>
        <v>0</v>
      </c>
    </row>
    <row r="128" spans="1:6" x14ac:dyDescent="0.3">
      <c r="A128" s="41" t="s">
        <v>65</v>
      </c>
      <c r="B128" s="42" t="s">
        <v>34</v>
      </c>
      <c r="C128" s="43" t="s">
        <v>0</v>
      </c>
      <c r="D128" s="44">
        <v>18</v>
      </c>
      <c r="E128" s="45"/>
      <c r="F128" s="45">
        <f t="shared" si="9"/>
        <v>0</v>
      </c>
    </row>
    <row r="129" spans="1:6" x14ac:dyDescent="0.3">
      <c r="A129" s="41" t="s">
        <v>66</v>
      </c>
      <c r="B129" s="42" t="s">
        <v>67</v>
      </c>
      <c r="C129" s="43" t="s">
        <v>0</v>
      </c>
      <c r="D129" s="44">
        <v>18</v>
      </c>
      <c r="E129" s="45"/>
      <c r="F129" s="45">
        <f t="shared" si="9"/>
        <v>0</v>
      </c>
    </row>
    <row r="130" spans="1:6" x14ac:dyDescent="0.3">
      <c r="A130" s="41" t="s">
        <v>70</v>
      </c>
      <c r="B130" s="42" t="s">
        <v>71</v>
      </c>
      <c r="C130" s="43" t="s">
        <v>0</v>
      </c>
      <c r="D130" s="44">
        <v>18</v>
      </c>
      <c r="E130" s="45"/>
      <c r="F130" s="45">
        <f t="shared" si="9"/>
        <v>0</v>
      </c>
    </row>
    <row r="131" spans="1:6" x14ac:dyDescent="0.3">
      <c r="A131" s="51" t="s">
        <v>119</v>
      </c>
      <c r="B131" s="52" t="s">
        <v>81</v>
      </c>
      <c r="C131" s="53"/>
      <c r="D131" s="54"/>
      <c r="E131" s="55"/>
      <c r="F131" s="55">
        <f>SUM(F132:F144)</f>
        <v>0</v>
      </c>
    </row>
    <row r="132" spans="1:6" x14ac:dyDescent="0.3">
      <c r="A132" s="65" t="s">
        <v>117</v>
      </c>
      <c r="B132" s="66" t="s">
        <v>116</v>
      </c>
      <c r="C132" s="67" t="s">
        <v>0</v>
      </c>
      <c r="D132" s="68">
        <v>1</v>
      </c>
      <c r="E132" s="69"/>
      <c r="F132" s="69">
        <f t="shared" si="2"/>
        <v>0</v>
      </c>
    </row>
    <row r="133" spans="1:6" x14ac:dyDescent="0.3">
      <c r="A133" s="65" t="s">
        <v>43</v>
      </c>
      <c r="B133" s="66" t="s">
        <v>23</v>
      </c>
      <c r="C133" s="67" t="s">
        <v>0</v>
      </c>
      <c r="D133" s="68">
        <v>18</v>
      </c>
      <c r="E133" s="69"/>
      <c r="F133" s="69">
        <f t="shared" ref="F133" si="11">D133*E133</f>
        <v>0</v>
      </c>
    </row>
    <row r="134" spans="1:6" x14ac:dyDescent="0.3">
      <c r="A134" s="65" t="s">
        <v>46</v>
      </c>
      <c r="B134" s="66" t="s">
        <v>47</v>
      </c>
      <c r="C134" s="67" t="s">
        <v>0</v>
      </c>
      <c r="D134" s="68">
        <v>18</v>
      </c>
      <c r="E134" s="69"/>
      <c r="F134" s="69">
        <f t="shared" si="2"/>
        <v>0</v>
      </c>
    </row>
    <row r="135" spans="1:6" x14ac:dyDescent="0.3">
      <c r="A135" s="41" t="s">
        <v>48</v>
      </c>
      <c r="B135" s="42" t="s">
        <v>49</v>
      </c>
      <c r="C135" s="43" t="s">
        <v>0</v>
      </c>
      <c r="D135" s="44">
        <v>18</v>
      </c>
      <c r="E135" s="45"/>
      <c r="F135" s="45">
        <f t="shared" si="2"/>
        <v>0</v>
      </c>
    </row>
    <row r="136" spans="1:6" x14ac:dyDescent="0.3">
      <c r="A136" s="41" t="s">
        <v>50</v>
      </c>
      <c r="B136" s="42" t="s">
        <v>51</v>
      </c>
      <c r="C136" s="43" t="s">
        <v>0</v>
      </c>
      <c r="D136" s="44">
        <v>18</v>
      </c>
      <c r="E136" s="45"/>
      <c r="F136" s="45">
        <f t="shared" si="2"/>
        <v>0</v>
      </c>
    </row>
    <row r="137" spans="1:6" x14ac:dyDescent="0.3">
      <c r="A137" s="41" t="s">
        <v>52</v>
      </c>
      <c r="B137" s="42" t="s">
        <v>31</v>
      </c>
      <c r="C137" s="43" t="s">
        <v>0</v>
      </c>
      <c r="D137" s="44">
        <v>18</v>
      </c>
      <c r="E137" s="45"/>
      <c r="F137" s="45">
        <f t="shared" si="2"/>
        <v>0</v>
      </c>
    </row>
    <row r="138" spans="1:6" x14ac:dyDescent="0.3">
      <c r="A138" s="41" t="s">
        <v>55</v>
      </c>
      <c r="B138" s="42" t="s">
        <v>56</v>
      </c>
      <c r="C138" s="43" t="s">
        <v>0</v>
      </c>
      <c r="D138" s="44">
        <v>18</v>
      </c>
      <c r="E138" s="45"/>
      <c r="F138" s="45">
        <f t="shared" si="2"/>
        <v>0</v>
      </c>
    </row>
    <row r="139" spans="1:6" x14ac:dyDescent="0.3">
      <c r="A139" s="41" t="s">
        <v>57</v>
      </c>
      <c r="B139" s="42" t="s">
        <v>58</v>
      </c>
      <c r="C139" s="43" t="s">
        <v>0</v>
      </c>
      <c r="D139" s="44">
        <v>18</v>
      </c>
      <c r="E139" s="45"/>
      <c r="F139" s="45">
        <f t="shared" si="2"/>
        <v>0</v>
      </c>
    </row>
    <row r="140" spans="1:6" x14ac:dyDescent="0.3">
      <c r="A140" s="41" t="s">
        <v>61</v>
      </c>
      <c r="B140" s="42" t="s">
        <v>62</v>
      </c>
      <c r="C140" s="43" t="s">
        <v>0</v>
      </c>
      <c r="D140" s="44">
        <v>36</v>
      </c>
      <c r="E140" s="45"/>
      <c r="F140" s="45">
        <f t="shared" si="2"/>
        <v>0</v>
      </c>
    </row>
    <row r="141" spans="1:6" x14ac:dyDescent="0.3">
      <c r="A141" s="41" t="s">
        <v>63</v>
      </c>
      <c r="B141" s="42" t="s">
        <v>64</v>
      </c>
      <c r="C141" s="43" t="s">
        <v>0</v>
      </c>
      <c r="D141" s="44">
        <v>18</v>
      </c>
      <c r="E141" s="45"/>
      <c r="F141" s="45">
        <f t="shared" si="2"/>
        <v>0</v>
      </c>
    </row>
    <row r="142" spans="1:6" x14ac:dyDescent="0.3">
      <c r="A142" s="41" t="s">
        <v>65</v>
      </c>
      <c r="B142" s="42" t="s">
        <v>34</v>
      </c>
      <c r="C142" s="43" t="s">
        <v>0</v>
      </c>
      <c r="D142" s="44">
        <v>18</v>
      </c>
      <c r="E142" s="45"/>
      <c r="F142" s="45">
        <f t="shared" si="2"/>
        <v>0</v>
      </c>
    </row>
    <row r="143" spans="1:6" x14ac:dyDescent="0.3">
      <c r="A143" s="41" t="s">
        <v>66</v>
      </c>
      <c r="B143" s="42" t="s">
        <v>67</v>
      </c>
      <c r="C143" s="43" t="s">
        <v>0</v>
      </c>
      <c r="D143" s="44">
        <v>18</v>
      </c>
      <c r="E143" s="45"/>
      <c r="F143" s="45">
        <f t="shared" si="2"/>
        <v>0</v>
      </c>
    </row>
    <row r="144" spans="1:6" x14ac:dyDescent="0.3">
      <c r="A144" s="41" t="s">
        <v>70</v>
      </c>
      <c r="B144" s="42" t="s">
        <v>71</v>
      </c>
      <c r="C144" s="43" t="s">
        <v>0</v>
      </c>
      <c r="D144" s="44">
        <v>18</v>
      </c>
      <c r="E144" s="45"/>
      <c r="F144" s="45">
        <f t="shared" si="2"/>
        <v>0</v>
      </c>
    </row>
    <row r="145" spans="1:6" x14ac:dyDescent="0.3">
      <c r="A145" s="56"/>
      <c r="B145" s="57"/>
      <c r="C145" s="58"/>
      <c r="D145" s="59"/>
      <c r="E145" s="60"/>
      <c r="F145" s="60"/>
    </row>
    <row r="146" spans="1:6" x14ac:dyDescent="0.3">
      <c r="A146" s="22"/>
      <c r="B146" s="22"/>
      <c r="C146" s="23"/>
      <c r="D146" s="24"/>
      <c r="E146" s="24" t="s">
        <v>18</v>
      </c>
      <c r="F146" s="39">
        <f>SUM(F13)</f>
        <v>0</v>
      </c>
    </row>
    <row r="147" spans="1:6" x14ac:dyDescent="0.3">
      <c r="A147" s="22"/>
      <c r="B147" s="22"/>
      <c r="C147" s="23"/>
      <c r="D147" s="24"/>
      <c r="E147" s="24"/>
      <c r="F147" s="39"/>
    </row>
  </sheetData>
  <mergeCells count="1">
    <mergeCell ref="A9:F9"/>
  </mergeCells>
  <pageMargins left="0.70866141732283472" right="0.70866141732283472" top="0.74803149606299213" bottom="0.74803149606299213" header="0.31496062992125984" footer="0.31496062992125984"/>
  <pageSetup scale="55" fitToHeight="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ONE PUEBLA</vt:lpstr>
      <vt:lpstr>'ONE PUEBLA'!Títulos_a_imprimir</vt:lpstr>
    </vt:vector>
  </TitlesOfParts>
  <Company>TECHDEBA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CATALOGO OBRA CIVIL</dc:title>
  <dc:creator>TECHDEBA</dc:creator>
  <cp:lastModifiedBy>ricardo marquez ortiz</cp:lastModifiedBy>
  <cp:lastPrinted>2013-06-24T21:44:18Z</cp:lastPrinted>
  <dcterms:created xsi:type="dcterms:W3CDTF">2013-04-17T14:36:13Z</dcterms:created>
  <dcterms:modified xsi:type="dcterms:W3CDTF">2017-01-23T14:19:51Z</dcterms:modified>
</cp:coreProperties>
</file>