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kalakm\Google Drive\teaching\algorithms\writing\"/>
    </mc:Choice>
  </mc:AlternateContent>
  <bookViews>
    <workbookView xWindow="0" yWindow="0" windowWidth="19200" windowHeight="709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8" i="1" l="1"/>
  <c r="L62" i="1" s="1"/>
  <c r="N62" i="1" s="1"/>
  <c r="J58" i="1"/>
  <c r="L51" i="1"/>
  <c r="J51" i="1"/>
  <c r="S50" i="1"/>
  <c r="L50" i="1"/>
  <c r="J50" i="1"/>
  <c r="L48" i="1"/>
  <c r="J48" i="1" s="1"/>
  <c r="S47" i="1"/>
  <c r="L47" i="1"/>
  <c r="J47" i="1"/>
  <c r="L45" i="1"/>
  <c r="J45" i="1"/>
  <c r="L44" i="1"/>
  <c r="J44" i="1"/>
  <c r="L43" i="1"/>
  <c r="J43" i="1"/>
  <c r="S42" i="1"/>
  <c r="L42" i="1"/>
  <c r="J42" i="1" s="1"/>
  <c r="L40" i="1"/>
  <c r="J40" i="1"/>
  <c r="L39" i="1"/>
  <c r="J39" i="1" s="1"/>
  <c r="S38" i="1"/>
  <c r="L38" i="1"/>
  <c r="J38" i="1"/>
  <c r="L36" i="1"/>
  <c r="J36" i="1"/>
  <c r="L35" i="1"/>
  <c r="J35" i="1"/>
  <c r="S34" i="1"/>
  <c r="L34" i="1"/>
  <c r="L53" i="1" s="1"/>
  <c r="J34" i="1"/>
  <c r="T32" i="1"/>
  <c r="L27" i="1"/>
  <c r="J27" i="1" s="1"/>
  <c r="L26" i="1"/>
  <c r="J26" i="1"/>
  <c r="L25" i="1"/>
  <c r="J25" i="1" s="1"/>
  <c r="S24" i="1"/>
  <c r="L24" i="1"/>
  <c r="J24" i="1"/>
  <c r="L22" i="1"/>
  <c r="J22" i="1"/>
  <c r="L21" i="1"/>
  <c r="J21" i="1"/>
  <c r="L20" i="1"/>
  <c r="J20" i="1"/>
  <c r="S19" i="1"/>
  <c r="L19" i="1"/>
  <c r="J19" i="1" s="1"/>
  <c r="L17" i="1"/>
  <c r="J17" i="1"/>
  <c r="S16" i="1"/>
  <c r="L16" i="1"/>
  <c r="J16" i="1"/>
  <c r="L14" i="1"/>
  <c r="J14" i="1"/>
  <c r="S13" i="1"/>
  <c r="L13" i="1"/>
  <c r="J13" i="1"/>
  <c r="L11" i="1"/>
  <c r="J11" i="1" s="1"/>
  <c r="L9" i="1"/>
  <c r="L29" i="1" s="1"/>
  <c r="J9" i="1"/>
  <c r="T8" i="1"/>
  <c r="J29" i="1" l="1"/>
  <c r="N29" i="1" s="1"/>
  <c r="J53" i="1"/>
  <c r="N53" i="1" s="1"/>
  <c r="J65" i="1" s="1"/>
  <c r="J66" i="1" s="1"/>
</calcChain>
</file>

<file path=xl/sharedStrings.xml><?xml version="1.0" encoding="utf-8"?>
<sst xmlns="http://schemas.openxmlformats.org/spreadsheetml/2006/main" count="113" uniqueCount="79">
  <si>
    <t>Computer Science Writing Rubric</t>
  </si>
  <si>
    <t>Weight:</t>
  </si>
  <si>
    <t>Category:</t>
  </si>
  <si>
    <t>Specific Grading Criterion:</t>
  </si>
  <si>
    <t>Rating:</t>
  </si>
  <si>
    <t>Score:</t>
  </si>
  <si>
    <t>Point Assignments:</t>
  </si>
  <si>
    <t>(Edit yellow cells to change point values)</t>
  </si>
  <si>
    <t>%</t>
  </si>
  <si>
    <t>Content:</t>
  </si>
  <si>
    <t>Content</t>
  </si>
  <si>
    <t>Title:</t>
  </si>
  <si>
    <t xml:space="preserve">Title indicates main point of the paper. </t>
  </si>
  <si>
    <t>/</t>
  </si>
  <si>
    <t>Abstract:</t>
  </si>
  <si>
    <t>Abstract provides a concise and complete summary of the paper.</t>
  </si>
  <si>
    <t>Introduction:</t>
  </si>
  <si>
    <t>Clearly states the question that is being investigated.</t>
  </si>
  <si>
    <t>Introduction</t>
  </si>
  <si>
    <t>Provides motivation for investigating the question.</t>
  </si>
  <si>
    <t>Background:</t>
  </si>
  <si>
    <t>Provides additional information necessary to fully understand the question.</t>
  </si>
  <si>
    <t>Background</t>
  </si>
  <si>
    <t>Reviews existing terminology and results relevant to the remainder of the paper.</t>
  </si>
  <si>
    <t>Methods &amp; Results:</t>
  </si>
  <si>
    <t>Describes experiments in sufficient detail for repetition.</t>
  </si>
  <si>
    <t>Methods &amp; Results</t>
  </si>
  <si>
    <t>Experimental procedures are valid.</t>
  </si>
  <si>
    <t>Presents distilled data using appropriate techniques.</t>
  </si>
  <si>
    <t>Clarifies, emphasizes and interprets important data.</t>
  </si>
  <si>
    <t>Discussion:</t>
  </si>
  <si>
    <t>Explicitly states conclusion(s).</t>
  </si>
  <si>
    <t>Discussion</t>
  </si>
  <si>
    <t>Clearly explains how conclusion(s) follow logically from results.</t>
  </si>
  <si>
    <t>Acknowledges limitations of results and conclusion(s)</t>
  </si>
  <si>
    <t>Suggests approaches for addressing limitations.</t>
  </si>
  <si>
    <t>Content Total:</t>
  </si>
  <si>
    <t>Writing:</t>
  </si>
  <si>
    <t>Writing</t>
  </si>
  <si>
    <t>Organization:</t>
  </si>
  <si>
    <t>Information is presented in appropriate sections.</t>
  </si>
  <si>
    <t>Organization</t>
  </si>
  <si>
    <t>Paragraphs focus on a single coherent topic.</t>
  </si>
  <si>
    <t>Writing contains logical transitions from one topic to the next.</t>
  </si>
  <si>
    <t>Style:</t>
  </si>
  <si>
    <t>Sentences are precise, clear and coherent.</t>
  </si>
  <si>
    <t>Style</t>
  </si>
  <si>
    <t>Sentence structure varies.</t>
  </si>
  <si>
    <t>Wording is uniquely the author's.</t>
  </si>
  <si>
    <t>Mechanics:</t>
  </si>
  <si>
    <t>Sentence structure is correct.</t>
  </si>
  <si>
    <t>Mechanics</t>
  </si>
  <si>
    <t>Word usage is correct.</t>
  </si>
  <si>
    <t>Punctuation is used correctly.</t>
  </si>
  <si>
    <t>Words are spelled correctly.</t>
  </si>
  <si>
    <t>Format:</t>
  </si>
  <si>
    <t>Length of the paper is appropriate to the assignment.</t>
  </si>
  <si>
    <t>Format</t>
  </si>
  <si>
    <t>Paper is formatted according to provided specifications.</t>
  </si>
  <si>
    <t>Sources:</t>
  </si>
  <si>
    <t>Sources used are sufficient.</t>
  </si>
  <si>
    <t>Sources</t>
  </si>
  <si>
    <t>Sources used are appropriate.</t>
  </si>
  <si>
    <t>Writing Total:</t>
  </si>
  <si>
    <t>Overall Impression:</t>
  </si>
  <si>
    <t>The paper read well, was coherent and focused as a whole.</t>
  </si>
  <si>
    <t>Comments:</t>
  </si>
  <si>
    <t>Some unclear sentences and very unclear wording!
The background section is too long - you've got lots of irrelevant stuff in there.
Don't refer to the appendix if there isn't one!
You need to present your actual data!  Not just the conclusions you have drawn from it.
Your argument for distinguishing the quicksorts doesn't make sense.
Recursive mergesort runs faster than iterative?</t>
  </si>
  <si>
    <t>Overall Impression Total:</t>
  </si>
  <si>
    <t>Final Score:</t>
  </si>
  <si>
    <t>Points:</t>
  </si>
  <si>
    <t>Options for dropdowns are here:</t>
  </si>
  <si>
    <t>n/a</t>
  </si>
  <si>
    <t>Strongly Agree</t>
  </si>
  <si>
    <t>Agree</t>
  </si>
  <si>
    <t>Mildly Agree</t>
  </si>
  <si>
    <t>Mildly Disagree</t>
  </si>
  <si>
    <t>Disagree</t>
  </si>
  <si>
    <t>Strongly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</si>
</sst>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scheme val="minor"/>
    </font>
    <font>
      <sz val="11"/>
      <color theme="1"/>
      <name val="Calibri"/>
      <family val="2"/>
      <scheme val="minor"/>
    </font>
    <font>
      <sz val="10"/>
      <name val="Verdana"/>
    </font>
    <font>
      <b/>
      <sz val="10"/>
      <name val="Verdana"/>
    </font>
    <font>
      <b/>
      <sz val="18"/>
      <name val="Times New Roman"/>
    </font>
    <font>
      <b/>
      <u/>
      <sz val="12"/>
      <name val="Verdana"/>
    </font>
    <font>
      <b/>
      <u/>
      <sz val="14"/>
      <name val="Verdana"/>
    </font>
    <font>
      <u/>
      <sz val="10"/>
      <name val="Verdana"/>
    </font>
    <font>
      <u/>
      <sz val="12"/>
      <name val="Verdana"/>
    </font>
    <font>
      <b/>
      <sz val="14"/>
      <name val="Verdana"/>
    </font>
    <font>
      <b/>
      <u/>
      <sz val="10"/>
      <name val="Verdana"/>
    </font>
  </fonts>
  <fills count="4">
    <fill>
      <patternFill patternType="none"/>
    </fill>
    <fill>
      <patternFill patternType="gray125"/>
    </fill>
    <fill>
      <patternFill patternType="solid">
        <fgColor indexed="8"/>
        <bgColor indexed="64"/>
      </patternFill>
    </fill>
    <fill>
      <patternFill patternType="solid">
        <fgColor indexed="13"/>
        <bgColor indexed="64"/>
      </patternFill>
    </fill>
  </fills>
  <borders count="10">
    <border>
      <left/>
      <right/>
      <top/>
      <bottom/>
      <diagonal/>
    </border>
    <border>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0" fontId="2" fillId="0" borderId="1" xfId="0" applyFont="1" applyBorder="1" applyAlignment="1" applyProtection="1"/>
    <xf numFmtId="0" fontId="3" fillId="0" borderId="1" xfId="0" applyFont="1" applyBorder="1" applyAlignment="1" applyProtection="1">
      <alignment horizontal="right" vertical="top"/>
    </xf>
    <xf numFmtId="0" fontId="2" fillId="0" borderId="1" xfId="0" applyFont="1" applyBorder="1" applyAlignment="1" applyProtection="1">
      <alignment vertical="top" wrapText="1"/>
    </xf>
    <xf numFmtId="0" fontId="2" fillId="0" borderId="1" xfId="0" applyFont="1" applyBorder="1" applyAlignment="1" applyProtection="1">
      <alignment vertical="center"/>
    </xf>
    <xf numFmtId="0" fontId="2" fillId="0" borderId="1" xfId="0" applyFont="1" applyBorder="1" applyAlignment="1" applyProtection="1">
      <alignment horizontal="center" vertical="center"/>
    </xf>
    <xf numFmtId="0" fontId="2" fillId="0" borderId="1" xfId="0" applyFont="1" applyBorder="1" applyAlignment="1" applyProtection="1">
      <alignment horizontal="left" vertical="center"/>
    </xf>
    <xf numFmtId="0" fontId="2" fillId="0" borderId="1" xfId="0" applyFont="1" applyBorder="1" applyAlignment="1" applyProtection="1">
      <alignment horizontal="left"/>
    </xf>
    <xf numFmtId="0" fontId="2" fillId="2" borderId="1" xfId="0" applyFont="1" applyFill="1" applyBorder="1" applyAlignment="1" applyProtection="1"/>
    <xf numFmtId="0" fontId="0" fillId="0" borderId="1" xfId="0" applyBorder="1" applyProtection="1"/>
    <xf numFmtId="0" fontId="2" fillId="0" borderId="1" xfId="0" applyFont="1" applyBorder="1" applyAlignment="1" applyProtection="1">
      <alignment vertical="top"/>
    </xf>
    <xf numFmtId="0" fontId="2" fillId="0" borderId="0" xfId="0" applyFont="1" applyAlignment="1" applyProtection="1"/>
    <xf numFmtId="0" fontId="3" fillId="0" borderId="0" xfId="0" applyFont="1" applyAlignment="1" applyProtection="1">
      <alignment horizontal="right" vertical="top"/>
    </xf>
    <xf numFmtId="0" fontId="2" fillId="0" borderId="0" xfId="0" applyFont="1" applyAlignment="1" applyProtection="1">
      <alignment vertical="top" wrapText="1"/>
    </xf>
    <xf numFmtId="0" fontId="2"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horizontal="left" vertical="center"/>
    </xf>
    <xf numFmtId="0" fontId="2" fillId="0" borderId="0" xfId="0" applyFont="1" applyAlignment="1" applyProtection="1">
      <alignment horizontal="left"/>
    </xf>
    <xf numFmtId="0" fontId="2" fillId="2" borderId="0" xfId="0" applyFont="1" applyFill="1" applyAlignment="1" applyProtection="1"/>
    <xf numFmtId="0" fontId="0" fillId="0" borderId="0" xfId="0" applyProtection="1"/>
    <xf numFmtId="0" fontId="2" fillId="0" borderId="0" xfId="0" applyFont="1" applyAlignment="1" applyProtection="1">
      <alignment vertical="top"/>
    </xf>
    <xf numFmtId="0" fontId="4" fillId="0" borderId="0" xfId="0" applyFont="1" applyAlignment="1" applyProtection="1">
      <alignment horizontal="center" vertical="top"/>
    </xf>
    <xf numFmtId="0" fontId="2" fillId="0" borderId="0" xfId="0" applyFont="1" applyBorder="1" applyAlignment="1" applyProtection="1"/>
    <xf numFmtId="0" fontId="3" fillId="0" borderId="0" xfId="0" applyFont="1" applyBorder="1" applyAlignment="1" applyProtection="1">
      <alignment horizontal="right" vertical="top"/>
    </xf>
    <xf numFmtId="0" fontId="2" fillId="0" borderId="0" xfId="0" applyFont="1" applyBorder="1" applyAlignment="1" applyProtection="1">
      <alignment vertical="top" wrapText="1"/>
    </xf>
    <xf numFmtId="0" fontId="2" fillId="0" borderId="0" xfId="0" applyFont="1" applyBorder="1" applyAlignment="1" applyProtection="1">
      <alignment vertical="center"/>
    </xf>
    <xf numFmtId="0" fontId="2" fillId="0" borderId="0" xfId="0" applyFont="1" applyBorder="1" applyAlignment="1" applyProtection="1">
      <alignment horizontal="center" vertical="center"/>
    </xf>
    <xf numFmtId="0" fontId="2" fillId="0" borderId="0" xfId="0" applyFont="1" applyBorder="1" applyAlignment="1" applyProtection="1">
      <alignment horizontal="left" vertical="center"/>
    </xf>
    <xf numFmtId="0" fontId="2" fillId="0" borderId="0" xfId="0" applyFont="1" applyBorder="1" applyAlignment="1" applyProtection="1">
      <alignment horizontal="left"/>
    </xf>
    <xf numFmtId="0" fontId="2" fillId="2" borderId="0" xfId="0" applyFont="1" applyFill="1" applyBorder="1" applyAlignment="1" applyProtection="1"/>
    <xf numFmtId="0" fontId="0" fillId="0" borderId="0" xfId="0" applyBorder="1" applyProtection="1"/>
    <xf numFmtId="0" fontId="2" fillId="0" borderId="0" xfId="0" applyFont="1" applyBorder="1" applyAlignment="1" applyProtection="1">
      <alignment vertical="top"/>
    </xf>
    <xf numFmtId="0" fontId="5" fillId="0" borderId="0" xfId="0" applyFont="1" applyAlignment="1" applyProtection="1">
      <alignment horizontal="left"/>
    </xf>
    <xf numFmtId="0" fontId="5" fillId="0" borderId="0" xfId="0" applyFont="1" applyAlignment="1" applyProtection="1">
      <alignment horizontal="center"/>
    </xf>
    <xf numFmtId="0" fontId="5" fillId="0" borderId="0" xfId="0" applyFont="1" applyAlignment="1" applyProtection="1"/>
    <xf numFmtId="0" fontId="6" fillId="0" borderId="0" xfId="0" applyFont="1" applyAlignment="1" applyProtection="1"/>
    <xf numFmtId="0" fontId="6" fillId="0" borderId="0" xfId="0" applyFont="1" applyAlignment="1" applyProtection="1">
      <alignment horizontal="center" vertical="top" wrapText="1"/>
    </xf>
    <xf numFmtId="0" fontId="6" fillId="0" borderId="0" xfId="0" applyFont="1" applyAlignment="1" applyProtection="1">
      <alignment horizontal="center"/>
    </xf>
    <xf numFmtId="0" fontId="7" fillId="0" borderId="0" xfId="0" applyFont="1" applyAlignment="1" applyProtection="1"/>
    <xf numFmtId="0" fontId="6" fillId="0" borderId="0" xfId="0" applyFont="1" applyAlignment="1" applyProtection="1">
      <alignment horizontal="center" vertical="center"/>
    </xf>
    <xf numFmtId="0" fontId="7" fillId="0" borderId="0" xfId="0" applyFont="1" applyAlignment="1" applyProtection="1">
      <alignment horizontal="left" vertical="center"/>
    </xf>
    <xf numFmtId="0" fontId="7" fillId="0" borderId="0" xfId="0" applyFont="1" applyAlignment="1" applyProtection="1">
      <alignment horizontal="left"/>
    </xf>
    <xf numFmtId="0" fontId="7" fillId="2" borderId="0" xfId="0" applyFont="1" applyFill="1" applyAlignment="1" applyProtection="1"/>
    <xf numFmtId="0" fontId="7" fillId="0" borderId="0" xfId="0" applyFont="1" applyAlignment="1" applyProtection="1">
      <alignment horizontal="center"/>
    </xf>
    <xf numFmtId="0" fontId="7" fillId="0" borderId="0" xfId="0" applyFont="1" applyBorder="1" applyAlignment="1" applyProtection="1">
      <alignment vertical="center"/>
    </xf>
    <xf numFmtId="0" fontId="3" fillId="0" borderId="2" xfId="0" applyFont="1" applyBorder="1" applyAlignment="1" applyProtection="1"/>
    <xf numFmtId="0" fontId="3" fillId="0" borderId="3" xfId="0" applyFont="1" applyBorder="1" applyAlignment="1" applyProtection="1"/>
    <xf numFmtId="0" fontId="0" fillId="0" borderId="0" xfId="0" applyAlignment="1" applyProtection="1">
      <alignment vertical="center"/>
    </xf>
    <xf numFmtId="0" fontId="2" fillId="0" borderId="4" xfId="0" applyFont="1" applyBorder="1" applyAlignment="1" applyProtection="1"/>
    <xf numFmtId="0" fontId="2" fillId="0" borderId="5" xfId="0" applyFont="1" applyBorder="1" applyAlignment="1" applyProtection="1">
      <alignment vertical="top" wrapText="1"/>
    </xf>
    <xf numFmtId="0" fontId="2" fillId="3" borderId="5" xfId="0" applyFont="1" applyFill="1" applyBorder="1" applyAlignment="1" applyProtection="1">
      <alignment vertical="center"/>
    </xf>
    <xf numFmtId="0" fontId="2" fillId="0" borderId="0" xfId="0" applyFont="1" applyFill="1" applyBorder="1" applyAlignment="1" applyProtection="1">
      <alignment vertical="center"/>
    </xf>
    <xf numFmtId="0" fontId="3" fillId="0" borderId="0" xfId="0" applyFont="1" applyAlignment="1" applyProtection="1">
      <alignment horizontal="right"/>
    </xf>
    <xf numFmtId="0" fontId="2" fillId="0" borderId="2" xfId="0" applyFont="1" applyBorder="1" applyAlignment="1" applyProtection="1">
      <alignment vertical="center"/>
    </xf>
    <xf numFmtId="0" fontId="2" fillId="0" borderId="6" xfId="0" applyFont="1" applyBorder="1" applyAlignment="1" applyProtection="1">
      <alignment horizontal="center" vertical="center"/>
    </xf>
    <xf numFmtId="0" fontId="2" fillId="0" borderId="3" xfId="0" applyFont="1" applyBorder="1" applyAlignment="1" applyProtection="1">
      <alignment horizontal="left" vertical="center"/>
    </xf>
    <xf numFmtId="164" fontId="2" fillId="0" borderId="0" xfId="1" applyNumberFormat="1" applyFont="1" applyAlignment="1" applyProtection="1">
      <alignment horizontal="left"/>
    </xf>
    <xf numFmtId="164" fontId="2" fillId="2" borderId="0" xfId="1" applyNumberFormat="1" applyFont="1" applyFill="1" applyAlignment="1" applyProtection="1">
      <alignment horizontal="left"/>
    </xf>
    <xf numFmtId="0" fontId="3" fillId="0" borderId="1" xfId="0" applyFont="1" applyBorder="1" applyAlignment="1" applyProtection="1">
      <alignment horizontal="right"/>
    </xf>
    <xf numFmtId="164" fontId="2" fillId="0" borderId="1" xfId="1" applyNumberFormat="1" applyFont="1" applyBorder="1" applyAlignment="1" applyProtection="1">
      <alignment horizontal="left"/>
    </xf>
    <xf numFmtId="164" fontId="2" fillId="2" borderId="1" xfId="1" applyNumberFormat="1" applyFont="1" applyFill="1" applyBorder="1" applyAlignment="1" applyProtection="1">
      <alignment horizontal="left"/>
    </xf>
    <xf numFmtId="0" fontId="2" fillId="0" borderId="1" xfId="0" applyFont="1" applyFill="1" applyBorder="1" applyAlignment="1" applyProtection="1">
      <alignment vertical="center"/>
    </xf>
    <xf numFmtId="0" fontId="2" fillId="0" borderId="4" xfId="0" applyFont="1" applyBorder="1" applyAlignment="1" applyProtection="1">
      <alignment vertical="top"/>
    </xf>
    <xf numFmtId="9" fontId="2" fillId="0" borderId="0" xfId="1" applyNumberFormat="1" applyFont="1" applyBorder="1" applyAlignment="1" applyProtection="1">
      <alignment vertical="center"/>
    </xf>
    <xf numFmtId="9" fontId="2" fillId="0" borderId="0" xfId="1" applyFont="1" applyBorder="1" applyAlignment="1" applyProtection="1">
      <alignment horizontal="left"/>
    </xf>
    <xf numFmtId="0" fontId="2" fillId="3" borderId="7" xfId="0" applyFont="1" applyFill="1" applyBorder="1" applyAlignment="1" applyProtection="1">
      <alignment vertical="center"/>
    </xf>
    <xf numFmtId="0" fontId="8" fillId="0" borderId="0" xfId="0" applyFont="1" applyAlignment="1" applyProtection="1"/>
    <xf numFmtId="0" fontId="3" fillId="0" borderId="2" xfId="0" applyFont="1" applyBorder="1" applyProtection="1"/>
    <xf numFmtId="0" fontId="3" fillId="0" borderId="3" xfId="0" applyFont="1" applyBorder="1" applyProtection="1"/>
    <xf numFmtId="0" fontId="3" fillId="0" borderId="0" xfId="0" applyFont="1" applyBorder="1" applyProtection="1"/>
    <xf numFmtId="0" fontId="2" fillId="0" borderId="0" xfId="0" applyFont="1" applyAlignment="1" applyProtection="1">
      <alignment horizontal="center" vertical="top"/>
    </xf>
    <xf numFmtId="0" fontId="2" fillId="0" borderId="0" xfId="0" applyFont="1" applyAlignment="1" applyProtection="1">
      <alignment horizontal="left" vertical="top"/>
    </xf>
    <xf numFmtId="164" fontId="2" fillId="0" borderId="0" xfId="1" applyNumberFormat="1" applyFont="1" applyAlignment="1" applyProtection="1">
      <alignment horizontal="left" vertical="top"/>
    </xf>
    <xf numFmtId="0" fontId="9" fillId="0" borderId="0" xfId="0" applyFont="1" applyAlignment="1" applyProtection="1">
      <alignment horizontal="right"/>
    </xf>
    <xf numFmtId="0" fontId="9" fillId="0" borderId="0" xfId="0" applyFont="1" applyAlignment="1" applyProtection="1"/>
    <xf numFmtId="0" fontId="3" fillId="0" borderId="2" xfId="0" applyFont="1" applyBorder="1" applyAlignment="1" applyProtection="1">
      <alignment vertical="center"/>
    </xf>
    <xf numFmtId="0" fontId="3" fillId="0" borderId="6" xfId="0" applyFont="1" applyBorder="1" applyAlignment="1" applyProtection="1">
      <alignment horizontal="center" vertical="center"/>
    </xf>
    <xf numFmtId="0" fontId="3" fillId="0" borderId="3" xfId="0" applyFont="1" applyBorder="1" applyAlignment="1" applyProtection="1">
      <alignment horizontal="left" vertical="center"/>
    </xf>
    <xf numFmtId="0" fontId="9" fillId="0" borderId="0" xfId="0" applyFont="1" applyAlignment="1" applyProtection="1">
      <alignment horizontal="left"/>
    </xf>
    <xf numFmtId="164" fontId="9" fillId="0" borderId="0" xfId="1" applyNumberFormat="1" applyFont="1" applyAlignment="1" applyProtection="1">
      <alignment horizontal="left"/>
    </xf>
    <xf numFmtId="0" fontId="9" fillId="0" borderId="1" xfId="0" applyFont="1" applyBorder="1" applyAlignment="1" applyProtection="1">
      <alignment horizontal="right"/>
    </xf>
    <xf numFmtId="0" fontId="10" fillId="0" borderId="0" xfId="0" applyFont="1" applyAlignment="1" applyProtection="1">
      <alignment vertical="center"/>
    </xf>
    <xf numFmtId="0" fontId="2" fillId="0" borderId="7" xfId="0" applyFont="1" applyBorder="1" applyAlignment="1" applyProtection="1">
      <alignment vertical="top" wrapText="1"/>
    </xf>
    <xf numFmtId="0" fontId="0" fillId="0" borderId="8" xfId="0" applyBorder="1" applyAlignment="1" applyProtection="1">
      <alignment vertical="top"/>
    </xf>
    <xf numFmtId="0" fontId="0" fillId="0" borderId="9" xfId="0" applyBorder="1" applyAlignment="1" applyProtection="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Lines="70" dropStyle="combo" dx="31" fmlaLink="$P$9" fmlaRange="$R$72:$R$78" sel="3" val="0"/>
</file>

<file path=xl/ctrlProps/ctrlProp10.xml><?xml version="1.0" encoding="utf-8"?>
<formControlPr xmlns="http://schemas.microsoft.com/office/spreadsheetml/2009/9/main" objectType="Drop" dropLines="59" dropStyle="combo" dx="31" fmlaLink="$P$25" fmlaRange="$R$72:$R$78" sel="5" val="0"/>
</file>

<file path=xl/ctrlProps/ctrlProp11.xml><?xml version="1.0" encoding="utf-8"?>
<formControlPr xmlns="http://schemas.microsoft.com/office/spreadsheetml/2009/9/main" objectType="Drop" dropLines="59" dropStyle="combo" dx="31" fmlaLink="$P$26" fmlaRange="$R$72:$R$78" sel="5" val="0"/>
</file>

<file path=xl/ctrlProps/ctrlProp12.xml><?xml version="1.0" encoding="utf-8"?>
<formControlPr xmlns="http://schemas.microsoft.com/office/spreadsheetml/2009/9/main" objectType="Drop" dropLines="59" dropStyle="combo" dx="31" fmlaLink="$P$27" fmlaRange="$R$72:$R$78" sel="6" val="0"/>
</file>

<file path=xl/ctrlProps/ctrlProp13.xml><?xml version="1.0" encoding="utf-8"?>
<formControlPr xmlns="http://schemas.microsoft.com/office/spreadsheetml/2009/9/main" objectType="Drop" dropLines="70" dropStyle="combo" dx="31" fmlaLink="$P$34" fmlaRange="$R$72:$R$78" sel="3" val="0"/>
</file>

<file path=xl/ctrlProps/ctrlProp14.xml><?xml version="1.0" encoding="utf-8"?>
<formControlPr xmlns="http://schemas.microsoft.com/office/spreadsheetml/2009/9/main" objectType="Drop" dropLines="70" dropStyle="combo" dx="31" fmlaLink="$P$35" fmlaRange="$R$72:$R$78" sel="2" val="0"/>
</file>

<file path=xl/ctrlProps/ctrlProp15.xml><?xml version="1.0" encoding="utf-8"?>
<formControlPr xmlns="http://schemas.microsoft.com/office/spreadsheetml/2009/9/main" objectType="Drop" dropLines="70" dropStyle="combo" dx="31" fmlaLink="$P$36" fmlaRange="$R$72:$R$78" sel="2" val="0"/>
</file>

<file path=xl/ctrlProps/ctrlProp16.xml><?xml version="1.0" encoding="utf-8"?>
<formControlPr xmlns="http://schemas.microsoft.com/office/spreadsheetml/2009/9/main" objectType="Drop" dropLines="59" dropStyle="combo" dx="31" fmlaLink="$P$38" fmlaRange="$R$72:$R$78" sel="5" val="0"/>
</file>

<file path=xl/ctrlProps/ctrlProp17.xml><?xml version="1.0" encoding="utf-8"?>
<formControlPr xmlns="http://schemas.microsoft.com/office/spreadsheetml/2009/9/main" objectType="Drop" dropLines="70" dropStyle="combo" dx="31" fmlaLink="$P$39" fmlaRange="$R$72:$R$78" sel="2" val="0"/>
</file>

<file path=xl/ctrlProps/ctrlProp18.xml><?xml version="1.0" encoding="utf-8"?>
<formControlPr xmlns="http://schemas.microsoft.com/office/spreadsheetml/2009/9/main" objectType="Drop" dropLines="70" dropStyle="combo" dx="31" fmlaLink="$P$40" fmlaRange="$R$72:$R$78" sel="2" val="0"/>
</file>

<file path=xl/ctrlProps/ctrlProp19.xml><?xml version="1.0" encoding="utf-8"?>
<formControlPr xmlns="http://schemas.microsoft.com/office/spreadsheetml/2009/9/main" objectType="Drop" dropLines="59" dropStyle="combo" dx="31" fmlaLink="$P$42" fmlaRange="$R$72:$R$78" sel="4" val="0"/>
</file>

<file path=xl/ctrlProps/ctrlProp2.xml><?xml version="1.0" encoding="utf-8"?>
<formControlPr xmlns="http://schemas.microsoft.com/office/spreadsheetml/2009/9/main" objectType="Drop" dropLines="70" dropStyle="combo" dx="31" fmlaLink="$P$11" fmlaRange="$R$72:$R$78" sel="3" val="0"/>
</file>

<file path=xl/ctrlProps/ctrlProp20.xml><?xml version="1.0" encoding="utf-8"?>
<formControlPr xmlns="http://schemas.microsoft.com/office/spreadsheetml/2009/9/main" objectType="Drop" dropLines="59" dropStyle="combo" dx="31" fmlaLink="$P$43" fmlaRange="$R$72:$R$78" sel="4" val="0"/>
</file>

<file path=xl/ctrlProps/ctrlProp21.xml><?xml version="1.0" encoding="utf-8"?>
<formControlPr xmlns="http://schemas.microsoft.com/office/spreadsheetml/2009/9/main" objectType="Drop" dropLines="70" dropStyle="combo" dx="31" fmlaLink="$P$44" fmlaRange="$R$72:$R$78" sel="2" val="0"/>
</file>

<file path=xl/ctrlProps/ctrlProp22.xml><?xml version="1.0" encoding="utf-8"?>
<formControlPr xmlns="http://schemas.microsoft.com/office/spreadsheetml/2009/9/main" objectType="Drop" dropLines="70" dropStyle="combo" dx="31" fmlaLink="$P$45" fmlaRange="$R$72:$R$78" sel="4" val="0"/>
</file>

<file path=xl/ctrlProps/ctrlProp23.xml><?xml version="1.0" encoding="utf-8"?>
<formControlPr xmlns="http://schemas.microsoft.com/office/spreadsheetml/2009/9/main" objectType="Drop" dropLines="70" dropStyle="combo" dx="31" fmlaLink="$P$47" fmlaRange="$R$72:$R$78" sel="2" val="0"/>
</file>

<file path=xl/ctrlProps/ctrlProp24.xml><?xml version="1.0" encoding="utf-8"?>
<formControlPr xmlns="http://schemas.microsoft.com/office/spreadsheetml/2009/9/main" objectType="Drop" dropLines="59" dropStyle="combo" dx="31" fmlaLink="$P$48" fmlaRange="$R$72:$R$78" sel="2" val="0"/>
</file>

<file path=xl/ctrlProps/ctrlProp25.xml><?xml version="1.0" encoding="utf-8"?>
<formControlPr xmlns="http://schemas.microsoft.com/office/spreadsheetml/2009/9/main" objectType="Drop" dropLines="59" dropStyle="combo" dx="31" fmlaLink="$P$50" fmlaRange="$R$72:$R$78" sel="2" val="0"/>
</file>

<file path=xl/ctrlProps/ctrlProp26.xml><?xml version="1.0" encoding="utf-8"?>
<formControlPr xmlns="http://schemas.microsoft.com/office/spreadsheetml/2009/9/main" objectType="Drop" dropLines="59" dropStyle="combo" dx="31" fmlaLink="$P$51" fmlaRange="$R$72:$R$78" sel="2" val="0"/>
</file>

<file path=xl/ctrlProps/ctrlProp27.xml><?xml version="1.0" encoding="utf-8"?>
<formControlPr xmlns="http://schemas.microsoft.com/office/spreadsheetml/2009/9/main" objectType="Drop" dropLines="70" dropStyle="combo" dx="31" fmlaLink="$P$60" fmlaRange="$R$72:$R$78" sel="4" val="0"/>
</file>

<file path=xl/ctrlProps/ctrlProp28.xml><?xml version="1.0" encoding="utf-8"?>
<formControlPr xmlns="http://schemas.microsoft.com/office/spreadsheetml/2009/9/main" objectType="Drop" dropLines="59" dropStyle="combo" dx="31" fmlaLink="$P$13" fmlaRange="$R$72:$R$78" sel="2" val="0"/>
</file>

<file path=xl/ctrlProps/ctrlProp29.xml><?xml version="1.0" encoding="utf-8"?>
<formControlPr xmlns="http://schemas.microsoft.com/office/spreadsheetml/2009/9/main" objectType="Drop" dropLines="59" dropStyle="combo" dx="31" fmlaLink="$P$16" fmlaRange="$R$72:$R$78" sel="4" val="0"/>
</file>

<file path=xl/ctrlProps/ctrlProp3.xml><?xml version="1.0" encoding="utf-8"?>
<formControlPr xmlns="http://schemas.microsoft.com/office/spreadsheetml/2009/9/main" objectType="Drop" dropLines="59" dropStyle="combo" dx="31" fmlaLink="$P$14" fmlaRange="$R$72:$R$78" sel="2" val="0"/>
</file>

<file path=xl/ctrlProps/ctrlProp4.xml><?xml version="1.0" encoding="utf-8"?>
<formControlPr xmlns="http://schemas.microsoft.com/office/spreadsheetml/2009/9/main" objectType="Drop" dropLines="59" dropStyle="combo" dx="31" fmlaLink="$P$17" fmlaRange="$R$72:$R$78" sel="4" val="0"/>
</file>

<file path=xl/ctrlProps/ctrlProp5.xml><?xml version="1.0" encoding="utf-8"?>
<formControlPr xmlns="http://schemas.microsoft.com/office/spreadsheetml/2009/9/main" objectType="Drop" dropLines="59" dropStyle="combo" dx="31" fmlaLink="$P$19" fmlaRange="$R$72:$R$78" sel="5" val="0"/>
</file>

<file path=xl/ctrlProps/ctrlProp6.xml><?xml version="1.0" encoding="utf-8"?>
<formControlPr xmlns="http://schemas.microsoft.com/office/spreadsheetml/2009/9/main" objectType="Drop" dropLines="59" dropStyle="combo" dx="31" fmlaLink="$P$20" fmlaRange="$R$72:$R$78" sel="5" val="0"/>
</file>

<file path=xl/ctrlProps/ctrlProp7.xml><?xml version="1.0" encoding="utf-8"?>
<formControlPr xmlns="http://schemas.microsoft.com/office/spreadsheetml/2009/9/main" objectType="Drop" dropLines="59" dropStyle="combo" dx="31" fmlaLink="$P$21" fmlaRange="$R$72:$R$78" sel="6" val="0"/>
</file>

<file path=xl/ctrlProps/ctrlProp8.xml><?xml version="1.0" encoding="utf-8"?>
<formControlPr xmlns="http://schemas.microsoft.com/office/spreadsheetml/2009/9/main" objectType="Drop" dropLines="59" dropStyle="combo" dx="31" fmlaLink="$P$22" fmlaRange="$R$72:$R$78" sel="4" val="0"/>
</file>

<file path=xl/ctrlProps/ctrlProp9.xml><?xml version="1.0" encoding="utf-8"?>
<formControlPr xmlns="http://schemas.microsoft.com/office/spreadsheetml/2009/9/main" objectType="Drop" dropLines="70" dropStyle="combo" dx="31" fmlaLink="$P$24" fmlaRange="$R$72:$R$78"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50800</xdr:colOff>
          <xdr:row>8</xdr:row>
          <xdr:rowOff>25400</xdr:rowOff>
        </xdr:from>
        <xdr:to>
          <xdr:col>10</xdr:col>
          <xdr:colOff>0</xdr:colOff>
          <xdr:row>8</xdr:row>
          <xdr:rowOff>266700</xdr:rowOff>
        </xdr:to>
        <xdr:sp macro="" textlink="">
          <xdr:nvSpPr>
            <xdr:cNvPr id="1025" name="Drop Down 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10</xdr:row>
          <xdr:rowOff>25400</xdr:rowOff>
        </xdr:from>
        <xdr:to>
          <xdr:col>10</xdr:col>
          <xdr:colOff>0</xdr:colOff>
          <xdr:row>10</xdr:row>
          <xdr:rowOff>266700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13</xdr:row>
          <xdr:rowOff>38100</xdr:rowOff>
        </xdr:from>
        <xdr:to>
          <xdr:col>10</xdr:col>
          <xdr:colOff>0</xdr:colOff>
          <xdr:row>13</xdr:row>
          <xdr:rowOff>279400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16</xdr:row>
          <xdr:rowOff>38100</xdr:rowOff>
        </xdr:from>
        <xdr:to>
          <xdr:col>10</xdr:col>
          <xdr:colOff>0</xdr:colOff>
          <xdr:row>16</xdr:row>
          <xdr:rowOff>279400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18</xdr:row>
          <xdr:rowOff>25400</xdr:rowOff>
        </xdr:from>
        <xdr:to>
          <xdr:col>10</xdr:col>
          <xdr:colOff>0</xdr:colOff>
          <xdr:row>18</xdr:row>
          <xdr:rowOff>266700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19</xdr:row>
          <xdr:rowOff>25400</xdr:rowOff>
        </xdr:from>
        <xdr:to>
          <xdr:col>10</xdr:col>
          <xdr:colOff>0</xdr:colOff>
          <xdr:row>19</xdr:row>
          <xdr:rowOff>266700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20</xdr:row>
          <xdr:rowOff>38100</xdr:rowOff>
        </xdr:from>
        <xdr:to>
          <xdr:col>10</xdr:col>
          <xdr:colOff>0</xdr:colOff>
          <xdr:row>20</xdr:row>
          <xdr:rowOff>279400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21</xdr:row>
          <xdr:rowOff>25400</xdr:rowOff>
        </xdr:from>
        <xdr:to>
          <xdr:col>10</xdr:col>
          <xdr:colOff>0</xdr:colOff>
          <xdr:row>21</xdr:row>
          <xdr:rowOff>266700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23</xdr:row>
          <xdr:rowOff>6350</xdr:rowOff>
        </xdr:from>
        <xdr:to>
          <xdr:col>10</xdr:col>
          <xdr:colOff>0</xdr:colOff>
          <xdr:row>23</xdr:row>
          <xdr:rowOff>247650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24</xdr:row>
          <xdr:rowOff>25400</xdr:rowOff>
        </xdr:from>
        <xdr:to>
          <xdr:col>10</xdr:col>
          <xdr:colOff>0</xdr:colOff>
          <xdr:row>24</xdr:row>
          <xdr:rowOff>266700</xdr:rowOff>
        </xdr:to>
        <xdr:sp macro="" textlink="">
          <xdr:nvSpPr>
            <xdr:cNvPr id="1034" name="Drop Down 10" hidden="1">
              <a:extLst>
                <a:ext uri="{63B3BB69-23CF-44E3-9099-C40C66FF867C}">
                  <a14:compatExt spid="_x0000_s103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25</xdr:row>
          <xdr:rowOff>25400</xdr:rowOff>
        </xdr:from>
        <xdr:to>
          <xdr:col>10</xdr:col>
          <xdr:colOff>0</xdr:colOff>
          <xdr:row>25</xdr:row>
          <xdr:rowOff>266700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26</xdr:row>
          <xdr:rowOff>25400</xdr:rowOff>
        </xdr:from>
        <xdr:to>
          <xdr:col>10</xdr:col>
          <xdr:colOff>0</xdr:colOff>
          <xdr:row>26</xdr:row>
          <xdr:rowOff>266700</xdr:rowOff>
        </xdr:to>
        <xdr:sp macro="" textlink="">
          <xdr:nvSpPr>
            <xdr:cNvPr id="1036" name="Drop Down 12"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33</xdr:row>
          <xdr:rowOff>25400</xdr:rowOff>
        </xdr:from>
        <xdr:to>
          <xdr:col>10</xdr:col>
          <xdr:colOff>0</xdr:colOff>
          <xdr:row>33</xdr:row>
          <xdr:rowOff>266700</xdr:rowOff>
        </xdr:to>
        <xdr:sp macro="" textlink="">
          <xdr:nvSpPr>
            <xdr:cNvPr id="1037" name="Drop Down 13"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34</xdr:row>
          <xdr:rowOff>25400</xdr:rowOff>
        </xdr:from>
        <xdr:to>
          <xdr:col>10</xdr:col>
          <xdr:colOff>0</xdr:colOff>
          <xdr:row>34</xdr:row>
          <xdr:rowOff>266700</xdr:rowOff>
        </xdr:to>
        <xdr:sp macro="" textlink="">
          <xdr:nvSpPr>
            <xdr:cNvPr id="1038" name="Drop Down 14" hidden="1">
              <a:extLst>
                <a:ext uri="{63B3BB69-23CF-44E3-9099-C40C66FF867C}">
                  <a14:compatExt spid="_x0000_s10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35</xdr:row>
          <xdr:rowOff>25400</xdr:rowOff>
        </xdr:from>
        <xdr:to>
          <xdr:col>10</xdr:col>
          <xdr:colOff>0</xdr:colOff>
          <xdr:row>35</xdr:row>
          <xdr:rowOff>266700</xdr:rowOff>
        </xdr:to>
        <xdr:sp macro="" textlink="">
          <xdr:nvSpPr>
            <xdr:cNvPr id="1039" name="Drop Down 15" hidden="1">
              <a:extLst>
                <a:ext uri="{63B3BB69-23CF-44E3-9099-C40C66FF867C}">
                  <a14:compatExt spid="_x0000_s103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37</xdr:row>
          <xdr:rowOff>25400</xdr:rowOff>
        </xdr:from>
        <xdr:to>
          <xdr:col>10</xdr:col>
          <xdr:colOff>0</xdr:colOff>
          <xdr:row>37</xdr:row>
          <xdr:rowOff>266700</xdr:rowOff>
        </xdr:to>
        <xdr:sp macro="" textlink="">
          <xdr:nvSpPr>
            <xdr:cNvPr id="1040" name="Drop Down 16" hidden="1">
              <a:extLst>
                <a:ext uri="{63B3BB69-23CF-44E3-9099-C40C66FF867C}">
                  <a14:compatExt spid="_x0000_s104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38</xdr:row>
          <xdr:rowOff>25400</xdr:rowOff>
        </xdr:from>
        <xdr:to>
          <xdr:col>10</xdr:col>
          <xdr:colOff>0</xdr:colOff>
          <xdr:row>38</xdr:row>
          <xdr:rowOff>266700</xdr:rowOff>
        </xdr:to>
        <xdr:sp macro="" textlink="">
          <xdr:nvSpPr>
            <xdr:cNvPr id="1041" name="Drop Down 17" hidden="1">
              <a:extLst>
                <a:ext uri="{63B3BB69-23CF-44E3-9099-C40C66FF867C}">
                  <a14:compatExt spid="_x0000_s10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39</xdr:row>
          <xdr:rowOff>25400</xdr:rowOff>
        </xdr:from>
        <xdr:to>
          <xdr:col>10</xdr:col>
          <xdr:colOff>0</xdr:colOff>
          <xdr:row>39</xdr:row>
          <xdr:rowOff>266700</xdr:rowOff>
        </xdr:to>
        <xdr:sp macro="" textlink="">
          <xdr:nvSpPr>
            <xdr:cNvPr id="1042" name="Drop Down 18" hidden="1">
              <a:extLst>
                <a:ext uri="{63B3BB69-23CF-44E3-9099-C40C66FF867C}">
                  <a14:compatExt spid="_x0000_s10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41</xdr:row>
          <xdr:rowOff>25400</xdr:rowOff>
        </xdr:from>
        <xdr:to>
          <xdr:col>10</xdr:col>
          <xdr:colOff>0</xdr:colOff>
          <xdr:row>41</xdr:row>
          <xdr:rowOff>266700</xdr:rowOff>
        </xdr:to>
        <xdr:sp macro="" textlink="">
          <xdr:nvSpPr>
            <xdr:cNvPr id="1043" name="Drop Down 19" hidden="1">
              <a:extLst>
                <a:ext uri="{63B3BB69-23CF-44E3-9099-C40C66FF867C}">
                  <a14:compatExt spid="_x0000_s10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42</xdr:row>
          <xdr:rowOff>25400</xdr:rowOff>
        </xdr:from>
        <xdr:to>
          <xdr:col>10</xdr:col>
          <xdr:colOff>0</xdr:colOff>
          <xdr:row>42</xdr:row>
          <xdr:rowOff>266700</xdr:rowOff>
        </xdr:to>
        <xdr:sp macro="" textlink="">
          <xdr:nvSpPr>
            <xdr:cNvPr id="1044" name="Drop Down 20" hidden="1">
              <a:extLst>
                <a:ext uri="{63B3BB69-23CF-44E3-9099-C40C66FF867C}">
                  <a14:compatExt spid="_x0000_s10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43</xdr:row>
          <xdr:rowOff>25400</xdr:rowOff>
        </xdr:from>
        <xdr:to>
          <xdr:col>10</xdr:col>
          <xdr:colOff>0</xdr:colOff>
          <xdr:row>43</xdr:row>
          <xdr:rowOff>266700</xdr:rowOff>
        </xdr:to>
        <xdr:sp macro="" textlink="">
          <xdr:nvSpPr>
            <xdr:cNvPr id="1045" name="Drop Down 21" hidden="1">
              <a:extLst>
                <a:ext uri="{63B3BB69-23CF-44E3-9099-C40C66FF867C}">
                  <a14:compatExt spid="_x0000_s10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44</xdr:row>
          <xdr:rowOff>25400</xdr:rowOff>
        </xdr:from>
        <xdr:to>
          <xdr:col>10</xdr:col>
          <xdr:colOff>0</xdr:colOff>
          <xdr:row>44</xdr:row>
          <xdr:rowOff>266700</xdr:rowOff>
        </xdr:to>
        <xdr:sp macro="" textlink="">
          <xdr:nvSpPr>
            <xdr:cNvPr id="1046" name="Drop Down 22"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46</xdr:row>
          <xdr:rowOff>25400</xdr:rowOff>
        </xdr:from>
        <xdr:to>
          <xdr:col>10</xdr:col>
          <xdr:colOff>0</xdr:colOff>
          <xdr:row>46</xdr:row>
          <xdr:rowOff>266700</xdr:rowOff>
        </xdr:to>
        <xdr:sp macro="" textlink="">
          <xdr:nvSpPr>
            <xdr:cNvPr id="1047" name="Drop Down 23" hidden="1">
              <a:extLst>
                <a:ext uri="{63B3BB69-23CF-44E3-9099-C40C66FF867C}">
                  <a14:compatExt spid="_x0000_s104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47</xdr:row>
          <xdr:rowOff>25400</xdr:rowOff>
        </xdr:from>
        <xdr:to>
          <xdr:col>10</xdr:col>
          <xdr:colOff>0</xdr:colOff>
          <xdr:row>47</xdr:row>
          <xdr:rowOff>266700</xdr:rowOff>
        </xdr:to>
        <xdr:sp macro="" textlink="">
          <xdr:nvSpPr>
            <xdr:cNvPr id="1048" name="Drop Down 24" hidden="1">
              <a:extLst>
                <a:ext uri="{63B3BB69-23CF-44E3-9099-C40C66FF867C}">
                  <a14:compatExt spid="_x0000_s10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49</xdr:row>
          <xdr:rowOff>25400</xdr:rowOff>
        </xdr:from>
        <xdr:to>
          <xdr:col>10</xdr:col>
          <xdr:colOff>0</xdr:colOff>
          <xdr:row>49</xdr:row>
          <xdr:rowOff>266700</xdr:rowOff>
        </xdr:to>
        <xdr:sp macro="" textlink="">
          <xdr:nvSpPr>
            <xdr:cNvPr id="1049" name="Drop Down 25" hidden="1">
              <a:extLst>
                <a:ext uri="{63B3BB69-23CF-44E3-9099-C40C66FF867C}">
                  <a14:compatExt spid="_x0000_s1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50</xdr:row>
          <xdr:rowOff>25400</xdr:rowOff>
        </xdr:from>
        <xdr:to>
          <xdr:col>10</xdr:col>
          <xdr:colOff>0</xdr:colOff>
          <xdr:row>50</xdr:row>
          <xdr:rowOff>266700</xdr:rowOff>
        </xdr:to>
        <xdr:sp macro="" textlink="">
          <xdr:nvSpPr>
            <xdr:cNvPr id="1050" name="Drop Down 26" hidden="1">
              <a:extLst>
                <a:ext uri="{63B3BB69-23CF-44E3-9099-C40C66FF867C}">
                  <a14:compatExt spid="_x0000_s1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63500</xdr:colOff>
          <xdr:row>57</xdr:row>
          <xdr:rowOff>6350</xdr:rowOff>
        </xdr:from>
        <xdr:to>
          <xdr:col>10</xdr:col>
          <xdr:colOff>12700</xdr:colOff>
          <xdr:row>57</xdr:row>
          <xdr:rowOff>247650</xdr:rowOff>
        </xdr:to>
        <xdr:sp macro="" textlink="">
          <xdr:nvSpPr>
            <xdr:cNvPr id="1051" name="Drop Down 27" hidden="1">
              <a:extLst>
                <a:ext uri="{63B3BB69-23CF-44E3-9099-C40C66FF867C}">
                  <a14:compatExt spid="_x0000_s1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12</xdr:row>
          <xdr:rowOff>0</xdr:rowOff>
        </xdr:from>
        <xdr:to>
          <xdr:col>10</xdr:col>
          <xdr:colOff>0</xdr:colOff>
          <xdr:row>12</xdr:row>
          <xdr:rowOff>241300</xdr:rowOff>
        </xdr:to>
        <xdr:sp macro="" textlink="">
          <xdr:nvSpPr>
            <xdr:cNvPr id="1052" name="Drop Down 28" hidden="1">
              <a:extLst>
                <a:ext uri="{63B3BB69-23CF-44E3-9099-C40C66FF867C}">
                  <a14:compatExt spid="_x0000_s1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50800</xdr:colOff>
          <xdr:row>15</xdr:row>
          <xdr:rowOff>25400</xdr:rowOff>
        </xdr:from>
        <xdr:to>
          <xdr:col>10</xdr:col>
          <xdr:colOff>0</xdr:colOff>
          <xdr:row>15</xdr:row>
          <xdr:rowOff>266700</xdr:rowOff>
        </xdr:to>
        <xdr:sp macro="" textlink="">
          <xdr:nvSpPr>
            <xdr:cNvPr id="1053" name="Drop Dow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78"/>
  <sheetViews>
    <sheetView tabSelected="1" topLeftCell="A49" workbookViewId="0">
      <selection activeCell="G60" sqref="G60:I60"/>
    </sheetView>
  </sheetViews>
  <sheetFormatPr defaultColWidth="12.7265625" defaultRowHeight="14.5" x14ac:dyDescent="0.35"/>
  <cols>
    <col min="1" max="1" width="3.08984375" style="11" customWidth="1"/>
    <col min="2" max="2" width="4.26953125" style="11" customWidth="1"/>
    <col min="3" max="3" width="4" style="11" customWidth="1"/>
    <col min="4" max="4" width="2.81640625" style="11" customWidth="1"/>
    <col min="5" max="5" width="12.7265625" style="11" customWidth="1"/>
    <col min="6" max="6" width="5.6328125" style="12" customWidth="1"/>
    <col min="7" max="7" width="42.54296875" style="13" customWidth="1"/>
    <col min="8" max="8" width="22.90625" style="11" customWidth="1"/>
    <col min="9" max="9" width="2.54296875" style="11" customWidth="1"/>
    <col min="10" max="10" width="4.54296875" style="14" customWidth="1"/>
    <col min="11" max="11" width="1.1796875" style="15" customWidth="1"/>
    <col min="12" max="12" width="5.1796875" style="16" customWidth="1"/>
    <col min="13" max="13" width="1.1796875" style="17" customWidth="1"/>
    <col min="14" max="14" width="10.1796875" style="11" customWidth="1"/>
    <col min="15" max="15" width="2.81640625" style="18" customWidth="1"/>
    <col min="16" max="16" width="5.6328125" style="11" hidden="1" customWidth="1"/>
    <col min="17" max="17" width="3.54296875" style="19" customWidth="1"/>
    <col min="18" max="18" width="12.7265625" style="14" customWidth="1"/>
    <col min="19" max="19" width="12.7265625" style="11" customWidth="1"/>
    <col min="20" max="20" width="12.7265625" style="20" customWidth="1"/>
    <col min="21" max="256" width="12.7265625" style="11"/>
    <col min="257" max="257" width="3.08984375" style="11" customWidth="1"/>
    <col min="258" max="258" width="4.26953125" style="11" customWidth="1"/>
    <col min="259" max="259" width="4" style="11" customWidth="1"/>
    <col min="260" max="260" width="2.81640625" style="11" customWidth="1"/>
    <col min="261" max="261" width="12.7265625" style="11" customWidth="1"/>
    <col min="262" max="262" width="5.6328125" style="11" customWidth="1"/>
    <col min="263" max="263" width="42.54296875" style="11" customWidth="1"/>
    <col min="264" max="264" width="22.90625" style="11" customWidth="1"/>
    <col min="265" max="265" width="2.54296875" style="11" customWidth="1"/>
    <col min="266" max="266" width="4.54296875" style="11" customWidth="1"/>
    <col min="267" max="267" width="1.1796875" style="11" customWidth="1"/>
    <col min="268" max="268" width="5.1796875" style="11" customWidth="1"/>
    <col min="269" max="269" width="1.1796875" style="11" customWidth="1"/>
    <col min="270" max="270" width="10.1796875" style="11" customWidth="1"/>
    <col min="271" max="271" width="2.81640625" style="11" customWidth="1"/>
    <col min="272" max="272" width="0" style="11" hidden="1" customWidth="1"/>
    <col min="273" max="273" width="3.54296875" style="11" customWidth="1"/>
    <col min="274" max="276" width="12.7265625" style="11" customWidth="1"/>
    <col min="277" max="512" width="12.7265625" style="11"/>
    <col min="513" max="513" width="3.08984375" style="11" customWidth="1"/>
    <col min="514" max="514" width="4.26953125" style="11" customWidth="1"/>
    <col min="515" max="515" width="4" style="11" customWidth="1"/>
    <col min="516" max="516" width="2.81640625" style="11" customWidth="1"/>
    <col min="517" max="517" width="12.7265625" style="11" customWidth="1"/>
    <col min="518" max="518" width="5.6328125" style="11" customWidth="1"/>
    <col min="519" max="519" width="42.54296875" style="11" customWidth="1"/>
    <col min="520" max="520" width="22.90625" style="11" customWidth="1"/>
    <col min="521" max="521" width="2.54296875" style="11" customWidth="1"/>
    <col min="522" max="522" width="4.54296875" style="11" customWidth="1"/>
    <col min="523" max="523" width="1.1796875" style="11" customWidth="1"/>
    <col min="524" max="524" width="5.1796875" style="11" customWidth="1"/>
    <col min="525" max="525" width="1.1796875" style="11" customWidth="1"/>
    <col min="526" max="526" width="10.1796875" style="11" customWidth="1"/>
    <col min="527" max="527" width="2.81640625" style="11" customWidth="1"/>
    <col min="528" max="528" width="0" style="11" hidden="1" customWidth="1"/>
    <col min="529" max="529" width="3.54296875" style="11" customWidth="1"/>
    <col min="530" max="532" width="12.7265625" style="11" customWidth="1"/>
    <col min="533" max="768" width="12.7265625" style="11"/>
    <col min="769" max="769" width="3.08984375" style="11" customWidth="1"/>
    <col min="770" max="770" width="4.26953125" style="11" customWidth="1"/>
    <col min="771" max="771" width="4" style="11" customWidth="1"/>
    <col min="772" max="772" width="2.81640625" style="11" customWidth="1"/>
    <col min="773" max="773" width="12.7265625" style="11" customWidth="1"/>
    <col min="774" max="774" width="5.6328125" style="11" customWidth="1"/>
    <col min="775" max="775" width="42.54296875" style="11" customWidth="1"/>
    <col min="776" max="776" width="22.90625" style="11" customWidth="1"/>
    <col min="777" max="777" width="2.54296875" style="11" customWidth="1"/>
    <col min="778" max="778" width="4.54296875" style="11" customWidth="1"/>
    <col min="779" max="779" width="1.1796875" style="11" customWidth="1"/>
    <col min="780" max="780" width="5.1796875" style="11" customWidth="1"/>
    <col min="781" max="781" width="1.1796875" style="11" customWidth="1"/>
    <col min="782" max="782" width="10.1796875" style="11" customWidth="1"/>
    <col min="783" max="783" width="2.81640625" style="11" customWidth="1"/>
    <col min="784" max="784" width="0" style="11" hidden="1" customWidth="1"/>
    <col min="785" max="785" width="3.54296875" style="11" customWidth="1"/>
    <col min="786" max="788" width="12.7265625" style="11" customWidth="1"/>
    <col min="789" max="1024" width="12.7265625" style="11"/>
    <col min="1025" max="1025" width="3.08984375" style="11" customWidth="1"/>
    <col min="1026" max="1026" width="4.26953125" style="11" customWidth="1"/>
    <col min="1027" max="1027" width="4" style="11" customWidth="1"/>
    <col min="1028" max="1028" width="2.81640625" style="11" customWidth="1"/>
    <col min="1029" max="1029" width="12.7265625" style="11" customWidth="1"/>
    <col min="1030" max="1030" width="5.6328125" style="11" customWidth="1"/>
    <col min="1031" max="1031" width="42.54296875" style="11" customWidth="1"/>
    <col min="1032" max="1032" width="22.90625" style="11" customWidth="1"/>
    <col min="1033" max="1033" width="2.54296875" style="11" customWidth="1"/>
    <col min="1034" max="1034" width="4.54296875" style="11" customWidth="1"/>
    <col min="1035" max="1035" width="1.1796875" style="11" customWidth="1"/>
    <col min="1036" max="1036" width="5.1796875" style="11" customWidth="1"/>
    <col min="1037" max="1037" width="1.1796875" style="11" customWidth="1"/>
    <col min="1038" max="1038" width="10.1796875" style="11" customWidth="1"/>
    <col min="1039" max="1039" width="2.81640625" style="11" customWidth="1"/>
    <col min="1040" max="1040" width="0" style="11" hidden="1" customWidth="1"/>
    <col min="1041" max="1041" width="3.54296875" style="11" customWidth="1"/>
    <col min="1042" max="1044" width="12.7265625" style="11" customWidth="1"/>
    <col min="1045" max="1280" width="12.7265625" style="11"/>
    <col min="1281" max="1281" width="3.08984375" style="11" customWidth="1"/>
    <col min="1282" max="1282" width="4.26953125" style="11" customWidth="1"/>
    <col min="1283" max="1283" width="4" style="11" customWidth="1"/>
    <col min="1284" max="1284" width="2.81640625" style="11" customWidth="1"/>
    <col min="1285" max="1285" width="12.7265625" style="11" customWidth="1"/>
    <col min="1286" max="1286" width="5.6328125" style="11" customWidth="1"/>
    <col min="1287" max="1287" width="42.54296875" style="11" customWidth="1"/>
    <col min="1288" max="1288" width="22.90625" style="11" customWidth="1"/>
    <col min="1289" max="1289" width="2.54296875" style="11" customWidth="1"/>
    <col min="1290" max="1290" width="4.54296875" style="11" customWidth="1"/>
    <col min="1291" max="1291" width="1.1796875" style="11" customWidth="1"/>
    <col min="1292" max="1292" width="5.1796875" style="11" customWidth="1"/>
    <col min="1293" max="1293" width="1.1796875" style="11" customWidth="1"/>
    <col min="1294" max="1294" width="10.1796875" style="11" customWidth="1"/>
    <col min="1295" max="1295" width="2.81640625" style="11" customWidth="1"/>
    <col min="1296" max="1296" width="0" style="11" hidden="1" customWidth="1"/>
    <col min="1297" max="1297" width="3.54296875" style="11" customWidth="1"/>
    <col min="1298" max="1300" width="12.7265625" style="11" customWidth="1"/>
    <col min="1301" max="1536" width="12.7265625" style="11"/>
    <col min="1537" max="1537" width="3.08984375" style="11" customWidth="1"/>
    <col min="1538" max="1538" width="4.26953125" style="11" customWidth="1"/>
    <col min="1539" max="1539" width="4" style="11" customWidth="1"/>
    <col min="1540" max="1540" width="2.81640625" style="11" customWidth="1"/>
    <col min="1541" max="1541" width="12.7265625" style="11" customWidth="1"/>
    <col min="1542" max="1542" width="5.6328125" style="11" customWidth="1"/>
    <col min="1543" max="1543" width="42.54296875" style="11" customWidth="1"/>
    <col min="1544" max="1544" width="22.90625" style="11" customWidth="1"/>
    <col min="1545" max="1545" width="2.54296875" style="11" customWidth="1"/>
    <col min="1546" max="1546" width="4.54296875" style="11" customWidth="1"/>
    <col min="1547" max="1547" width="1.1796875" style="11" customWidth="1"/>
    <col min="1548" max="1548" width="5.1796875" style="11" customWidth="1"/>
    <col min="1549" max="1549" width="1.1796875" style="11" customWidth="1"/>
    <col min="1550" max="1550" width="10.1796875" style="11" customWidth="1"/>
    <col min="1551" max="1551" width="2.81640625" style="11" customWidth="1"/>
    <col min="1552" max="1552" width="0" style="11" hidden="1" customWidth="1"/>
    <col min="1553" max="1553" width="3.54296875" style="11" customWidth="1"/>
    <col min="1554" max="1556" width="12.7265625" style="11" customWidth="1"/>
    <col min="1557" max="1792" width="12.7265625" style="11"/>
    <col min="1793" max="1793" width="3.08984375" style="11" customWidth="1"/>
    <col min="1794" max="1794" width="4.26953125" style="11" customWidth="1"/>
    <col min="1795" max="1795" width="4" style="11" customWidth="1"/>
    <col min="1796" max="1796" width="2.81640625" style="11" customWidth="1"/>
    <col min="1797" max="1797" width="12.7265625" style="11" customWidth="1"/>
    <col min="1798" max="1798" width="5.6328125" style="11" customWidth="1"/>
    <col min="1799" max="1799" width="42.54296875" style="11" customWidth="1"/>
    <col min="1800" max="1800" width="22.90625" style="11" customWidth="1"/>
    <col min="1801" max="1801" width="2.54296875" style="11" customWidth="1"/>
    <col min="1802" max="1802" width="4.54296875" style="11" customWidth="1"/>
    <col min="1803" max="1803" width="1.1796875" style="11" customWidth="1"/>
    <col min="1804" max="1804" width="5.1796875" style="11" customWidth="1"/>
    <col min="1805" max="1805" width="1.1796875" style="11" customWidth="1"/>
    <col min="1806" max="1806" width="10.1796875" style="11" customWidth="1"/>
    <col min="1807" max="1807" width="2.81640625" style="11" customWidth="1"/>
    <col min="1808" max="1808" width="0" style="11" hidden="1" customWidth="1"/>
    <col min="1809" max="1809" width="3.54296875" style="11" customWidth="1"/>
    <col min="1810" max="1812" width="12.7265625" style="11" customWidth="1"/>
    <col min="1813" max="2048" width="12.7265625" style="11"/>
    <col min="2049" max="2049" width="3.08984375" style="11" customWidth="1"/>
    <col min="2050" max="2050" width="4.26953125" style="11" customWidth="1"/>
    <col min="2051" max="2051" width="4" style="11" customWidth="1"/>
    <col min="2052" max="2052" width="2.81640625" style="11" customWidth="1"/>
    <col min="2053" max="2053" width="12.7265625" style="11" customWidth="1"/>
    <col min="2054" max="2054" width="5.6328125" style="11" customWidth="1"/>
    <col min="2055" max="2055" width="42.54296875" style="11" customWidth="1"/>
    <col min="2056" max="2056" width="22.90625" style="11" customWidth="1"/>
    <col min="2057" max="2057" width="2.54296875" style="11" customWidth="1"/>
    <col min="2058" max="2058" width="4.54296875" style="11" customWidth="1"/>
    <col min="2059" max="2059" width="1.1796875" style="11" customWidth="1"/>
    <col min="2060" max="2060" width="5.1796875" style="11" customWidth="1"/>
    <col min="2061" max="2061" width="1.1796875" style="11" customWidth="1"/>
    <col min="2062" max="2062" width="10.1796875" style="11" customWidth="1"/>
    <col min="2063" max="2063" width="2.81640625" style="11" customWidth="1"/>
    <col min="2064" max="2064" width="0" style="11" hidden="1" customWidth="1"/>
    <col min="2065" max="2065" width="3.54296875" style="11" customWidth="1"/>
    <col min="2066" max="2068" width="12.7265625" style="11" customWidth="1"/>
    <col min="2069" max="2304" width="12.7265625" style="11"/>
    <col min="2305" max="2305" width="3.08984375" style="11" customWidth="1"/>
    <col min="2306" max="2306" width="4.26953125" style="11" customWidth="1"/>
    <col min="2307" max="2307" width="4" style="11" customWidth="1"/>
    <col min="2308" max="2308" width="2.81640625" style="11" customWidth="1"/>
    <col min="2309" max="2309" width="12.7265625" style="11" customWidth="1"/>
    <col min="2310" max="2310" width="5.6328125" style="11" customWidth="1"/>
    <col min="2311" max="2311" width="42.54296875" style="11" customWidth="1"/>
    <col min="2312" max="2312" width="22.90625" style="11" customWidth="1"/>
    <col min="2313" max="2313" width="2.54296875" style="11" customWidth="1"/>
    <col min="2314" max="2314" width="4.54296875" style="11" customWidth="1"/>
    <col min="2315" max="2315" width="1.1796875" style="11" customWidth="1"/>
    <col min="2316" max="2316" width="5.1796875" style="11" customWidth="1"/>
    <col min="2317" max="2317" width="1.1796875" style="11" customWidth="1"/>
    <col min="2318" max="2318" width="10.1796875" style="11" customWidth="1"/>
    <col min="2319" max="2319" width="2.81640625" style="11" customWidth="1"/>
    <col min="2320" max="2320" width="0" style="11" hidden="1" customWidth="1"/>
    <col min="2321" max="2321" width="3.54296875" style="11" customWidth="1"/>
    <col min="2322" max="2324" width="12.7265625" style="11" customWidth="1"/>
    <col min="2325" max="2560" width="12.7265625" style="11"/>
    <col min="2561" max="2561" width="3.08984375" style="11" customWidth="1"/>
    <col min="2562" max="2562" width="4.26953125" style="11" customWidth="1"/>
    <col min="2563" max="2563" width="4" style="11" customWidth="1"/>
    <col min="2564" max="2564" width="2.81640625" style="11" customWidth="1"/>
    <col min="2565" max="2565" width="12.7265625" style="11" customWidth="1"/>
    <col min="2566" max="2566" width="5.6328125" style="11" customWidth="1"/>
    <col min="2567" max="2567" width="42.54296875" style="11" customWidth="1"/>
    <col min="2568" max="2568" width="22.90625" style="11" customWidth="1"/>
    <col min="2569" max="2569" width="2.54296875" style="11" customWidth="1"/>
    <col min="2570" max="2570" width="4.54296875" style="11" customWidth="1"/>
    <col min="2571" max="2571" width="1.1796875" style="11" customWidth="1"/>
    <col min="2572" max="2572" width="5.1796875" style="11" customWidth="1"/>
    <col min="2573" max="2573" width="1.1796875" style="11" customWidth="1"/>
    <col min="2574" max="2574" width="10.1796875" style="11" customWidth="1"/>
    <col min="2575" max="2575" width="2.81640625" style="11" customWidth="1"/>
    <col min="2576" max="2576" width="0" style="11" hidden="1" customWidth="1"/>
    <col min="2577" max="2577" width="3.54296875" style="11" customWidth="1"/>
    <col min="2578" max="2580" width="12.7265625" style="11" customWidth="1"/>
    <col min="2581" max="2816" width="12.7265625" style="11"/>
    <col min="2817" max="2817" width="3.08984375" style="11" customWidth="1"/>
    <col min="2818" max="2818" width="4.26953125" style="11" customWidth="1"/>
    <col min="2819" max="2819" width="4" style="11" customWidth="1"/>
    <col min="2820" max="2820" width="2.81640625" style="11" customWidth="1"/>
    <col min="2821" max="2821" width="12.7265625" style="11" customWidth="1"/>
    <col min="2822" max="2822" width="5.6328125" style="11" customWidth="1"/>
    <col min="2823" max="2823" width="42.54296875" style="11" customWidth="1"/>
    <col min="2824" max="2824" width="22.90625" style="11" customWidth="1"/>
    <col min="2825" max="2825" width="2.54296875" style="11" customWidth="1"/>
    <col min="2826" max="2826" width="4.54296875" style="11" customWidth="1"/>
    <col min="2827" max="2827" width="1.1796875" style="11" customWidth="1"/>
    <col min="2828" max="2828" width="5.1796875" style="11" customWidth="1"/>
    <col min="2829" max="2829" width="1.1796875" style="11" customWidth="1"/>
    <col min="2830" max="2830" width="10.1796875" style="11" customWidth="1"/>
    <col min="2831" max="2831" width="2.81640625" style="11" customWidth="1"/>
    <col min="2832" max="2832" width="0" style="11" hidden="1" customWidth="1"/>
    <col min="2833" max="2833" width="3.54296875" style="11" customWidth="1"/>
    <col min="2834" max="2836" width="12.7265625" style="11" customWidth="1"/>
    <col min="2837" max="3072" width="12.7265625" style="11"/>
    <col min="3073" max="3073" width="3.08984375" style="11" customWidth="1"/>
    <col min="3074" max="3074" width="4.26953125" style="11" customWidth="1"/>
    <col min="3075" max="3075" width="4" style="11" customWidth="1"/>
    <col min="3076" max="3076" width="2.81640625" style="11" customWidth="1"/>
    <col min="3077" max="3077" width="12.7265625" style="11" customWidth="1"/>
    <col min="3078" max="3078" width="5.6328125" style="11" customWidth="1"/>
    <col min="3079" max="3079" width="42.54296875" style="11" customWidth="1"/>
    <col min="3080" max="3080" width="22.90625" style="11" customWidth="1"/>
    <col min="3081" max="3081" width="2.54296875" style="11" customWidth="1"/>
    <col min="3082" max="3082" width="4.54296875" style="11" customWidth="1"/>
    <col min="3083" max="3083" width="1.1796875" style="11" customWidth="1"/>
    <col min="3084" max="3084" width="5.1796875" style="11" customWidth="1"/>
    <col min="3085" max="3085" width="1.1796875" style="11" customWidth="1"/>
    <col min="3086" max="3086" width="10.1796875" style="11" customWidth="1"/>
    <col min="3087" max="3087" width="2.81640625" style="11" customWidth="1"/>
    <col min="3088" max="3088" width="0" style="11" hidden="1" customWidth="1"/>
    <col min="3089" max="3089" width="3.54296875" style="11" customWidth="1"/>
    <col min="3090" max="3092" width="12.7265625" style="11" customWidth="1"/>
    <col min="3093" max="3328" width="12.7265625" style="11"/>
    <col min="3329" max="3329" width="3.08984375" style="11" customWidth="1"/>
    <col min="3330" max="3330" width="4.26953125" style="11" customWidth="1"/>
    <col min="3331" max="3331" width="4" style="11" customWidth="1"/>
    <col min="3332" max="3332" width="2.81640625" style="11" customWidth="1"/>
    <col min="3333" max="3333" width="12.7265625" style="11" customWidth="1"/>
    <col min="3334" max="3334" width="5.6328125" style="11" customWidth="1"/>
    <col min="3335" max="3335" width="42.54296875" style="11" customWidth="1"/>
    <col min="3336" max="3336" width="22.90625" style="11" customWidth="1"/>
    <col min="3337" max="3337" width="2.54296875" style="11" customWidth="1"/>
    <col min="3338" max="3338" width="4.54296875" style="11" customWidth="1"/>
    <col min="3339" max="3339" width="1.1796875" style="11" customWidth="1"/>
    <col min="3340" max="3340" width="5.1796875" style="11" customWidth="1"/>
    <col min="3341" max="3341" width="1.1796875" style="11" customWidth="1"/>
    <col min="3342" max="3342" width="10.1796875" style="11" customWidth="1"/>
    <col min="3343" max="3343" width="2.81640625" style="11" customWidth="1"/>
    <col min="3344" max="3344" width="0" style="11" hidden="1" customWidth="1"/>
    <col min="3345" max="3345" width="3.54296875" style="11" customWidth="1"/>
    <col min="3346" max="3348" width="12.7265625" style="11" customWidth="1"/>
    <col min="3349" max="3584" width="12.7265625" style="11"/>
    <col min="3585" max="3585" width="3.08984375" style="11" customWidth="1"/>
    <col min="3586" max="3586" width="4.26953125" style="11" customWidth="1"/>
    <col min="3587" max="3587" width="4" style="11" customWidth="1"/>
    <col min="3588" max="3588" width="2.81640625" style="11" customWidth="1"/>
    <col min="3589" max="3589" width="12.7265625" style="11" customWidth="1"/>
    <col min="3590" max="3590" width="5.6328125" style="11" customWidth="1"/>
    <col min="3591" max="3591" width="42.54296875" style="11" customWidth="1"/>
    <col min="3592" max="3592" width="22.90625" style="11" customWidth="1"/>
    <col min="3593" max="3593" width="2.54296875" style="11" customWidth="1"/>
    <col min="3594" max="3594" width="4.54296875" style="11" customWidth="1"/>
    <col min="3595" max="3595" width="1.1796875" style="11" customWidth="1"/>
    <col min="3596" max="3596" width="5.1796875" style="11" customWidth="1"/>
    <col min="3597" max="3597" width="1.1796875" style="11" customWidth="1"/>
    <col min="3598" max="3598" width="10.1796875" style="11" customWidth="1"/>
    <col min="3599" max="3599" width="2.81640625" style="11" customWidth="1"/>
    <col min="3600" max="3600" width="0" style="11" hidden="1" customWidth="1"/>
    <col min="3601" max="3601" width="3.54296875" style="11" customWidth="1"/>
    <col min="3602" max="3604" width="12.7265625" style="11" customWidth="1"/>
    <col min="3605" max="3840" width="12.7265625" style="11"/>
    <col min="3841" max="3841" width="3.08984375" style="11" customWidth="1"/>
    <col min="3842" max="3842" width="4.26953125" style="11" customWidth="1"/>
    <col min="3843" max="3843" width="4" style="11" customWidth="1"/>
    <col min="3844" max="3844" width="2.81640625" style="11" customWidth="1"/>
    <col min="3845" max="3845" width="12.7265625" style="11" customWidth="1"/>
    <col min="3846" max="3846" width="5.6328125" style="11" customWidth="1"/>
    <col min="3847" max="3847" width="42.54296875" style="11" customWidth="1"/>
    <col min="3848" max="3848" width="22.90625" style="11" customWidth="1"/>
    <col min="3849" max="3849" width="2.54296875" style="11" customWidth="1"/>
    <col min="3850" max="3850" width="4.54296875" style="11" customWidth="1"/>
    <col min="3851" max="3851" width="1.1796875" style="11" customWidth="1"/>
    <col min="3852" max="3852" width="5.1796875" style="11" customWidth="1"/>
    <col min="3853" max="3853" width="1.1796875" style="11" customWidth="1"/>
    <col min="3854" max="3854" width="10.1796875" style="11" customWidth="1"/>
    <col min="3855" max="3855" width="2.81640625" style="11" customWidth="1"/>
    <col min="3856" max="3856" width="0" style="11" hidden="1" customWidth="1"/>
    <col min="3857" max="3857" width="3.54296875" style="11" customWidth="1"/>
    <col min="3858" max="3860" width="12.7265625" style="11" customWidth="1"/>
    <col min="3861" max="4096" width="12.7265625" style="11"/>
    <col min="4097" max="4097" width="3.08984375" style="11" customWidth="1"/>
    <col min="4098" max="4098" width="4.26953125" style="11" customWidth="1"/>
    <col min="4099" max="4099" width="4" style="11" customWidth="1"/>
    <col min="4100" max="4100" width="2.81640625" style="11" customWidth="1"/>
    <col min="4101" max="4101" width="12.7265625" style="11" customWidth="1"/>
    <col min="4102" max="4102" width="5.6328125" style="11" customWidth="1"/>
    <col min="4103" max="4103" width="42.54296875" style="11" customWidth="1"/>
    <col min="4104" max="4104" width="22.90625" style="11" customWidth="1"/>
    <col min="4105" max="4105" width="2.54296875" style="11" customWidth="1"/>
    <col min="4106" max="4106" width="4.54296875" style="11" customWidth="1"/>
    <col min="4107" max="4107" width="1.1796875" style="11" customWidth="1"/>
    <col min="4108" max="4108" width="5.1796875" style="11" customWidth="1"/>
    <col min="4109" max="4109" width="1.1796875" style="11" customWidth="1"/>
    <col min="4110" max="4110" width="10.1796875" style="11" customWidth="1"/>
    <col min="4111" max="4111" width="2.81640625" style="11" customWidth="1"/>
    <col min="4112" max="4112" width="0" style="11" hidden="1" customWidth="1"/>
    <col min="4113" max="4113" width="3.54296875" style="11" customWidth="1"/>
    <col min="4114" max="4116" width="12.7265625" style="11" customWidth="1"/>
    <col min="4117" max="4352" width="12.7265625" style="11"/>
    <col min="4353" max="4353" width="3.08984375" style="11" customWidth="1"/>
    <col min="4354" max="4354" width="4.26953125" style="11" customWidth="1"/>
    <col min="4355" max="4355" width="4" style="11" customWidth="1"/>
    <col min="4356" max="4356" width="2.81640625" style="11" customWidth="1"/>
    <col min="4357" max="4357" width="12.7265625" style="11" customWidth="1"/>
    <col min="4358" max="4358" width="5.6328125" style="11" customWidth="1"/>
    <col min="4359" max="4359" width="42.54296875" style="11" customWidth="1"/>
    <col min="4360" max="4360" width="22.90625" style="11" customWidth="1"/>
    <col min="4361" max="4361" width="2.54296875" style="11" customWidth="1"/>
    <col min="4362" max="4362" width="4.54296875" style="11" customWidth="1"/>
    <col min="4363" max="4363" width="1.1796875" style="11" customWidth="1"/>
    <col min="4364" max="4364" width="5.1796875" style="11" customWidth="1"/>
    <col min="4365" max="4365" width="1.1796875" style="11" customWidth="1"/>
    <col min="4366" max="4366" width="10.1796875" style="11" customWidth="1"/>
    <col min="4367" max="4367" width="2.81640625" style="11" customWidth="1"/>
    <col min="4368" max="4368" width="0" style="11" hidden="1" customWidth="1"/>
    <col min="4369" max="4369" width="3.54296875" style="11" customWidth="1"/>
    <col min="4370" max="4372" width="12.7265625" style="11" customWidth="1"/>
    <col min="4373" max="4608" width="12.7265625" style="11"/>
    <col min="4609" max="4609" width="3.08984375" style="11" customWidth="1"/>
    <col min="4610" max="4610" width="4.26953125" style="11" customWidth="1"/>
    <col min="4611" max="4611" width="4" style="11" customWidth="1"/>
    <col min="4612" max="4612" width="2.81640625" style="11" customWidth="1"/>
    <col min="4613" max="4613" width="12.7265625" style="11" customWidth="1"/>
    <col min="4614" max="4614" width="5.6328125" style="11" customWidth="1"/>
    <col min="4615" max="4615" width="42.54296875" style="11" customWidth="1"/>
    <col min="4616" max="4616" width="22.90625" style="11" customWidth="1"/>
    <col min="4617" max="4617" width="2.54296875" style="11" customWidth="1"/>
    <col min="4618" max="4618" width="4.54296875" style="11" customWidth="1"/>
    <col min="4619" max="4619" width="1.1796875" style="11" customWidth="1"/>
    <col min="4620" max="4620" width="5.1796875" style="11" customWidth="1"/>
    <col min="4621" max="4621" width="1.1796875" style="11" customWidth="1"/>
    <col min="4622" max="4622" width="10.1796875" style="11" customWidth="1"/>
    <col min="4623" max="4623" width="2.81640625" style="11" customWidth="1"/>
    <col min="4624" max="4624" width="0" style="11" hidden="1" customWidth="1"/>
    <col min="4625" max="4625" width="3.54296875" style="11" customWidth="1"/>
    <col min="4626" max="4628" width="12.7265625" style="11" customWidth="1"/>
    <col min="4629" max="4864" width="12.7265625" style="11"/>
    <col min="4865" max="4865" width="3.08984375" style="11" customWidth="1"/>
    <col min="4866" max="4866" width="4.26953125" style="11" customWidth="1"/>
    <col min="4867" max="4867" width="4" style="11" customWidth="1"/>
    <col min="4868" max="4868" width="2.81640625" style="11" customWidth="1"/>
    <col min="4869" max="4869" width="12.7265625" style="11" customWidth="1"/>
    <col min="4870" max="4870" width="5.6328125" style="11" customWidth="1"/>
    <col min="4871" max="4871" width="42.54296875" style="11" customWidth="1"/>
    <col min="4872" max="4872" width="22.90625" style="11" customWidth="1"/>
    <col min="4873" max="4873" width="2.54296875" style="11" customWidth="1"/>
    <col min="4874" max="4874" width="4.54296875" style="11" customWidth="1"/>
    <col min="4875" max="4875" width="1.1796875" style="11" customWidth="1"/>
    <col min="4876" max="4876" width="5.1796875" style="11" customWidth="1"/>
    <col min="4877" max="4877" width="1.1796875" style="11" customWidth="1"/>
    <col min="4878" max="4878" width="10.1796875" style="11" customWidth="1"/>
    <col min="4879" max="4879" width="2.81640625" style="11" customWidth="1"/>
    <col min="4880" max="4880" width="0" style="11" hidden="1" customWidth="1"/>
    <col min="4881" max="4881" width="3.54296875" style="11" customWidth="1"/>
    <col min="4882" max="4884" width="12.7265625" style="11" customWidth="1"/>
    <col min="4885" max="5120" width="12.7265625" style="11"/>
    <col min="5121" max="5121" width="3.08984375" style="11" customWidth="1"/>
    <col min="5122" max="5122" width="4.26953125" style="11" customWidth="1"/>
    <col min="5123" max="5123" width="4" style="11" customWidth="1"/>
    <col min="5124" max="5124" width="2.81640625" style="11" customWidth="1"/>
    <col min="5125" max="5125" width="12.7265625" style="11" customWidth="1"/>
    <col min="5126" max="5126" width="5.6328125" style="11" customWidth="1"/>
    <col min="5127" max="5127" width="42.54296875" style="11" customWidth="1"/>
    <col min="5128" max="5128" width="22.90625" style="11" customWidth="1"/>
    <col min="5129" max="5129" width="2.54296875" style="11" customWidth="1"/>
    <col min="5130" max="5130" width="4.54296875" style="11" customWidth="1"/>
    <col min="5131" max="5131" width="1.1796875" style="11" customWidth="1"/>
    <col min="5132" max="5132" width="5.1796875" style="11" customWidth="1"/>
    <col min="5133" max="5133" width="1.1796875" style="11" customWidth="1"/>
    <col min="5134" max="5134" width="10.1796875" style="11" customWidth="1"/>
    <col min="5135" max="5135" width="2.81640625" style="11" customWidth="1"/>
    <col min="5136" max="5136" width="0" style="11" hidden="1" customWidth="1"/>
    <col min="5137" max="5137" width="3.54296875" style="11" customWidth="1"/>
    <col min="5138" max="5140" width="12.7265625" style="11" customWidth="1"/>
    <col min="5141" max="5376" width="12.7265625" style="11"/>
    <col min="5377" max="5377" width="3.08984375" style="11" customWidth="1"/>
    <col min="5378" max="5378" width="4.26953125" style="11" customWidth="1"/>
    <col min="5379" max="5379" width="4" style="11" customWidth="1"/>
    <col min="5380" max="5380" width="2.81640625" style="11" customWidth="1"/>
    <col min="5381" max="5381" width="12.7265625" style="11" customWidth="1"/>
    <col min="5382" max="5382" width="5.6328125" style="11" customWidth="1"/>
    <col min="5383" max="5383" width="42.54296875" style="11" customWidth="1"/>
    <col min="5384" max="5384" width="22.90625" style="11" customWidth="1"/>
    <col min="5385" max="5385" width="2.54296875" style="11" customWidth="1"/>
    <col min="5386" max="5386" width="4.54296875" style="11" customWidth="1"/>
    <col min="5387" max="5387" width="1.1796875" style="11" customWidth="1"/>
    <col min="5388" max="5388" width="5.1796875" style="11" customWidth="1"/>
    <col min="5389" max="5389" width="1.1796875" style="11" customWidth="1"/>
    <col min="5390" max="5390" width="10.1796875" style="11" customWidth="1"/>
    <col min="5391" max="5391" width="2.81640625" style="11" customWidth="1"/>
    <col min="5392" max="5392" width="0" style="11" hidden="1" customWidth="1"/>
    <col min="5393" max="5393" width="3.54296875" style="11" customWidth="1"/>
    <col min="5394" max="5396" width="12.7265625" style="11" customWidth="1"/>
    <col min="5397" max="5632" width="12.7265625" style="11"/>
    <col min="5633" max="5633" width="3.08984375" style="11" customWidth="1"/>
    <col min="5634" max="5634" width="4.26953125" style="11" customWidth="1"/>
    <col min="5635" max="5635" width="4" style="11" customWidth="1"/>
    <col min="5636" max="5636" width="2.81640625" style="11" customWidth="1"/>
    <col min="5637" max="5637" width="12.7265625" style="11" customWidth="1"/>
    <col min="5638" max="5638" width="5.6328125" style="11" customWidth="1"/>
    <col min="5639" max="5639" width="42.54296875" style="11" customWidth="1"/>
    <col min="5640" max="5640" width="22.90625" style="11" customWidth="1"/>
    <col min="5641" max="5641" width="2.54296875" style="11" customWidth="1"/>
    <col min="5642" max="5642" width="4.54296875" style="11" customWidth="1"/>
    <col min="5643" max="5643" width="1.1796875" style="11" customWidth="1"/>
    <col min="5644" max="5644" width="5.1796875" style="11" customWidth="1"/>
    <col min="5645" max="5645" width="1.1796875" style="11" customWidth="1"/>
    <col min="5646" max="5646" width="10.1796875" style="11" customWidth="1"/>
    <col min="5647" max="5647" width="2.81640625" style="11" customWidth="1"/>
    <col min="5648" max="5648" width="0" style="11" hidden="1" customWidth="1"/>
    <col min="5649" max="5649" width="3.54296875" style="11" customWidth="1"/>
    <col min="5650" max="5652" width="12.7265625" style="11" customWidth="1"/>
    <col min="5653" max="5888" width="12.7265625" style="11"/>
    <col min="5889" max="5889" width="3.08984375" style="11" customWidth="1"/>
    <col min="5890" max="5890" width="4.26953125" style="11" customWidth="1"/>
    <col min="5891" max="5891" width="4" style="11" customWidth="1"/>
    <col min="5892" max="5892" width="2.81640625" style="11" customWidth="1"/>
    <col min="5893" max="5893" width="12.7265625" style="11" customWidth="1"/>
    <col min="5894" max="5894" width="5.6328125" style="11" customWidth="1"/>
    <col min="5895" max="5895" width="42.54296875" style="11" customWidth="1"/>
    <col min="5896" max="5896" width="22.90625" style="11" customWidth="1"/>
    <col min="5897" max="5897" width="2.54296875" style="11" customWidth="1"/>
    <col min="5898" max="5898" width="4.54296875" style="11" customWidth="1"/>
    <col min="5899" max="5899" width="1.1796875" style="11" customWidth="1"/>
    <col min="5900" max="5900" width="5.1796875" style="11" customWidth="1"/>
    <col min="5901" max="5901" width="1.1796875" style="11" customWidth="1"/>
    <col min="5902" max="5902" width="10.1796875" style="11" customWidth="1"/>
    <col min="5903" max="5903" width="2.81640625" style="11" customWidth="1"/>
    <col min="5904" max="5904" width="0" style="11" hidden="1" customWidth="1"/>
    <col min="5905" max="5905" width="3.54296875" style="11" customWidth="1"/>
    <col min="5906" max="5908" width="12.7265625" style="11" customWidth="1"/>
    <col min="5909" max="6144" width="12.7265625" style="11"/>
    <col min="6145" max="6145" width="3.08984375" style="11" customWidth="1"/>
    <col min="6146" max="6146" width="4.26953125" style="11" customWidth="1"/>
    <col min="6147" max="6147" width="4" style="11" customWidth="1"/>
    <col min="6148" max="6148" width="2.81640625" style="11" customWidth="1"/>
    <col min="6149" max="6149" width="12.7265625" style="11" customWidth="1"/>
    <col min="6150" max="6150" width="5.6328125" style="11" customWidth="1"/>
    <col min="6151" max="6151" width="42.54296875" style="11" customWidth="1"/>
    <col min="6152" max="6152" width="22.90625" style="11" customWidth="1"/>
    <col min="6153" max="6153" width="2.54296875" style="11" customWidth="1"/>
    <col min="6154" max="6154" width="4.54296875" style="11" customWidth="1"/>
    <col min="6155" max="6155" width="1.1796875" style="11" customWidth="1"/>
    <col min="6156" max="6156" width="5.1796875" style="11" customWidth="1"/>
    <col min="6157" max="6157" width="1.1796875" style="11" customWidth="1"/>
    <col min="6158" max="6158" width="10.1796875" style="11" customWidth="1"/>
    <col min="6159" max="6159" width="2.81640625" style="11" customWidth="1"/>
    <col min="6160" max="6160" width="0" style="11" hidden="1" customWidth="1"/>
    <col min="6161" max="6161" width="3.54296875" style="11" customWidth="1"/>
    <col min="6162" max="6164" width="12.7265625" style="11" customWidth="1"/>
    <col min="6165" max="6400" width="12.7265625" style="11"/>
    <col min="6401" max="6401" width="3.08984375" style="11" customWidth="1"/>
    <col min="6402" max="6402" width="4.26953125" style="11" customWidth="1"/>
    <col min="6403" max="6403" width="4" style="11" customWidth="1"/>
    <col min="6404" max="6404" width="2.81640625" style="11" customWidth="1"/>
    <col min="6405" max="6405" width="12.7265625" style="11" customWidth="1"/>
    <col min="6406" max="6406" width="5.6328125" style="11" customWidth="1"/>
    <col min="6407" max="6407" width="42.54296875" style="11" customWidth="1"/>
    <col min="6408" max="6408" width="22.90625" style="11" customWidth="1"/>
    <col min="6409" max="6409" width="2.54296875" style="11" customWidth="1"/>
    <col min="6410" max="6410" width="4.54296875" style="11" customWidth="1"/>
    <col min="6411" max="6411" width="1.1796875" style="11" customWidth="1"/>
    <col min="6412" max="6412" width="5.1796875" style="11" customWidth="1"/>
    <col min="6413" max="6413" width="1.1796875" style="11" customWidth="1"/>
    <col min="6414" max="6414" width="10.1796875" style="11" customWidth="1"/>
    <col min="6415" max="6415" width="2.81640625" style="11" customWidth="1"/>
    <col min="6416" max="6416" width="0" style="11" hidden="1" customWidth="1"/>
    <col min="6417" max="6417" width="3.54296875" style="11" customWidth="1"/>
    <col min="6418" max="6420" width="12.7265625" style="11" customWidth="1"/>
    <col min="6421" max="6656" width="12.7265625" style="11"/>
    <col min="6657" max="6657" width="3.08984375" style="11" customWidth="1"/>
    <col min="6658" max="6658" width="4.26953125" style="11" customWidth="1"/>
    <col min="6659" max="6659" width="4" style="11" customWidth="1"/>
    <col min="6660" max="6660" width="2.81640625" style="11" customWidth="1"/>
    <col min="6661" max="6661" width="12.7265625" style="11" customWidth="1"/>
    <col min="6662" max="6662" width="5.6328125" style="11" customWidth="1"/>
    <col min="6663" max="6663" width="42.54296875" style="11" customWidth="1"/>
    <col min="6664" max="6664" width="22.90625" style="11" customWidth="1"/>
    <col min="6665" max="6665" width="2.54296875" style="11" customWidth="1"/>
    <col min="6666" max="6666" width="4.54296875" style="11" customWidth="1"/>
    <col min="6667" max="6667" width="1.1796875" style="11" customWidth="1"/>
    <col min="6668" max="6668" width="5.1796875" style="11" customWidth="1"/>
    <col min="6669" max="6669" width="1.1796875" style="11" customWidth="1"/>
    <col min="6670" max="6670" width="10.1796875" style="11" customWidth="1"/>
    <col min="6671" max="6671" width="2.81640625" style="11" customWidth="1"/>
    <col min="6672" max="6672" width="0" style="11" hidden="1" customWidth="1"/>
    <col min="6673" max="6673" width="3.54296875" style="11" customWidth="1"/>
    <col min="6674" max="6676" width="12.7265625" style="11" customWidth="1"/>
    <col min="6677" max="6912" width="12.7265625" style="11"/>
    <col min="6913" max="6913" width="3.08984375" style="11" customWidth="1"/>
    <col min="6914" max="6914" width="4.26953125" style="11" customWidth="1"/>
    <col min="6915" max="6915" width="4" style="11" customWidth="1"/>
    <col min="6916" max="6916" width="2.81640625" style="11" customWidth="1"/>
    <col min="6917" max="6917" width="12.7265625" style="11" customWidth="1"/>
    <col min="6918" max="6918" width="5.6328125" style="11" customWidth="1"/>
    <col min="6919" max="6919" width="42.54296875" style="11" customWidth="1"/>
    <col min="6920" max="6920" width="22.90625" style="11" customWidth="1"/>
    <col min="6921" max="6921" width="2.54296875" style="11" customWidth="1"/>
    <col min="6922" max="6922" width="4.54296875" style="11" customWidth="1"/>
    <col min="6923" max="6923" width="1.1796875" style="11" customWidth="1"/>
    <col min="6924" max="6924" width="5.1796875" style="11" customWidth="1"/>
    <col min="6925" max="6925" width="1.1796875" style="11" customWidth="1"/>
    <col min="6926" max="6926" width="10.1796875" style="11" customWidth="1"/>
    <col min="6927" max="6927" width="2.81640625" style="11" customWidth="1"/>
    <col min="6928" max="6928" width="0" style="11" hidden="1" customWidth="1"/>
    <col min="6929" max="6929" width="3.54296875" style="11" customWidth="1"/>
    <col min="6930" max="6932" width="12.7265625" style="11" customWidth="1"/>
    <col min="6933" max="7168" width="12.7265625" style="11"/>
    <col min="7169" max="7169" width="3.08984375" style="11" customWidth="1"/>
    <col min="7170" max="7170" width="4.26953125" style="11" customWidth="1"/>
    <col min="7171" max="7171" width="4" style="11" customWidth="1"/>
    <col min="7172" max="7172" width="2.81640625" style="11" customWidth="1"/>
    <col min="7173" max="7173" width="12.7265625" style="11" customWidth="1"/>
    <col min="7174" max="7174" width="5.6328125" style="11" customWidth="1"/>
    <col min="7175" max="7175" width="42.54296875" style="11" customWidth="1"/>
    <col min="7176" max="7176" width="22.90625" style="11" customWidth="1"/>
    <col min="7177" max="7177" width="2.54296875" style="11" customWidth="1"/>
    <col min="7178" max="7178" width="4.54296875" style="11" customWidth="1"/>
    <col min="7179" max="7179" width="1.1796875" style="11" customWidth="1"/>
    <col min="7180" max="7180" width="5.1796875" style="11" customWidth="1"/>
    <col min="7181" max="7181" width="1.1796875" style="11" customWidth="1"/>
    <col min="7182" max="7182" width="10.1796875" style="11" customWidth="1"/>
    <col min="7183" max="7183" width="2.81640625" style="11" customWidth="1"/>
    <col min="7184" max="7184" width="0" style="11" hidden="1" customWidth="1"/>
    <col min="7185" max="7185" width="3.54296875" style="11" customWidth="1"/>
    <col min="7186" max="7188" width="12.7265625" style="11" customWidth="1"/>
    <col min="7189" max="7424" width="12.7265625" style="11"/>
    <col min="7425" max="7425" width="3.08984375" style="11" customWidth="1"/>
    <col min="7426" max="7426" width="4.26953125" style="11" customWidth="1"/>
    <col min="7427" max="7427" width="4" style="11" customWidth="1"/>
    <col min="7428" max="7428" width="2.81640625" style="11" customWidth="1"/>
    <col min="7429" max="7429" width="12.7265625" style="11" customWidth="1"/>
    <col min="7430" max="7430" width="5.6328125" style="11" customWidth="1"/>
    <col min="7431" max="7431" width="42.54296875" style="11" customWidth="1"/>
    <col min="7432" max="7432" width="22.90625" style="11" customWidth="1"/>
    <col min="7433" max="7433" width="2.54296875" style="11" customWidth="1"/>
    <col min="7434" max="7434" width="4.54296875" style="11" customWidth="1"/>
    <col min="7435" max="7435" width="1.1796875" style="11" customWidth="1"/>
    <col min="7436" max="7436" width="5.1796875" style="11" customWidth="1"/>
    <col min="7437" max="7437" width="1.1796875" style="11" customWidth="1"/>
    <col min="7438" max="7438" width="10.1796875" style="11" customWidth="1"/>
    <col min="7439" max="7439" width="2.81640625" style="11" customWidth="1"/>
    <col min="7440" max="7440" width="0" style="11" hidden="1" customWidth="1"/>
    <col min="7441" max="7441" width="3.54296875" style="11" customWidth="1"/>
    <col min="7442" max="7444" width="12.7265625" style="11" customWidth="1"/>
    <col min="7445" max="7680" width="12.7265625" style="11"/>
    <col min="7681" max="7681" width="3.08984375" style="11" customWidth="1"/>
    <col min="7682" max="7682" width="4.26953125" style="11" customWidth="1"/>
    <col min="7683" max="7683" width="4" style="11" customWidth="1"/>
    <col min="7684" max="7684" width="2.81640625" style="11" customWidth="1"/>
    <col min="7685" max="7685" width="12.7265625" style="11" customWidth="1"/>
    <col min="7686" max="7686" width="5.6328125" style="11" customWidth="1"/>
    <col min="7687" max="7687" width="42.54296875" style="11" customWidth="1"/>
    <col min="7688" max="7688" width="22.90625" style="11" customWidth="1"/>
    <col min="7689" max="7689" width="2.54296875" style="11" customWidth="1"/>
    <col min="7690" max="7690" width="4.54296875" style="11" customWidth="1"/>
    <col min="7691" max="7691" width="1.1796875" style="11" customWidth="1"/>
    <col min="7692" max="7692" width="5.1796875" style="11" customWidth="1"/>
    <col min="7693" max="7693" width="1.1796875" style="11" customWidth="1"/>
    <col min="7694" max="7694" width="10.1796875" style="11" customWidth="1"/>
    <col min="7695" max="7695" width="2.81640625" style="11" customWidth="1"/>
    <col min="7696" max="7696" width="0" style="11" hidden="1" customWidth="1"/>
    <col min="7697" max="7697" width="3.54296875" style="11" customWidth="1"/>
    <col min="7698" max="7700" width="12.7265625" style="11" customWidth="1"/>
    <col min="7701" max="7936" width="12.7265625" style="11"/>
    <col min="7937" max="7937" width="3.08984375" style="11" customWidth="1"/>
    <col min="7938" max="7938" width="4.26953125" style="11" customWidth="1"/>
    <col min="7939" max="7939" width="4" style="11" customWidth="1"/>
    <col min="7940" max="7940" width="2.81640625" style="11" customWidth="1"/>
    <col min="7941" max="7941" width="12.7265625" style="11" customWidth="1"/>
    <col min="7942" max="7942" width="5.6328125" style="11" customWidth="1"/>
    <col min="7943" max="7943" width="42.54296875" style="11" customWidth="1"/>
    <col min="7944" max="7944" width="22.90625" style="11" customWidth="1"/>
    <col min="7945" max="7945" width="2.54296875" style="11" customWidth="1"/>
    <col min="7946" max="7946" width="4.54296875" style="11" customWidth="1"/>
    <col min="7947" max="7947" width="1.1796875" style="11" customWidth="1"/>
    <col min="7948" max="7948" width="5.1796875" style="11" customWidth="1"/>
    <col min="7949" max="7949" width="1.1796875" style="11" customWidth="1"/>
    <col min="7950" max="7950" width="10.1796875" style="11" customWidth="1"/>
    <col min="7951" max="7951" width="2.81640625" style="11" customWidth="1"/>
    <col min="7952" max="7952" width="0" style="11" hidden="1" customWidth="1"/>
    <col min="7953" max="7953" width="3.54296875" style="11" customWidth="1"/>
    <col min="7954" max="7956" width="12.7265625" style="11" customWidth="1"/>
    <col min="7957" max="8192" width="12.7265625" style="11"/>
    <col min="8193" max="8193" width="3.08984375" style="11" customWidth="1"/>
    <col min="8194" max="8194" width="4.26953125" style="11" customWidth="1"/>
    <col min="8195" max="8195" width="4" style="11" customWidth="1"/>
    <col min="8196" max="8196" width="2.81640625" style="11" customWidth="1"/>
    <col min="8197" max="8197" width="12.7265625" style="11" customWidth="1"/>
    <col min="8198" max="8198" width="5.6328125" style="11" customWidth="1"/>
    <col min="8199" max="8199" width="42.54296875" style="11" customWidth="1"/>
    <col min="8200" max="8200" width="22.90625" style="11" customWidth="1"/>
    <col min="8201" max="8201" width="2.54296875" style="11" customWidth="1"/>
    <col min="8202" max="8202" width="4.54296875" style="11" customWidth="1"/>
    <col min="8203" max="8203" width="1.1796875" style="11" customWidth="1"/>
    <col min="8204" max="8204" width="5.1796875" style="11" customWidth="1"/>
    <col min="8205" max="8205" width="1.1796875" style="11" customWidth="1"/>
    <col min="8206" max="8206" width="10.1796875" style="11" customWidth="1"/>
    <col min="8207" max="8207" width="2.81640625" style="11" customWidth="1"/>
    <col min="8208" max="8208" width="0" style="11" hidden="1" customWidth="1"/>
    <col min="8209" max="8209" width="3.54296875" style="11" customWidth="1"/>
    <col min="8210" max="8212" width="12.7265625" style="11" customWidth="1"/>
    <col min="8213" max="8448" width="12.7265625" style="11"/>
    <col min="8449" max="8449" width="3.08984375" style="11" customWidth="1"/>
    <col min="8450" max="8450" width="4.26953125" style="11" customWidth="1"/>
    <col min="8451" max="8451" width="4" style="11" customWidth="1"/>
    <col min="8452" max="8452" width="2.81640625" style="11" customWidth="1"/>
    <col min="8453" max="8453" width="12.7265625" style="11" customWidth="1"/>
    <col min="8454" max="8454" width="5.6328125" style="11" customWidth="1"/>
    <col min="8455" max="8455" width="42.54296875" style="11" customWidth="1"/>
    <col min="8456" max="8456" width="22.90625" style="11" customWidth="1"/>
    <col min="8457" max="8457" width="2.54296875" style="11" customWidth="1"/>
    <col min="8458" max="8458" width="4.54296875" style="11" customWidth="1"/>
    <col min="8459" max="8459" width="1.1796875" style="11" customWidth="1"/>
    <col min="8460" max="8460" width="5.1796875" style="11" customWidth="1"/>
    <col min="8461" max="8461" width="1.1796875" style="11" customWidth="1"/>
    <col min="8462" max="8462" width="10.1796875" style="11" customWidth="1"/>
    <col min="8463" max="8463" width="2.81640625" style="11" customWidth="1"/>
    <col min="8464" max="8464" width="0" style="11" hidden="1" customWidth="1"/>
    <col min="8465" max="8465" width="3.54296875" style="11" customWidth="1"/>
    <col min="8466" max="8468" width="12.7265625" style="11" customWidth="1"/>
    <col min="8469" max="8704" width="12.7265625" style="11"/>
    <col min="8705" max="8705" width="3.08984375" style="11" customWidth="1"/>
    <col min="8706" max="8706" width="4.26953125" style="11" customWidth="1"/>
    <col min="8707" max="8707" width="4" style="11" customWidth="1"/>
    <col min="8708" max="8708" width="2.81640625" style="11" customWidth="1"/>
    <col min="8709" max="8709" width="12.7265625" style="11" customWidth="1"/>
    <col min="8710" max="8710" width="5.6328125" style="11" customWidth="1"/>
    <col min="8711" max="8711" width="42.54296875" style="11" customWidth="1"/>
    <col min="8712" max="8712" width="22.90625" style="11" customWidth="1"/>
    <col min="8713" max="8713" width="2.54296875" style="11" customWidth="1"/>
    <col min="8714" max="8714" width="4.54296875" style="11" customWidth="1"/>
    <col min="8715" max="8715" width="1.1796875" style="11" customWidth="1"/>
    <col min="8716" max="8716" width="5.1796875" style="11" customWidth="1"/>
    <col min="8717" max="8717" width="1.1796875" style="11" customWidth="1"/>
    <col min="8718" max="8718" width="10.1796875" style="11" customWidth="1"/>
    <col min="8719" max="8719" width="2.81640625" style="11" customWidth="1"/>
    <col min="8720" max="8720" width="0" style="11" hidden="1" customWidth="1"/>
    <col min="8721" max="8721" width="3.54296875" style="11" customWidth="1"/>
    <col min="8722" max="8724" width="12.7265625" style="11" customWidth="1"/>
    <col min="8725" max="8960" width="12.7265625" style="11"/>
    <col min="8961" max="8961" width="3.08984375" style="11" customWidth="1"/>
    <col min="8962" max="8962" width="4.26953125" style="11" customWidth="1"/>
    <col min="8963" max="8963" width="4" style="11" customWidth="1"/>
    <col min="8964" max="8964" width="2.81640625" style="11" customWidth="1"/>
    <col min="8965" max="8965" width="12.7265625" style="11" customWidth="1"/>
    <col min="8966" max="8966" width="5.6328125" style="11" customWidth="1"/>
    <col min="8967" max="8967" width="42.54296875" style="11" customWidth="1"/>
    <col min="8968" max="8968" width="22.90625" style="11" customWidth="1"/>
    <col min="8969" max="8969" width="2.54296875" style="11" customWidth="1"/>
    <col min="8970" max="8970" width="4.54296875" style="11" customWidth="1"/>
    <col min="8971" max="8971" width="1.1796875" style="11" customWidth="1"/>
    <col min="8972" max="8972" width="5.1796875" style="11" customWidth="1"/>
    <col min="8973" max="8973" width="1.1796875" style="11" customWidth="1"/>
    <col min="8974" max="8974" width="10.1796875" style="11" customWidth="1"/>
    <col min="8975" max="8975" width="2.81640625" style="11" customWidth="1"/>
    <col min="8976" max="8976" width="0" style="11" hidden="1" customWidth="1"/>
    <col min="8977" max="8977" width="3.54296875" style="11" customWidth="1"/>
    <col min="8978" max="8980" width="12.7265625" style="11" customWidth="1"/>
    <col min="8981" max="9216" width="12.7265625" style="11"/>
    <col min="9217" max="9217" width="3.08984375" style="11" customWidth="1"/>
    <col min="9218" max="9218" width="4.26953125" style="11" customWidth="1"/>
    <col min="9219" max="9219" width="4" style="11" customWidth="1"/>
    <col min="9220" max="9220" width="2.81640625" style="11" customWidth="1"/>
    <col min="9221" max="9221" width="12.7265625" style="11" customWidth="1"/>
    <col min="9222" max="9222" width="5.6328125" style="11" customWidth="1"/>
    <col min="9223" max="9223" width="42.54296875" style="11" customWidth="1"/>
    <col min="9224" max="9224" width="22.90625" style="11" customWidth="1"/>
    <col min="9225" max="9225" width="2.54296875" style="11" customWidth="1"/>
    <col min="9226" max="9226" width="4.54296875" style="11" customWidth="1"/>
    <col min="9227" max="9227" width="1.1796875" style="11" customWidth="1"/>
    <col min="9228" max="9228" width="5.1796875" style="11" customWidth="1"/>
    <col min="9229" max="9229" width="1.1796875" style="11" customWidth="1"/>
    <col min="9230" max="9230" width="10.1796875" style="11" customWidth="1"/>
    <col min="9231" max="9231" width="2.81640625" style="11" customWidth="1"/>
    <col min="9232" max="9232" width="0" style="11" hidden="1" customWidth="1"/>
    <col min="9233" max="9233" width="3.54296875" style="11" customWidth="1"/>
    <col min="9234" max="9236" width="12.7265625" style="11" customWidth="1"/>
    <col min="9237" max="9472" width="12.7265625" style="11"/>
    <col min="9473" max="9473" width="3.08984375" style="11" customWidth="1"/>
    <col min="9474" max="9474" width="4.26953125" style="11" customWidth="1"/>
    <col min="9475" max="9475" width="4" style="11" customWidth="1"/>
    <col min="9476" max="9476" width="2.81640625" style="11" customWidth="1"/>
    <col min="9477" max="9477" width="12.7265625" style="11" customWidth="1"/>
    <col min="9478" max="9478" width="5.6328125" style="11" customWidth="1"/>
    <col min="9479" max="9479" width="42.54296875" style="11" customWidth="1"/>
    <col min="9480" max="9480" width="22.90625" style="11" customWidth="1"/>
    <col min="9481" max="9481" width="2.54296875" style="11" customWidth="1"/>
    <col min="9482" max="9482" width="4.54296875" style="11" customWidth="1"/>
    <col min="9483" max="9483" width="1.1796875" style="11" customWidth="1"/>
    <col min="9484" max="9484" width="5.1796875" style="11" customWidth="1"/>
    <col min="9485" max="9485" width="1.1796875" style="11" customWidth="1"/>
    <col min="9486" max="9486" width="10.1796875" style="11" customWidth="1"/>
    <col min="9487" max="9487" width="2.81640625" style="11" customWidth="1"/>
    <col min="9488" max="9488" width="0" style="11" hidden="1" customWidth="1"/>
    <col min="9489" max="9489" width="3.54296875" style="11" customWidth="1"/>
    <col min="9490" max="9492" width="12.7265625" style="11" customWidth="1"/>
    <col min="9493" max="9728" width="12.7265625" style="11"/>
    <col min="9729" max="9729" width="3.08984375" style="11" customWidth="1"/>
    <col min="9730" max="9730" width="4.26953125" style="11" customWidth="1"/>
    <col min="9731" max="9731" width="4" style="11" customWidth="1"/>
    <col min="9732" max="9732" width="2.81640625" style="11" customWidth="1"/>
    <col min="9733" max="9733" width="12.7265625" style="11" customWidth="1"/>
    <col min="9734" max="9734" width="5.6328125" style="11" customWidth="1"/>
    <col min="9735" max="9735" width="42.54296875" style="11" customWidth="1"/>
    <col min="9736" max="9736" width="22.90625" style="11" customWidth="1"/>
    <col min="9737" max="9737" width="2.54296875" style="11" customWidth="1"/>
    <col min="9738" max="9738" width="4.54296875" style="11" customWidth="1"/>
    <col min="9739" max="9739" width="1.1796875" style="11" customWidth="1"/>
    <col min="9740" max="9740" width="5.1796875" style="11" customWidth="1"/>
    <col min="9741" max="9741" width="1.1796875" style="11" customWidth="1"/>
    <col min="9742" max="9742" width="10.1796875" style="11" customWidth="1"/>
    <col min="9743" max="9743" width="2.81640625" style="11" customWidth="1"/>
    <col min="9744" max="9744" width="0" style="11" hidden="1" customWidth="1"/>
    <col min="9745" max="9745" width="3.54296875" style="11" customWidth="1"/>
    <col min="9746" max="9748" width="12.7265625" style="11" customWidth="1"/>
    <col min="9749" max="9984" width="12.7265625" style="11"/>
    <col min="9985" max="9985" width="3.08984375" style="11" customWidth="1"/>
    <col min="9986" max="9986" width="4.26953125" style="11" customWidth="1"/>
    <col min="9987" max="9987" width="4" style="11" customWidth="1"/>
    <col min="9988" max="9988" width="2.81640625" style="11" customWidth="1"/>
    <col min="9989" max="9989" width="12.7265625" style="11" customWidth="1"/>
    <col min="9990" max="9990" width="5.6328125" style="11" customWidth="1"/>
    <col min="9991" max="9991" width="42.54296875" style="11" customWidth="1"/>
    <col min="9992" max="9992" width="22.90625" style="11" customWidth="1"/>
    <col min="9993" max="9993" width="2.54296875" style="11" customWidth="1"/>
    <col min="9994" max="9994" width="4.54296875" style="11" customWidth="1"/>
    <col min="9995" max="9995" width="1.1796875" style="11" customWidth="1"/>
    <col min="9996" max="9996" width="5.1796875" style="11" customWidth="1"/>
    <col min="9997" max="9997" width="1.1796875" style="11" customWidth="1"/>
    <col min="9998" max="9998" width="10.1796875" style="11" customWidth="1"/>
    <col min="9999" max="9999" width="2.81640625" style="11" customWidth="1"/>
    <col min="10000" max="10000" width="0" style="11" hidden="1" customWidth="1"/>
    <col min="10001" max="10001" width="3.54296875" style="11" customWidth="1"/>
    <col min="10002" max="10004" width="12.7265625" style="11" customWidth="1"/>
    <col min="10005" max="10240" width="12.7265625" style="11"/>
    <col min="10241" max="10241" width="3.08984375" style="11" customWidth="1"/>
    <col min="10242" max="10242" width="4.26953125" style="11" customWidth="1"/>
    <col min="10243" max="10243" width="4" style="11" customWidth="1"/>
    <col min="10244" max="10244" width="2.81640625" style="11" customWidth="1"/>
    <col min="10245" max="10245" width="12.7265625" style="11" customWidth="1"/>
    <col min="10246" max="10246" width="5.6328125" style="11" customWidth="1"/>
    <col min="10247" max="10247" width="42.54296875" style="11" customWidth="1"/>
    <col min="10248" max="10248" width="22.90625" style="11" customWidth="1"/>
    <col min="10249" max="10249" width="2.54296875" style="11" customWidth="1"/>
    <col min="10250" max="10250" width="4.54296875" style="11" customWidth="1"/>
    <col min="10251" max="10251" width="1.1796875" style="11" customWidth="1"/>
    <col min="10252" max="10252" width="5.1796875" style="11" customWidth="1"/>
    <col min="10253" max="10253" width="1.1796875" style="11" customWidth="1"/>
    <col min="10254" max="10254" width="10.1796875" style="11" customWidth="1"/>
    <col min="10255" max="10255" width="2.81640625" style="11" customWidth="1"/>
    <col min="10256" max="10256" width="0" style="11" hidden="1" customWidth="1"/>
    <col min="10257" max="10257" width="3.54296875" style="11" customWidth="1"/>
    <col min="10258" max="10260" width="12.7265625" style="11" customWidth="1"/>
    <col min="10261" max="10496" width="12.7265625" style="11"/>
    <col min="10497" max="10497" width="3.08984375" style="11" customWidth="1"/>
    <col min="10498" max="10498" width="4.26953125" style="11" customWidth="1"/>
    <col min="10499" max="10499" width="4" style="11" customWidth="1"/>
    <col min="10500" max="10500" width="2.81640625" style="11" customWidth="1"/>
    <col min="10501" max="10501" width="12.7265625" style="11" customWidth="1"/>
    <col min="10502" max="10502" width="5.6328125" style="11" customWidth="1"/>
    <col min="10503" max="10503" width="42.54296875" style="11" customWidth="1"/>
    <col min="10504" max="10504" width="22.90625" style="11" customWidth="1"/>
    <col min="10505" max="10505" width="2.54296875" style="11" customWidth="1"/>
    <col min="10506" max="10506" width="4.54296875" style="11" customWidth="1"/>
    <col min="10507" max="10507" width="1.1796875" style="11" customWidth="1"/>
    <col min="10508" max="10508" width="5.1796875" style="11" customWidth="1"/>
    <col min="10509" max="10509" width="1.1796875" style="11" customWidth="1"/>
    <col min="10510" max="10510" width="10.1796875" style="11" customWidth="1"/>
    <col min="10511" max="10511" width="2.81640625" style="11" customWidth="1"/>
    <col min="10512" max="10512" width="0" style="11" hidden="1" customWidth="1"/>
    <col min="10513" max="10513" width="3.54296875" style="11" customWidth="1"/>
    <col min="10514" max="10516" width="12.7265625" style="11" customWidth="1"/>
    <col min="10517" max="10752" width="12.7265625" style="11"/>
    <col min="10753" max="10753" width="3.08984375" style="11" customWidth="1"/>
    <col min="10754" max="10754" width="4.26953125" style="11" customWidth="1"/>
    <col min="10755" max="10755" width="4" style="11" customWidth="1"/>
    <col min="10756" max="10756" width="2.81640625" style="11" customWidth="1"/>
    <col min="10757" max="10757" width="12.7265625" style="11" customWidth="1"/>
    <col min="10758" max="10758" width="5.6328125" style="11" customWidth="1"/>
    <col min="10759" max="10759" width="42.54296875" style="11" customWidth="1"/>
    <col min="10760" max="10760" width="22.90625" style="11" customWidth="1"/>
    <col min="10761" max="10761" width="2.54296875" style="11" customWidth="1"/>
    <col min="10762" max="10762" width="4.54296875" style="11" customWidth="1"/>
    <col min="10763" max="10763" width="1.1796875" style="11" customWidth="1"/>
    <col min="10764" max="10764" width="5.1796875" style="11" customWidth="1"/>
    <col min="10765" max="10765" width="1.1796875" style="11" customWidth="1"/>
    <col min="10766" max="10766" width="10.1796875" style="11" customWidth="1"/>
    <col min="10767" max="10767" width="2.81640625" style="11" customWidth="1"/>
    <col min="10768" max="10768" width="0" style="11" hidden="1" customWidth="1"/>
    <col min="10769" max="10769" width="3.54296875" style="11" customWidth="1"/>
    <col min="10770" max="10772" width="12.7265625" style="11" customWidth="1"/>
    <col min="10773" max="11008" width="12.7265625" style="11"/>
    <col min="11009" max="11009" width="3.08984375" style="11" customWidth="1"/>
    <col min="11010" max="11010" width="4.26953125" style="11" customWidth="1"/>
    <col min="11011" max="11011" width="4" style="11" customWidth="1"/>
    <col min="11012" max="11012" width="2.81640625" style="11" customWidth="1"/>
    <col min="11013" max="11013" width="12.7265625" style="11" customWidth="1"/>
    <col min="11014" max="11014" width="5.6328125" style="11" customWidth="1"/>
    <col min="11015" max="11015" width="42.54296875" style="11" customWidth="1"/>
    <col min="11016" max="11016" width="22.90625" style="11" customWidth="1"/>
    <col min="11017" max="11017" width="2.54296875" style="11" customWidth="1"/>
    <col min="11018" max="11018" width="4.54296875" style="11" customWidth="1"/>
    <col min="11019" max="11019" width="1.1796875" style="11" customWidth="1"/>
    <col min="11020" max="11020" width="5.1796875" style="11" customWidth="1"/>
    <col min="11021" max="11021" width="1.1796875" style="11" customWidth="1"/>
    <col min="11022" max="11022" width="10.1796875" style="11" customWidth="1"/>
    <col min="11023" max="11023" width="2.81640625" style="11" customWidth="1"/>
    <col min="11024" max="11024" width="0" style="11" hidden="1" customWidth="1"/>
    <col min="11025" max="11025" width="3.54296875" style="11" customWidth="1"/>
    <col min="11026" max="11028" width="12.7265625" style="11" customWidth="1"/>
    <col min="11029" max="11264" width="12.7265625" style="11"/>
    <col min="11265" max="11265" width="3.08984375" style="11" customWidth="1"/>
    <col min="11266" max="11266" width="4.26953125" style="11" customWidth="1"/>
    <col min="11267" max="11267" width="4" style="11" customWidth="1"/>
    <col min="11268" max="11268" width="2.81640625" style="11" customWidth="1"/>
    <col min="11269" max="11269" width="12.7265625" style="11" customWidth="1"/>
    <col min="11270" max="11270" width="5.6328125" style="11" customWidth="1"/>
    <col min="11271" max="11271" width="42.54296875" style="11" customWidth="1"/>
    <col min="11272" max="11272" width="22.90625" style="11" customWidth="1"/>
    <col min="11273" max="11273" width="2.54296875" style="11" customWidth="1"/>
    <col min="11274" max="11274" width="4.54296875" style="11" customWidth="1"/>
    <col min="11275" max="11275" width="1.1796875" style="11" customWidth="1"/>
    <col min="11276" max="11276" width="5.1796875" style="11" customWidth="1"/>
    <col min="11277" max="11277" width="1.1796875" style="11" customWidth="1"/>
    <col min="11278" max="11278" width="10.1796875" style="11" customWidth="1"/>
    <col min="11279" max="11279" width="2.81640625" style="11" customWidth="1"/>
    <col min="11280" max="11280" width="0" style="11" hidden="1" customWidth="1"/>
    <col min="11281" max="11281" width="3.54296875" style="11" customWidth="1"/>
    <col min="11282" max="11284" width="12.7265625" style="11" customWidth="1"/>
    <col min="11285" max="11520" width="12.7265625" style="11"/>
    <col min="11521" max="11521" width="3.08984375" style="11" customWidth="1"/>
    <col min="11522" max="11522" width="4.26953125" style="11" customWidth="1"/>
    <col min="11523" max="11523" width="4" style="11" customWidth="1"/>
    <col min="11524" max="11524" width="2.81640625" style="11" customWidth="1"/>
    <col min="11525" max="11525" width="12.7265625" style="11" customWidth="1"/>
    <col min="11526" max="11526" width="5.6328125" style="11" customWidth="1"/>
    <col min="11527" max="11527" width="42.54296875" style="11" customWidth="1"/>
    <col min="11528" max="11528" width="22.90625" style="11" customWidth="1"/>
    <col min="11529" max="11529" width="2.54296875" style="11" customWidth="1"/>
    <col min="11530" max="11530" width="4.54296875" style="11" customWidth="1"/>
    <col min="11531" max="11531" width="1.1796875" style="11" customWidth="1"/>
    <col min="11532" max="11532" width="5.1796875" style="11" customWidth="1"/>
    <col min="11533" max="11533" width="1.1796875" style="11" customWidth="1"/>
    <col min="11534" max="11534" width="10.1796875" style="11" customWidth="1"/>
    <col min="11535" max="11535" width="2.81640625" style="11" customWidth="1"/>
    <col min="11536" max="11536" width="0" style="11" hidden="1" customWidth="1"/>
    <col min="11537" max="11537" width="3.54296875" style="11" customWidth="1"/>
    <col min="11538" max="11540" width="12.7265625" style="11" customWidth="1"/>
    <col min="11541" max="11776" width="12.7265625" style="11"/>
    <col min="11777" max="11777" width="3.08984375" style="11" customWidth="1"/>
    <col min="11778" max="11778" width="4.26953125" style="11" customWidth="1"/>
    <col min="11779" max="11779" width="4" style="11" customWidth="1"/>
    <col min="11780" max="11780" width="2.81640625" style="11" customWidth="1"/>
    <col min="11781" max="11781" width="12.7265625" style="11" customWidth="1"/>
    <col min="11782" max="11782" width="5.6328125" style="11" customWidth="1"/>
    <col min="11783" max="11783" width="42.54296875" style="11" customWidth="1"/>
    <col min="11784" max="11784" width="22.90625" style="11" customWidth="1"/>
    <col min="11785" max="11785" width="2.54296875" style="11" customWidth="1"/>
    <col min="11786" max="11786" width="4.54296875" style="11" customWidth="1"/>
    <col min="11787" max="11787" width="1.1796875" style="11" customWidth="1"/>
    <col min="11788" max="11788" width="5.1796875" style="11" customWidth="1"/>
    <col min="11789" max="11789" width="1.1796875" style="11" customWidth="1"/>
    <col min="11790" max="11790" width="10.1796875" style="11" customWidth="1"/>
    <col min="11791" max="11791" width="2.81640625" style="11" customWidth="1"/>
    <col min="11792" max="11792" width="0" style="11" hidden="1" customWidth="1"/>
    <col min="11793" max="11793" width="3.54296875" style="11" customWidth="1"/>
    <col min="11794" max="11796" width="12.7265625" style="11" customWidth="1"/>
    <col min="11797" max="12032" width="12.7265625" style="11"/>
    <col min="12033" max="12033" width="3.08984375" style="11" customWidth="1"/>
    <col min="12034" max="12034" width="4.26953125" style="11" customWidth="1"/>
    <col min="12035" max="12035" width="4" style="11" customWidth="1"/>
    <col min="12036" max="12036" width="2.81640625" style="11" customWidth="1"/>
    <col min="12037" max="12037" width="12.7265625" style="11" customWidth="1"/>
    <col min="12038" max="12038" width="5.6328125" style="11" customWidth="1"/>
    <col min="12039" max="12039" width="42.54296875" style="11" customWidth="1"/>
    <col min="12040" max="12040" width="22.90625" style="11" customWidth="1"/>
    <col min="12041" max="12041" width="2.54296875" style="11" customWidth="1"/>
    <col min="12042" max="12042" width="4.54296875" style="11" customWidth="1"/>
    <col min="12043" max="12043" width="1.1796875" style="11" customWidth="1"/>
    <col min="12044" max="12044" width="5.1796875" style="11" customWidth="1"/>
    <col min="12045" max="12045" width="1.1796875" style="11" customWidth="1"/>
    <col min="12046" max="12046" width="10.1796875" style="11" customWidth="1"/>
    <col min="12047" max="12047" width="2.81640625" style="11" customWidth="1"/>
    <col min="12048" max="12048" width="0" style="11" hidden="1" customWidth="1"/>
    <col min="12049" max="12049" width="3.54296875" style="11" customWidth="1"/>
    <col min="12050" max="12052" width="12.7265625" style="11" customWidth="1"/>
    <col min="12053" max="12288" width="12.7265625" style="11"/>
    <col min="12289" max="12289" width="3.08984375" style="11" customWidth="1"/>
    <col min="12290" max="12290" width="4.26953125" style="11" customWidth="1"/>
    <col min="12291" max="12291" width="4" style="11" customWidth="1"/>
    <col min="12292" max="12292" width="2.81640625" style="11" customWidth="1"/>
    <col min="12293" max="12293" width="12.7265625" style="11" customWidth="1"/>
    <col min="12294" max="12294" width="5.6328125" style="11" customWidth="1"/>
    <col min="12295" max="12295" width="42.54296875" style="11" customWidth="1"/>
    <col min="12296" max="12296" width="22.90625" style="11" customWidth="1"/>
    <col min="12297" max="12297" width="2.54296875" style="11" customWidth="1"/>
    <col min="12298" max="12298" width="4.54296875" style="11" customWidth="1"/>
    <col min="12299" max="12299" width="1.1796875" style="11" customWidth="1"/>
    <col min="12300" max="12300" width="5.1796875" style="11" customWidth="1"/>
    <col min="12301" max="12301" width="1.1796875" style="11" customWidth="1"/>
    <col min="12302" max="12302" width="10.1796875" style="11" customWidth="1"/>
    <col min="12303" max="12303" width="2.81640625" style="11" customWidth="1"/>
    <col min="12304" max="12304" width="0" style="11" hidden="1" customWidth="1"/>
    <col min="12305" max="12305" width="3.54296875" style="11" customWidth="1"/>
    <col min="12306" max="12308" width="12.7265625" style="11" customWidth="1"/>
    <col min="12309" max="12544" width="12.7265625" style="11"/>
    <col min="12545" max="12545" width="3.08984375" style="11" customWidth="1"/>
    <col min="12546" max="12546" width="4.26953125" style="11" customWidth="1"/>
    <col min="12547" max="12547" width="4" style="11" customWidth="1"/>
    <col min="12548" max="12548" width="2.81640625" style="11" customWidth="1"/>
    <col min="12549" max="12549" width="12.7265625" style="11" customWidth="1"/>
    <col min="12550" max="12550" width="5.6328125" style="11" customWidth="1"/>
    <col min="12551" max="12551" width="42.54296875" style="11" customWidth="1"/>
    <col min="12552" max="12552" width="22.90625" style="11" customWidth="1"/>
    <col min="12553" max="12553" width="2.54296875" style="11" customWidth="1"/>
    <col min="12554" max="12554" width="4.54296875" style="11" customWidth="1"/>
    <col min="12555" max="12555" width="1.1796875" style="11" customWidth="1"/>
    <col min="12556" max="12556" width="5.1796875" style="11" customWidth="1"/>
    <col min="12557" max="12557" width="1.1796875" style="11" customWidth="1"/>
    <col min="12558" max="12558" width="10.1796875" style="11" customWidth="1"/>
    <col min="12559" max="12559" width="2.81640625" style="11" customWidth="1"/>
    <col min="12560" max="12560" width="0" style="11" hidden="1" customWidth="1"/>
    <col min="12561" max="12561" width="3.54296875" style="11" customWidth="1"/>
    <col min="12562" max="12564" width="12.7265625" style="11" customWidth="1"/>
    <col min="12565" max="12800" width="12.7265625" style="11"/>
    <col min="12801" max="12801" width="3.08984375" style="11" customWidth="1"/>
    <col min="12802" max="12802" width="4.26953125" style="11" customWidth="1"/>
    <col min="12803" max="12803" width="4" style="11" customWidth="1"/>
    <col min="12804" max="12804" width="2.81640625" style="11" customWidth="1"/>
    <col min="12805" max="12805" width="12.7265625" style="11" customWidth="1"/>
    <col min="12806" max="12806" width="5.6328125" style="11" customWidth="1"/>
    <col min="12807" max="12807" width="42.54296875" style="11" customWidth="1"/>
    <col min="12808" max="12808" width="22.90625" style="11" customWidth="1"/>
    <col min="12809" max="12809" width="2.54296875" style="11" customWidth="1"/>
    <col min="12810" max="12810" width="4.54296875" style="11" customWidth="1"/>
    <col min="12811" max="12811" width="1.1796875" style="11" customWidth="1"/>
    <col min="12812" max="12812" width="5.1796875" style="11" customWidth="1"/>
    <col min="12813" max="12813" width="1.1796875" style="11" customWidth="1"/>
    <col min="12814" max="12814" width="10.1796875" style="11" customWidth="1"/>
    <col min="12815" max="12815" width="2.81640625" style="11" customWidth="1"/>
    <col min="12816" max="12816" width="0" style="11" hidden="1" customWidth="1"/>
    <col min="12817" max="12817" width="3.54296875" style="11" customWidth="1"/>
    <col min="12818" max="12820" width="12.7265625" style="11" customWidth="1"/>
    <col min="12821" max="13056" width="12.7265625" style="11"/>
    <col min="13057" max="13057" width="3.08984375" style="11" customWidth="1"/>
    <col min="13058" max="13058" width="4.26953125" style="11" customWidth="1"/>
    <col min="13059" max="13059" width="4" style="11" customWidth="1"/>
    <col min="13060" max="13060" width="2.81640625" style="11" customWidth="1"/>
    <col min="13061" max="13061" width="12.7265625" style="11" customWidth="1"/>
    <col min="13062" max="13062" width="5.6328125" style="11" customWidth="1"/>
    <col min="13063" max="13063" width="42.54296875" style="11" customWidth="1"/>
    <col min="13064" max="13064" width="22.90625" style="11" customWidth="1"/>
    <col min="13065" max="13065" width="2.54296875" style="11" customWidth="1"/>
    <col min="13066" max="13066" width="4.54296875" style="11" customWidth="1"/>
    <col min="13067" max="13067" width="1.1796875" style="11" customWidth="1"/>
    <col min="13068" max="13068" width="5.1796875" style="11" customWidth="1"/>
    <col min="13069" max="13069" width="1.1796875" style="11" customWidth="1"/>
    <col min="13070" max="13070" width="10.1796875" style="11" customWidth="1"/>
    <col min="13071" max="13071" width="2.81640625" style="11" customWidth="1"/>
    <col min="13072" max="13072" width="0" style="11" hidden="1" customWidth="1"/>
    <col min="13073" max="13073" width="3.54296875" style="11" customWidth="1"/>
    <col min="13074" max="13076" width="12.7265625" style="11" customWidth="1"/>
    <col min="13077" max="13312" width="12.7265625" style="11"/>
    <col min="13313" max="13313" width="3.08984375" style="11" customWidth="1"/>
    <col min="13314" max="13314" width="4.26953125" style="11" customWidth="1"/>
    <col min="13315" max="13315" width="4" style="11" customWidth="1"/>
    <col min="13316" max="13316" width="2.81640625" style="11" customWidth="1"/>
    <col min="13317" max="13317" width="12.7265625" style="11" customWidth="1"/>
    <col min="13318" max="13318" width="5.6328125" style="11" customWidth="1"/>
    <col min="13319" max="13319" width="42.54296875" style="11" customWidth="1"/>
    <col min="13320" max="13320" width="22.90625" style="11" customWidth="1"/>
    <col min="13321" max="13321" width="2.54296875" style="11" customWidth="1"/>
    <col min="13322" max="13322" width="4.54296875" style="11" customWidth="1"/>
    <col min="13323" max="13323" width="1.1796875" style="11" customWidth="1"/>
    <col min="13324" max="13324" width="5.1796875" style="11" customWidth="1"/>
    <col min="13325" max="13325" width="1.1796875" style="11" customWidth="1"/>
    <col min="13326" max="13326" width="10.1796875" style="11" customWidth="1"/>
    <col min="13327" max="13327" width="2.81640625" style="11" customWidth="1"/>
    <col min="13328" max="13328" width="0" style="11" hidden="1" customWidth="1"/>
    <col min="13329" max="13329" width="3.54296875" style="11" customWidth="1"/>
    <col min="13330" max="13332" width="12.7265625" style="11" customWidth="1"/>
    <col min="13333" max="13568" width="12.7265625" style="11"/>
    <col min="13569" max="13569" width="3.08984375" style="11" customWidth="1"/>
    <col min="13570" max="13570" width="4.26953125" style="11" customWidth="1"/>
    <col min="13571" max="13571" width="4" style="11" customWidth="1"/>
    <col min="13572" max="13572" width="2.81640625" style="11" customWidth="1"/>
    <col min="13573" max="13573" width="12.7265625" style="11" customWidth="1"/>
    <col min="13574" max="13574" width="5.6328125" style="11" customWidth="1"/>
    <col min="13575" max="13575" width="42.54296875" style="11" customWidth="1"/>
    <col min="13576" max="13576" width="22.90625" style="11" customWidth="1"/>
    <col min="13577" max="13577" width="2.54296875" style="11" customWidth="1"/>
    <col min="13578" max="13578" width="4.54296875" style="11" customWidth="1"/>
    <col min="13579" max="13579" width="1.1796875" style="11" customWidth="1"/>
    <col min="13580" max="13580" width="5.1796875" style="11" customWidth="1"/>
    <col min="13581" max="13581" width="1.1796875" style="11" customWidth="1"/>
    <col min="13582" max="13582" width="10.1796875" style="11" customWidth="1"/>
    <col min="13583" max="13583" width="2.81640625" style="11" customWidth="1"/>
    <col min="13584" max="13584" width="0" style="11" hidden="1" customWidth="1"/>
    <col min="13585" max="13585" width="3.54296875" style="11" customWidth="1"/>
    <col min="13586" max="13588" width="12.7265625" style="11" customWidth="1"/>
    <col min="13589" max="13824" width="12.7265625" style="11"/>
    <col min="13825" max="13825" width="3.08984375" style="11" customWidth="1"/>
    <col min="13826" max="13826" width="4.26953125" style="11" customWidth="1"/>
    <col min="13827" max="13827" width="4" style="11" customWidth="1"/>
    <col min="13828" max="13828" width="2.81640625" style="11" customWidth="1"/>
    <col min="13829" max="13829" width="12.7265625" style="11" customWidth="1"/>
    <col min="13830" max="13830" width="5.6328125" style="11" customWidth="1"/>
    <col min="13831" max="13831" width="42.54296875" style="11" customWidth="1"/>
    <col min="13832" max="13832" width="22.90625" style="11" customWidth="1"/>
    <col min="13833" max="13833" width="2.54296875" style="11" customWidth="1"/>
    <col min="13834" max="13834" width="4.54296875" style="11" customWidth="1"/>
    <col min="13835" max="13835" width="1.1796875" style="11" customWidth="1"/>
    <col min="13836" max="13836" width="5.1796875" style="11" customWidth="1"/>
    <col min="13837" max="13837" width="1.1796875" style="11" customWidth="1"/>
    <col min="13838" max="13838" width="10.1796875" style="11" customWidth="1"/>
    <col min="13839" max="13839" width="2.81640625" style="11" customWidth="1"/>
    <col min="13840" max="13840" width="0" style="11" hidden="1" customWidth="1"/>
    <col min="13841" max="13841" width="3.54296875" style="11" customWidth="1"/>
    <col min="13842" max="13844" width="12.7265625" style="11" customWidth="1"/>
    <col min="13845" max="14080" width="12.7265625" style="11"/>
    <col min="14081" max="14081" width="3.08984375" style="11" customWidth="1"/>
    <col min="14082" max="14082" width="4.26953125" style="11" customWidth="1"/>
    <col min="14083" max="14083" width="4" style="11" customWidth="1"/>
    <col min="14084" max="14084" width="2.81640625" style="11" customWidth="1"/>
    <col min="14085" max="14085" width="12.7265625" style="11" customWidth="1"/>
    <col min="14086" max="14086" width="5.6328125" style="11" customWidth="1"/>
    <col min="14087" max="14087" width="42.54296875" style="11" customWidth="1"/>
    <col min="14088" max="14088" width="22.90625" style="11" customWidth="1"/>
    <col min="14089" max="14089" width="2.54296875" style="11" customWidth="1"/>
    <col min="14090" max="14090" width="4.54296875" style="11" customWidth="1"/>
    <col min="14091" max="14091" width="1.1796875" style="11" customWidth="1"/>
    <col min="14092" max="14092" width="5.1796875" style="11" customWidth="1"/>
    <col min="14093" max="14093" width="1.1796875" style="11" customWidth="1"/>
    <col min="14094" max="14094" width="10.1796875" style="11" customWidth="1"/>
    <col min="14095" max="14095" width="2.81640625" style="11" customWidth="1"/>
    <col min="14096" max="14096" width="0" style="11" hidden="1" customWidth="1"/>
    <col min="14097" max="14097" width="3.54296875" style="11" customWidth="1"/>
    <col min="14098" max="14100" width="12.7265625" style="11" customWidth="1"/>
    <col min="14101" max="14336" width="12.7265625" style="11"/>
    <col min="14337" max="14337" width="3.08984375" style="11" customWidth="1"/>
    <col min="14338" max="14338" width="4.26953125" style="11" customWidth="1"/>
    <col min="14339" max="14339" width="4" style="11" customWidth="1"/>
    <col min="14340" max="14340" width="2.81640625" style="11" customWidth="1"/>
    <col min="14341" max="14341" width="12.7265625" style="11" customWidth="1"/>
    <col min="14342" max="14342" width="5.6328125" style="11" customWidth="1"/>
    <col min="14343" max="14343" width="42.54296875" style="11" customWidth="1"/>
    <col min="14344" max="14344" width="22.90625" style="11" customWidth="1"/>
    <col min="14345" max="14345" width="2.54296875" style="11" customWidth="1"/>
    <col min="14346" max="14346" width="4.54296875" style="11" customWidth="1"/>
    <col min="14347" max="14347" width="1.1796875" style="11" customWidth="1"/>
    <col min="14348" max="14348" width="5.1796875" style="11" customWidth="1"/>
    <col min="14349" max="14349" width="1.1796875" style="11" customWidth="1"/>
    <col min="14350" max="14350" width="10.1796875" style="11" customWidth="1"/>
    <col min="14351" max="14351" width="2.81640625" style="11" customWidth="1"/>
    <col min="14352" max="14352" width="0" style="11" hidden="1" customWidth="1"/>
    <col min="14353" max="14353" width="3.54296875" style="11" customWidth="1"/>
    <col min="14354" max="14356" width="12.7265625" style="11" customWidth="1"/>
    <col min="14357" max="14592" width="12.7265625" style="11"/>
    <col min="14593" max="14593" width="3.08984375" style="11" customWidth="1"/>
    <col min="14594" max="14594" width="4.26953125" style="11" customWidth="1"/>
    <col min="14595" max="14595" width="4" style="11" customWidth="1"/>
    <col min="14596" max="14596" width="2.81640625" style="11" customWidth="1"/>
    <col min="14597" max="14597" width="12.7265625" style="11" customWidth="1"/>
    <col min="14598" max="14598" width="5.6328125" style="11" customWidth="1"/>
    <col min="14599" max="14599" width="42.54296875" style="11" customWidth="1"/>
    <col min="14600" max="14600" width="22.90625" style="11" customWidth="1"/>
    <col min="14601" max="14601" width="2.54296875" style="11" customWidth="1"/>
    <col min="14602" max="14602" width="4.54296875" style="11" customWidth="1"/>
    <col min="14603" max="14603" width="1.1796875" style="11" customWidth="1"/>
    <col min="14604" max="14604" width="5.1796875" style="11" customWidth="1"/>
    <col min="14605" max="14605" width="1.1796875" style="11" customWidth="1"/>
    <col min="14606" max="14606" width="10.1796875" style="11" customWidth="1"/>
    <col min="14607" max="14607" width="2.81640625" style="11" customWidth="1"/>
    <col min="14608" max="14608" width="0" style="11" hidden="1" customWidth="1"/>
    <col min="14609" max="14609" width="3.54296875" style="11" customWidth="1"/>
    <col min="14610" max="14612" width="12.7265625" style="11" customWidth="1"/>
    <col min="14613" max="14848" width="12.7265625" style="11"/>
    <col min="14849" max="14849" width="3.08984375" style="11" customWidth="1"/>
    <col min="14850" max="14850" width="4.26953125" style="11" customWidth="1"/>
    <col min="14851" max="14851" width="4" style="11" customWidth="1"/>
    <col min="14852" max="14852" width="2.81640625" style="11" customWidth="1"/>
    <col min="14853" max="14853" width="12.7265625" style="11" customWidth="1"/>
    <col min="14854" max="14854" width="5.6328125" style="11" customWidth="1"/>
    <col min="14855" max="14855" width="42.54296875" style="11" customWidth="1"/>
    <col min="14856" max="14856" width="22.90625" style="11" customWidth="1"/>
    <col min="14857" max="14857" width="2.54296875" style="11" customWidth="1"/>
    <col min="14858" max="14858" width="4.54296875" style="11" customWidth="1"/>
    <col min="14859" max="14859" width="1.1796875" style="11" customWidth="1"/>
    <col min="14860" max="14860" width="5.1796875" style="11" customWidth="1"/>
    <col min="14861" max="14861" width="1.1796875" style="11" customWidth="1"/>
    <col min="14862" max="14862" width="10.1796875" style="11" customWidth="1"/>
    <col min="14863" max="14863" width="2.81640625" style="11" customWidth="1"/>
    <col min="14864" max="14864" width="0" style="11" hidden="1" customWidth="1"/>
    <col min="14865" max="14865" width="3.54296875" style="11" customWidth="1"/>
    <col min="14866" max="14868" width="12.7265625" style="11" customWidth="1"/>
    <col min="14869" max="15104" width="12.7265625" style="11"/>
    <col min="15105" max="15105" width="3.08984375" style="11" customWidth="1"/>
    <col min="15106" max="15106" width="4.26953125" style="11" customWidth="1"/>
    <col min="15107" max="15107" width="4" style="11" customWidth="1"/>
    <col min="15108" max="15108" width="2.81640625" style="11" customWidth="1"/>
    <col min="15109" max="15109" width="12.7265625" style="11" customWidth="1"/>
    <col min="15110" max="15110" width="5.6328125" style="11" customWidth="1"/>
    <col min="15111" max="15111" width="42.54296875" style="11" customWidth="1"/>
    <col min="15112" max="15112" width="22.90625" style="11" customWidth="1"/>
    <col min="15113" max="15113" width="2.54296875" style="11" customWidth="1"/>
    <col min="15114" max="15114" width="4.54296875" style="11" customWidth="1"/>
    <col min="15115" max="15115" width="1.1796875" style="11" customWidth="1"/>
    <col min="15116" max="15116" width="5.1796875" style="11" customWidth="1"/>
    <col min="15117" max="15117" width="1.1796875" style="11" customWidth="1"/>
    <col min="15118" max="15118" width="10.1796875" style="11" customWidth="1"/>
    <col min="15119" max="15119" width="2.81640625" style="11" customWidth="1"/>
    <col min="15120" max="15120" width="0" style="11" hidden="1" customWidth="1"/>
    <col min="15121" max="15121" width="3.54296875" style="11" customWidth="1"/>
    <col min="15122" max="15124" width="12.7265625" style="11" customWidth="1"/>
    <col min="15125" max="15360" width="12.7265625" style="11"/>
    <col min="15361" max="15361" width="3.08984375" style="11" customWidth="1"/>
    <col min="15362" max="15362" width="4.26953125" style="11" customWidth="1"/>
    <col min="15363" max="15363" width="4" style="11" customWidth="1"/>
    <col min="15364" max="15364" width="2.81640625" style="11" customWidth="1"/>
    <col min="15365" max="15365" width="12.7265625" style="11" customWidth="1"/>
    <col min="15366" max="15366" width="5.6328125" style="11" customWidth="1"/>
    <col min="15367" max="15367" width="42.54296875" style="11" customWidth="1"/>
    <col min="15368" max="15368" width="22.90625" style="11" customWidth="1"/>
    <col min="15369" max="15369" width="2.54296875" style="11" customWidth="1"/>
    <col min="15370" max="15370" width="4.54296875" style="11" customWidth="1"/>
    <col min="15371" max="15371" width="1.1796875" style="11" customWidth="1"/>
    <col min="15372" max="15372" width="5.1796875" style="11" customWidth="1"/>
    <col min="15373" max="15373" width="1.1796875" style="11" customWidth="1"/>
    <col min="15374" max="15374" width="10.1796875" style="11" customWidth="1"/>
    <col min="15375" max="15375" width="2.81640625" style="11" customWidth="1"/>
    <col min="15376" max="15376" width="0" style="11" hidden="1" customWidth="1"/>
    <col min="15377" max="15377" width="3.54296875" style="11" customWidth="1"/>
    <col min="15378" max="15380" width="12.7265625" style="11" customWidth="1"/>
    <col min="15381" max="15616" width="12.7265625" style="11"/>
    <col min="15617" max="15617" width="3.08984375" style="11" customWidth="1"/>
    <col min="15618" max="15618" width="4.26953125" style="11" customWidth="1"/>
    <col min="15619" max="15619" width="4" style="11" customWidth="1"/>
    <col min="15620" max="15620" width="2.81640625" style="11" customWidth="1"/>
    <col min="15621" max="15621" width="12.7265625" style="11" customWidth="1"/>
    <col min="15622" max="15622" width="5.6328125" style="11" customWidth="1"/>
    <col min="15623" max="15623" width="42.54296875" style="11" customWidth="1"/>
    <col min="15624" max="15624" width="22.90625" style="11" customWidth="1"/>
    <col min="15625" max="15625" width="2.54296875" style="11" customWidth="1"/>
    <col min="15626" max="15626" width="4.54296875" style="11" customWidth="1"/>
    <col min="15627" max="15627" width="1.1796875" style="11" customWidth="1"/>
    <col min="15628" max="15628" width="5.1796875" style="11" customWidth="1"/>
    <col min="15629" max="15629" width="1.1796875" style="11" customWidth="1"/>
    <col min="15630" max="15630" width="10.1796875" style="11" customWidth="1"/>
    <col min="15631" max="15631" width="2.81640625" style="11" customWidth="1"/>
    <col min="15632" max="15632" width="0" style="11" hidden="1" customWidth="1"/>
    <col min="15633" max="15633" width="3.54296875" style="11" customWidth="1"/>
    <col min="15634" max="15636" width="12.7265625" style="11" customWidth="1"/>
    <col min="15637" max="15872" width="12.7265625" style="11"/>
    <col min="15873" max="15873" width="3.08984375" style="11" customWidth="1"/>
    <col min="15874" max="15874" width="4.26953125" style="11" customWidth="1"/>
    <col min="15875" max="15875" width="4" style="11" customWidth="1"/>
    <col min="15876" max="15876" width="2.81640625" style="11" customWidth="1"/>
    <col min="15877" max="15877" width="12.7265625" style="11" customWidth="1"/>
    <col min="15878" max="15878" width="5.6328125" style="11" customWidth="1"/>
    <col min="15879" max="15879" width="42.54296875" style="11" customWidth="1"/>
    <col min="15880" max="15880" width="22.90625" style="11" customWidth="1"/>
    <col min="15881" max="15881" width="2.54296875" style="11" customWidth="1"/>
    <col min="15882" max="15882" width="4.54296875" style="11" customWidth="1"/>
    <col min="15883" max="15883" width="1.1796875" style="11" customWidth="1"/>
    <col min="15884" max="15884" width="5.1796875" style="11" customWidth="1"/>
    <col min="15885" max="15885" width="1.1796875" style="11" customWidth="1"/>
    <col min="15886" max="15886" width="10.1796875" style="11" customWidth="1"/>
    <col min="15887" max="15887" width="2.81640625" style="11" customWidth="1"/>
    <col min="15888" max="15888" width="0" style="11" hidden="1" customWidth="1"/>
    <col min="15889" max="15889" width="3.54296875" style="11" customWidth="1"/>
    <col min="15890" max="15892" width="12.7265625" style="11" customWidth="1"/>
    <col min="15893" max="16128" width="12.7265625" style="11"/>
    <col min="16129" max="16129" width="3.08984375" style="11" customWidth="1"/>
    <col min="16130" max="16130" width="4.26953125" style="11" customWidth="1"/>
    <col min="16131" max="16131" width="4" style="11" customWidth="1"/>
    <col min="16132" max="16132" width="2.81640625" style="11" customWidth="1"/>
    <col min="16133" max="16133" width="12.7265625" style="11" customWidth="1"/>
    <col min="16134" max="16134" width="5.6328125" style="11" customWidth="1"/>
    <col min="16135" max="16135" width="42.54296875" style="11" customWidth="1"/>
    <col min="16136" max="16136" width="22.90625" style="11" customWidth="1"/>
    <col min="16137" max="16137" width="2.54296875" style="11" customWidth="1"/>
    <col min="16138" max="16138" width="4.54296875" style="11" customWidth="1"/>
    <col min="16139" max="16139" width="1.1796875" style="11" customWidth="1"/>
    <col min="16140" max="16140" width="5.1796875" style="11" customWidth="1"/>
    <col min="16141" max="16141" width="1.1796875" style="11" customWidth="1"/>
    <col min="16142" max="16142" width="10.1796875" style="11" customWidth="1"/>
    <col min="16143" max="16143" width="2.81640625" style="11" customWidth="1"/>
    <col min="16144" max="16144" width="0" style="11" hidden="1" customWidth="1"/>
    <col min="16145" max="16145" width="3.54296875" style="11" customWidth="1"/>
    <col min="16146" max="16148" width="12.7265625" style="11" customWidth="1"/>
    <col min="16149" max="16384" width="12.7265625" style="11"/>
  </cols>
  <sheetData>
    <row r="1" spans="2:22" s="1" customFormat="1" ht="15" thickBot="1" x14ac:dyDescent="0.4">
      <c r="F1" s="2"/>
      <c r="G1" s="3"/>
      <c r="J1" s="4"/>
      <c r="K1" s="5"/>
      <c r="L1" s="6"/>
      <c r="M1" s="7"/>
      <c r="O1" s="8"/>
      <c r="Q1" s="9"/>
      <c r="R1" s="4"/>
      <c r="T1" s="10"/>
    </row>
    <row r="2" spans="2:22" ht="15" thickTop="1" x14ac:dyDescent="0.35"/>
    <row r="3" spans="2:22" ht="22.5" x14ac:dyDescent="0.35">
      <c r="G3" s="21" t="s">
        <v>0</v>
      </c>
    </row>
    <row r="4" spans="2:22" s="1" customFormat="1" ht="15" thickBot="1" x14ac:dyDescent="0.4">
      <c r="F4" s="2"/>
      <c r="G4" s="3"/>
      <c r="J4" s="4"/>
      <c r="K4" s="5"/>
      <c r="L4" s="6"/>
      <c r="M4" s="7"/>
      <c r="O4" s="8"/>
      <c r="Q4" s="9"/>
      <c r="T4" s="10"/>
    </row>
    <row r="5" spans="2:22" s="22" customFormat="1" ht="15" thickTop="1" x14ac:dyDescent="0.35">
      <c r="F5" s="23"/>
      <c r="G5" s="24"/>
      <c r="J5" s="25"/>
      <c r="K5" s="26"/>
      <c r="L5" s="27"/>
      <c r="M5" s="28"/>
      <c r="O5" s="29"/>
      <c r="Q5" s="30"/>
      <c r="T5" s="31"/>
    </row>
    <row r="6" spans="2:22" ht="17.5" x14ac:dyDescent="0.35">
      <c r="B6" s="32" t="s">
        <v>1</v>
      </c>
      <c r="C6" s="33"/>
      <c r="D6" s="34"/>
      <c r="E6" s="35" t="s">
        <v>2</v>
      </c>
      <c r="G6" s="36" t="s">
        <v>3</v>
      </c>
      <c r="H6" s="37" t="s">
        <v>4</v>
      </c>
      <c r="I6" s="38"/>
      <c r="K6" s="39" t="s">
        <v>5</v>
      </c>
      <c r="L6" s="40"/>
      <c r="M6" s="41"/>
      <c r="N6" s="38"/>
      <c r="O6" s="42"/>
      <c r="P6" s="43"/>
      <c r="R6" s="44" t="s">
        <v>6</v>
      </c>
    </row>
    <row r="7" spans="2:22" ht="15" thickBot="1" x14ac:dyDescent="0.4">
      <c r="N7" s="38"/>
      <c r="O7" s="42"/>
      <c r="R7" s="14" t="s">
        <v>7</v>
      </c>
    </row>
    <row r="8" spans="2:22" ht="18" thickBot="1" x14ac:dyDescent="0.4">
      <c r="B8" s="45">
        <v>60</v>
      </c>
      <c r="C8" s="46" t="s">
        <v>8</v>
      </c>
      <c r="E8" s="35" t="s">
        <v>9</v>
      </c>
      <c r="G8" s="24"/>
      <c r="H8" s="22"/>
      <c r="I8" s="22"/>
      <c r="J8" s="47"/>
      <c r="K8" s="26"/>
      <c r="L8" s="27"/>
      <c r="M8" s="28"/>
      <c r="N8" s="22"/>
      <c r="O8" s="29"/>
      <c r="P8" s="22"/>
      <c r="T8" s="48">
        <f>R9+R11+S13+S16+S19+S24</f>
        <v>66</v>
      </c>
      <c r="U8" s="20" t="s">
        <v>10</v>
      </c>
      <c r="V8" s="19"/>
    </row>
    <row r="9" spans="2:22" ht="26.15" customHeight="1" x14ac:dyDescent="0.35">
      <c r="F9" s="12" t="s">
        <v>11</v>
      </c>
      <c r="G9" s="49" t="s">
        <v>12</v>
      </c>
      <c r="J9" s="14">
        <f>IF(P9=1,0,((6-P9)+1)/5*L9)</f>
        <v>4</v>
      </c>
      <c r="K9" s="15" t="s">
        <v>13</v>
      </c>
      <c r="L9" s="16">
        <f>IF(P9=1,0,R9)</f>
        <v>5</v>
      </c>
      <c r="P9" s="11">
        <v>3</v>
      </c>
      <c r="R9" s="50">
        <v>5</v>
      </c>
      <c r="V9" s="19"/>
    </row>
    <row r="10" spans="2:22" x14ac:dyDescent="0.35">
      <c r="V10" s="19"/>
    </row>
    <row r="11" spans="2:22" ht="26.15" customHeight="1" x14ac:dyDescent="0.35">
      <c r="F11" s="12" t="s">
        <v>14</v>
      </c>
      <c r="G11" s="49" t="s">
        <v>15</v>
      </c>
      <c r="J11" s="14">
        <f>IF(P11=1,0,((6-P11)+1)/5*L11)</f>
        <v>4</v>
      </c>
      <c r="K11" s="15" t="s">
        <v>13</v>
      </c>
      <c r="L11" s="16">
        <f>IF(P11=1,0,R11)</f>
        <v>5</v>
      </c>
      <c r="P11" s="11">
        <v>3</v>
      </c>
      <c r="R11" s="50">
        <v>5</v>
      </c>
      <c r="V11" s="19"/>
    </row>
    <row r="12" spans="2:22" ht="15" thickBot="1" x14ac:dyDescent="0.4">
      <c r="V12" s="19"/>
    </row>
    <row r="13" spans="2:22" ht="26.15" customHeight="1" thickBot="1" x14ac:dyDescent="0.4">
      <c r="F13" s="12" t="s">
        <v>16</v>
      </c>
      <c r="G13" s="49" t="s">
        <v>17</v>
      </c>
      <c r="J13" s="14">
        <f>IF(P13=1,0,((6-P13)+1)/5*L13)</f>
        <v>5</v>
      </c>
      <c r="K13" s="15" t="s">
        <v>13</v>
      </c>
      <c r="L13" s="16">
        <f>IF(P13=1,0,R13)</f>
        <v>5</v>
      </c>
      <c r="P13" s="11">
        <v>2</v>
      </c>
      <c r="R13" s="50">
        <v>5</v>
      </c>
      <c r="S13" s="48">
        <f>R13+R14</f>
        <v>10</v>
      </c>
      <c r="T13" s="20" t="s">
        <v>18</v>
      </c>
      <c r="V13" s="19"/>
    </row>
    <row r="14" spans="2:22" ht="26.15" customHeight="1" x14ac:dyDescent="0.35">
      <c r="G14" s="49" t="s">
        <v>19</v>
      </c>
      <c r="J14" s="14">
        <f>IF(P14=1,0,((6-P14)+1)/5*L14)</f>
        <v>5</v>
      </c>
      <c r="K14" s="15" t="s">
        <v>13</v>
      </c>
      <c r="L14" s="16">
        <f>IF(P14=1,0,R14)</f>
        <v>5</v>
      </c>
      <c r="P14" s="11">
        <v>2</v>
      </c>
      <c r="R14" s="50">
        <v>5</v>
      </c>
    </row>
    <row r="15" spans="2:22" ht="15" thickBot="1" x14ac:dyDescent="0.4"/>
    <row r="16" spans="2:22" ht="26.15" customHeight="1" thickBot="1" x14ac:dyDescent="0.4">
      <c r="F16" s="12" t="s">
        <v>20</v>
      </c>
      <c r="G16" s="49" t="s">
        <v>21</v>
      </c>
      <c r="J16" s="14">
        <f>IF(P16=1,0,((6-P16)+1)/5*L16)</f>
        <v>3</v>
      </c>
      <c r="K16" s="15" t="s">
        <v>13</v>
      </c>
      <c r="L16" s="16">
        <f>IF(P16=1,0,R16)</f>
        <v>5</v>
      </c>
      <c r="P16" s="11">
        <v>4</v>
      </c>
      <c r="R16" s="50">
        <v>5</v>
      </c>
      <c r="S16" s="48">
        <f>R16+R17</f>
        <v>10</v>
      </c>
      <c r="T16" s="20" t="s">
        <v>22</v>
      </c>
    </row>
    <row r="17" spans="2:21" ht="26.15" customHeight="1" x14ac:dyDescent="0.35">
      <c r="G17" s="49" t="s">
        <v>23</v>
      </c>
      <c r="J17" s="14">
        <f>IF(P17=1,0,((6-P17)+1)/5*L17)</f>
        <v>3</v>
      </c>
      <c r="K17" s="15" t="s">
        <v>13</v>
      </c>
      <c r="L17" s="16">
        <f>IF(P17=1,0,R17)</f>
        <v>5</v>
      </c>
      <c r="P17" s="11">
        <v>4</v>
      </c>
      <c r="R17" s="50">
        <v>5</v>
      </c>
    </row>
    <row r="18" spans="2:21" ht="15" thickBot="1" x14ac:dyDescent="0.4"/>
    <row r="19" spans="2:21" ht="26.15" customHeight="1" thickBot="1" x14ac:dyDescent="0.4">
      <c r="F19" s="12" t="s">
        <v>24</v>
      </c>
      <c r="G19" s="49" t="s">
        <v>25</v>
      </c>
      <c r="J19" s="14">
        <f>IF(P19=1,0,((6-P19)+1)/5*L19)</f>
        <v>2</v>
      </c>
      <c r="K19" s="15" t="s">
        <v>13</v>
      </c>
      <c r="L19" s="16">
        <f>IF(P19=1,0,R19)</f>
        <v>5</v>
      </c>
      <c r="P19" s="11">
        <v>5</v>
      </c>
      <c r="R19" s="50">
        <v>5</v>
      </c>
      <c r="S19" s="48">
        <f>R19+R20+R21+R22</f>
        <v>20</v>
      </c>
      <c r="T19" s="20" t="s">
        <v>26</v>
      </c>
    </row>
    <row r="20" spans="2:21" ht="26.15" customHeight="1" x14ac:dyDescent="0.35">
      <c r="G20" s="49" t="s">
        <v>27</v>
      </c>
      <c r="J20" s="14">
        <f>IF(P20=1,0,((6-P20)+1)/5*L20)</f>
        <v>2</v>
      </c>
      <c r="K20" s="15" t="s">
        <v>13</v>
      </c>
      <c r="L20" s="16">
        <f>IF(P20=1,0,R20)</f>
        <v>5</v>
      </c>
      <c r="P20" s="11">
        <v>5</v>
      </c>
      <c r="R20" s="50">
        <v>5</v>
      </c>
    </row>
    <row r="21" spans="2:21" ht="26.15" customHeight="1" x14ac:dyDescent="0.35">
      <c r="G21" s="49" t="s">
        <v>28</v>
      </c>
      <c r="J21" s="14">
        <f>IF(P21=1,0,((6-P21)+1)/5*L21)</f>
        <v>1</v>
      </c>
      <c r="K21" s="15" t="s">
        <v>13</v>
      </c>
      <c r="L21" s="16">
        <f>IF(P21=1,0,R21)</f>
        <v>5</v>
      </c>
      <c r="P21" s="11">
        <v>6</v>
      </c>
      <c r="R21" s="50">
        <v>5</v>
      </c>
    </row>
    <row r="22" spans="2:21" ht="26.15" customHeight="1" x14ac:dyDescent="0.35">
      <c r="G22" s="49" t="s">
        <v>29</v>
      </c>
      <c r="J22" s="14">
        <f>IF(P22=1,0,((6-P22)+1)/5*L22)</f>
        <v>3</v>
      </c>
      <c r="K22" s="15" t="s">
        <v>13</v>
      </c>
      <c r="L22" s="16">
        <f>IF(P22=1,0,R22)</f>
        <v>5</v>
      </c>
      <c r="P22" s="11">
        <v>4</v>
      </c>
      <c r="R22" s="50">
        <v>5</v>
      </c>
    </row>
    <row r="23" spans="2:21" ht="15" thickBot="1" x14ac:dyDescent="0.4"/>
    <row r="24" spans="2:21" ht="26.15" customHeight="1" thickBot="1" x14ac:dyDescent="0.4">
      <c r="F24" s="12" t="s">
        <v>30</v>
      </c>
      <c r="G24" s="49" t="s">
        <v>31</v>
      </c>
      <c r="J24" s="14">
        <f>IF(P24=1,0,((6-P24)+1)/5*L24)</f>
        <v>5</v>
      </c>
      <c r="K24" s="15" t="s">
        <v>13</v>
      </c>
      <c r="L24" s="16">
        <f>IF(P24=1,0,R24)</f>
        <v>5</v>
      </c>
      <c r="P24" s="11">
        <v>2</v>
      </c>
      <c r="R24" s="50">
        <v>5</v>
      </c>
      <c r="S24" s="48">
        <f>R24+R25+R26+R27</f>
        <v>16</v>
      </c>
      <c r="T24" s="20" t="s">
        <v>32</v>
      </c>
    </row>
    <row r="25" spans="2:21" ht="26.15" customHeight="1" x14ac:dyDescent="0.35">
      <c r="G25" s="49" t="s">
        <v>33</v>
      </c>
      <c r="J25" s="14">
        <f>IF(P25=1,0,((6-P25)+1)/5*L25)</f>
        <v>2</v>
      </c>
      <c r="K25" s="15" t="s">
        <v>13</v>
      </c>
      <c r="L25" s="16">
        <f>IF(P25=1,0,R25)</f>
        <v>5</v>
      </c>
      <c r="P25" s="11">
        <v>5</v>
      </c>
      <c r="R25" s="50">
        <v>5</v>
      </c>
    </row>
    <row r="26" spans="2:21" ht="26.15" customHeight="1" x14ac:dyDescent="0.35">
      <c r="G26" s="49" t="s">
        <v>34</v>
      </c>
      <c r="J26" s="14">
        <f>IF(P26=1,0,((6-P26)+1)/5*L26)</f>
        <v>1.2000000000000002</v>
      </c>
      <c r="K26" s="15" t="s">
        <v>13</v>
      </c>
      <c r="L26" s="16">
        <f>IF(P26=1,0,R26)</f>
        <v>3</v>
      </c>
      <c r="P26" s="11">
        <v>5</v>
      </c>
      <c r="R26" s="50">
        <v>3</v>
      </c>
    </row>
    <row r="27" spans="2:21" ht="26.15" customHeight="1" x14ac:dyDescent="0.35">
      <c r="G27" s="49" t="s">
        <v>35</v>
      </c>
      <c r="J27" s="14">
        <f>IF(P27=1,0,((6-P27)+1)/5*L27)</f>
        <v>0.60000000000000009</v>
      </c>
      <c r="K27" s="15" t="s">
        <v>13</v>
      </c>
      <c r="L27" s="16">
        <f>IF(P27=1,0,R27)</f>
        <v>3</v>
      </c>
      <c r="P27" s="11">
        <v>6</v>
      </c>
      <c r="R27" s="50">
        <v>3</v>
      </c>
    </row>
    <row r="28" spans="2:21" ht="15" thickBot="1" x14ac:dyDescent="0.4">
      <c r="G28" s="24"/>
      <c r="R28" s="51"/>
    </row>
    <row r="29" spans="2:21" ht="15" thickBot="1" x14ac:dyDescent="0.4">
      <c r="G29" s="24"/>
      <c r="H29" s="52" t="s">
        <v>36</v>
      </c>
      <c r="J29" s="53">
        <f>SUM(J9:J27)</f>
        <v>40.800000000000004</v>
      </c>
      <c r="K29" s="54" t="s">
        <v>13</v>
      </c>
      <c r="L29" s="55">
        <f>SUM(L9:L27)</f>
        <v>66</v>
      </c>
      <c r="N29" s="56">
        <f>J29/L29</f>
        <v>0.61818181818181828</v>
      </c>
      <c r="O29" s="57"/>
      <c r="R29" s="51"/>
    </row>
    <row r="30" spans="2:21" s="1" customFormat="1" ht="15" thickBot="1" x14ac:dyDescent="0.4">
      <c r="F30" s="2"/>
      <c r="G30" s="3"/>
      <c r="H30" s="58"/>
      <c r="J30" s="4"/>
      <c r="K30" s="5"/>
      <c r="L30" s="6"/>
      <c r="M30" s="7"/>
      <c r="N30" s="59"/>
      <c r="O30" s="60"/>
      <c r="Q30" s="9"/>
      <c r="R30" s="61"/>
      <c r="T30" s="10"/>
    </row>
    <row r="31" spans="2:21" ht="15.5" thickTop="1" thickBot="1" x14ac:dyDescent="0.4">
      <c r="G31" s="24"/>
      <c r="H31" s="52"/>
      <c r="J31" s="25"/>
      <c r="K31" s="26"/>
      <c r="L31" s="27"/>
      <c r="N31" s="56"/>
      <c r="O31" s="57"/>
      <c r="R31" s="51"/>
    </row>
    <row r="32" spans="2:21" ht="18" thickBot="1" x14ac:dyDescent="0.4">
      <c r="B32" s="45">
        <v>20</v>
      </c>
      <c r="C32" s="46" t="s">
        <v>8</v>
      </c>
      <c r="E32" s="35" t="s">
        <v>37</v>
      </c>
      <c r="G32" s="24"/>
      <c r="H32" s="52"/>
      <c r="J32" s="25"/>
      <c r="K32" s="26"/>
      <c r="L32" s="27"/>
      <c r="N32" s="56"/>
      <c r="O32" s="57"/>
      <c r="R32" s="51"/>
      <c r="T32" s="62">
        <f>S34+S38+S42+S47+S50</f>
        <v>64</v>
      </c>
      <c r="U32" s="11" t="s">
        <v>38</v>
      </c>
    </row>
    <row r="33" spans="5:20" ht="15" thickBot="1" x14ac:dyDescent="0.4">
      <c r="H33" s="22"/>
      <c r="I33" s="22"/>
      <c r="J33" s="63"/>
      <c r="K33" s="26"/>
      <c r="L33" s="27"/>
      <c r="M33" s="64"/>
      <c r="N33" s="22"/>
      <c r="O33" s="29"/>
      <c r="P33" s="22"/>
    </row>
    <row r="34" spans="5:20" ht="26.15" customHeight="1" thickBot="1" x14ac:dyDescent="0.35">
      <c r="F34" s="12" t="s">
        <v>39</v>
      </c>
      <c r="G34" s="49" t="s">
        <v>40</v>
      </c>
      <c r="J34" s="14">
        <f>IF(P34=1,0,((6-P34)+1)/5*L34)</f>
        <v>4</v>
      </c>
      <c r="K34" s="15" t="s">
        <v>13</v>
      </c>
      <c r="L34" s="16">
        <f>IF(P34=1,0,R34)</f>
        <v>5</v>
      </c>
      <c r="P34" s="11">
        <v>3</v>
      </c>
      <c r="Q34" s="11"/>
      <c r="R34" s="65">
        <v>5</v>
      </c>
      <c r="S34" s="48">
        <f>R34+R35+R36</f>
        <v>15</v>
      </c>
      <c r="T34" s="20" t="s">
        <v>41</v>
      </c>
    </row>
    <row r="35" spans="5:20" ht="26.15" customHeight="1" x14ac:dyDescent="0.3">
      <c r="G35" s="49" t="s">
        <v>42</v>
      </c>
      <c r="J35" s="14">
        <f>IF(P35=1,0,((6-P35)+1)/5*L35)</f>
        <v>5</v>
      </c>
      <c r="K35" s="15" t="s">
        <v>13</v>
      </c>
      <c r="L35" s="16">
        <f>IF(P35=1,0,R35)</f>
        <v>5</v>
      </c>
      <c r="P35" s="11">
        <v>2</v>
      </c>
      <c r="Q35" s="11"/>
      <c r="R35" s="50">
        <v>5</v>
      </c>
    </row>
    <row r="36" spans="5:20" ht="26.15" customHeight="1" x14ac:dyDescent="0.3">
      <c r="G36" s="49" t="s">
        <v>43</v>
      </c>
      <c r="J36" s="14">
        <f>IF(P36=1,0,((6-P36)+1)/5*L36)</f>
        <v>5</v>
      </c>
      <c r="K36" s="15" t="s">
        <v>13</v>
      </c>
      <c r="L36" s="16">
        <f>IF(P36=1,0,R36)</f>
        <v>5</v>
      </c>
      <c r="P36" s="11">
        <v>2</v>
      </c>
      <c r="Q36" s="11"/>
      <c r="R36" s="50">
        <v>5</v>
      </c>
    </row>
    <row r="37" spans="5:20" ht="15" thickBot="1" x14ac:dyDescent="0.4">
      <c r="R37" s="47"/>
    </row>
    <row r="38" spans="5:20" ht="26.15" customHeight="1" thickBot="1" x14ac:dyDescent="0.4">
      <c r="F38" s="12" t="s">
        <v>44</v>
      </c>
      <c r="G38" s="49" t="s">
        <v>45</v>
      </c>
      <c r="J38" s="14">
        <f>IF(P38=1,0,((6-P38)+1)/5*L38)</f>
        <v>2</v>
      </c>
      <c r="K38" s="15" t="s">
        <v>13</v>
      </c>
      <c r="L38" s="16">
        <f>IF(P38=1,0,R38)</f>
        <v>5</v>
      </c>
      <c r="P38" s="11">
        <v>5</v>
      </c>
      <c r="R38" s="65">
        <v>5</v>
      </c>
      <c r="S38" s="48">
        <f>R38+R39+R40</f>
        <v>15</v>
      </c>
      <c r="T38" s="20" t="s">
        <v>46</v>
      </c>
    </row>
    <row r="39" spans="5:20" ht="26.15" customHeight="1" x14ac:dyDescent="0.35">
      <c r="G39" s="49" t="s">
        <v>47</v>
      </c>
      <c r="J39" s="14">
        <f>IF(P39=1,0,((6-P39)+1)/5*L39)</f>
        <v>5</v>
      </c>
      <c r="K39" s="15" t="s">
        <v>13</v>
      </c>
      <c r="L39" s="16">
        <f>IF(P39=1,0,R39)</f>
        <v>5</v>
      </c>
      <c r="P39" s="11">
        <v>2</v>
      </c>
      <c r="R39" s="50">
        <v>5</v>
      </c>
    </row>
    <row r="40" spans="5:20" ht="26.15" customHeight="1" x14ac:dyDescent="0.3">
      <c r="F40" s="11"/>
      <c r="G40" s="49" t="s">
        <v>48</v>
      </c>
      <c r="J40" s="14">
        <f>IF(P40=1,0,((6-P40)+1)/5*L40)</f>
        <v>5</v>
      </c>
      <c r="K40" s="15" t="s">
        <v>13</v>
      </c>
      <c r="L40" s="16">
        <f>IF(P40=1,0,R40)</f>
        <v>5</v>
      </c>
      <c r="P40" s="11">
        <v>2</v>
      </c>
      <c r="Q40" s="11"/>
      <c r="R40" s="50">
        <v>5</v>
      </c>
    </row>
    <row r="41" spans="5:20" ht="15" thickBot="1" x14ac:dyDescent="0.4">
      <c r="F41" s="11"/>
      <c r="R41" s="47"/>
    </row>
    <row r="42" spans="5:20" ht="26.15" customHeight="1" thickBot="1" x14ac:dyDescent="0.4">
      <c r="F42" s="12" t="s">
        <v>49</v>
      </c>
      <c r="G42" s="49" t="s">
        <v>50</v>
      </c>
      <c r="J42" s="14">
        <f>IF(P42=1,0,((6-P42)+1)/5*L42)</f>
        <v>3</v>
      </c>
      <c r="K42" s="15" t="s">
        <v>13</v>
      </c>
      <c r="L42" s="16">
        <f>IF(P42=1,0,R42)</f>
        <v>5</v>
      </c>
      <c r="P42" s="11">
        <v>4</v>
      </c>
      <c r="R42" s="65">
        <v>5</v>
      </c>
      <c r="S42" s="48">
        <f>R42+R43+R44+R45</f>
        <v>20</v>
      </c>
      <c r="T42" s="20" t="s">
        <v>51</v>
      </c>
    </row>
    <row r="43" spans="5:20" ht="26.15" customHeight="1" x14ac:dyDescent="0.35">
      <c r="G43" s="49" t="s">
        <v>52</v>
      </c>
      <c r="J43" s="14">
        <f>IF(P43=1,0,((6-P43)+1)/5*L43)</f>
        <v>3</v>
      </c>
      <c r="K43" s="15" t="s">
        <v>13</v>
      </c>
      <c r="L43" s="16">
        <f>IF(P43=1,0,R43)</f>
        <v>5</v>
      </c>
      <c r="P43" s="11">
        <v>4</v>
      </c>
      <c r="R43" s="50">
        <v>5</v>
      </c>
    </row>
    <row r="44" spans="5:20" ht="26.15" customHeight="1" x14ac:dyDescent="0.35">
      <c r="G44" s="49" t="s">
        <v>53</v>
      </c>
      <c r="J44" s="14">
        <f>IF(P44=1,0,((6-P44)+1)/5*L44)</f>
        <v>5</v>
      </c>
      <c r="K44" s="15" t="s">
        <v>13</v>
      </c>
      <c r="L44" s="16">
        <f>IF(P44=1,0,R44)</f>
        <v>5</v>
      </c>
      <c r="P44" s="11">
        <v>2</v>
      </c>
      <c r="R44" s="50">
        <v>5</v>
      </c>
    </row>
    <row r="45" spans="5:20" ht="26.15" customHeight="1" x14ac:dyDescent="0.35">
      <c r="G45" s="49" t="s">
        <v>54</v>
      </c>
      <c r="J45" s="14">
        <f>IF(P45=1,0,((6-P45)+1)/5*L45)</f>
        <v>3</v>
      </c>
      <c r="K45" s="15" t="s">
        <v>13</v>
      </c>
      <c r="L45" s="16">
        <f>IF(P45=1,0,R45)</f>
        <v>5</v>
      </c>
      <c r="P45" s="11">
        <v>4</v>
      </c>
      <c r="R45" s="50">
        <v>5</v>
      </c>
    </row>
    <row r="46" spans="5:20" ht="16" thickBot="1" x14ac:dyDescent="0.4">
      <c r="E46" s="66"/>
      <c r="R46" s="47"/>
    </row>
    <row r="47" spans="5:20" ht="26.15" customHeight="1" thickBot="1" x14ac:dyDescent="0.4">
      <c r="F47" s="12" t="s">
        <v>55</v>
      </c>
      <c r="G47" s="49" t="s">
        <v>56</v>
      </c>
      <c r="J47" s="14">
        <f>IF(P47=1,0,((6-P47)+1)/5*L47)</f>
        <v>5</v>
      </c>
      <c r="K47" s="15" t="s">
        <v>13</v>
      </c>
      <c r="L47" s="16">
        <f>IF(P47=1,0,R47)</f>
        <v>5</v>
      </c>
      <c r="P47" s="11">
        <v>2</v>
      </c>
      <c r="R47" s="65">
        <v>5</v>
      </c>
      <c r="S47" s="48">
        <f>R47+R48</f>
        <v>10</v>
      </c>
      <c r="T47" s="20" t="s">
        <v>57</v>
      </c>
    </row>
    <row r="48" spans="5:20" ht="26.15" customHeight="1" x14ac:dyDescent="0.35">
      <c r="G48" s="49" t="s">
        <v>58</v>
      </c>
      <c r="J48" s="14">
        <f>IF(P48=1,0,((6-P48)+1)/5*L48)</f>
        <v>5</v>
      </c>
      <c r="K48" s="15" t="s">
        <v>13</v>
      </c>
      <c r="L48" s="16">
        <f>IF(P48=1,0,R48)</f>
        <v>5</v>
      </c>
      <c r="P48" s="11">
        <v>2</v>
      </c>
      <c r="R48" s="50">
        <v>5</v>
      </c>
    </row>
    <row r="49" spans="2:20" ht="15" thickBot="1" x14ac:dyDescent="0.4"/>
    <row r="50" spans="2:20" ht="26.15" customHeight="1" thickBot="1" x14ac:dyDescent="0.4">
      <c r="F50" s="12" t="s">
        <v>59</v>
      </c>
      <c r="G50" s="49" t="s">
        <v>60</v>
      </c>
      <c r="J50" s="14">
        <f>IF(P50=1,0,((6-P50)+1)/5*L50)</f>
        <v>2</v>
      </c>
      <c r="K50" s="15" t="s">
        <v>13</v>
      </c>
      <c r="L50" s="16">
        <f>IF(P50=1,0,R50)</f>
        <v>2</v>
      </c>
      <c r="P50" s="11">
        <v>2</v>
      </c>
      <c r="R50" s="65">
        <v>2</v>
      </c>
      <c r="S50" s="48">
        <f>R50+R51</f>
        <v>4</v>
      </c>
      <c r="T50" s="20" t="s">
        <v>61</v>
      </c>
    </row>
    <row r="51" spans="2:20" ht="26.15" customHeight="1" x14ac:dyDescent="0.35">
      <c r="G51" s="49" t="s">
        <v>62</v>
      </c>
      <c r="J51" s="14">
        <f>IF(P51=1,0,((6-P51)+1)/5*L51)</f>
        <v>2</v>
      </c>
      <c r="K51" s="15" t="s">
        <v>13</v>
      </c>
      <c r="L51" s="16">
        <f>IF(P51=1,0,R51)</f>
        <v>2</v>
      </c>
      <c r="P51" s="11">
        <v>2</v>
      </c>
      <c r="R51" s="50">
        <v>2</v>
      </c>
    </row>
    <row r="52" spans="2:20" ht="15" thickBot="1" x14ac:dyDescent="0.4"/>
    <row r="53" spans="2:20" ht="15" thickBot="1" x14ac:dyDescent="0.4">
      <c r="G53" s="24"/>
      <c r="H53" s="52" t="s">
        <v>63</v>
      </c>
      <c r="J53" s="53">
        <f>SUM(J33:J51)</f>
        <v>54</v>
      </c>
      <c r="K53" s="54" t="s">
        <v>13</v>
      </c>
      <c r="L53" s="55">
        <f>SUM(L33:L51)</f>
        <v>64</v>
      </c>
      <c r="N53" s="56">
        <f>J53/L53</f>
        <v>0.84375</v>
      </c>
      <c r="O53" s="57"/>
      <c r="R53" s="51"/>
    </row>
    <row r="54" spans="2:20" s="1" customFormat="1" ht="15" thickBot="1" x14ac:dyDescent="0.4">
      <c r="F54" s="2"/>
      <c r="G54" s="3"/>
      <c r="H54" s="58"/>
      <c r="J54" s="4"/>
      <c r="K54" s="5"/>
      <c r="L54" s="6"/>
      <c r="M54" s="7"/>
      <c r="N54" s="59"/>
      <c r="O54" s="60"/>
      <c r="Q54" s="9"/>
      <c r="R54" s="61"/>
      <c r="T54" s="10"/>
    </row>
    <row r="55" spans="2:20" ht="15.5" thickTop="1" thickBot="1" x14ac:dyDescent="0.4"/>
    <row r="56" spans="2:20" ht="18" thickBot="1" x14ac:dyDescent="0.4">
      <c r="B56" s="67">
        <v>20</v>
      </c>
      <c r="C56" s="68" t="s">
        <v>8</v>
      </c>
      <c r="E56" s="35" t="s">
        <v>64</v>
      </c>
    </row>
    <row r="57" spans="2:20" ht="15.5" x14ac:dyDescent="0.35">
      <c r="B57" s="69"/>
      <c r="C57" s="69"/>
      <c r="E57" s="34"/>
    </row>
    <row r="58" spans="2:20" ht="26.15" customHeight="1" x14ac:dyDescent="0.35">
      <c r="G58" s="49" t="s">
        <v>65</v>
      </c>
      <c r="J58" s="20">
        <f>IF(P60=1,0,((6-P60)+1)/5*L58)</f>
        <v>12</v>
      </c>
      <c r="K58" s="70" t="s">
        <v>13</v>
      </c>
      <c r="L58" s="71">
        <f>IF(P60=1,0,R60)</f>
        <v>20</v>
      </c>
    </row>
    <row r="59" spans="2:20" ht="13" customHeight="1" x14ac:dyDescent="0.35">
      <c r="G59" s="24"/>
    </row>
    <row r="60" spans="2:20" ht="167.15" customHeight="1" x14ac:dyDescent="0.35">
      <c r="F60" s="12" t="s">
        <v>66</v>
      </c>
      <c r="G60" s="82" t="s">
        <v>67</v>
      </c>
      <c r="H60" s="83"/>
      <c r="I60" s="84"/>
      <c r="M60" s="71"/>
      <c r="N60" s="72"/>
      <c r="P60" s="11">
        <v>4</v>
      </c>
      <c r="R60" s="50">
        <v>20</v>
      </c>
    </row>
    <row r="61" spans="2:20" ht="15" thickBot="1" x14ac:dyDescent="0.4"/>
    <row r="62" spans="2:20" ht="15" thickBot="1" x14ac:dyDescent="0.4">
      <c r="H62" s="52" t="s">
        <v>68</v>
      </c>
      <c r="J62" s="53">
        <v>13</v>
      </c>
      <c r="K62" s="54" t="s">
        <v>13</v>
      </c>
      <c r="L62" s="55">
        <f>L58</f>
        <v>20</v>
      </c>
      <c r="N62" s="56">
        <f>J62/L62</f>
        <v>0.65</v>
      </c>
    </row>
    <row r="63" spans="2:20" s="1" customFormat="1" ht="15" thickBot="1" x14ac:dyDescent="0.4">
      <c r="F63" s="2"/>
      <c r="G63" s="3"/>
      <c r="J63" s="4"/>
      <c r="K63" s="5"/>
      <c r="L63" s="6"/>
      <c r="M63" s="7"/>
      <c r="O63" s="8"/>
      <c r="Q63" s="9"/>
      <c r="R63" s="4"/>
      <c r="T63" s="10"/>
    </row>
    <row r="64" spans="2:20" ht="15.5" thickTop="1" thickBot="1" x14ac:dyDescent="0.4"/>
    <row r="65" spans="6:20" ht="18" thickBot="1" x14ac:dyDescent="0.4">
      <c r="H65" s="73" t="s">
        <v>69</v>
      </c>
      <c r="I65" s="74"/>
      <c r="J65" s="75">
        <f>(N62*B56/100+N53*B32/100+N29*B8/100)*100</f>
        <v>66.965909090909093</v>
      </c>
      <c r="K65" s="76" t="s">
        <v>13</v>
      </c>
      <c r="L65" s="77">
        <v>100</v>
      </c>
      <c r="M65" s="78"/>
      <c r="N65" s="79"/>
    </row>
    <row r="66" spans="6:20" s="1" customFormat="1" ht="18" thickBot="1" x14ac:dyDescent="0.4">
      <c r="F66" s="2"/>
      <c r="G66" s="3"/>
      <c r="H66" s="80" t="s">
        <v>70</v>
      </c>
      <c r="J66" s="4">
        <f>J65 * 0.4</f>
        <v>26.786363636363639</v>
      </c>
      <c r="K66" s="5"/>
      <c r="L66" s="6"/>
      <c r="M66" s="7"/>
      <c r="O66" s="8"/>
      <c r="Q66" s="9"/>
      <c r="R66" s="4"/>
      <c r="T66" s="10"/>
    </row>
    <row r="67" spans="6:20" ht="15" thickTop="1" x14ac:dyDescent="0.35"/>
    <row r="71" spans="6:20" x14ac:dyDescent="0.35">
      <c r="R71" s="81" t="s">
        <v>71</v>
      </c>
    </row>
    <row r="72" spans="6:20" x14ac:dyDescent="0.35">
      <c r="R72" s="11" t="s">
        <v>72</v>
      </c>
    </row>
    <row r="73" spans="6:20" x14ac:dyDescent="0.35">
      <c r="R73" s="11" t="s">
        <v>73</v>
      </c>
    </row>
    <row r="74" spans="6:20" x14ac:dyDescent="0.35">
      <c r="R74" s="11" t="s">
        <v>74</v>
      </c>
    </row>
    <row r="75" spans="6:20" x14ac:dyDescent="0.35">
      <c r="R75" s="11" t="s">
        <v>75</v>
      </c>
    </row>
    <row r="76" spans="6:20" x14ac:dyDescent="0.35">
      <c r="R76" s="11" t="s">
        <v>76</v>
      </c>
    </row>
    <row r="77" spans="6:20" x14ac:dyDescent="0.35">
      <c r="R77" s="11" t="s">
        <v>77</v>
      </c>
    </row>
    <row r="78" spans="6:20" x14ac:dyDescent="0.35">
      <c r="R78" s="11" t="s">
        <v>78</v>
      </c>
    </row>
  </sheetData>
  <mergeCells count="1">
    <mergeCell ref="G60:I6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locked="0" defaultSize="0" autoLine="0" autoPict="0">
                <anchor moveWithCells="1">
                  <from>
                    <xdr:col>7</xdr:col>
                    <xdr:colOff>50800</xdr:colOff>
                    <xdr:row>8</xdr:row>
                    <xdr:rowOff>25400</xdr:rowOff>
                  </from>
                  <to>
                    <xdr:col>10</xdr:col>
                    <xdr:colOff>0</xdr:colOff>
                    <xdr:row>8</xdr:row>
                    <xdr:rowOff>266700</xdr:rowOff>
                  </to>
                </anchor>
              </controlPr>
            </control>
          </mc:Choice>
        </mc:AlternateContent>
        <mc:AlternateContent xmlns:mc="http://schemas.openxmlformats.org/markup-compatibility/2006">
          <mc:Choice Requires="x14">
            <control shapeId="1026" r:id="rId4" name="Drop Down 2">
              <controlPr defaultSize="0" autoLine="0" autoPict="0">
                <anchor moveWithCells="1">
                  <from>
                    <xdr:col>7</xdr:col>
                    <xdr:colOff>50800</xdr:colOff>
                    <xdr:row>10</xdr:row>
                    <xdr:rowOff>25400</xdr:rowOff>
                  </from>
                  <to>
                    <xdr:col>10</xdr:col>
                    <xdr:colOff>0</xdr:colOff>
                    <xdr:row>10</xdr:row>
                    <xdr:rowOff>266700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7</xdr:col>
                    <xdr:colOff>50800</xdr:colOff>
                    <xdr:row>13</xdr:row>
                    <xdr:rowOff>38100</xdr:rowOff>
                  </from>
                  <to>
                    <xdr:col>10</xdr:col>
                    <xdr:colOff>0</xdr:colOff>
                    <xdr:row>13</xdr:row>
                    <xdr:rowOff>279400</xdr:rowOff>
                  </to>
                </anchor>
              </controlPr>
            </control>
          </mc:Choice>
        </mc:AlternateContent>
        <mc:AlternateContent xmlns:mc="http://schemas.openxmlformats.org/markup-compatibility/2006">
          <mc:Choice Requires="x14">
            <control shapeId="1028" r:id="rId6" name="Drop Down 4">
              <controlPr defaultSize="0" autoLine="0" autoPict="0">
                <anchor moveWithCells="1">
                  <from>
                    <xdr:col>7</xdr:col>
                    <xdr:colOff>50800</xdr:colOff>
                    <xdr:row>16</xdr:row>
                    <xdr:rowOff>38100</xdr:rowOff>
                  </from>
                  <to>
                    <xdr:col>10</xdr:col>
                    <xdr:colOff>0</xdr:colOff>
                    <xdr:row>16</xdr:row>
                    <xdr:rowOff>279400</xdr:rowOff>
                  </to>
                </anchor>
              </controlPr>
            </control>
          </mc:Choice>
        </mc:AlternateContent>
        <mc:AlternateContent xmlns:mc="http://schemas.openxmlformats.org/markup-compatibility/2006">
          <mc:Choice Requires="x14">
            <control shapeId="1029" r:id="rId7" name="Drop Down 5">
              <controlPr defaultSize="0" autoLine="0" autoPict="0">
                <anchor moveWithCells="1">
                  <from>
                    <xdr:col>7</xdr:col>
                    <xdr:colOff>50800</xdr:colOff>
                    <xdr:row>18</xdr:row>
                    <xdr:rowOff>25400</xdr:rowOff>
                  </from>
                  <to>
                    <xdr:col>10</xdr:col>
                    <xdr:colOff>0</xdr:colOff>
                    <xdr:row>18</xdr:row>
                    <xdr:rowOff>266700</xdr:rowOff>
                  </to>
                </anchor>
              </controlPr>
            </control>
          </mc:Choice>
        </mc:AlternateContent>
        <mc:AlternateContent xmlns:mc="http://schemas.openxmlformats.org/markup-compatibility/2006">
          <mc:Choice Requires="x14">
            <control shapeId="1030" r:id="rId8" name="Drop Down 6">
              <controlPr defaultSize="0" autoLine="0" autoPict="0">
                <anchor moveWithCells="1">
                  <from>
                    <xdr:col>7</xdr:col>
                    <xdr:colOff>50800</xdr:colOff>
                    <xdr:row>19</xdr:row>
                    <xdr:rowOff>25400</xdr:rowOff>
                  </from>
                  <to>
                    <xdr:col>10</xdr:col>
                    <xdr:colOff>0</xdr:colOff>
                    <xdr:row>19</xdr:row>
                    <xdr:rowOff>266700</xdr:rowOff>
                  </to>
                </anchor>
              </controlPr>
            </control>
          </mc:Choice>
        </mc:AlternateContent>
        <mc:AlternateContent xmlns:mc="http://schemas.openxmlformats.org/markup-compatibility/2006">
          <mc:Choice Requires="x14">
            <control shapeId="1031" r:id="rId9" name="Drop Down 7">
              <controlPr defaultSize="0" autoLine="0" autoPict="0">
                <anchor moveWithCells="1">
                  <from>
                    <xdr:col>7</xdr:col>
                    <xdr:colOff>50800</xdr:colOff>
                    <xdr:row>20</xdr:row>
                    <xdr:rowOff>38100</xdr:rowOff>
                  </from>
                  <to>
                    <xdr:col>10</xdr:col>
                    <xdr:colOff>0</xdr:colOff>
                    <xdr:row>20</xdr:row>
                    <xdr:rowOff>279400</xdr:rowOff>
                  </to>
                </anchor>
              </controlPr>
            </control>
          </mc:Choice>
        </mc:AlternateContent>
        <mc:AlternateContent xmlns:mc="http://schemas.openxmlformats.org/markup-compatibility/2006">
          <mc:Choice Requires="x14">
            <control shapeId="1032" r:id="rId10" name="Drop Down 8">
              <controlPr defaultSize="0" autoLine="0" autoPict="0">
                <anchor moveWithCells="1">
                  <from>
                    <xdr:col>7</xdr:col>
                    <xdr:colOff>50800</xdr:colOff>
                    <xdr:row>21</xdr:row>
                    <xdr:rowOff>25400</xdr:rowOff>
                  </from>
                  <to>
                    <xdr:col>10</xdr:col>
                    <xdr:colOff>0</xdr:colOff>
                    <xdr:row>21</xdr:row>
                    <xdr:rowOff>266700</xdr:rowOff>
                  </to>
                </anchor>
              </controlPr>
            </control>
          </mc:Choice>
        </mc:AlternateContent>
        <mc:AlternateContent xmlns:mc="http://schemas.openxmlformats.org/markup-compatibility/2006">
          <mc:Choice Requires="x14">
            <control shapeId="1033" r:id="rId11" name="Drop Down 9">
              <controlPr defaultSize="0" autoLine="0" autoPict="0">
                <anchor moveWithCells="1">
                  <from>
                    <xdr:col>7</xdr:col>
                    <xdr:colOff>50800</xdr:colOff>
                    <xdr:row>23</xdr:row>
                    <xdr:rowOff>6350</xdr:rowOff>
                  </from>
                  <to>
                    <xdr:col>10</xdr:col>
                    <xdr:colOff>0</xdr:colOff>
                    <xdr:row>23</xdr:row>
                    <xdr:rowOff>247650</xdr:rowOff>
                  </to>
                </anchor>
              </controlPr>
            </control>
          </mc:Choice>
        </mc:AlternateContent>
        <mc:AlternateContent xmlns:mc="http://schemas.openxmlformats.org/markup-compatibility/2006">
          <mc:Choice Requires="x14">
            <control shapeId="1034" r:id="rId12" name="Drop Down 10">
              <controlPr defaultSize="0" autoLine="0" autoPict="0">
                <anchor moveWithCells="1">
                  <from>
                    <xdr:col>7</xdr:col>
                    <xdr:colOff>50800</xdr:colOff>
                    <xdr:row>24</xdr:row>
                    <xdr:rowOff>25400</xdr:rowOff>
                  </from>
                  <to>
                    <xdr:col>10</xdr:col>
                    <xdr:colOff>0</xdr:colOff>
                    <xdr:row>24</xdr:row>
                    <xdr:rowOff>266700</xdr:rowOff>
                  </to>
                </anchor>
              </controlPr>
            </control>
          </mc:Choice>
        </mc:AlternateContent>
        <mc:AlternateContent xmlns:mc="http://schemas.openxmlformats.org/markup-compatibility/2006">
          <mc:Choice Requires="x14">
            <control shapeId="1035" r:id="rId13" name="Drop Down 11">
              <controlPr defaultSize="0" autoLine="0" autoPict="0">
                <anchor moveWithCells="1">
                  <from>
                    <xdr:col>7</xdr:col>
                    <xdr:colOff>50800</xdr:colOff>
                    <xdr:row>25</xdr:row>
                    <xdr:rowOff>25400</xdr:rowOff>
                  </from>
                  <to>
                    <xdr:col>10</xdr:col>
                    <xdr:colOff>0</xdr:colOff>
                    <xdr:row>25</xdr:row>
                    <xdr:rowOff>266700</xdr:rowOff>
                  </to>
                </anchor>
              </controlPr>
            </control>
          </mc:Choice>
        </mc:AlternateContent>
        <mc:AlternateContent xmlns:mc="http://schemas.openxmlformats.org/markup-compatibility/2006">
          <mc:Choice Requires="x14">
            <control shapeId="1036" r:id="rId14" name="Drop Down 12">
              <controlPr defaultSize="0" autoLine="0" autoPict="0">
                <anchor moveWithCells="1">
                  <from>
                    <xdr:col>7</xdr:col>
                    <xdr:colOff>50800</xdr:colOff>
                    <xdr:row>26</xdr:row>
                    <xdr:rowOff>25400</xdr:rowOff>
                  </from>
                  <to>
                    <xdr:col>10</xdr:col>
                    <xdr:colOff>0</xdr:colOff>
                    <xdr:row>26</xdr:row>
                    <xdr:rowOff>266700</xdr:rowOff>
                  </to>
                </anchor>
              </controlPr>
            </control>
          </mc:Choice>
        </mc:AlternateContent>
        <mc:AlternateContent xmlns:mc="http://schemas.openxmlformats.org/markup-compatibility/2006">
          <mc:Choice Requires="x14">
            <control shapeId="1037" r:id="rId15" name="Drop Down 13">
              <controlPr defaultSize="0" autoLine="0" autoPict="0">
                <anchor moveWithCells="1">
                  <from>
                    <xdr:col>7</xdr:col>
                    <xdr:colOff>50800</xdr:colOff>
                    <xdr:row>33</xdr:row>
                    <xdr:rowOff>25400</xdr:rowOff>
                  </from>
                  <to>
                    <xdr:col>10</xdr:col>
                    <xdr:colOff>0</xdr:colOff>
                    <xdr:row>33</xdr:row>
                    <xdr:rowOff>266700</xdr:rowOff>
                  </to>
                </anchor>
              </controlPr>
            </control>
          </mc:Choice>
        </mc:AlternateContent>
        <mc:AlternateContent xmlns:mc="http://schemas.openxmlformats.org/markup-compatibility/2006">
          <mc:Choice Requires="x14">
            <control shapeId="1038" r:id="rId16" name="Drop Down 14">
              <controlPr defaultSize="0" autoLine="0" autoPict="0">
                <anchor moveWithCells="1">
                  <from>
                    <xdr:col>7</xdr:col>
                    <xdr:colOff>50800</xdr:colOff>
                    <xdr:row>34</xdr:row>
                    <xdr:rowOff>25400</xdr:rowOff>
                  </from>
                  <to>
                    <xdr:col>10</xdr:col>
                    <xdr:colOff>0</xdr:colOff>
                    <xdr:row>34</xdr:row>
                    <xdr:rowOff>266700</xdr:rowOff>
                  </to>
                </anchor>
              </controlPr>
            </control>
          </mc:Choice>
        </mc:AlternateContent>
        <mc:AlternateContent xmlns:mc="http://schemas.openxmlformats.org/markup-compatibility/2006">
          <mc:Choice Requires="x14">
            <control shapeId="1039" r:id="rId17" name="Drop Down 15">
              <controlPr defaultSize="0" autoLine="0" autoPict="0">
                <anchor moveWithCells="1">
                  <from>
                    <xdr:col>7</xdr:col>
                    <xdr:colOff>50800</xdr:colOff>
                    <xdr:row>35</xdr:row>
                    <xdr:rowOff>25400</xdr:rowOff>
                  </from>
                  <to>
                    <xdr:col>10</xdr:col>
                    <xdr:colOff>0</xdr:colOff>
                    <xdr:row>35</xdr:row>
                    <xdr:rowOff>266700</xdr:rowOff>
                  </to>
                </anchor>
              </controlPr>
            </control>
          </mc:Choice>
        </mc:AlternateContent>
        <mc:AlternateContent xmlns:mc="http://schemas.openxmlformats.org/markup-compatibility/2006">
          <mc:Choice Requires="x14">
            <control shapeId="1040" r:id="rId18" name="Drop Down 16">
              <controlPr defaultSize="0" autoLine="0" autoPict="0">
                <anchor moveWithCells="1">
                  <from>
                    <xdr:col>7</xdr:col>
                    <xdr:colOff>50800</xdr:colOff>
                    <xdr:row>37</xdr:row>
                    <xdr:rowOff>25400</xdr:rowOff>
                  </from>
                  <to>
                    <xdr:col>10</xdr:col>
                    <xdr:colOff>0</xdr:colOff>
                    <xdr:row>37</xdr:row>
                    <xdr:rowOff>266700</xdr:rowOff>
                  </to>
                </anchor>
              </controlPr>
            </control>
          </mc:Choice>
        </mc:AlternateContent>
        <mc:AlternateContent xmlns:mc="http://schemas.openxmlformats.org/markup-compatibility/2006">
          <mc:Choice Requires="x14">
            <control shapeId="1041" r:id="rId19" name="Drop Down 17">
              <controlPr defaultSize="0" autoLine="0" autoPict="0">
                <anchor moveWithCells="1">
                  <from>
                    <xdr:col>7</xdr:col>
                    <xdr:colOff>50800</xdr:colOff>
                    <xdr:row>38</xdr:row>
                    <xdr:rowOff>25400</xdr:rowOff>
                  </from>
                  <to>
                    <xdr:col>10</xdr:col>
                    <xdr:colOff>0</xdr:colOff>
                    <xdr:row>38</xdr:row>
                    <xdr:rowOff>266700</xdr:rowOff>
                  </to>
                </anchor>
              </controlPr>
            </control>
          </mc:Choice>
        </mc:AlternateContent>
        <mc:AlternateContent xmlns:mc="http://schemas.openxmlformats.org/markup-compatibility/2006">
          <mc:Choice Requires="x14">
            <control shapeId="1042" r:id="rId20" name="Drop Down 18">
              <controlPr defaultSize="0" autoLine="0" autoPict="0">
                <anchor moveWithCells="1">
                  <from>
                    <xdr:col>7</xdr:col>
                    <xdr:colOff>50800</xdr:colOff>
                    <xdr:row>39</xdr:row>
                    <xdr:rowOff>25400</xdr:rowOff>
                  </from>
                  <to>
                    <xdr:col>10</xdr:col>
                    <xdr:colOff>0</xdr:colOff>
                    <xdr:row>39</xdr:row>
                    <xdr:rowOff>266700</xdr:rowOff>
                  </to>
                </anchor>
              </controlPr>
            </control>
          </mc:Choice>
        </mc:AlternateContent>
        <mc:AlternateContent xmlns:mc="http://schemas.openxmlformats.org/markup-compatibility/2006">
          <mc:Choice Requires="x14">
            <control shapeId="1043" r:id="rId21" name="Drop Down 19">
              <controlPr defaultSize="0" autoLine="0" autoPict="0">
                <anchor moveWithCells="1">
                  <from>
                    <xdr:col>7</xdr:col>
                    <xdr:colOff>50800</xdr:colOff>
                    <xdr:row>41</xdr:row>
                    <xdr:rowOff>25400</xdr:rowOff>
                  </from>
                  <to>
                    <xdr:col>10</xdr:col>
                    <xdr:colOff>0</xdr:colOff>
                    <xdr:row>41</xdr:row>
                    <xdr:rowOff>266700</xdr:rowOff>
                  </to>
                </anchor>
              </controlPr>
            </control>
          </mc:Choice>
        </mc:AlternateContent>
        <mc:AlternateContent xmlns:mc="http://schemas.openxmlformats.org/markup-compatibility/2006">
          <mc:Choice Requires="x14">
            <control shapeId="1044" r:id="rId22" name="Drop Down 20">
              <controlPr defaultSize="0" autoLine="0" autoPict="0">
                <anchor moveWithCells="1">
                  <from>
                    <xdr:col>7</xdr:col>
                    <xdr:colOff>50800</xdr:colOff>
                    <xdr:row>42</xdr:row>
                    <xdr:rowOff>25400</xdr:rowOff>
                  </from>
                  <to>
                    <xdr:col>10</xdr:col>
                    <xdr:colOff>0</xdr:colOff>
                    <xdr:row>42</xdr:row>
                    <xdr:rowOff>266700</xdr:rowOff>
                  </to>
                </anchor>
              </controlPr>
            </control>
          </mc:Choice>
        </mc:AlternateContent>
        <mc:AlternateContent xmlns:mc="http://schemas.openxmlformats.org/markup-compatibility/2006">
          <mc:Choice Requires="x14">
            <control shapeId="1045" r:id="rId23" name="Drop Down 21">
              <controlPr defaultSize="0" autoLine="0" autoPict="0">
                <anchor moveWithCells="1">
                  <from>
                    <xdr:col>7</xdr:col>
                    <xdr:colOff>50800</xdr:colOff>
                    <xdr:row>43</xdr:row>
                    <xdr:rowOff>25400</xdr:rowOff>
                  </from>
                  <to>
                    <xdr:col>10</xdr:col>
                    <xdr:colOff>0</xdr:colOff>
                    <xdr:row>43</xdr:row>
                    <xdr:rowOff>266700</xdr:rowOff>
                  </to>
                </anchor>
              </controlPr>
            </control>
          </mc:Choice>
        </mc:AlternateContent>
        <mc:AlternateContent xmlns:mc="http://schemas.openxmlformats.org/markup-compatibility/2006">
          <mc:Choice Requires="x14">
            <control shapeId="1046" r:id="rId24" name="Drop Down 22">
              <controlPr defaultSize="0" autoLine="0" autoPict="0">
                <anchor moveWithCells="1">
                  <from>
                    <xdr:col>7</xdr:col>
                    <xdr:colOff>50800</xdr:colOff>
                    <xdr:row>44</xdr:row>
                    <xdr:rowOff>25400</xdr:rowOff>
                  </from>
                  <to>
                    <xdr:col>10</xdr:col>
                    <xdr:colOff>0</xdr:colOff>
                    <xdr:row>44</xdr:row>
                    <xdr:rowOff>266700</xdr:rowOff>
                  </to>
                </anchor>
              </controlPr>
            </control>
          </mc:Choice>
        </mc:AlternateContent>
        <mc:AlternateContent xmlns:mc="http://schemas.openxmlformats.org/markup-compatibility/2006">
          <mc:Choice Requires="x14">
            <control shapeId="1047" r:id="rId25" name="Drop Down 23">
              <controlPr defaultSize="0" autoLine="0" autoPict="0">
                <anchor moveWithCells="1">
                  <from>
                    <xdr:col>7</xdr:col>
                    <xdr:colOff>50800</xdr:colOff>
                    <xdr:row>46</xdr:row>
                    <xdr:rowOff>25400</xdr:rowOff>
                  </from>
                  <to>
                    <xdr:col>10</xdr:col>
                    <xdr:colOff>0</xdr:colOff>
                    <xdr:row>46</xdr:row>
                    <xdr:rowOff>266700</xdr:rowOff>
                  </to>
                </anchor>
              </controlPr>
            </control>
          </mc:Choice>
        </mc:AlternateContent>
        <mc:AlternateContent xmlns:mc="http://schemas.openxmlformats.org/markup-compatibility/2006">
          <mc:Choice Requires="x14">
            <control shapeId="1048" r:id="rId26" name="Drop Down 24">
              <controlPr defaultSize="0" autoLine="0" autoPict="0">
                <anchor moveWithCells="1">
                  <from>
                    <xdr:col>7</xdr:col>
                    <xdr:colOff>50800</xdr:colOff>
                    <xdr:row>47</xdr:row>
                    <xdr:rowOff>25400</xdr:rowOff>
                  </from>
                  <to>
                    <xdr:col>10</xdr:col>
                    <xdr:colOff>0</xdr:colOff>
                    <xdr:row>47</xdr:row>
                    <xdr:rowOff>266700</xdr:rowOff>
                  </to>
                </anchor>
              </controlPr>
            </control>
          </mc:Choice>
        </mc:AlternateContent>
        <mc:AlternateContent xmlns:mc="http://schemas.openxmlformats.org/markup-compatibility/2006">
          <mc:Choice Requires="x14">
            <control shapeId="1049" r:id="rId27" name="Drop Down 25">
              <controlPr defaultSize="0" autoLine="0" autoPict="0">
                <anchor moveWithCells="1">
                  <from>
                    <xdr:col>7</xdr:col>
                    <xdr:colOff>50800</xdr:colOff>
                    <xdr:row>49</xdr:row>
                    <xdr:rowOff>25400</xdr:rowOff>
                  </from>
                  <to>
                    <xdr:col>10</xdr:col>
                    <xdr:colOff>0</xdr:colOff>
                    <xdr:row>49</xdr:row>
                    <xdr:rowOff>266700</xdr:rowOff>
                  </to>
                </anchor>
              </controlPr>
            </control>
          </mc:Choice>
        </mc:AlternateContent>
        <mc:AlternateContent xmlns:mc="http://schemas.openxmlformats.org/markup-compatibility/2006">
          <mc:Choice Requires="x14">
            <control shapeId="1050" r:id="rId28" name="Drop Down 26">
              <controlPr defaultSize="0" autoLine="0" autoPict="0">
                <anchor moveWithCells="1">
                  <from>
                    <xdr:col>7</xdr:col>
                    <xdr:colOff>50800</xdr:colOff>
                    <xdr:row>50</xdr:row>
                    <xdr:rowOff>25400</xdr:rowOff>
                  </from>
                  <to>
                    <xdr:col>10</xdr:col>
                    <xdr:colOff>0</xdr:colOff>
                    <xdr:row>50</xdr:row>
                    <xdr:rowOff>266700</xdr:rowOff>
                  </to>
                </anchor>
              </controlPr>
            </control>
          </mc:Choice>
        </mc:AlternateContent>
        <mc:AlternateContent xmlns:mc="http://schemas.openxmlformats.org/markup-compatibility/2006">
          <mc:Choice Requires="x14">
            <control shapeId="1051" r:id="rId29" name="Drop Down 27">
              <controlPr defaultSize="0" autoLine="0" autoPict="0">
                <anchor moveWithCells="1">
                  <from>
                    <xdr:col>7</xdr:col>
                    <xdr:colOff>63500</xdr:colOff>
                    <xdr:row>57</xdr:row>
                    <xdr:rowOff>6350</xdr:rowOff>
                  </from>
                  <to>
                    <xdr:col>10</xdr:col>
                    <xdr:colOff>12700</xdr:colOff>
                    <xdr:row>57</xdr:row>
                    <xdr:rowOff>247650</xdr:rowOff>
                  </to>
                </anchor>
              </controlPr>
            </control>
          </mc:Choice>
        </mc:AlternateContent>
        <mc:AlternateContent xmlns:mc="http://schemas.openxmlformats.org/markup-compatibility/2006">
          <mc:Choice Requires="x14">
            <control shapeId="1052" r:id="rId30" name="Drop Down 28">
              <controlPr defaultSize="0" autoLine="0" autoPict="0">
                <anchor moveWithCells="1">
                  <from>
                    <xdr:col>7</xdr:col>
                    <xdr:colOff>50800</xdr:colOff>
                    <xdr:row>12</xdr:row>
                    <xdr:rowOff>0</xdr:rowOff>
                  </from>
                  <to>
                    <xdr:col>10</xdr:col>
                    <xdr:colOff>0</xdr:colOff>
                    <xdr:row>12</xdr:row>
                    <xdr:rowOff>241300</xdr:rowOff>
                  </to>
                </anchor>
              </controlPr>
            </control>
          </mc:Choice>
        </mc:AlternateContent>
        <mc:AlternateContent xmlns:mc="http://schemas.openxmlformats.org/markup-compatibility/2006">
          <mc:Choice Requires="x14">
            <control shapeId="1053" r:id="rId31" name="Drop Down 29">
              <controlPr defaultSize="0" autoLine="0" autoPict="0">
                <anchor moveWithCells="1">
                  <from>
                    <xdr:col>7</xdr:col>
                    <xdr:colOff>50800</xdr:colOff>
                    <xdr:row>15</xdr:row>
                    <xdr:rowOff>25400</xdr:rowOff>
                  </from>
                  <to>
                    <xdr:col>10</xdr:col>
                    <xdr:colOff>0</xdr:colOff>
                    <xdr:row>15</xdr:row>
                    <xdr:rowOff>266700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9" workbookViewId="0">
      <selection activeCell="A2" sqref="A2"/>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Dickinson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Skalak, Michael</dc:creator>
  <cp:lastModifiedBy>Skalak, Michael</cp:lastModifiedBy>
  <dcterms:created xsi:type="dcterms:W3CDTF">2016-10-27T13:27:02Z</dcterms:created>
  <dcterms:modified xsi:type="dcterms:W3CDTF">2017-08-22T17:55:03Z</dcterms:modified>
</cp:coreProperties>
</file>