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9796884bc01f49e/Área de Trabalho/"/>
    </mc:Choice>
  </mc:AlternateContent>
  <xr:revisionPtr revIDLastSave="0" documentId="8_{2BEC2876-3510-4E10-9948-0EE3DE40A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2" i="1" l="1"/>
  <c r="A201" i="1"/>
  <c r="A200" i="1"/>
  <c r="A198" i="1"/>
  <c r="A197" i="1"/>
  <c r="A196" i="1"/>
  <c r="A195" i="1"/>
  <c r="A194" i="1"/>
  <c r="A193" i="1"/>
  <c r="A192" i="1"/>
  <c r="A189" i="1"/>
  <c r="A188" i="1"/>
  <c r="A187" i="1"/>
  <c r="A186" i="1"/>
  <c r="A180" i="1"/>
  <c r="A179" i="1"/>
  <c r="A178" i="1"/>
  <c r="A177" i="1"/>
  <c r="A176" i="1"/>
  <c r="A174" i="1"/>
  <c r="A173" i="1"/>
  <c r="A172" i="1"/>
  <c r="A171" i="1"/>
  <c r="A170" i="1"/>
  <c r="A169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25" i="1"/>
  <c r="A124" i="1"/>
  <c r="A121" i="1"/>
  <c r="A120" i="1"/>
  <c r="A118" i="1"/>
  <c r="A117" i="1"/>
  <c r="A114" i="1"/>
  <c r="A113" i="1"/>
  <c r="A112" i="1"/>
  <c r="A111" i="1"/>
  <c r="A110" i="1"/>
  <c r="A109" i="1"/>
  <c r="A108" i="1"/>
  <c r="A107" i="1"/>
  <c r="A105" i="1"/>
  <c r="A104" i="1"/>
  <c r="A101" i="1"/>
  <c r="A100" i="1"/>
  <c r="A99" i="1"/>
  <c r="A98" i="1"/>
  <c r="A97" i="1"/>
  <c r="A96" i="1"/>
  <c r="A94" i="1"/>
  <c r="A93" i="1"/>
  <c r="A90" i="1"/>
  <c r="A89" i="1"/>
  <c r="A88" i="1"/>
  <c r="A67" i="1"/>
  <c r="A66" i="1"/>
  <c r="A65" i="1"/>
  <c r="A57" i="1"/>
  <c r="A56" i="1"/>
  <c r="A40" i="1"/>
  <c r="A39" i="1"/>
  <c r="A32" i="1"/>
  <c r="A31" i="1"/>
</calcChain>
</file>

<file path=xl/sharedStrings.xml><?xml version="1.0" encoding="utf-8"?>
<sst xmlns="http://schemas.openxmlformats.org/spreadsheetml/2006/main" count="28821" uniqueCount="11578">
  <si>
    <t>rank</t>
  </si>
  <si>
    <t>name</t>
  </si>
  <si>
    <t>scores_overall</t>
  </si>
  <si>
    <t>scores_overall_rank</t>
  </si>
  <si>
    <t>scores_teaching</t>
  </si>
  <si>
    <t>scores_teaching_rank</t>
  </si>
  <si>
    <t>scores_research</t>
  </si>
  <si>
    <t>scores_research_rank</t>
  </si>
  <si>
    <t>scores_citations</t>
  </si>
  <si>
    <t>scores_citations_rank</t>
  </si>
  <si>
    <t>scores_industry_income</t>
  </si>
  <si>
    <t>scores_industry_income_rank</t>
  </si>
  <si>
    <t>scores_international_outlook</t>
  </si>
  <si>
    <t>scores_international_outlook_rank</t>
  </si>
  <si>
    <t>record_type</t>
  </si>
  <si>
    <t>member_level</t>
  </si>
  <si>
    <t>url</t>
  </si>
  <si>
    <t>nid</t>
  </si>
  <si>
    <t>location</t>
  </si>
  <si>
    <t>stats_number_students</t>
  </si>
  <si>
    <t>stats_student_staff_ratio</t>
  </si>
  <si>
    <t>stats_pc_intl_students</t>
  </si>
  <si>
    <t>stats_female_male_ratio</t>
  </si>
  <si>
    <t>aliases</t>
  </si>
  <si>
    <t>subjects_offered</t>
  </si>
  <si>
    <t>closed</t>
  </si>
  <si>
    <t>unaccredited</t>
  </si>
  <si>
    <t>disabled</t>
  </si>
  <si>
    <t>website_url</t>
  </si>
  <si>
    <t>1</t>
  </si>
  <si>
    <t>University of Oxford</t>
  </si>
  <si>
    <t>98.5</t>
  </si>
  <si>
    <t>master_account</t>
  </si>
  <si>
    <t>/world-university-rankings/university-oxford</t>
  </si>
  <si>
    <t>United Kingdom</t>
  </si>
  <si>
    <t>21,750</t>
  </si>
  <si>
    <t>42%</t>
  </si>
  <si>
    <t>49 : 51</t>
  </si>
  <si>
    <t>Geography,Chemistry,Chemical Engineering,Biological Sciences,General Engineering,Computer Science,Art, Performing Arts &amp; Design,Communication &amp; Media Studies,Electrical &amp; Electronic Engineering,Law,Economics &amp; Econometrics,Geology, Environmental, Earth &amp; Marine Sciences,Politics &amp; International Studies (incl Development Studies),History, Philosophy &amp; Theology,Medicine &amp; Dentistry,Languages, Literature &amp; Linguistics,Business &amp; Management,Accounting &amp; Finance,Mechanical &amp; Aerospace Engineering,Mathematics &amp; Statistics,Physics &amp; Astronomy,Psychology,Other Health,Archaeology,Sociology,Civil Engineering,Education</t>
  </si>
  <si>
    <t>https://www.timeshighereducation.com/student/register-interest/siuk?utm_medium=thewebsite&amp;utm_campaign=cta-link&amp;utm_source=rankings&amp;iid=i-92611101</t>
  </si>
  <si>
    <t>2</t>
  </si>
  <si>
    <t>Stanford University</t>
  </si>
  <si>
    <t>98.0</t>
  </si>
  <si>
    <t>private</t>
  </si>
  <si>
    <t>/world-university-rankings/stanford-university</t>
  </si>
  <si>
    <t>United States</t>
  </si>
  <si>
    <t>14,517</t>
  </si>
  <si>
    <t>23%</t>
  </si>
  <si>
    <t>47 : 53</t>
  </si>
  <si>
    <t>Computer Science,Communication &amp; Media Studies,Electrical &amp; Electronic Engineering,Mathematics &amp; Statistics,Education,Medicine &amp; Dentistry,Civil Engineering,Politics &amp; International Studies (incl Development Studies),History, Philosophy &amp; Theology,Veterinary Science,Economics &amp; Econometrics,Other Health,Geology, Environmental, Earth &amp; Marine Sciences,Accounting &amp; Finance,Mechanical &amp; Aerospace Engineering,Chemistry,Sociology,Art, Performing Arts &amp; Design,Chemical Engineering,Business &amp; Management,General Engineering,Physics &amp; Astronomy,Archaeology,Agriculture &amp; Forestry,Law,Languages, Literature &amp; Linguistics,Biological Sciences,Psychology</t>
  </si>
  <si>
    <t>3</t>
  </si>
  <si>
    <t>Massachusetts Institute of Technology</t>
  </si>
  <si>
    <t>97.9</t>
  </si>
  <si>
    <t>/world-university-rankings/massachusetts-institute-technology</t>
  </si>
  <si>
    <t>11,085</t>
  </si>
  <si>
    <t>33%</t>
  </si>
  <si>
    <t>41 : 59</t>
  </si>
  <si>
    <t>Architecture,Economics &amp; Econometrics,Archaeology,Biological Sciences,Languages, Literature &amp; Linguistics,Mechanical &amp; Aerospace Engineering,Psychology,Politics &amp; International Studies (incl Development Studies),History, Philosophy &amp; Theology,Mathematics &amp; Statistics,Civil Engineering,Geology, Environmental, Earth &amp; Marine Sciences,General Engineering,Art, Performing Arts &amp; Design,Other Health,Physics &amp; Astronomy,Computer Science,Accounting &amp; Finance,Chemical Engineering,Business &amp; Management,Electrical &amp; Electronic Engineering,Communication &amp; Media Studies,Chemistry</t>
  </si>
  <si>
    <t>https://www.timeshighereducation.com/student/register-interest/shorelight?utm_medium=thewebsite&amp;utm_campaign=cta-link&amp;utm_source=rankings&amp;iid=i-68334672</t>
  </si>
  <si>
    <t>4</t>
  </si>
  <si>
    <t>Harvard University</t>
  </si>
  <si>
    <t>97.8</t>
  </si>
  <si>
    <t>/world-university-rankings/harvard-university</t>
  </si>
  <si>
    <t>20,050</t>
  </si>
  <si>
    <t>25%</t>
  </si>
  <si>
    <t>51 : 49</t>
  </si>
  <si>
    <t>Sociology,Architecture,Physics &amp; Astronomy,Psychology,Mechanical &amp; Aerospace Engineering,Law,Chemical Engineering,Electrical &amp; Electronic Engineering,Medicine &amp; Dentistry,Communication &amp; Media Studies,Mathematics &amp; Statistics,History, Philosophy &amp; Theology,Languages, Literature &amp; Linguistics,Agriculture &amp; Forestry,Education,Computer Science,Business &amp; Management,Geography,Accounting &amp; Finance,Politics &amp; International Studies (incl Development Studies),Chemistry,Archaeology,Art, Performing Arts &amp; Design,Other Health,Biological Sciences,Geology, Environmental, Earth &amp; Marine Sciences,Economics &amp; Econometrics,General Engineering,Civil Engineering</t>
  </si>
  <si>
    <t>https://www.timeshighereducation.com/student/register-interest/shorelight?utm_medium=thewebsite&amp;utm_campaign=cta-link&amp;utm_source=rankings&amp;iid=i-48698023</t>
  </si>
  <si>
    <t>5</t>
  </si>
  <si>
    <t>University of Cambridge</t>
  </si>
  <si>
    <t>97.5</t>
  </si>
  <si>
    <t>/world-university-rankings/university-cambridge</t>
  </si>
  <si>
    <t>20,565</t>
  </si>
  <si>
    <t>38%</t>
  </si>
  <si>
    <t>48 : 52</t>
  </si>
  <si>
    <t>Politics &amp; International Studies (incl Development Studies),Biological Sciences,Business &amp; Management,Civil Engineering,Geology, Environmental, Earth &amp; Marine Sciences,Mathematics &amp; Statistics,Psychology,General Engineering,Physics &amp; Astronomy,Chemical Engineering,Chemistry,Economics &amp; Econometrics,History, Philosophy &amp; Theology,Computer Science,Accounting &amp; Finance,Education,Veterinary Science,Electrical &amp; Electronic Engineering,Geography,Other Health,Architecture,Art, Performing Arts &amp; Design,Law,Mechanical &amp; Aerospace Engineering,Sociology,Medicine &amp; Dentistry,Archaeology,Languages, Literature &amp; Linguistics</t>
  </si>
  <si>
    <t>https://www.timeshighereducation.com/student/register-interest/siuk?utm_medium=thewebsite&amp;utm_campaign=cta-link&amp;utm_source=rankings&amp;iid=i-67516113</t>
  </si>
  <si>
    <t>6</t>
  </si>
  <si>
    <t>Princeton University</t>
  </si>
  <si>
    <t>96.9</t>
  </si>
  <si>
    <t>/world-university-rankings/princeton-university</t>
  </si>
  <si>
    <t>7,753</t>
  </si>
  <si>
    <t>History, Philosophy &amp; Theology,Agriculture &amp; Forestry,Economics &amp; Econometrics,Languages, Literature &amp; Linguistics,Architecture,Sociology,General Engineering,Geology, Environmental, Earth &amp; Marine Sciences,Other Health,Chemistry,Mechanical &amp; Aerospace Engineering,Physics &amp; Astronomy,Civil Engineering,Mathematics &amp; Statistics,Electrical &amp; Electronic Engineering,Biological Sciences,Computer Science,Politics &amp; International Studies (incl Development Studies),Art, Performing Arts &amp; Design,Chemical Engineering,Psychology</t>
  </si>
  <si>
    <t>https://www.timeshighereducation.com/student/register-interest/shorelight?utm_medium=thewebsite&amp;utm_campaign=cta-link&amp;utm_source=rankings&amp;iid=i-20795402</t>
  </si>
  <si>
    <t>7</t>
  </si>
  <si>
    <t>California Institute of Technology</t>
  </si>
  <si>
    <t>96.5</t>
  </si>
  <si>
    <t>/world-university-rankings/california-institute-technology-caltech</t>
  </si>
  <si>
    <t>2,240</t>
  </si>
  <si>
    <t>37 : 63</t>
  </si>
  <si>
    <t>California Institute of Technology caltech</t>
  </si>
  <si>
    <t>Computer Science,Chemistry,Chemical Engineering,Mathematics &amp; Statistics,Physics &amp; Astronomy,Economics &amp; Econometrics,Languages, Literature &amp; Linguistics,General Engineering,Geology, Environmental, Earth &amp; Marine Sciences,History, Philosophy &amp; Theology,Politics &amp; International Studies (incl Development Studies),Mechanical &amp; Aerospace Engineering,Civil Engineering,Biological Sciences,Electrical &amp; Electronic Engineering,Business &amp; Management</t>
  </si>
  <si>
    <t>https://www.timeshighereducation.com/student/register-interest/shorelight?utm_medium=thewebsite&amp;utm_campaign=cta-link&amp;utm_source=rankings&amp;iid=i-20537945</t>
  </si>
  <si>
    <t>8</t>
  </si>
  <si>
    <t>Imperial College London</t>
  </si>
  <si>
    <t>95.1</t>
  </si>
  <si>
    <t>/world-university-rankings/imperial-college-london</t>
  </si>
  <si>
    <t>20,275</t>
  </si>
  <si>
    <t>61%</t>
  </si>
  <si>
    <t>42 : 58</t>
  </si>
  <si>
    <t>Computer Science,Mechanical &amp; Aerospace Engineering,Chemical Engineering,Physics &amp; Astronomy,Other Health,Mathematics &amp; Statistics,Electrical &amp; Electronic Engineering,Chemistry,Medicine &amp; Dentistry,General Engineering,Geology, Environmental, Earth &amp; Marine Sciences,Biological Sciences,Civil Engineering</t>
  </si>
  <si>
    <t>https://www.timeshighereducation.com/student/register-interest/siuk?utm_medium=thewebsite&amp;utm_campaign=cta-link&amp;utm_source=rankings&amp;iid=i-67704114</t>
  </si>
  <si>
    <t>9</t>
  </si>
  <si>
    <t>University of California, Berkeley</t>
  </si>
  <si>
    <t>94.6</t>
  </si>
  <si>
    <t>public</t>
  </si>
  <si>
    <t>/world-university-rankings/university-california-berkeley</t>
  </si>
  <si>
    <t>39,991</t>
  </si>
  <si>
    <t>22%</t>
  </si>
  <si>
    <t>52 : 48</t>
  </si>
  <si>
    <t>Chemistry,Electrical &amp; Electronic Engineering,Geology, Environmental, Earth &amp; Marine Sciences,Computer Science,Mathematics &amp; Statistics,Archaeology,History, Philosophy &amp; Theology,Law,Agriculture &amp; Forestry,Education,Communication &amp; Media Studies,Other Health,Art, Performing Arts &amp; Design,Civil Engineering,Mechanical &amp; Aerospace Engineering,Psychology,Languages, Literature &amp; Linguistics,Politics &amp; International Studies (incl Development Studies),Chemical Engineering,Architecture,Geography,Economics &amp; Econometrics,Biological Sciences,Sociology,General Engineering,Physics &amp; Astronomy,Business &amp; Management</t>
  </si>
  <si>
    <t>https://www.timeshighereducation.com/student/register-interest/shorelight?utm_medium=thewebsite&amp;utm_campaign=cta-link&amp;utm_source=rankings&amp;iid=i-50018853</t>
  </si>
  <si>
    <t>10</t>
  </si>
  <si>
    <t>Yale University</t>
  </si>
  <si>
    <t>94.2</t>
  </si>
  <si>
    <t>/world-university-rankings/yale-university</t>
  </si>
  <si>
    <t>11,924</t>
  </si>
  <si>
    <t>21%</t>
  </si>
  <si>
    <t>Law,Computer Science,Electrical &amp; Electronic Engineering,Chemical Engineering,Economics &amp; Econometrics,Accounting &amp; Finance,Archaeology,Mechanical &amp; Aerospace Engineering,Business &amp; Management,Medicine &amp; Dentistry,Mathematics &amp; Statistics,Art, Performing Arts &amp; Design,Architecture,Sociology,Politics &amp; International Studies (incl Development Studies),Biological Sciences,Agriculture &amp; Forestry,Geology, Environmental, Earth &amp; Marine Sciences,History, Philosophy &amp; Theology,Languages, Literature &amp; Linguistics,General Engineering,Physics &amp; Astronomy,Chemistry,Other Health,Psychology</t>
  </si>
  <si>
    <t>https://www.timeshighereducation.com/student/register-interest/shorelight?utm_medium=thewebsite&amp;utm_campaign=cta-link&amp;utm_source=rankings&amp;iid=i-73583889</t>
  </si>
  <si>
    <t>11</t>
  </si>
  <si>
    <t>ETH Zurich</t>
  </si>
  <si>
    <t>93.1</t>
  </si>
  <si>
    <t>/world-university-rankings/eth-zurich</t>
  </si>
  <si>
    <t>Switzerland</t>
  </si>
  <si>
    <t>22,619</t>
  </si>
  <si>
    <t>43%</t>
  </si>
  <si>
    <t>33 : 67</t>
  </si>
  <si>
    <t>Mechanical &amp; Aerospace Engineering,Education,Agriculture &amp; Forestry,Mathematics &amp; Statistics,Chemical Engineering,Accounting &amp; Finance,Electrical &amp; Electronic Engineering,Business &amp; Management,Medicine &amp; Dentistry,Economics &amp; Econometrics,Other Health,Chemistry,Architecture,Civil Engineering,Sport Science,Biological Sciences,Geology, Environmental, Earth &amp; Marine Sciences,Computer Science,Physics &amp; Astronomy,General Engineering,Politics &amp; International Studies (incl Development Studies)</t>
  </si>
  <si>
    <t>12</t>
  </si>
  <si>
    <t>Tsinghua University</t>
  </si>
  <si>
    <t>92.4</t>
  </si>
  <si>
    <t>/world-university-rankings/tsinghua-university</t>
  </si>
  <si>
    <t>China</t>
  </si>
  <si>
    <t>38,518</t>
  </si>
  <si>
    <t>10%</t>
  </si>
  <si>
    <t>Tsinghua University Qinghua University Tsing hua University Qing hua University</t>
  </si>
  <si>
    <t>Mechanical &amp; Aerospace Engineering,Sociology,Architecture,Civil Engineering,Politics &amp; International Studies (incl Development Studies),Other Health,Chemistry,Accounting &amp; Finance,Archaeology,Physics &amp; Astronomy,Business &amp; Management,Electrical &amp; Electronic Engineering,Geography,Medicine &amp; Dentistry,Chemical Engineering,Psychology,History, Philosophy &amp; Theology,Mathematics &amp; Statistics,Law,Languages, Literature &amp; Linguistics,Biological Sciences,Education,General Engineering,Geology, Environmental, Earth &amp; Marine Sciences,Economics &amp; Econometrics,Art, Performing Arts &amp; Design,Computer Science,Sport Science,Communication &amp; Media Studies</t>
  </si>
  <si>
    <t>13</t>
  </si>
  <si>
    <t>The University of Chicago</t>
  </si>
  <si>
    <t>92.1</t>
  </si>
  <si>
    <t>/world-university-rankings/university-chicago</t>
  </si>
  <si>
    <t>15,792</t>
  </si>
  <si>
    <t>36%</t>
  </si>
  <si>
    <t>Chemistry,Languages, Literature &amp; Linguistics,Biological Sciences,Economics &amp; Econometrics,Medicine &amp; Dentistry,Law,Archaeology,Sociology,Geology, Environmental, Earth &amp; Marine Sciences,Business &amp; Management,Art, Performing Arts &amp; Design,Politics &amp; International Studies (incl Development Studies),Physics &amp; Astronomy,Chemical Engineering,Computer Science,Psychology,History, Philosophy &amp; Theology,Mathematics &amp; Statistics,Accounting &amp; Finance</t>
  </si>
  <si>
    <t>14</t>
  </si>
  <si>
    <t>Peking University</t>
  </si>
  <si>
    <t>91.8</t>
  </si>
  <si>
    <t>/world-university-rankings/peking-university</t>
  </si>
  <si>
    <t>33,064</t>
  </si>
  <si>
    <t>14%</t>
  </si>
  <si>
    <t>History, Philosophy &amp; Theology,Geology, Environmental, Earth &amp; Marine Sciences,Computer Science,Politics &amp; International Studies (incl Development Studies),Archaeology,Communication &amp; Media Studies,Business &amp; Management,Other Health,Physics &amp; Astronomy,Economics &amp; Econometrics,Mechanical &amp; Aerospace Engineering,Sociology,Medicine &amp; Dentistry,Chemistry,Accounting &amp; Finance,Languages, Literature &amp; Linguistics,Mathematics &amp; Statistics,Education,Art, Performing Arts &amp; Design,Electrical &amp; Electronic Engineering,Law,General Engineering,Geography,Biological Sciences,Psychology</t>
  </si>
  <si>
    <t>15</t>
  </si>
  <si>
    <t>Johns Hopkins University</t>
  </si>
  <si>
    <t>91.1</t>
  </si>
  <si>
    <t>/world-university-rankings/johns-hopkins-university</t>
  </si>
  <si>
    <t>15,772</t>
  </si>
  <si>
    <t>28%</t>
  </si>
  <si>
    <t>56 : 44</t>
  </si>
  <si>
    <t>Civil Engineering,Geology, Environmental, Earth &amp; Marine Sciences,Art, Performing Arts &amp; Design,Computer Science,Physics &amp; Astronomy,Business &amp; Management,Archaeology,Mathematics &amp; Statistics,Sociology,Other Health,Economics &amp; Econometrics,General Engineering,Psychology,Mechanical &amp; Aerospace Engineering,Chemistry,History, Philosophy &amp; Theology,Chemical Engineering,Education,Biological Sciences,Accounting &amp; Finance,Medicine &amp; Dentistry,Languages, Literature &amp; Linguistics,Electrical &amp; Electronic Engineering,Politics &amp; International Studies (incl Development Studies)</t>
  </si>
  <si>
    <t>https://www.timeshighereducation.com/student/register-interest/shorelight?utm_medium=thewebsite&amp;utm_campaign=cta-link&amp;utm_source=rankings&amp;iid=i-44788493</t>
  </si>
  <si>
    <t>16</t>
  </si>
  <si>
    <t>University of Pennsylvania</t>
  </si>
  <si>
    <t>91.0</t>
  </si>
  <si>
    <t>/world-university-rankings/university-pennsylvania</t>
  </si>
  <si>
    <t>21,312</t>
  </si>
  <si>
    <t>54 : 46</t>
  </si>
  <si>
    <t>Other Health,Physics &amp; Astronomy,Accounting &amp; Finance,General Engineering,Mathematics &amp; Statistics,Economics &amp; Econometrics,Languages, Literature &amp; Linguistics,Biological Sciences,Sociology,Archaeology,Geology, Environmental, Earth &amp; Marine Sciences,History, Philosophy &amp; Theology,Architecture,Geography,Art, Performing Arts &amp; Design,Mechanical &amp; Aerospace Engineering,Politics &amp; International Studies (incl Development Studies),Psychology,Electrical &amp; Electronic Engineering,Chemistry,Medicine &amp; Dentistry,Veterinary Science,Education,Chemical Engineering,Law,Business &amp; Management,Computer Science,Communication &amp; Media Studies</t>
  </si>
  <si>
    <t>https://www.timeshighereducation.com/student/register-interest/shorelight?utm_medium=thewebsite&amp;utm_campaign=cta-link&amp;utm_source=rankings&amp;iid=i-31733092</t>
  </si>
  <si>
    <t>17</t>
  </si>
  <si>
    <t>Columbia University</t>
  </si>
  <si>
    <t>90.9</t>
  </si>
  <si>
    <t>/world-university-rankings/columbia-university</t>
  </si>
  <si>
    <t>25,914</t>
  </si>
  <si>
    <t>35%</t>
  </si>
  <si>
    <t>Accounting &amp; Finance,Chemical Engineering,Psychology,Computer Science,Sport Science,Architecture,Medicine &amp; Dentistry,Physics &amp; Astronomy,Economics &amp; Econometrics,Civil Engineering,Art, Performing Arts &amp; Design,Chemistry,Biological Sciences,General Engineering,Languages, Literature &amp; Linguistics,Politics &amp; International Studies (incl Development Studies),Archaeology,Sociology,Law,Electrical &amp; Electronic Engineering,Communication &amp; Media Studies,Business &amp; Management,Other Health,Mathematics &amp; Statistics,Agriculture &amp; Forestry,Mechanical &amp; Aerospace Engineering,History, Philosophy &amp; Theology,Geology, Environmental, Earth &amp; Marine Sciences</t>
  </si>
  <si>
    <t>https://www.timeshighereducation.com/student/register-interest/shorelight?utm_medium=thewebsite&amp;utm_campaign=cta-link&amp;utm_source=rankings&amp;iid=i-62830784</t>
  </si>
  <si>
    <t>18</t>
  </si>
  <si>
    <t>University of California, Los Angeles</t>
  </si>
  <si>
    <t>90.1</t>
  </si>
  <si>
    <t>/world-university-rankings/university-california-los-angeles</t>
  </si>
  <si>
    <t>42,634</t>
  </si>
  <si>
    <t>15%</t>
  </si>
  <si>
    <t>Electrical &amp; Electronic Engineering,Veterinary Science,Mechanical &amp; Aerospace Engineering,Geology, Environmental, Earth &amp; Marine Sciences,Psychology,Archaeology,Art, Performing Arts &amp; Design,Chemistry,Chemical Engineering,Medicine &amp; Dentistry,Education,Law,Biological Sciences,Sport Science,Mathematics &amp; Statistics,Economics &amp; Econometrics,History, Philosophy &amp; Theology,Communication &amp; Media Studies,Civil Engineering,Other Health,Business &amp; Management,Politics &amp; International Studies (incl Development Studies),Geography,Accounting &amp; Finance,Physics &amp; Astronomy,Agriculture &amp; Forestry,Sociology,Architecture,Languages, Literature &amp; Linguistics,Computer Science,General Engineering</t>
  </si>
  <si>
    <t>https://www.timeshighereducation.com/student/register-interest/shorelight?utm_medium=thewebsite&amp;utm_campaign=cta-link&amp;utm_source=rankings&amp;iid=i-95508882</t>
  </si>
  <si>
    <t>19</t>
  </si>
  <si>
    <t>National University of Singapore</t>
  </si>
  <si>
    <t>90.0</t>
  </si>
  <si>
    <t>/world-university-rankings/national-university-singapore</t>
  </si>
  <si>
    <t>Singapore</t>
  </si>
  <si>
    <t>33,334</t>
  </si>
  <si>
    <t>24%</t>
  </si>
  <si>
    <t>National University of Singapore nus</t>
  </si>
  <si>
    <t>Computer Science,Geology, Environmental, Earth &amp; Marine Sciences,Business &amp; Management,History, Philosophy &amp; Theology,Civil Engineering,Geography,Archaeology,Sociology,Mechanical &amp; Aerospace Engineering,Biological Sciences,Accounting &amp; Finance,Architecture,Mathematics &amp; Statistics,Psychology,Electrical &amp; Electronic Engineering,Politics &amp; International Studies (incl Development Studies),General Engineering,Chemistry,Economics &amp; Econometrics,Art, Performing Arts &amp; Design,Medicine &amp; Dentistry,Agriculture &amp; Forestry,Law,Other Health,Physics &amp; Astronomy,Languages, Literature &amp; Linguistics,Chemical Engineering,Communication &amp; Media Studies</t>
  </si>
  <si>
    <t>20</t>
  </si>
  <si>
    <t>Cornell University</t>
  </si>
  <si>
    <t>89.5</t>
  </si>
  <si>
    <t>/world-university-rankings/cornell-university</t>
  </si>
  <si>
    <t>23,620</t>
  </si>
  <si>
    <t>Electrical &amp; Electronic Engineering,History, Philosophy &amp; Theology,Agriculture &amp; Forestry,Chemistry,Biological Sciences,Economics &amp; Econometrics,Business &amp; Management,Civil Engineering,Architecture,Law,Archaeology,Mathematics &amp; Statistics,Psychology,Veterinary Science,Sociology,Mechanical &amp; Aerospace Engineering,Geology, Environmental, Earth &amp; Marine Sciences,Art, Performing Arts &amp; Design,Other Health,General Engineering,Politics &amp; International Studies (incl Development Studies),Computer Science,Languages, Literature &amp; Linguistics,Chemical Engineering,Communication &amp; Media Studies,Physics &amp; Astronomy</t>
  </si>
  <si>
    <t>https://www.timeshighereducation.com/student/register-interest/shorelight?utm_medium=thewebsite&amp;utm_campaign=cta-link&amp;utm_source=rankings&amp;iid=i-48987672</t>
  </si>
  <si>
    <t>21</t>
  </si>
  <si>
    <t>University of Toronto</t>
  </si>
  <si>
    <t>88.6</t>
  </si>
  <si>
    <t>/world-university-rankings/university-toronto</t>
  </si>
  <si>
    <t>Canada</t>
  </si>
  <si>
    <t>79,282</t>
  </si>
  <si>
    <t>27%</t>
  </si>
  <si>
    <t>Art, Performing Arts &amp; Design,Civil Engineering,Economics &amp; Econometrics,Sport Science,Accounting &amp; Finance,Politics &amp; International Studies (incl Development Studies),Mathematics &amp; Statistics,Geography,Other Health,Computer Science,Psychology,Electrical &amp; Electronic Engineering,History, Philosophy &amp; Theology,General Engineering,Law,Sociology,Languages, Literature &amp; Linguistics,Business &amp; Management,Geology, Environmental, Earth &amp; Marine Sciences,Biological Sciences,Architecture,Mechanical &amp; Aerospace Engineering,Communication &amp; Media Studies,Chemical Engineering,Physics &amp; Astronomy,Medicine &amp; Dentistry,Chemistry,Education,Archaeology,Agriculture &amp; Forestry</t>
  </si>
  <si>
    <t>https://www.timeshighereducation.com/student/register-interest/applyboard?utm_medium=thewebsite&amp;utm_campaign=cta-link&amp;utm_source=rankings&amp;iid=i-67051171</t>
  </si>
  <si>
    <t>22</t>
  </si>
  <si>
    <t>UCL</t>
  </si>
  <si>
    <t>88.1</t>
  </si>
  <si>
    <t>/world-university-rankings/ucl</t>
  </si>
  <si>
    <t>41,110</t>
  </si>
  <si>
    <t>59 : 41</t>
  </si>
  <si>
    <t>UCL ucl UCL</t>
  </si>
  <si>
    <t>Medicine &amp; Dentistry,Sport Science,Law,General Engineering,Physics &amp; Astronomy,Mathematics &amp; Statistics,Communication &amp; Media Studies,Languages, Literature &amp; Linguistics,Civil Engineering,Politics &amp; International Studies (incl Development Studies),Business &amp; Management,Computer Science,Education,Architecture,Electrical &amp; Electronic Engineering,Psychology,Other Health,Sociology,Biological Sciences,Geography,History, Philosophy &amp; Theology,Art, Performing Arts &amp; Design,Chemical Engineering,Geology, Environmental, Earth &amp; Marine Sciences,Economics &amp; Econometrics,Archaeology,Mechanical &amp; Aerospace Engineering,Chemistry</t>
  </si>
  <si>
    <t>https://www.timeshighereducation.com/student/register-interest/siuk?utm_medium=thewebsite&amp;utm_campaign=cta-link&amp;utm_source=rankings&amp;iid=i-15171793</t>
  </si>
  <si>
    <t>23</t>
  </si>
  <si>
    <t>University of Michigan-Ann Arbor</t>
  </si>
  <si>
    <t>87.4</t>
  </si>
  <si>
    <t>/world-university-rankings/university-michigan-ann-arbor</t>
  </si>
  <si>
    <t>45,783</t>
  </si>
  <si>
    <t>16%</t>
  </si>
  <si>
    <t>Chemical Engineering,Accounting &amp; Finance,Archaeology,Economics &amp; Econometrics,Sociology,Psychology,Mathematics &amp; Statistics,Physics &amp; Astronomy,Politics &amp; International Studies (incl Development Studies),Sport Science,Biological Sciences,Agriculture &amp; Forestry,Civil Engineering,Electrical &amp; Electronic Engineering,History, Philosophy &amp; Theology,General Engineering,Business &amp; Management,Education,Mechanical &amp; Aerospace Engineering,Languages, Literature &amp; Linguistics,Geology, Environmental, Earth &amp; Marine Sciences,Computer Science,Architecture,Chemistry,Medicine &amp; Dentistry,Other Health,Art, Performing Arts &amp; Design,Communication &amp; Media Studies,Law</t>
  </si>
  <si>
    <t>https://www.timeshighereducation.com/student/register-interest/shorelight?utm_medium=thewebsite&amp;utm_campaign=cta-link&amp;utm_source=rankings&amp;iid=i-98611775</t>
  </si>
  <si>
    <t>24</t>
  </si>
  <si>
    <t>Carnegie Mellon University</t>
  </si>
  <si>
    <t>86.3</t>
  </si>
  <si>
    <t>/world-university-rankings/carnegie-mellon-university</t>
  </si>
  <si>
    <t>13,562</t>
  </si>
  <si>
    <t>44%</t>
  </si>
  <si>
    <t>44 : 56</t>
  </si>
  <si>
    <t>Art, Performing Arts &amp; Design,Civil Engineering,Economics &amp; Econometrics,Biological Sciences,Languages, Literature &amp; Linguistics,Chemistry,Electrical &amp; Electronic Engineering,Communication &amp; Media Studies,Architecture,Chemical Engineering,Computer Science,Psychology,Mechanical &amp; Aerospace Engineering,Business &amp; Management,Politics &amp; International Studies (incl Development Studies),Accounting &amp; Finance,Mathematics &amp; Statistics,History, Philosophy &amp; Theology,Physics &amp; Astronomy</t>
  </si>
  <si>
    <t>https://www.timeshighereducation.com/student/register-interest/shorelight?utm_medium=thewebsite&amp;utm_campaign=cta-link&amp;utm_source=rankings&amp;iid=i-14763812</t>
  </si>
  <si>
    <t>25</t>
  </si>
  <si>
    <t>University of Washington</t>
  </si>
  <si>
    <t>85.3</t>
  </si>
  <si>
    <t>/world-university-rankings/university-washington</t>
  </si>
  <si>
    <t>49,486</t>
  </si>
  <si>
    <t>Languages, Literature &amp; Linguistics,Economics &amp; Econometrics,Architecture,Art, Performing Arts &amp; Design,Psychology,Mathematics &amp; Statistics,General Engineering,Civil Engineering,History, Philosophy &amp; Theology,Archaeology,Chemical Engineering,Education,Other Health,Law,Medicine &amp; Dentistry,Mechanical &amp; Aerospace Engineering,Sociology,Agriculture &amp; Forestry,Chemistry,Geography,Accounting &amp; Finance,Veterinary Science,Business &amp; Management,Computer Science,Physics &amp; Astronomy,Communication &amp; Media Studies,Politics &amp; International Studies (incl Development Studies),Geology, Environmental, Earth &amp; Marine Sciences,Biological Sciences,Electrical &amp; Electronic Engineering</t>
  </si>
  <si>
    <t>https://www.timeshighereducation.com/student/register-interest/shorelight?utm_medium=thewebsite&amp;utm_campaign=cta-link&amp;utm_source=rankings&amp;iid=i-79008396</t>
  </si>
  <si>
    <t>26</t>
  </si>
  <si>
    <t>Duke University</t>
  </si>
  <si>
    <t>83.9</t>
  </si>
  <si>
    <t>/world-university-rankings/duke-university</t>
  </si>
  <si>
    <t>15,527</t>
  </si>
  <si>
    <t>18%</t>
  </si>
  <si>
    <t>Mechanical &amp; Aerospace Engineering,Agriculture &amp; Forestry,Psychology,History, Philosophy &amp; Theology,Mathematics &amp; Statistics,Accounting &amp; Finance,Art, Performing Arts &amp; Design,Electrical &amp; Electronic Engineering,Sociology,Civil Engineering,Physics &amp; Astronomy,Economics &amp; Econometrics,General Engineering,Geology, Environmental, Earth &amp; Marine Sciences,Other Health,Law,Computer Science,Chemistry,Languages, Literature &amp; Linguistics,Biological Sciences,Business &amp; Management,Medicine &amp; Dentistry,Politics &amp; International Studies (incl Development Studies),Communication &amp; Media Studies</t>
  </si>
  <si>
    <t>https://www.timeshighereducation.com/student/register-interest/shorelight?utm_medium=thewebsite&amp;utm_campaign=cta-link&amp;utm_source=rankings&amp;iid=i-10310643</t>
  </si>
  <si>
    <t>27</t>
  </si>
  <si>
    <t>New York University</t>
  </si>
  <si>
    <t>83.5</t>
  </si>
  <si>
    <t>/world-university-rankings/new-york-university</t>
  </si>
  <si>
    <t>48,461</t>
  </si>
  <si>
    <t>58 : 42</t>
  </si>
  <si>
    <t>Medicine &amp; Dentistry,Mathematics &amp; Statistics,Sociology,Politics &amp; International Studies (incl Development Studies),Mechanical &amp; Aerospace Engineering,Archaeology,General Engineering,Art, Performing Arts &amp; Design,Communication &amp; Media Studies,Languages, Literature &amp; Linguistics,Geology, Environmental, Earth &amp; Marine Sciences,Business &amp; Management,Electrical &amp; Electronic Engineering,Physics &amp; Astronomy,History, Philosophy &amp; Theology,Economics &amp; Econometrics,Biological Sciences,Chemistry,Other Health,Civil Engineering,Accounting &amp; Finance,Psychology,Computer Science,Chemical Engineering,Education,Law,Architecture</t>
  </si>
  <si>
    <t>https://www.timeshighereducation.com/student/register-interest/shorelight?utm_medium=thewebsite&amp;utm_campaign=cta-link&amp;utm_source=rankings&amp;iid=i-53177321</t>
  </si>
  <si>
    <t>28</t>
  </si>
  <si>
    <t>Northwestern University</t>
  </si>
  <si>
    <t>83.2</t>
  </si>
  <si>
    <t>/world-university-rankings/northwestern-university</t>
  </si>
  <si>
    <t>18,894</t>
  </si>
  <si>
    <t>Civil Engineering,Medicine &amp; Dentistry,Sport Science,Law,Economics &amp; Econometrics,Archaeology,Mechanical &amp; Aerospace Engineering,Geology, Environmental, Earth &amp; Marine Sciences,Other Health,Communication &amp; Media Studies,History, Philosophy &amp; Theology,Mathematics &amp; Statistics,Business &amp; Management,Architecture,Biological Sciences,Geography,Languages, Literature &amp; Linguistics,Chemical Engineering,Psychology,Computer Science,Chemistry,Accounting &amp; Finance,General Engineering,Physics &amp; Astronomy,Education,Art, Performing Arts &amp; Design,Electrical &amp; Electronic Engineering,Sociology,Politics &amp; International Studies (incl Development Studies)</t>
  </si>
  <si>
    <t>https://www.timeshighereducation.com/student/register-interest/shorelight?utm_medium=thewebsite&amp;utm_campaign=cta-link&amp;utm_source=rankings&amp;iid=i-44947751</t>
  </si>
  <si>
    <t>29</t>
  </si>
  <si>
    <t>The University of Tokyo</t>
  </si>
  <si>
    <t>83.1</t>
  </si>
  <si>
    <t>/world-university-rankings/university-tokyo</t>
  </si>
  <si>
    <t>Japan</t>
  </si>
  <si>
    <t>26,345</t>
  </si>
  <si>
    <t>Other Health,Biological Sciences,Geography,Mechanical &amp; Aerospace Engineering,Geology, Environmental, Earth &amp; Marine Sciences,General Engineering,Mathematics &amp; Statistics,Psychology,Architecture,Electrical &amp; Electronic Engineering,Chemistry,Languages, Literature &amp; Linguistics,Veterinary Science,Law,Computer Science,Sport Science,Education,Medicine &amp; Dentistry,Chemical Engineering,Politics &amp; International Studies (incl Development Studies),Economics &amp; Econometrics,Archaeology,Civil Engineering,Sociology,Business &amp; Management,Art, Performing Arts &amp; Design,Agriculture &amp; Forestry,Communication &amp; Media Studies,History, Philosophy &amp; Theology,Physics &amp; Astronomy,Accounting &amp; Finance</t>
  </si>
  <si>
    <t>University of Edinburgh</t>
  </si>
  <si>
    <t>82.5</t>
  </si>
  <si>
    <t>/world-university-rankings/university-edinburgh</t>
  </si>
  <si>
    <t>33,940</t>
  </si>
  <si>
    <t>46%</t>
  </si>
  <si>
    <t>61 : 39</t>
  </si>
  <si>
    <t>Physics &amp; Astronomy,Biological Sciences,Mathematics &amp; Statistics,Sport Science,Other Health,Education,Medicine &amp; Dentistry,Business &amp; Management,Chemical Engineering,Architecture,Economics &amp; Econometrics,Politics &amp; International Studies (incl Development Studies),Sociology,Civil Engineering,Computer Science,General Engineering,Geography,Languages, Literature &amp; Linguistics,Mechanical &amp; Aerospace Engineering,Chemistry,Veterinary Science,Accounting &amp; Finance,Psychology,Geology, Environmental, Earth &amp; Marine Sciences,History, Philosophy &amp; Theology,Law,Art, Performing Arts &amp; Design,Electrical &amp; Electronic Engineering,Archaeology</t>
  </si>
  <si>
    <t>https://www.timeshighereducation.com/student/register-interest/siuk?utm_medium=thewebsite&amp;utm_campaign=cta-link&amp;utm_source=rankings&amp;iid=i-61465682</t>
  </si>
  <si>
    <t>Technical University of Munich</t>
  </si>
  <si>
    <t>/world-university-rankings/technical-university-munich</t>
  </si>
  <si>
    <t>Germany</t>
  </si>
  <si>
    <t>35,506</t>
  </si>
  <si>
    <t>39%</t>
  </si>
  <si>
    <t>Electrical &amp; Electronic Engineering,Geology, Environmental, Earth &amp; Marine Sciences,Architecture,Biological Sciences,Business &amp; Management,General Engineering,Mathematics &amp; Statistics,Civil Engineering,Education,Physics &amp; Astronomy,Computer Science,Agriculture &amp; Forestry,Sociology,Chemical Engineering,Accounting &amp; Finance,Mechanical &amp; Aerospace Engineering,Politics &amp; International Studies (incl Development Studies),Medicine &amp; Dentistry,Sport Science,Other Health,Chemistry</t>
  </si>
  <si>
    <t>32</t>
  </si>
  <si>
    <t>Nanyang Technological University, Singapore</t>
  </si>
  <si>
    <t>82.3</t>
  </si>
  <si>
    <t>/world-university-rankings/nanyang-technological-university-singapore</t>
  </si>
  <si>
    <t>25,895</t>
  </si>
  <si>
    <t>Nanyang Technological University, Singapore NTU Nan yang</t>
  </si>
  <si>
    <t>General Engineering,Chemistry,Psychology,Electrical &amp; Electronic Engineering,Politics &amp; International Studies (incl Development Studies),Medicine &amp; Dentistry,Biological Sciences,Computer Science,Geology, Environmental, Earth &amp; Marine Sciences,Education,Art, Performing Arts &amp; Design,Sport Science,Sociology,Mechanical &amp; Aerospace Engineering,Communication &amp; Media Studies,Other Health,Mathematics &amp; Statistics,Economics &amp; Econometrics,Languages, Literature &amp; Linguistics,Chemical Engineering,Business &amp; Management,History, Philosophy &amp; Theology,Civil Engineering,Physics &amp; Astronomy,Accounting &amp; Finance</t>
  </si>
  <si>
    <t>33</t>
  </si>
  <si>
    <t>École Polytechnique Fédérale de Lausanne</t>
  </si>
  <si>
    <t>81.4</t>
  </si>
  <si>
    <t>/world-university-rankings/ecole-polytechnique-federale-de-lausanne</t>
  </si>
  <si>
    <t>12,543</t>
  </si>
  <si>
    <t>64%</t>
  </si>
  <si>
    <t>30 : 70</t>
  </si>
  <si>
    <t>Civil Engineering,Chemical Engineering,Electrical &amp; Electronic Engineering,Biological Sciences,Chemistry,Mechanical &amp; Aerospace Engineering,Architecture,Business &amp; Management,Mathematics &amp; Statistics,General Engineering,Computer Science,Physics &amp; Astronomy</t>
  </si>
  <si>
    <t>34</t>
  </si>
  <si>
    <t>University of California, San Diego</t>
  </si>
  <si>
    <t>81.0</t>
  </si>
  <si>
    <t>/world-university-rankings/university-california-san-diego</t>
  </si>
  <si>
    <t>40,596</t>
  </si>
  <si>
    <t>19%</t>
  </si>
  <si>
    <t>45 : 55</t>
  </si>
  <si>
    <t>Other Health,Physics &amp; Astronomy,General Engineering,Medicine &amp; Dentistry,Geology, Environmental, Earth &amp; Marine Sciences,Biological Sciences,Communication &amp; Media Studies,Languages, Literature &amp; Linguistics,Computer Science,Civil Engineering,Politics &amp; International Studies (incl Development Studies),Art, Performing Arts &amp; Design,Business &amp; Management,Mathematics &amp; Statistics,Chemical Engineering,Economics &amp; Econometrics,Mechanical &amp; Aerospace Engineering,Accounting &amp; Finance,Chemistry,Electrical &amp; Electronic Engineering,Psychology,Education,Sociology,History, Philosophy &amp; Theology</t>
  </si>
  <si>
    <t>https://www.timeshighereducation.com/student/register-interest/shorelight?utm_medium=thewebsite&amp;utm_campaign=cta-link&amp;utm_source=rankings&amp;iid=i-62118223</t>
  </si>
  <si>
    <t>35</t>
  </si>
  <si>
    <t>University of Hong Kong</t>
  </si>
  <si>
    <t>80.3</t>
  </si>
  <si>
    <t>/world-university-rankings/university-hong-kong</t>
  </si>
  <si>
    <t>Hong Kong</t>
  </si>
  <si>
    <t>18,103</t>
  </si>
  <si>
    <t>55 : 45</t>
  </si>
  <si>
    <t>Law,Economics &amp; Econometrics,Communication &amp; Media Studies,Civil Engineering,Art, Performing Arts &amp; Design,Psychology,Mathematics &amp; Statistics,General Engineering,Politics &amp; International Studies (incl Development Studies),Geography,Architecture,Mechanical &amp; Aerospace Engineering,Accounting &amp; Finance,Chemistry,Agriculture &amp; Forestry,Electrical &amp; Electronic Engineering,History, Philosophy &amp; Theology,Other Health,Biological Sciences,Sociology,Geology, Environmental, Earth &amp; Marine Sciences,Languages, Literature &amp; Linguistics,Computer Science,Education,Business &amp; Management,Medicine &amp; Dentistry,Physics &amp; Astronomy</t>
  </si>
  <si>
    <t>36</t>
  </si>
  <si>
    <t>Georgia Institute of Technology</t>
  </si>
  <si>
    <t>80.0</t>
  </si>
  <si>
    <t>/world-university-rankings/georgia-institute-technology</t>
  </si>
  <si>
    <t>32,079</t>
  </si>
  <si>
    <t>29%</t>
  </si>
  <si>
    <t>34 : 66</t>
  </si>
  <si>
    <t>Chemical Engineering,Other Health,Languages, Literature &amp; Linguistics,Physics &amp; Astronomy,Politics &amp; International Studies (incl Development Studies),Mechanical &amp; Aerospace Engineering,Biological Sciences,Geography,Communication &amp; Media Studies,Architecture,Art, Performing Arts &amp; Design,Sociology,General Engineering,Computer Science,Geology, Environmental, Earth &amp; Marine Sciences,Electrical &amp; Electronic Engineering,Economics &amp; Econometrics,Business &amp; Management,Mathematics &amp; Statistics,Chemistry,Psychology,Civil Engineering,History, Philosophy &amp; Theology</t>
  </si>
  <si>
    <t>https://www.timeshighereducation.com/student/register-interest/shorelight?utm_medium=thewebsite&amp;utm_campaign=cta-link&amp;utm_source=rankings&amp;iid=i-55860137</t>
  </si>
  <si>
    <t>37</t>
  </si>
  <si>
    <t>University of Melbourne</t>
  </si>
  <si>
    <t>79.2</t>
  </si>
  <si>
    <t>/world-university-rankings/university-melbourne</t>
  </si>
  <si>
    <t>Australia</t>
  </si>
  <si>
    <t>51,307</t>
  </si>
  <si>
    <t>47%</t>
  </si>
  <si>
    <t>University of Melbourne UniMelb Australia</t>
  </si>
  <si>
    <t>Other Health,Economics &amp; Econometrics,Biological Sciences,Electrical &amp; Electronic Engineering,Civil Engineering,Accounting &amp; Finance,Chemical Engineering,Mathematics &amp; Statistics,Sociology,Archaeology,Computer Science,Geography,Languages, Literature &amp; Linguistics,Law,Physics &amp; Astronomy,General Engineering,Geology, Environmental, Earth &amp; Marine Sciences,Art, Performing Arts &amp; Design,Sport Science,Business &amp; Management,History, Philosophy &amp; Theology,Chemistry,Architecture,Education,Medicine &amp; Dentistry,Veterinary Science,Agriculture &amp; Forestry,Communication &amp; Media Studies,Psychology,Politics &amp; International Studies (incl Development Studies),Mechanical &amp; Aerospace Engineering</t>
  </si>
  <si>
    <t>https://www.timeshighereducation.com/student/register-interest/aecc?utm_medium=thewebsite&amp;utm_campaign=cta-link&amp;utm_source=rankings&amp;iid=i-84190491</t>
  </si>
  <si>
    <t>King’s College London</t>
  </si>
  <si>
    <t>79.0</t>
  </si>
  <si>
    <t>/world-university-rankings/kings-college-london</t>
  </si>
  <si>
    <t>32,835</t>
  </si>
  <si>
    <t>53%</t>
  </si>
  <si>
    <t>63 : 37</t>
  </si>
  <si>
    <t>Medicine &amp; Dentistry,Geology, Environmental, Earth &amp; Marine Sciences,Education,Art, Performing Arts &amp; Design,Physics &amp; Astronomy,Business &amp; Management,Mathematics &amp; Statistics,Psychology,History, Philosophy &amp; Theology,Electrical &amp; Electronic Engineering,Sociology,Archaeology,General Engineering,Economics &amp; Econometrics,Other Health,Chemistry,Law,Mechanical &amp; Aerospace Engineering,Politics &amp; International Studies (incl Development Studies),Sport Science,Geography,Languages, Literature &amp; Linguistics,Biological Sciences,Accounting &amp; Finance,Computer Science,Communication &amp; Media Studies</t>
  </si>
  <si>
    <t>LMU Munich</t>
  </si>
  <si>
    <t>/world-university-rankings/lmu-munich</t>
  </si>
  <si>
    <t>34,622</t>
  </si>
  <si>
    <t>62 : 38</t>
  </si>
  <si>
    <t>LMU Munich Ludwig-Maximilians-Universität München</t>
  </si>
  <si>
    <t>Biological Sciences,Geography,Computer Science,Law,Veterinary Science,Sociology,History, Philosophy &amp; Theology,Chemistry,Business &amp; Management,Politics &amp; International Studies (incl Development Studies),Medicine &amp; Dentistry,Psychology,Archaeology,Physics &amp; Astronomy,Economics &amp; Econometrics,Art, Performing Arts &amp; Design,Mathematics &amp; Statistics,Communication &amp; Media Studies,Other Health,Education,Languages, Literature &amp; Linguistics,Geology, Environmental, Earth &amp; Marine Sciences</t>
  </si>
  <si>
    <t>40</t>
  </si>
  <si>
    <t>Paris Sciences et Lettres – PSL Research University Paris</t>
  </si>
  <si>
    <t>78.5</t>
  </si>
  <si>
    <t>/world-university-rankings/paris-sciences-et-lettres-psl-research-university-paris</t>
  </si>
  <si>
    <t>France</t>
  </si>
  <si>
    <t>16,120</t>
  </si>
  <si>
    <t>Biological Sciences,Law,Languages, Literature &amp; Linguistics,Chemical Engineering,Business &amp; Management,Computer Science,Mathematics &amp; Statistics,Economics &amp; Econometrics,Mechanical &amp; Aerospace Engineering,Chemistry,General Engineering,Geology, Environmental, Earth &amp; Marine Sciences,Electrical &amp; Electronic Engineering,Sociology,History, Philosophy &amp; Theology,Physics &amp; Astronomy,Accounting &amp; Finance,Other Health,Politics &amp; International Studies (incl Development Studies),Archaeology,Communication &amp; Media Studies,Art, Performing Arts &amp; Design,Civil Engineering,Geography</t>
  </si>
  <si>
    <t>41</t>
  </si>
  <si>
    <t>University of British Columbia</t>
  </si>
  <si>
    <t>78.0</t>
  </si>
  <si>
    <t>/world-university-rankings/university-british-columbia</t>
  </si>
  <si>
    <t>58,987</t>
  </si>
  <si>
    <t>34%</t>
  </si>
  <si>
    <t>Business &amp; Management,Economics &amp; Econometrics,Geography,Education,Civil Engineering,Archaeology,Geology, Environmental, Earth &amp; Marine Sciences,Computer Science,Communication &amp; Media Studies,Art, Performing Arts &amp; Design,Chemistry,Physics &amp; Astronomy,Psychology,Mechanical &amp; Aerospace Engineering,Accounting &amp; Finance,Other Health,Agriculture &amp; Forestry,History, Philosophy &amp; Theology,Politics &amp; International Studies (incl Development Studies),Biological Sciences,Languages, Literature &amp; Linguistics,Sociology,Chemical Engineering,Electrical &amp; Electronic Engineering,Law,Mathematics &amp; Statistics,Sport Science,General Engineering,Architecture,Medicine &amp; Dentistry</t>
  </si>
  <si>
    <t>https://www.timeshighereducation.com/student/register-interest/applyboard?utm_medium=thewebsite&amp;utm_campaign=cta-link&amp;utm_source=rankings&amp;iid=i-91511981</t>
  </si>
  <si>
    <t>42</t>
  </si>
  <si>
    <t>University of Illinois at Urbana-Champaign</t>
  </si>
  <si>
    <t>77.9</t>
  </si>
  <si>
    <t>/world-university-rankings/university-illinois-urbana-champaign</t>
  </si>
  <si>
    <t>50,250</t>
  </si>
  <si>
    <t>Computer Science,Mathematics &amp; Statistics,Education,Architecture,Chemical Engineering,Geology, Environmental, Earth &amp; Marine Sciences,Economics &amp; Econometrics,Electrical &amp; Electronic Engineering,Physics &amp; Astronomy,Accounting &amp; Finance,Languages, Literature &amp; Linguistics,Biological Sciences,Psychology,General Engineering,Chemistry,Business &amp; Management,Art, Performing Arts &amp; Design,Civil Engineering,Politics &amp; International Studies (incl Development Studies),Archaeology,Veterinary Science,Law,Medicine &amp; Dentistry,Sport Science,Sociology,History, Philosophy &amp; Theology,Mechanical &amp; Aerospace Engineering,Communication &amp; Media Studies,Other Health,Agriculture &amp; Forestry,Geography</t>
  </si>
  <si>
    <t>https://www.timeshighereducation.com/student/register-interest/shorelight?utm_medium=thewebsite&amp;utm_campaign=cta-link&amp;utm_source=rankings&amp;iid=i-24020534</t>
  </si>
  <si>
    <t>43</t>
  </si>
  <si>
    <t>Shanghai Jiao Tong University</t>
  </si>
  <si>
    <t>77.7</t>
  </si>
  <si>
    <t>/world-university-rankings/shanghai-jiao-tong-university</t>
  </si>
  <si>
    <t>38,472</t>
  </si>
  <si>
    <t>9%</t>
  </si>
  <si>
    <t>Shanghai Jiao Tong University SJTU</t>
  </si>
  <si>
    <t>Other Health,Medicine &amp; Dentistry,Education,Business &amp; Management,Mechanical &amp; Aerospace Engineering,Languages, Literature &amp; Linguistics,Chemistry,Biological Sciences,Psychology,History, Philosophy &amp; Theology,Sociology,Communication &amp; Media Studies,Politics &amp; International Studies (incl Development Studies),Electrical &amp; Electronic Engineering,Mathematics &amp; Statistics,Law,Veterinary Science,Geology, Environmental, Earth &amp; Marine Sciences,Civil Engineering,Art, Performing Arts &amp; Design,Agriculture &amp; Forestry,Computer Science,Economics &amp; Econometrics,Chemical Engineering,Accounting &amp; Finance,Sport Science,Architecture,General Engineering,Physics &amp; Astronomy</t>
  </si>
  <si>
    <t>44</t>
  </si>
  <si>
    <t>Fudan University</t>
  </si>
  <si>
    <t>77.5</t>
  </si>
  <si>
    <t>/world-university-rankings/fudan-university</t>
  </si>
  <si>
    <t>38,101</t>
  </si>
  <si>
    <t>Archaeology,Other Health,Physics &amp; Astronomy,Economics &amp; Econometrics,General Engineering,Law,Chemical Engineering,Electrical &amp; Electronic Engineering,Chemistry,Accounting &amp; Finance,Mathematics &amp; Statistics,Business &amp; Management,History, Philosophy &amp; Theology,Communication &amp; Media Studies,Mechanical &amp; Aerospace Engineering,Education,Languages, Literature &amp; Linguistics,Biological Sciences,Psychology,Computer Science,Sociology,Medicine &amp; Dentistry,Geology, Environmental, Earth &amp; Marine Sciences,Politics &amp; International Studies (incl Development Studies)</t>
  </si>
  <si>
    <t>45</t>
  </si>
  <si>
    <t>KU Leuven</t>
  </si>
  <si>
    <t>77.0</t>
  </si>
  <si>
    <t>/world-university-rankings/ku-leuven</t>
  </si>
  <si>
    <t>Belgium</t>
  </si>
  <si>
    <t>49,435</t>
  </si>
  <si>
    <t>Other Health,Chemistry,Accounting &amp; Finance,Architecture,Agriculture &amp; Forestry,Geography,Electrical &amp; Electronic Engineering,Communication &amp; Media Studies,Languages, Literature &amp; Linguistics,Sport Science,Psychology,History, Philosophy &amp; Theology,Mechanical &amp; Aerospace Engineering,Mathematics &amp; Statistics,Business &amp; Management,General Engineering,Politics &amp; International Studies (incl Development Studies),Economics &amp; Econometrics,Medicine &amp; Dentistry,Physics &amp; Astronomy,Law,Computer Science,Chemical Engineering,Sociology,Art, Performing Arts &amp; Design,Civil Engineering,Geology, Environmental, Earth &amp; Marine Sciences,Archaeology,Biological Sciences,Education</t>
  </si>
  <si>
    <t>46</t>
  </si>
  <si>
    <t>London School of Economics and Political Science</t>
  </si>
  <si>
    <t>76.8</t>
  </si>
  <si>
    <t>/world-university-rankings/london-school-economics-and-political-science</t>
  </si>
  <si>
    <t>11,945</t>
  </si>
  <si>
    <t>72%</t>
  </si>
  <si>
    <t>History, Philosophy &amp; Theology,Politics &amp; International Studies (incl Development Studies),Geography,Economics &amp; Econometrics,Accounting &amp; Finance,Languages, Literature &amp; Linguistics,Law,Sociology,Geology, Environmental, Earth &amp; Marine Sciences,Psychology,Business &amp; Management,Mathematics &amp; Statistics,Communication &amp; Media Studies</t>
  </si>
  <si>
    <t>https://www.timeshighereducation.com/student/register-interest/siuk?utm_medium=thewebsite&amp;utm_campaign=cta-link&amp;utm_source=rankings&amp;iid=i-89868061</t>
  </si>
  <si>
    <t>47</t>
  </si>
  <si>
    <t>Universität Heidelberg</t>
  </si>
  <si>
    <t>76.7</t>
  </si>
  <si>
    <t>/world-university-rankings/universitat-heidelberg</t>
  </si>
  <si>
    <t>19,315</t>
  </si>
  <si>
    <t>20%</t>
  </si>
  <si>
    <t>Archaeology,Geology, Environmental, Earth &amp; Marine Sciences,Biological Sciences,Education,History, Philosophy &amp; Theology,Geography,Other Health,Sociology,Mathematics &amp; Statistics,Economics &amp; Econometrics,Sport Science,Psychology,Computer Science,Law,Physics &amp; Astronomy,Art, Performing Arts &amp; Design,Medicine &amp; Dentistry,Politics &amp; International Studies (incl Development Studies),Languages, Literature &amp; Linguistics,Chemistry</t>
  </si>
  <si>
    <t>48</t>
  </si>
  <si>
    <t>Delft University of Technology</t>
  </si>
  <si>
    <t>76.3</t>
  </si>
  <si>
    <t>/world-university-rankings/delft-university-technology</t>
  </si>
  <si>
    <t>Netherlands</t>
  </si>
  <si>
    <t>21,262</t>
  </si>
  <si>
    <t>30%</t>
  </si>
  <si>
    <t>31 : 69</t>
  </si>
  <si>
    <t>Mechanical &amp; Aerospace Engineering,Education,Electrical &amp; Electronic Engineering,Chemistry,Art, Performing Arts &amp; Design,Chemical Engineering,Politics &amp; International Studies (incl Development Studies),Computer Science,Physics &amp; Astronomy,General Engineering,Mathematics &amp; Statistics,Economics &amp; Econometrics,Civil Engineering,Geology, Environmental, Earth &amp; Marine Sciences,Agriculture &amp; Forestry,Business &amp; Management,Other Health,Sport Science,Architecture,Communication &amp; Media Studies,History, Philosophy &amp; Theology,Biological Sciences,Geography</t>
  </si>
  <si>
    <t>49</t>
  </si>
  <si>
    <t>McGill University</t>
  </si>
  <si>
    <t>76.0</t>
  </si>
  <si>
    <t>/world-university-rankings/mcgill-university</t>
  </si>
  <si>
    <t>30,821</t>
  </si>
  <si>
    <t>Electrical &amp; Electronic Engineering,Communication &amp; Media Studies,Archaeology,Biological Sciences,Geography,Art, Performing Arts &amp; Design,Civil Engineering,Politics &amp; International Studies (incl Development Studies),Accounting &amp; Finance,History, Philosophy &amp; Theology,Sport Science,Law,Computer Science,Mathematics &amp; Statistics,Education,Languages, Literature &amp; Linguistics,General Engineering,Physics &amp; Astronomy,Business &amp; Management,Medicine &amp; Dentistry,Agriculture &amp; Forestry,Sociology,Mechanical &amp; Aerospace Engineering,Geology, Environmental, Earth &amp; Marine Sciences,Other Health,Chemistry,Economics &amp; Econometrics,Architecture,Chemical Engineering,Psychology</t>
  </si>
  <si>
    <t>https://www.timeshighereducation.com/student/register-interest/applyboard?utm_medium=thewebsite&amp;utm_campaign=cta-link&amp;utm_source=rankings&amp;iid=i-09910272</t>
  </si>
  <si>
    <t>50</t>
  </si>
  <si>
    <t>Karolinska Institute</t>
  </si>
  <si>
    <t>75.9</t>
  </si>
  <si>
    <t>/world-university-rankings/karolinska-institute</t>
  </si>
  <si>
    <t>Sweden</t>
  </si>
  <si>
    <t>8,085</t>
  </si>
  <si>
    <t>70 : 30</t>
  </si>
  <si>
    <t>Medicine &amp; Dentistry,Chemical Engineering,Other Health,Biological Sciences,Geology, Environmental, Earth &amp; Marine Sciences,Mathematics &amp; Statistics,Education,Sociology,Languages, Literature &amp; Linguistics,Psychology,Business &amp; Management</t>
  </si>
  <si>
    <t>51</t>
  </si>
  <si>
    <t>University of Manchester</t>
  </si>
  <si>
    <t>75.6</t>
  </si>
  <si>
    <t>/world-university-rankings/university-manchester</t>
  </si>
  <si>
    <t>40,725</t>
  </si>
  <si>
    <t>45%</t>
  </si>
  <si>
    <t>Architecture,Mechanical &amp; Aerospace Engineering,Economics &amp; Econometrics,Other Health,Civil Engineering,Computer Science,Chemistry,Business &amp; Management,Art, Performing Arts &amp; Design,Biological Sciences,Geography,History, Philosophy &amp; Theology,Geology, Environmental, Earth &amp; Marine Sciences,Education,Medicine &amp; Dentistry,Electrical &amp; Electronic Engineering,Politics &amp; International Studies (incl Development Studies),Accounting &amp; Finance,General Engineering,Mathematics &amp; Statistics,Sociology,Languages, Literature &amp; Linguistics,Physics &amp; Astronomy,Psychology,Chemical Engineering,Archaeology,Communication &amp; Media Studies,Law</t>
  </si>
  <si>
    <t>https://www.timeshighereducation.com/student/register-interest/siuk?utm_medium=thewebsite&amp;utm_campaign=cta-link&amp;utm_source=rankings&amp;iid=i-29944014</t>
  </si>
  <si>
    <t>52</t>
  </si>
  <si>
    <t>University of Texas at Austin</t>
  </si>
  <si>
    <t>75.5</t>
  </si>
  <si>
    <t>/world-university-rankings/university-texas-austin</t>
  </si>
  <si>
    <t>48,558</t>
  </si>
  <si>
    <t>8%</t>
  </si>
  <si>
    <t>General Engineering,Law,Archaeology,Biological Sciences,Geology, Environmental, Earth &amp; Marine Sciences,Other Health,Mathematics &amp; Statistics,Psychology,History, Philosophy &amp; Theology,Mechanical &amp; Aerospace Engineering,Chemistry,Languages, Literature &amp; Linguistics,Chemical Engineering,Education,Art, Performing Arts &amp; Design,Computer Science,Geography,Medicine &amp; Dentistry,Physics &amp; Astronomy,Business &amp; Management,Architecture,Sport Science,Sociology,Civil Engineering,Communication &amp; Media Studies,Accounting &amp; Finance,Electrical &amp; Electronic Engineering,Politics &amp; International Studies (incl Development Studies),Economics &amp; Econometrics</t>
  </si>
  <si>
    <t>https://www.timeshighereducation.com/student/register-interest/shorelight?utm_medium=thewebsite&amp;utm_campaign=cta-link&amp;utm_source=rankings&amp;iid=i-33268802</t>
  </si>
  <si>
    <t>53</t>
  </si>
  <si>
    <t>Chinese University of Hong Kong</t>
  </si>
  <si>
    <t>75.4</t>
  </si>
  <si>
    <t>/world-university-rankings/chinese-university-hong-kong</t>
  </si>
  <si>
    <t>18,290</t>
  </si>
  <si>
    <t>Chinese University of Hong Kong CUHK</t>
  </si>
  <si>
    <t>Languages, Literature &amp; Linguistics,Architecture,Computer Science,Mechanical &amp; Aerospace Engineering,Sport Science,Medicine &amp; Dentistry,Politics &amp; International Studies (incl Development Studies),Physics &amp; Astronomy,General Engineering,Mathematics &amp; Statistics,Education,Accounting &amp; Finance,Other Health,Chemistry,Electrical &amp; Electronic Engineering,Biological Sciences,Psychology,Law,Economics &amp; Econometrics,Communication &amp; Media Studies,Geology, Environmental, Earth &amp; Marine Sciences,Geography,History, Philosophy &amp; Theology,Sociology,Art, Performing Arts &amp; Design,Business &amp; Management</t>
  </si>
  <si>
    <t>54</t>
  </si>
  <si>
    <t>Monash University</t>
  </si>
  <si>
    <t>75.2</t>
  </si>
  <si>
    <t>/world-university-rankings/monash-university</t>
  </si>
  <si>
    <t>58,460</t>
  </si>
  <si>
    <t>Electrical &amp; Electronic Engineering,Mathematics &amp; Statistics,Economics &amp; Econometrics,General Engineering,Chemistry,Psychology,Medicine &amp; Dentistry,Agriculture &amp; Forestry,Geology, Environmental, Earth &amp; Marine Sciences,Business &amp; Management,Architecture,Veterinary Science,Law,Languages, Literature &amp; Linguistics,Civil Engineering,Politics &amp; International Studies (incl Development Studies),History, Philosophy &amp; Theology,Chemical Engineering,Communication &amp; Media Studies,Other Health,Physics &amp; Astronomy,Accounting &amp; Finance,Mechanical &amp; Aerospace Engineering,Sociology,Archaeology,Biological Sciences,Education,Art, Performing Arts &amp; Design,Computer Science,Sport Science,Geography</t>
  </si>
  <si>
    <t>https://www.timeshighereducation.com/student/register-interest/aecc?utm_medium=thewebsite&amp;utm_campaign=cta-link&amp;utm_source=rankings&amp;iid=i-45738353</t>
  </si>
  <si>
    <t>Kyoto University</t>
  </si>
  <si>
    <t>75.0</t>
  </si>
  <si>
    <t>/world-university-rankings/kyoto-university</t>
  </si>
  <si>
    <t>21,817</t>
  </si>
  <si>
    <t>11%</t>
  </si>
  <si>
    <t>25 : 75</t>
  </si>
  <si>
    <t>Mathematics &amp; Statistics,Education,Economics &amp; Econometrics,Mechanical &amp; Aerospace Engineering,Psychology,Computer Science,Biological Sciences,History, Philosophy &amp; Theology,Law,Electrical &amp; Electronic Engineering,Architecture,Civil Engineering,Languages, Literature &amp; Linguistics,Art, Performing Arts &amp; Design,Politics &amp; International Studies (incl Development Studies),Medicine &amp; Dentistry,Accounting &amp; Finance,Agriculture &amp; Forestry,Geography,Other Health,Physics &amp; Astronomy,Chemistry,Geology, Environmental, Earth &amp; Marine Sciences,Archaeology,Chemical Engineering,Sociology,Sport Science,General Engineering,Business &amp; Management,Communication &amp; Media Studies</t>
  </si>
  <si>
    <t>Zhejiang University</t>
  </si>
  <si>
    <t>/world-university-rankings/zhejiang-university</t>
  </si>
  <si>
    <t>48,169</t>
  </si>
  <si>
    <t>Zhejiang University ZJU Zhejiang University China research</t>
  </si>
  <si>
    <t>Other Health,Physics &amp; Astronomy,Business &amp; Management,Architecture,Veterinary Science,Law,History, Philosophy &amp; Theology,Biological Sciences,Education,Languages, Literature &amp; Linguistics,Mechanical &amp; Aerospace Engineering,Sport Science,Geography,General Engineering,Chemistry,Accounting &amp; Finance,Medicine &amp; Dentistry,Agriculture &amp; Forestry,Sociology,Art, Performing Arts &amp; Design,Electrical &amp; Electronic Engineering,Mathematics &amp; Statistics,Psychology,Computer Science,Geology, Environmental, Earth &amp; Marine Sciences,Economics &amp; Econometrics,Civil Engineering,Communication &amp; Media Studies,Archaeology,Chemical Engineering,Politics &amp; International Studies (incl Development Studies)</t>
  </si>
  <si>
    <t>57</t>
  </si>
  <si>
    <t>University of Science and Technology of China</t>
  </si>
  <si>
    <t>74.8</t>
  </si>
  <si>
    <t>/world-university-rankings/university-science-and-technology-china</t>
  </si>
  <si>
    <t>20,252</t>
  </si>
  <si>
    <t>5%</t>
  </si>
  <si>
    <t>University of Science and Technology of China USTC China University of Science and Technology</t>
  </si>
  <si>
    <t>History, Philosophy &amp; Theology,Physics &amp; Astronomy,Communication &amp; Media Studies,Mathematics &amp; Statistics,Archaeology,Biological Sciences,Computer Science,Accounting &amp; Finance,Chemistry,Chemical Engineering,Languages, Literature &amp; Linguistics,Other Health,Law,Economics &amp; Econometrics,Electrical &amp; Electronic Engineering,Business &amp; Management,General Engineering,Geology, Environmental, Earth &amp; Marine Sciences</t>
  </si>
  <si>
    <t>58</t>
  </si>
  <si>
    <t>Université Paris-Saclay</t>
  </si>
  <si>
    <t>74.4</t>
  </si>
  <si>
    <t>/world-university-rankings/universite-paris-saclay</t>
  </si>
  <si>
    <t>31,662</t>
  </si>
  <si>
    <t>50 : 50</t>
  </si>
  <si>
    <t>Chemical Engineering,Accounting &amp; Finance,Biological Sciences,Business &amp; Management,Languages, Literature &amp; Linguistics,Electrical &amp; Electronic Engineering,Chemistry,Economics &amp; Econometrics,Art, Performing Arts &amp; Design,Mechanical &amp; Aerospace Engineering,Politics &amp; International Studies (incl Development Studies),Medicine &amp; Dentistry,Mathematics &amp; Statistics,Sociology,Other Health,Physics &amp; Astronomy,Computer Science,Sport Science,Law,Architecture,Agriculture &amp; Forestry,Education,General Engineering,Communication &amp; Media Studies,History, Philosophy &amp; Theology,Civil Engineering,Geology, Environmental, Earth &amp; Marine Sciences</t>
  </si>
  <si>
    <t>59</t>
  </si>
  <si>
    <t>University of California, Davis</t>
  </si>
  <si>
    <t>74.1</t>
  </si>
  <si>
    <t>/world-university-rankings/university-california-davis</t>
  </si>
  <si>
    <t>37,926</t>
  </si>
  <si>
    <t>60 : 40</t>
  </si>
  <si>
    <t>Mathematics &amp; Statistics,Architecture,History, Philosophy &amp; Theology,Law,Civil Engineering,Chemical Engineering,Business &amp; Management,Languages, Literature &amp; Linguistics,Electrical &amp; Electronic Engineering,Sociology,Physics &amp; Astronomy,Medicine &amp; Dentistry,Mechanical &amp; Aerospace Engineering,General Engineering,Archaeology,Geography,Veterinary Science,Other Health,Psychology,Biological Sciences,Chemistry,Accounting &amp; Finance,Politics &amp; International Studies (incl Development Studies),Computer Science,Communication &amp; Media Studies,Education,Sport Science,Art, Performing Arts &amp; Design,Agriculture &amp; Forestry,Economics &amp; Econometrics,Geology, Environmental, Earth &amp; Marine Sciences</t>
  </si>
  <si>
    <t>https://www.timeshighereducation.com/student/register-interest/shorelight?utm_medium=thewebsite&amp;utm_campaign=cta-link&amp;utm_source=rankings&amp;iid=i-62049829</t>
  </si>
  <si>
    <t>60</t>
  </si>
  <si>
    <t>The University of Sydney</t>
  </si>
  <si>
    <t>73.8</t>
  </si>
  <si>
    <t>/world-university-rankings/university-sydney</t>
  </si>
  <si>
    <t>57,414</t>
  </si>
  <si>
    <t>51%</t>
  </si>
  <si>
    <t>The University of Sydney UniSyd</t>
  </si>
  <si>
    <t>Other Health,Geology, Environmental, Earth &amp; Marine Sciences,Economics &amp; Econometrics,Architecture,Veterinary Science,Business &amp; Management,Art, Performing Arts &amp; Design,Agriculture &amp; Forestry,Law,Computer Science,Mathematics &amp; Statistics,Psychology,Medicine &amp; Dentistry,Mechanical &amp; Aerospace Engineering,Politics &amp; International Studies (incl Development Studies),History, Philosophy &amp; Theology,Civil Engineering,Chemistry,Accounting &amp; Finance,Electrical &amp; Electronic Engineering,Physics &amp; Astronomy,Education,Archaeology,Chemical Engineering,Communication &amp; Media Studies,Languages, Literature &amp; Linguistics,Biological Sciences,Geography,General Engineering,Sport Science,Sociology</t>
  </si>
  <si>
    <t>61</t>
  </si>
  <si>
    <t>University of Amsterdam</t>
  </si>
  <si>
    <t>73.6</t>
  </si>
  <si>
    <t>/world-university-rankings/university-amsterdam</t>
  </si>
  <si>
    <t>28,649</t>
  </si>
  <si>
    <t>University of Amsterdam uva</t>
  </si>
  <si>
    <t>Computer Science,Other Health,History, Philosophy &amp; Theology,Art, Performing Arts &amp; Design,Politics &amp; International Studies (incl Development Studies),Geology, Environmental, Earth &amp; Marine Sciences,Psychology,Communication &amp; Media Studies,Economics &amp; Econometrics,Law,Biological Sciences,Sociology,Languages, Literature &amp; Linguistics,Education,Geography,Mathematics &amp; Statistics,Business &amp; Management,Physics &amp; Astronomy,Chemistry,Archaeology,Accounting &amp; Finance,Medicine &amp; Dentistry</t>
  </si>
  <si>
    <t>62</t>
  </si>
  <si>
    <t>Seoul National University</t>
  </si>
  <si>
    <t>73.4</t>
  </si>
  <si>
    <t>/world-university-rankings/seoul-national-university</t>
  </si>
  <si>
    <t>South Korea</t>
  </si>
  <si>
    <t>28,620</t>
  </si>
  <si>
    <t>13%</t>
  </si>
  <si>
    <t>Medicine &amp; Dentistry,Archaeology,Physics &amp; Astronomy,Psychology,Other Health,Geology, Environmental, Earth &amp; Marine Sciences,Sociology,History, Philosophy &amp; Theology,Veterinary Science,Law,General Engineering,Chemical Engineering,Geography,Art, Performing Arts &amp; Design,Agriculture &amp; Forestry,Education,Languages, Literature &amp; Linguistics,Electrical &amp; Electronic Engineering,Sport Science,Accounting &amp; Finance,Architecture,Chemistry,Politics &amp; International Studies (incl Development Studies),Computer Science,Biological Sciences,Business &amp; Management,Civil Engineering,Mechanical &amp; Aerospace Engineering,Communication &amp; Media Studies,Mathematics &amp; Statistics,Economics &amp; Econometrics</t>
  </si>
  <si>
    <t>63</t>
  </si>
  <si>
    <t>University of Wisconsin-Madison</t>
  </si>
  <si>
    <t>73.3</t>
  </si>
  <si>
    <t>/world-university-rankings/university-wisconsin-madison</t>
  </si>
  <si>
    <t>41,209</t>
  </si>
  <si>
    <t>Civil Engineering,Geography,Medicine &amp; Dentistry,Law,Mathematics &amp; Statistics,Communication &amp; Media Studies,Accounting &amp; Finance,Archaeology,Languages, Literature &amp; Linguistics,History, Philosophy &amp; Theology,Physics &amp; Astronomy,General Engineering,Electrical &amp; Electronic Engineering,Sport Science,Veterinary Science,Chemistry,Politics &amp; International Studies (incl Development Studies),Business &amp; Management,Agriculture &amp; Forestry,Biological Sciences,Computer Science,Chemical Engineering,Psychology,Art, Performing Arts &amp; Design,Mechanical &amp; Aerospace Engineering,Geology, Environmental, Earth &amp; Marine Sciences,Other Health,Education,Architecture,Economics &amp; Econometrics,Sociology</t>
  </si>
  <si>
    <t>https://www.timeshighereducation.com/student/register-interest/shorelight?utm_medium=thewebsite&amp;utm_campaign=cta-link&amp;utm_source=rankings&amp;iid=i-96030823</t>
  </si>
  <si>
    <t>Brown University</t>
  </si>
  <si>
    <t>73.0</t>
  </si>
  <si>
    <t>/world-university-rankings/brown-university</t>
  </si>
  <si>
    <t>9,781</t>
  </si>
  <si>
    <t>General Engineering,Communication &amp; Media Studies,Languages, Literature &amp; Linguistics,Biological Sciences,Architecture,Physics &amp; Astronomy,Business &amp; Management,History, Philosophy &amp; Theology,Electrical &amp; Electronic Engineering,Education,Chemical Engineering,Sociology,Art, Performing Arts &amp; Design,Mechanical &amp; Aerospace Engineering,Psychology,Medicine &amp; Dentistry,Chemistry,Archaeology,Geology, Environmental, Earth &amp; Marine Sciences,Economics &amp; Econometrics,Other Health,Mathematics &amp; Statistics,Computer Science,Politics &amp; International Studies (incl Development Studies)</t>
  </si>
  <si>
    <t>https://www.timeshighereducation.com/student/register-interest/shorelight?utm_medium=thewebsite&amp;utm_campaign=cta-link&amp;utm_source=rankings&amp;iid=i-47263781</t>
  </si>
  <si>
    <t>The Hong Kong University of Science and Technology</t>
  </si>
  <si>
    <t>/world-university-rankings/hong-kong-university-science-and-technology</t>
  </si>
  <si>
    <t>9,794</t>
  </si>
  <si>
    <t>The Hong Kong University of Science and Technology hkust</t>
  </si>
  <si>
    <t>Mathematics &amp; Statistics,Electrical &amp; Electronic Engineering,Business &amp; Management,Mechanical &amp; Aerospace Engineering,Accounting &amp; Finance,Civil Engineering,Physics &amp; Astronomy,Geology, Environmental, Earth &amp; Marine Sciences,Computer Science,Biological Sciences,Other Health,Chemical Engineering,Economics &amp; Econometrics,General Engineering,Sociology,Chemistry</t>
  </si>
  <si>
    <t>Wageningen University &amp; Research</t>
  </si>
  <si>
    <t>/world-university-rankings/wageningen-university-research</t>
  </si>
  <si>
    <t>15,899</t>
  </si>
  <si>
    <t>Other Health,Economics &amp; Econometrics,Politics &amp; International Studies (incl Development Studies),Geology, Environmental, Earth &amp; Marine Sciences,Veterinary Science,Chemistry,Biological Sciences,Chemical Engineering,Sociology,Agriculture &amp; Forestry,Business &amp; Management,Communication &amp; Media Studies</t>
  </si>
  <si>
    <t>67</t>
  </si>
  <si>
    <t>Australian National University</t>
  </si>
  <si>
    <t>72.6</t>
  </si>
  <si>
    <t>/world-university-rankings/australian-national-university</t>
  </si>
  <si>
    <t>17,293</t>
  </si>
  <si>
    <t>48%</t>
  </si>
  <si>
    <t>Australian National University anu</t>
  </si>
  <si>
    <t>Communication &amp; Media Studies,History, Philosophy &amp; Theology,Psychology,Languages, Literature &amp; Linguistics,Computer Science,Biological Sciences,Archaeology,Civil Engineering,Accounting &amp; Finance,Mathematics &amp; Statistics,Sociology,Electrical &amp; Electronic Engineering,Law,Chemistry,Art, Performing Arts &amp; Design,Other Health,Physics &amp; Astronomy,Economics &amp; Econometrics,Mechanical &amp; Aerospace Engineering,Agriculture &amp; Forestry,General Engineering,Politics &amp; International Studies (incl Development Studies),Geography,Medicine &amp; Dentistry,Geology, Environmental, Earth &amp; Marine Sciences,Business &amp; Management</t>
  </si>
  <si>
    <t>https://www.timeshighereducation.com/student/register-interest/aecc?utm_medium=thewebsite&amp;utm_campaign=cta-link&amp;utm_source=rankings&amp;iid=i-78601931</t>
  </si>
  <si>
    <t>68</t>
  </si>
  <si>
    <t>Washington University in St Louis</t>
  </si>
  <si>
    <t>72.3</t>
  </si>
  <si>
    <t>/world-university-rankings/washington-university-st-louis</t>
  </si>
  <si>
    <t>13,825</t>
  </si>
  <si>
    <t>Computer Science,History, Philosophy &amp; Theology,Psychology,Mathematics &amp; Statistics,Electrical &amp; Electronic Engineering,Art, Performing Arts &amp; Design,Other Health,Business &amp; Management,Education,Geology, Environmental, Earth &amp; Marine Sciences,Communication &amp; Media Studies,Economics &amp; Econometrics,Accounting &amp; Finance,Sociology,Law,Politics &amp; International Studies (incl Development Studies),Biological Sciences,Mechanical &amp; Aerospace Engineering,General Engineering,Languages, Literature &amp; Linguistics,Architecture,Chemical Engineering,Chemistry,Medicine &amp; Dentistry,Archaeology,Physics &amp; Astronomy</t>
  </si>
  <si>
    <t>69</t>
  </si>
  <si>
    <t>University of California, Santa Barbara</t>
  </si>
  <si>
    <t>72.1</t>
  </si>
  <si>
    <t>/world-university-rankings/university-california-santa-barbara</t>
  </si>
  <si>
    <t>25,540</t>
  </si>
  <si>
    <t>Sociology,Geography,Chemistry,Mechanical &amp; Aerospace Engineering,Biological Sciences,Education,Electrical &amp; Electronic Engineering,History, Philosophy &amp; Theology,Politics &amp; International Studies (incl Development Studies),Geology, Environmental, Earth &amp; Marine Sciences,Agriculture &amp; Forestry,Psychology,Veterinary Science,Art, Performing Arts &amp; Design,Languages, Literature &amp; Linguistics,Archaeology,Chemical Engineering,Mathematics &amp; Statistics,Accounting &amp; Finance,Architecture,Physics &amp; Astronomy,Economics &amp; Econometrics,Computer Science,Communication &amp; Media Studies</t>
  </si>
  <si>
    <t>https://www.timeshighereducation.com/student/register-interest/shorelight?utm_medium=thewebsite&amp;utm_campaign=cta-link&amp;utm_source=rankings&amp;iid=i-69587594</t>
  </si>
  <si>
    <t>70</t>
  </si>
  <si>
    <t>The University of Queensland</t>
  </si>
  <si>
    <t>72.0</t>
  </si>
  <si>
    <t>/world-university-rankings/university-queensland</t>
  </si>
  <si>
    <t>42,847</t>
  </si>
  <si>
    <t>The University of Queensland UQ UOQ</t>
  </si>
  <si>
    <t>Art, Performing Arts &amp; Design,Chemical Engineering,Politics &amp; International Studies (incl Development Studies),Other Health,Physics &amp; Astronomy,Law,Architecture,Mechanical &amp; Aerospace Engineering,Communication &amp; Media Studies,Languages, Literature &amp; Linguistics,Civil Engineering,Chemistry,Economics &amp; Econometrics,Medicine &amp; Dentistry,Agriculture &amp; Forestry,Education,General Engineering,Mathematics &amp; Statistics,Psychology,Electrical &amp; Electronic Engineering,Biological Sciences,Sociology,History, Philosophy &amp; Theology,Sport Science,Business &amp; Management,Archaeology,Geology, Environmental, Earth &amp; Marine Sciences,Accounting &amp; Finance,Computer Science,Veterinary Science,Geography</t>
  </si>
  <si>
    <t>71</t>
  </si>
  <si>
    <t>Institut Polytechnique de Paris</t>
  </si>
  <si>
    <t>71.3</t>
  </si>
  <si>
    <t>/world-university-rankings/institut-polytechnique-de-paris</t>
  </si>
  <si>
    <t>6,073</t>
  </si>
  <si>
    <t>Art, Performing Arts &amp; Design,General Engineering,Mathematics &amp; Statistics,History, Philosophy &amp; Theology,Geology, Environmental, Earth &amp; Marine Sciences,Civil Engineering,Education,Languages, Literature &amp; Linguistics,Communication &amp; Media Studies,Medicine &amp; Dentistry,Other Health,Physics &amp; Astronomy,Chemical Engineering,Economics &amp; Econometrics,Mechanical &amp; Aerospace Engineering,Accounting &amp; Finance,Electrical &amp; Electronic Engineering,Politics &amp; International Studies (incl Development Studies),Sociology,Computer Science,Biological Sciences,Business &amp; Management,Chemistry</t>
  </si>
  <si>
    <t>72</t>
  </si>
  <si>
    <t>University of North Carolina at Chapel Hill</t>
  </si>
  <si>
    <t>71.2</t>
  </si>
  <si>
    <t>/world-university-rankings/university-north-carolina-chapel-hill</t>
  </si>
  <si>
    <t>30,782</t>
  </si>
  <si>
    <t>Computer Science,Accounting &amp; Finance,Art, Performing Arts &amp; Design,Chemistry,Psychology,Physics &amp; Astronomy,Languages, Literature &amp; Linguistics,Sport Science,Sociology,Geography,Geology, Environmental, Earth &amp; Marine Sciences,Business &amp; Management,Agriculture &amp; Forestry,Mathematics &amp; Statistics,History, Philosophy &amp; Theology,Other Health,Law,General Engineering,Education,Economics &amp; Econometrics,Archaeology,Communication &amp; Media Studies,Politics &amp; International Studies (incl Development Studies),Biological Sciences,Medicine &amp; Dentistry</t>
  </si>
  <si>
    <t>https://www.timeshighereducation.com/student/register-interest/shorelight?utm_medium=thewebsite&amp;utm_campaign=cta-link&amp;utm_source=rankings&amp;iid=i-95855921</t>
  </si>
  <si>
    <t>73</t>
  </si>
  <si>
    <t>Nanjing University</t>
  </si>
  <si>
    <t>70.9</t>
  </si>
  <si>
    <t>/world-university-rankings/nanjing-university</t>
  </si>
  <si>
    <t>36,711</t>
  </si>
  <si>
    <t>Archaeology,Architecture,Sociology,Electrical &amp; Electronic Engineering,Politics &amp; International Studies (incl Development Studies),Business &amp; Management,Computer Science,Biological Sciences,Law,Languages, Literature &amp; Linguistics,Communication &amp; Media Studies,Psychology,Art, Performing Arts &amp; Design,Chemical Engineering,Education,Other Health,Chemistry,Economics &amp; Econometrics,History, Philosophy &amp; Theology,Geology, Environmental, Earth &amp; Marine Sciences,Accounting &amp; Finance,General Engineering,Geography,Medicine &amp; Dentistry,Physics &amp; Astronomy,Mathematics &amp; Statistics</t>
  </si>
  <si>
    <t>74</t>
  </si>
  <si>
    <t>University of Southern California</t>
  </si>
  <si>
    <t>70.8</t>
  </si>
  <si>
    <t>/world-university-rankings/university-southern-california</t>
  </si>
  <si>
    <t>44,083</t>
  </si>
  <si>
    <t>Mathematics &amp; Statistics,Other Health,Physics &amp; Astronomy,Languages, Literature &amp; Linguistics,Psychology,Geology, Environmental, Earth &amp; Marine Sciences,Economics &amp; Econometrics,Mechanical &amp; Aerospace Engineering,Agriculture &amp; Forestry,Archaeology,Business &amp; Management,Chemistry,Computer Science,Art, Performing Arts &amp; Design,Politics &amp; International Studies (incl Development Studies),Law,Geography,Chemical Engineering,Medicine &amp; Dentistry,Sport Science,Sociology,Communication &amp; Media Studies,General Engineering,Accounting &amp; Finance,Education,Electrical &amp; Electronic Engineering,Architecture,Civil Engineering,History, Philosophy &amp; Theology,Biological Sciences</t>
  </si>
  <si>
    <t>https://www.timeshighereducation.com/student/register-interest/shorelight?utm_medium=thewebsite&amp;utm_campaign=cta-link&amp;utm_source=rankings&amp;iid=i-74975443</t>
  </si>
  <si>
    <t>75</t>
  </si>
  <si>
    <t>Sorbonne University</t>
  </si>
  <si>
    <t>70.5</t>
  </si>
  <si>
    <t>/world-university-rankings/sorbonne-university</t>
  </si>
  <si>
    <t>41,527</t>
  </si>
  <si>
    <t>Biological Sciences,General Engineering,Mathematics &amp; Statistics,History, Philosophy &amp; Theology,Civil Engineering,Geography,Other Health,Mechanical &amp; Aerospace Engineering,Sociology,Education,Geology, Environmental, Earth &amp; Marine Sciences,Computer Science,Chemical Engineering,Business &amp; Management,Languages, Literature &amp; Linguistics,Electrical &amp; Electronic Engineering,Archaeology,Chemistry,Communication &amp; Media Studies,Medicine &amp; Dentistry,Physics &amp; Astronomy</t>
  </si>
  <si>
    <t>76</t>
  </si>
  <si>
    <t>Yonsei University (Seoul campus)</t>
  </si>
  <si>
    <t>70.4</t>
  </si>
  <si>
    <t>/world-university-rankings/yonsei-university-seoul-campus</t>
  </si>
  <si>
    <t>18,961</t>
  </si>
  <si>
    <t>17%</t>
  </si>
  <si>
    <t>Yonsei University (Seoul campus) Yonsei Yon Sei</t>
  </si>
  <si>
    <t>Business &amp; Management,Civil Engineering,Chemistry,Medicine &amp; Dentistry,Mechanical &amp; Aerospace Engineering,Electrical &amp; Electronic Engineering,Communication &amp; Media Studies,Education,Physics &amp; Astronomy,Languages, Literature &amp; Linguistics,General Engineering,History, Philosophy &amp; Theology,Chemical Engineering,Architecture,Mathematics &amp; Statistics,Psychology,Other Health,Sociology,Economics &amp; Econometrics,Computer Science,Geology, Environmental, Earth &amp; Marine Sciences,Art, Performing Arts &amp; Design,Politics &amp; International Studies (incl Development Studies),Accounting &amp; Finance,Biological Sciences,Sport Science,Law</t>
  </si>
  <si>
    <t>77</t>
  </si>
  <si>
    <t>Leiden University</t>
  </si>
  <si>
    <t>70.2</t>
  </si>
  <si>
    <t>/world-university-rankings/leiden-university</t>
  </si>
  <si>
    <t>35,072</t>
  </si>
  <si>
    <t>Architecture,Politics &amp; International Studies (incl Development Studies),Other Health,Law,History, Philosophy &amp; Theology,Communication &amp; Media Studies,Languages, Literature &amp; Linguistics,Physics &amp; Astronomy,Art, Performing Arts &amp; Design,Mathematics &amp; Statistics,Computer Science,Education,Chemistry,Biological Sciences,Psychology,Medicine &amp; Dentistry,Sociology,Archaeology,Geology, Environmental, Earth &amp; Marine Sciences</t>
  </si>
  <si>
    <t>78</t>
  </si>
  <si>
    <t>Boston University</t>
  </si>
  <si>
    <t>70.1</t>
  </si>
  <si>
    <t>/world-university-rankings/boston-university</t>
  </si>
  <si>
    <t>26,677</t>
  </si>
  <si>
    <t>Electrical &amp; Electronic Engineering,Architecture,Mathematics &amp; Statistics,Accounting &amp; Finance,Medicine &amp; Dentistry,Chemistry,Politics &amp; International Studies (incl Development Studies),Mechanical &amp; Aerospace Engineering,General Engineering,Law,Archaeology,Sociology,History, Philosophy &amp; Theology,Languages, Literature &amp; Linguistics,Biological Sciences,Communication &amp; Media Studies,Psychology,Business &amp; Management,Physics &amp; Astronomy,Computer Science,Art, Performing Arts &amp; Design,Education,Geology, Environmental, Earth &amp; Marine Sciences,Geography,Other Health,Economics &amp; Econometrics</t>
  </si>
  <si>
    <t>https://www.timeshighereducation.com/student/register-interest/shorelight?utm_medium=thewebsite&amp;utm_campaign=cta-link&amp;utm_source=rankings&amp;iid=i-74571941</t>
  </si>
  <si>
    <t>79</t>
  </si>
  <si>
    <t>University of Groningen</t>
  </si>
  <si>
    <t>70.0</t>
  </si>
  <si>
    <t>/world-university-rankings/university-groningen</t>
  </si>
  <si>
    <t>31,942</t>
  </si>
  <si>
    <t>53 : 47</t>
  </si>
  <si>
    <t>Archaeology,Communication &amp; Media Studies,Geography,History, Philosophy &amp; Theology,Mathematics &amp; Statistics,Psychology,Politics &amp; International Studies (incl Development Studies),Education,Chemical Engineering,Accounting &amp; Finance,Computer Science,Sociology,General Engineering,Physics &amp; Astronomy,Law,Other Health,Biological Sciences,Economics &amp; Econometrics,Medicine &amp; Dentistry,Chemistry,Business &amp; Management,Languages, Literature &amp; Linguistics,Geology, Environmental, Earth &amp; Marine Sciences</t>
  </si>
  <si>
    <t>80</t>
  </si>
  <si>
    <t>University of Zurich</t>
  </si>
  <si>
    <t>69.9</t>
  </si>
  <si>
    <t>/world-university-rankings/university-zurich</t>
  </si>
  <si>
    <t>25,608</t>
  </si>
  <si>
    <t>Business &amp; Management,Accounting &amp; Finance,Veterinary Science,Physics &amp; Astronomy,Sociology,Education,Chemistry,Geography,Archaeology,Politics &amp; International Studies (incl Development Studies),Mathematics &amp; Statistics,Biological Sciences,Other Health,Communication &amp; Media Studies,Law,Computer Science,Agriculture &amp; Forestry,Art, Performing Arts &amp; Design,Psychology,Economics &amp; Econometrics,History, Philosophy &amp; Theology,Geology, Environmental, Earth &amp; Marine Sciences,Languages, Literature &amp; Linguistics,Medicine &amp; Dentistry</t>
  </si>
  <si>
    <t>81</t>
  </si>
  <si>
    <t>University of Bristol</t>
  </si>
  <si>
    <t>69.8</t>
  </si>
  <si>
    <t>/world-university-rankings/university-bristol</t>
  </si>
  <si>
    <t>27,335</t>
  </si>
  <si>
    <t>31%</t>
  </si>
  <si>
    <t>Archaeology,Veterinary Science,Accounting &amp; Finance,Civil Engineering,Geography,Other Health,Mathematics &amp; Statistics,Mechanical &amp; Aerospace Engineering,Politics &amp; International Studies (incl Development Studies),Medicine &amp; Dentistry,Chemistry,Law,Computer Science,Geology, Environmental, Earth &amp; Marine Sciences,Economics &amp; Econometrics,Languages, Literature &amp; Linguistics,General Engineering,Education,Electrical &amp; Electronic Engineering,Sociology,Business &amp; Management,Art, Performing Arts &amp; Design,Biological Sciences,Psychology,History, Philosophy &amp; Theology,Physics &amp; Astronomy</t>
  </si>
  <si>
    <t>82</t>
  </si>
  <si>
    <t>City University of Hong Kong</t>
  </si>
  <si>
    <t>69.3</t>
  </si>
  <si>
    <t>/world-university-rankings/city-university-hong-kong</t>
  </si>
  <si>
    <t>9,076</t>
  </si>
  <si>
    <t>67%</t>
  </si>
  <si>
    <t>City University of Hong Kong CityU HK</t>
  </si>
  <si>
    <t>Law,Art, Performing Arts &amp; Design,Electrical &amp; Electronic Engineering,Architecture,Accounting &amp; Finance,Chemistry,Languages, Literature &amp; Linguistics,History, Philosophy &amp; Theology,Chemical Engineering,Physics &amp; Astronomy,Business &amp; Management,Economics &amp; Econometrics,Veterinary Science,Sociology,Mechanical &amp; Aerospace Engineering,Civil Engineering,General Engineering,Geology, Environmental, Earth &amp; Marine Sciences,Biological Sciences,Politics &amp; International Studies (incl Development Studies),Mathematics &amp; Statistics,Computer Science,Psychology,Communication &amp; Media Studies</t>
  </si>
  <si>
    <t>83</t>
  </si>
  <si>
    <t>Korea Advanced Institute of Science and Technology (KAIST)</t>
  </si>
  <si>
    <t>69.2</t>
  </si>
  <si>
    <t>/world-university-rankings/korea-advanced-institute-science-and-technology-kaist</t>
  </si>
  <si>
    <t>10,130</t>
  </si>
  <si>
    <t>21 : 79</t>
  </si>
  <si>
    <t>History, Philosophy &amp; Theology,Chemistry,Mathematics &amp; Statistics,Computer Science,Law,Education,Sport Science,Economics &amp; Econometrics,Geology, Environmental, Earth &amp; Marine Sciences,Physics &amp; Astronomy,Accounting &amp; Finance,Biological Sciences,Psychology,General Engineering,Art, Performing Arts &amp; Design,Architecture,Archaeology,Electrical &amp; Electronic Engineering,Politics &amp; International Studies (incl Development Studies),Communication &amp; Media Studies,Civil Engineering,Mechanical &amp; Aerospace Engineering,Veterinary Science,Medicine &amp; Dentistry,Chemical Engineering,Languages, Literature &amp; Linguistics,Business &amp; Management,Other Health,Sociology</t>
  </si>
  <si>
    <t>84</t>
  </si>
  <si>
    <t>UNSW Sydney</t>
  </si>
  <si>
    <t>68.9</t>
  </si>
  <si>
    <t>/world-university-rankings/unsw-sydney</t>
  </si>
  <si>
    <t>47,044</t>
  </si>
  <si>
    <t>40%</t>
  </si>
  <si>
    <t>UNSW Sydney unsw australia unsw</t>
  </si>
  <si>
    <t>Accounting &amp; Finance,Medicine &amp; Dentistry,Business &amp; Management,Mechanical &amp; Aerospace Engineering,Economics &amp; Econometrics,Sport Science,Chemical Engineering,Chemistry,General Engineering,Mathematics &amp; Statistics,Art, Performing Arts &amp; Design,Architecture,Psychology,Sociology,Geography,Other Health,Electrical &amp; Electronic Engineering,Geology, Environmental, Earth &amp; Marine Sciences,Biological Sciences,Civil Engineering,Languages, Literature &amp; Linguistics,Communication &amp; Media Studies,Education,Politics &amp; International Studies (incl Development Studies),Computer Science,Law,Physics &amp; Astronomy,History, Philosophy &amp; Theology</t>
  </si>
  <si>
    <t>85</t>
  </si>
  <si>
    <t>University of Minnesota</t>
  </si>
  <si>
    <t>68.7</t>
  </si>
  <si>
    <t>/world-university-rankings/university-minnesota</t>
  </si>
  <si>
    <t>59,556</t>
  </si>
  <si>
    <t>Languages, Literature &amp; Linguistics,Agriculture &amp; Forestry,Veterinary Science,Chemical Engineering,Physics &amp; Astronomy,Psychology,History, Philosophy &amp; Theology,Civil Engineering,Communication &amp; Media Studies,Architecture,Biological Sciences,Mathematics &amp; Statistics,Education,General Engineering,Politics &amp; International Studies (incl Development Studies),Business &amp; Management,Other Health,Geography,Accounting &amp; Finance,Electrical &amp; Electronic Engineering,Law,Economics &amp; Econometrics,Medicine &amp; Dentistry,Sport Science,Sociology,Computer Science,Chemistry,Art, Performing Arts &amp; Design,Mechanical &amp; Aerospace Engineering,Geology, Environmental, Earth &amp; Marine Sciences</t>
  </si>
  <si>
    <t>https://www.timeshighereducation.com/student/register-interest/shorelight?utm_medium=thewebsite&amp;utm_campaign=cta-link&amp;utm_source=rankings&amp;iid=i-25162572</t>
  </si>
  <si>
    <t>86</t>
  </si>
  <si>
    <t>Purdue University West Lafayette</t>
  </si>
  <si>
    <t>68.5</t>
  </si>
  <si>
    <t>/world-university-rankings/purdue-university-west-lafayette</t>
  </si>
  <si>
    <t>42,633</t>
  </si>
  <si>
    <t>General Engineering,Communication &amp; Media Studies,Economics &amp; Econometrics,Languages, Literature &amp; Linguistics,Civil Engineering,Politics &amp; International Studies (incl Development Studies),Computer Science,Mathematics &amp; Statistics,Psychology,Architecture,Biological Sciences,Business &amp; Management,Chemical Engineering,Law,Other Health,Sport Science,Sociology,History, Philosophy &amp; Theology,Agriculture &amp; Forestry,Chemistry,Accounting &amp; Finance,Art, Performing Arts &amp; Design,Mechanical &amp; Aerospace Engineering,Physics &amp; Astronomy,Medicine &amp; Dentistry,Veterinary Science,Education,Electrical &amp; Electronic Engineering,Geology, Environmental, Earth &amp; Marine Sciences</t>
  </si>
  <si>
    <t>https://www.timeshighereducation.com/student/register-interest/shorelight?utm_medium=thewebsite&amp;utm_campaign=cta-link&amp;utm_source=rankings&amp;iid=i-32236813</t>
  </si>
  <si>
    <t>University of Glasgow</t>
  </si>
  <si>
    <t>68.2</t>
  </si>
  <si>
    <t>/world-university-rankings/university-glasgow</t>
  </si>
  <si>
    <t>32,270</t>
  </si>
  <si>
    <t>Architecture,Veterinary Science,Law,History, Philosophy &amp; Theology,Civil Engineering,Sociology,Languages, Literature &amp; Linguistics,Biological Sciences,Communication &amp; Media Studies,Economics &amp; Econometrics,Electrical &amp; Electronic Engineering,Chemistry,Accounting &amp; Finance,Archaeology,Sport Science,Geography,Computer Science,Mathematics &amp; Statistics,Business &amp; Management,Mechanical &amp; Aerospace Engineering,Politics &amp; International Studies (incl Development Studies),Art, Performing Arts &amp; Design,Other Health,Geology, Environmental, Earth &amp; Marine Sciences,General Engineering,Physics &amp; Astronomy,Education,Medicine &amp; Dentistry,Agriculture &amp; Forestry,Psychology</t>
  </si>
  <si>
    <t>Hong Kong Polytechnic University</t>
  </si>
  <si>
    <t>/world-university-rankings/hong-kong-polytechnic-university</t>
  </si>
  <si>
    <t>20,034</t>
  </si>
  <si>
    <t>Hong Kong Polytechnic University PolyU Poly U HK PolyU</t>
  </si>
  <si>
    <t>Physics &amp; Astronomy,Biological Sciences,Business &amp; Management,Languages, Literature &amp; Linguistics,Art, Performing Arts &amp; Design,Sociology,Civil Engineering,Geology, Environmental, Earth &amp; Marine Sciences,Economics &amp; Econometrics,Communication &amp; Media Studies,Chemistry,Electrical &amp; Electronic Engineering,Computer Science,Accounting &amp; Finance,Psychology,Chemical Engineering,Mechanical &amp; Aerospace Engineering,History, Philosophy &amp; Theology,Other Health,General Engineering,Mathematics &amp; Statistics</t>
  </si>
  <si>
    <t>Humboldt University of Berlin</t>
  </si>
  <si>
    <t>/world-university-rankings/humboldt-university-berlin</t>
  </si>
  <si>
    <t>34,761</t>
  </si>
  <si>
    <t>Communication &amp; Media Studies,Geology, Environmental, Earth &amp; Marine Sciences,Computer Science,History, Philosophy &amp; Theology,Economics &amp; Econometrics,Languages, Literature &amp; Linguistics,Psychology,Education,Physics &amp; Astronomy,Law,Chemistry,Business &amp; Management,Medicine &amp; Dentistry,Art, Performing Arts &amp; Design,Mathematics &amp; Statistics,Accounting &amp; Finance,Politics &amp; International Studies (incl Development Studies),Biological Sciences,Archaeology,Sport Science,Agriculture &amp; Forestry,Geography,Sociology,Other Health</t>
  </si>
  <si>
    <t>90</t>
  </si>
  <si>
    <t>RWTH Aachen University</t>
  </si>
  <si>
    <t>68.0</t>
  </si>
  <si>
    <t>/world-university-rankings/rwth-aachen-university</t>
  </si>
  <si>
    <t>34,914</t>
  </si>
  <si>
    <t>Mechanical &amp; Aerospace Engineering,Communication &amp; Media Studies,Computer Science,Biological Sciences,Chemistry,Accounting &amp; Finance,Chemical Engineering,Mathematics &amp; Statistics,Business &amp; Management,History, Philosophy &amp; Theology,Civil Engineering,Education,Languages, Literature &amp; Linguistics,Geography,Electrical &amp; Electronic Engineering,Sociology,Other Health,Veterinary Science,Physics &amp; Astronomy,Economics &amp; Econometrics,General Engineering,Geology, Environmental, Earth &amp; Marine Sciences,Medicine &amp; Dentistry,Politics &amp; International Studies (incl Development Studies),Architecture,Psychology</t>
  </si>
  <si>
    <t>91</t>
  </si>
  <si>
    <t>University of Bonn</t>
  </si>
  <si>
    <t>67.8</t>
  </si>
  <si>
    <t>/world-university-rankings/university-bonn</t>
  </si>
  <si>
    <t>26,290</t>
  </si>
  <si>
    <t>57 : 43</t>
  </si>
  <si>
    <t>Communication &amp; Media Studies,History, Philosophy &amp; Theology,Geology, Environmental, Earth &amp; Marine Sciences,Business &amp; Management,Computer Science,Law,Biological Sciences,Politics &amp; International Studies (incl Development Studies),Archaeology,Sociology,Other Health,Chemistry,Economics &amp; Econometrics,Languages, Literature &amp; Linguistics,Physics &amp; Astronomy,Agriculture &amp; Forestry,Education,Medicine &amp; Dentistry,Mathematics &amp; Statistics,Psychology,Geography</t>
  </si>
  <si>
    <t>University of California, Irvine</t>
  </si>
  <si>
    <t>67.4</t>
  </si>
  <si>
    <t>/world-university-rankings/university-california-irvine</t>
  </si>
  <si>
    <t>35,675</t>
  </si>
  <si>
    <t>26%</t>
  </si>
  <si>
    <t>Electrical &amp; Electronic Engineering,General Engineering,Civil Engineering,Sociology,Biological Sciences,Psychology,Education,Chemical Engineering,Chemistry,Other Health,Medicine &amp; Dentistry,Languages, Literature &amp; Linguistics,Economics &amp; Econometrics,Politics &amp; International Studies (incl Development Studies),Business &amp; Management,Art, Performing Arts &amp; Design,Architecture,Physics &amp; Astronomy,Mathematics &amp; Statistics,Geology, Environmental, Earth &amp; Marine Sciences,Accounting &amp; Finance,Law,Mechanical &amp; Aerospace Engineering,History, Philosophy &amp; Theology,Computer Science</t>
  </si>
  <si>
    <t>https://www.timeshighereducation.com/student/register-interest/shorelight?utm_medium=thewebsite&amp;utm_campaign=cta-link&amp;utm_source=rankings&amp;iid=i-49530901</t>
  </si>
  <si>
    <t>Vanderbilt University</t>
  </si>
  <si>
    <t>/world-university-rankings/vanderbilt-university</t>
  </si>
  <si>
    <t>12,971</t>
  </si>
  <si>
    <t>Physics &amp; Astronomy,Mechanical &amp; Aerospace Engineering,General Engineering,Sociology,History, Philosophy &amp; Theology,Geology, Environmental, Earth &amp; Marine Sciences,Computer Science,Psychology,Other Health,Economics &amp; Econometrics,Chemistry,Mathematics &amp; Statistics,Accounting &amp; Finance,Communication &amp; Media Studies,Business &amp; Management,Civil Engineering,Medicine &amp; Dentistry,Art, Performing Arts &amp; Design,Geography,Politics &amp; International Studies (incl Development Studies),Biological Sciences,Archaeology,Electrical &amp; Electronic Engineering,Law,Education,Chemical Engineering,Languages, Literature &amp; Linguistics</t>
  </si>
  <si>
    <t>https://www.timeshighereducation.com/student/register-interest/shorelight?utm_medium=thewebsite&amp;utm_campaign=cta-link&amp;utm_source=rankings&amp;iid=i-72359222</t>
  </si>
  <si>
    <t>94</t>
  </si>
  <si>
    <t>Charité - Universitätsmedizin Berlin</t>
  </si>
  <si>
    <t>67.2</t>
  </si>
  <si>
    <t>/world-university-rankings/charite-universitatsmedizin-berlin</t>
  </si>
  <si>
    <t>8,868</t>
  </si>
  <si>
    <t>65 : 35</t>
  </si>
  <si>
    <t>Medicine &amp; Dentistry,Other Health</t>
  </si>
  <si>
    <t>Lomonosov Moscow State University</t>
  </si>
  <si>
    <t>67.0</t>
  </si>
  <si>
    <t>/world-university-rankings/lomonosov-moscow-state-university</t>
  </si>
  <si>
    <t>Russian Federation</t>
  </si>
  <si>
    <t>32,680</t>
  </si>
  <si>
    <t>37%</t>
  </si>
  <si>
    <t>Art, Performing Arts &amp; Design,Agriculture &amp; Forestry,Biological Sciences,Chemistry,Economics &amp; Econometrics,Mechanical &amp; Aerospace Engineering,Politics &amp; International Studies (incl Development Studies),Electrical &amp; Electronic Engineering,Education,Chemical Engineering,Communication &amp; Media Studies,Computer Science,Geography,History, Philosophy &amp; Theology,Sport Science,Law,Other Health,Geology, Environmental, Earth &amp; Marine Sciences,Psychology,Languages, Literature &amp; Linguistics,Medicine &amp; Dentistry,Physics &amp; Astronomy,Accounting &amp; Finance,Archaeology,Mathematics &amp; Statistics,Business &amp; Management,Sociology</t>
  </si>
  <si>
    <t>University of Tübingen</t>
  </si>
  <si>
    <t>/world-university-rankings/university-tubingen</t>
  </si>
  <si>
    <t>21,632</t>
  </si>
  <si>
    <t>Chemistry,Economics &amp; Econometrics,Communication &amp; Media Studies,Physics &amp; Astronomy,Medicine &amp; Dentistry,Geography,Politics &amp; International Studies (incl Development Studies),Biological Sciences,Sport Science,Accounting &amp; Finance,Computer Science,Psychology,Languages, Literature &amp; Linguistics,Education,Business &amp; Management,Mathematics &amp; Statistics,History, Philosophy &amp; Theology,Archaeology,Geology, Environmental, Earth &amp; Marine Sciences,Other Health,Law,Sociology</t>
  </si>
  <si>
    <t>KTH Royal Institute of Technology</t>
  </si>
  <si>
    <t>66.9</t>
  </si>
  <si>
    <t>/world-university-rankings/kth-royal-institute-technology</t>
  </si>
  <si>
    <t>13,269</t>
  </si>
  <si>
    <t>Chemical Engineering,General Engineering,Economics &amp; Econometrics,Mathematics &amp; Statistics,Architecture,Physics &amp; Astronomy,Geology, Environmental, Earth &amp; Marine Sciences,Education,Computer Science,Mechanical &amp; Aerospace Engineering,Biological Sciences,Chemistry,Civil Engineering,Business &amp; Management,Electrical &amp; Electronic Engineering</t>
  </si>
  <si>
    <t>University of Southampton</t>
  </si>
  <si>
    <t>/world-university-rankings/university-southampton</t>
  </si>
  <si>
    <t>19,920</t>
  </si>
  <si>
    <t>Geography,Computer Science,Geology, Environmental, Earth &amp; Marine Sciences,Other Health,Civil Engineering,Chemistry,Business &amp; Management,General Engineering,Communication &amp; Media Studies,Economics &amp; Econometrics,History, Philosophy &amp; Theology,Education,Medicine &amp; Dentistry,Politics &amp; International Studies (incl Development Studies),Law,Archaeology,Biological Sciences,Mechanical &amp; Aerospace Engineering,Electrical &amp; Electronic Engineering,Languages, Literature &amp; Linguistics,Physics &amp; Astronomy,Psychology,Mathematics &amp; Statistics,Art, Performing Arts &amp; Design,Chemical Engineering,Sociology,Accounting &amp; Finance</t>
  </si>
  <si>
    <t>https://www.timeshighereducation.com/student/register-interest/siuk?utm_medium=thewebsite&amp;utm_campaign=cta-link&amp;utm_source=rankings&amp;iid=i-58225932</t>
  </si>
  <si>
    <t>Erasmus University Rotterdam</t>
  </si>
  <si>
    <t>66.7</t>
  </si>
  <si>
    <t>/world-university-rankings/erasmus-university-rotterdam</t>
  </si>
  <si>
    <t>33,874</t>
  </si>
  <si>
    <t>Biological Sciences,Law,Psychology,Mathematics &amp; Statistics,Art, Performing Arts &amp; Design,Other Health,History, Philosophy &amp; Theology,Sociology,Politics &amp; International Studies (incl Development Studies),Economics &amp; Econometrics,Accounting &amp; Finance,Business &amp; Management,Medicine &amp; Dentistry,Education,Communication &amp; Media Studies</t>
  </si>
  <si>
    <t>Ohio State University (Main campus)</t>
  </si>
  <si>
    <t>/world-university-rankings/ohio-state-university-main-campus</t>
  </si>
  <si>
    <t>55,538</t>
  </si>
  <si>
    <t>Art, Performing Arts &amp; Design,Medicine &amp; Dentistry,Psychology,Agriculture &amp; Forestry,Accounting &amp; Finance,Computer Science,Other Health,Archaeology,Education,Business &amp; Management,Economics &amp; Econometrics,Communication &amp; Media Studies,Mechanical &amp; Aerospace Engineering,Chemical Engineering,Architecture,Sport Science,Sociology,Law,Languages, Literature &amp; Linguistics,Veterinary Science,Biological Sciences,Mathematics &amp; Statistics,Geology, Environmental, Earth &amp; Marine Sciences,Politics &amp; International Studies (incl Development Studies),Electrical &amp; Electronic Engineering,History, Philosophy &amp; Theology,Physics &amp; Astronomy,Chemistry,Geography,General Engineering,Civil Engineering</t>
  </si>
  <si>
    <t>https://www.timeshighereducation.com/student/register-interest/shorelight?utm_medium=thewebsite&amp;utm_campaign=cta-link&amp;utm_source=rankings&amp;iid=i-88908463</t>
  </si>
  <si>
    <t>101</t>
  </si>
  <si>
    <t>University of Birmingham</t>
  </si>
  <si>
    <t>66.6</t>
  </si>
  <si>
    <t>/world-university-rankings/university-birmingham</t>
  </si>
  <si>
    <t>32,625</t>
  </si>
  <si>
    <t>32%</t>
  </si>
  <si>
    <t>Art, Performing Arts &amp; Design,Civil Engineering,Geography,General Engineering,Geology, Environmental, Earth &amp; Marine Sciences,Business &amp; Management,Archaeology,Mathematics &amp; Statistics,Accounting &amp; Finance,Other Health,Physics &amp; Astronomy,Education,History, Philosophy &amp; Theology,Sport Science,Psychology,Languages, Literature &amp; Linguistics,Chemical Engineering,Law,Medicine &amp; Dentistry,Biological Sciences,Electrical &amp; Electronic Engineering,Sociology,Computer Science,Chemistry,Economics &amp; Econometrics,Mechanical &amp; Aerospace Engineering,Politics &amp; International Studies (incl Development Studies)</t>
  </si>
  <si>
    <t>https://www.timeshighereducation.com/student/register-interest/siuk?utm_medium=thewebsite&amp;utm_campaign=cta-link&amp;utm_source=rankings&amp;iid=i-24885315</t>
  </si>
  <si>
    <t>102</t>
  </si>
  <si>
    <t>Free University of Berlin</t>
  </si>
  <si>
    <t>66.5</t>
  </si>
  <si>
    <t>/world-university-rankings/free-university-berlin</t>
  </si>
  <si>
    <t>25,427</t>
  </si>
  <si>
    <t>Politics &amp; International Studies (incl Development Studies),Chemistry,Communication &amp; Media Studies,Art, Performing Arts &amp; Design,Business &amp; Management,Archaeology,History, Philosophy &amp; Theology,Biological Sciences,Computer Science,Psychology,Mathematics &amp; Statistics,Law,Languages, Literature &amp; Linguistics,Education,Sociology,Physics &amp; Astronomy,Veterinary Science,Economics &amp; Econometrics,Accounting &amp; Finance,Geography,Geology, Environmental, Earth &amp; Marine Sciences</t>
  </si>
  <si>
    <t>University of Copenhagen</t>
  </si>
  <si>
    <t>66.3</t>
  </si>
  <si>
    <t>/world-university-rankings/university-copenhagen</t>
  </si>
  <si>
    <t>Denmark</t>
  </si>
  <si>
    <t>31,728</t>
  </si>
  <si>
    <t>Sport Science,Chemistry,Archaeology,Geography,Medicine &amp; Dentistry,Languages, Literature &amp; Linguistics,Computer Science,Other Health,Mathematics &amp; Statistics,Communication &amp; Media Studies,Geology, Environmental, Earth &amp; Marine Sciences,Psychology,Biological Sciences,Law,Veterinary Science,Economics &amp; Econometrics,Agriculture &amp; Forestry,Sociology,Physics &amp; Astronomy,Politics &amp; International Studies (incl Development Studies),History, Philosophy &amp; Theology</t>
  </si>
  <si>
    <t>McMaster University</t>
  </si>
  <si>
    <t>/world-university-rankings/mcmaster-university</t>
  </si>
  <si>
    <t>28,254</t>
  </si>
  <si>
    <t>Other Health,Physics &amp; Astronomy,Economics &amp; Econometrics,Politics &amp; International Studies (incl Development Studies),Mechanical &amp; Aerospace Engineering,General Engineering,Geology, Environmental, Earth &amp; Marine Sciences,History, Philosophy &amp; Theology,Biological Sciences,Psychology,Art, Performing Arts &amp; Design,Civil Engineering,Sociology,Languages, Literature &amp; Linguistics,Chemical Engineering,Geography,Electrical &amp; Electronic Engineering,Communication &amp; Media Studies,Archaeology,Sport Science,Business &amp; Management,Medicine &amp; Dentistry,Mathematics &amp; Statistics,Accounting &amp; Finance,Computer Science,Chemistry</t>
  </si>
  <si>
    <t>105</t>
  </si>
  <si>
    <t>University of Sheffield</t>
  </si>
  <si>
    <t>66.2</t>
  </si>
  <si>
    <t>/world-university-rankings/university-sheffield</t>
  </si>
  <si>
    <t>27,860</t>
  </si>
  <si>
    <t>University of Sheffield united kingdom UK Sheffield</t>
  </si>
  <si>
    <t>History, Philosophy &amp; Theology,Computer Science,Geography,Archaeology,Mathematics &amp; Statistics,Sociology,Languages, Literature &amp; Linguistics,Chemical Engineering,General Engineering,Geology, Environmental, Earth &amp; Marine Sciences,Mechanical &amp; Aerospace Engineering,Chemistry,Electrical &amp; Electronic Engineering,Politics &amp; International Studies (incl Development Studies),Other Health,Economics &amp; Econometrics,Communication &amp; Media Studies,Law,Civil Engineering,Physics &amp; Astronomy,Medicine &amp; Dentistry,Accounting &amp; Finance,Business &amp; Management,Psychology,Architecture,Biological Sciences,Education</t>
  </si>
  <si>
    <t>https://www.timeshighereducation.com/student/register-interest/siuk?utm_medium=thewebsite&amp;utm_campaign=cta-link&amp;utm_source=rankings&amp;iid=i-51616042</t>
  </si>
  <si>
    <t>Emory University</t>
  </si>
  <si>
    <t>66.1</t>
  </si>
  <si>
    <t>/world-university-rankings/emory-university</t>
  </si>
  <si>
    <t>13,127</t>
  </si>
  <si>
    <t>Art, Performing Arts &amp; Design,Mathematics &amp; Statistics,Accounting &amp; Finance,Chemistry,Economics &amp; Econometrics,General Engineering,Psychology,Languages, Literature &amp; Linguistics,Geology, Environmental, Earth &amp; Marine Sciences,Computer Science,History, Philosophy &amp; Theology,Communication &amp; Media Studies,Other Health,Sociology,Politics &amp; International Studies (incl Development Studies),Physics &amp; Astronomy,Law,Medicine &amp; Dentistry,Biological Sciences,Business &amp; Management</t>
  </si>
  <si>
    <t>https://www.timeshighereducation.com/student/register-interest/shorelight?utm_medium=thewebsite&amp;utm_campaign=cta-link&amp;utm_source=rankings&amp;iid=i-20903556</t>
  </si>
  <si>
    <t>Lund University</t>
  </si>
  <si>
    <t>/world-university-rankings/lund-university</t>
  </si>
  <si>
    <t>30,349</t>
  </si>
  <si>
    <t>Sociology,Computer Science,Physics &amp; Astronomy,Business &amp; Management,Geology, Environmental, Earth &amp; Marine Sciences,Economics &amp; Econometrics,General Engineering,Chemistry,Accounting &amp; Finance,Art, Performing Arts &amp; Design,Electrical &amp; Electronic Engineering,Communication &amp; Media Studies,Architecture,Medicine &amp; Dentistry,Biological Sciences,Education,Chemical Engineering,Geography,Archaeology,Agriculture &amp; Forestry,Law,History, Philosophy &amp; Theology,Civil Engineering,Other Health,Mathematics &amp; Statistics,Psychology,Languages, Literature &amp; Linguistics,Mechanical &amp; Aerospace Engineering,Politics &amp; International Studies (incl Development Studies)</t>
  </si>
  <si>
    <t>University of Warwick</t>
  </si>
  <si>
    <t>/world-university-rankings/university-warwick</t>
  </si>
  <si>
    <t>24,905</t>
  </si>
  <si>
    <t>Computer Science,Politics &amp; International Studies (incl Development Studies),General Engineering,Chemistry,History, Philosophy &amp; Theology,Education,Medicine &amp; Dentistry,Communication &amp; Media Studies,Economics &amp; Econometrics,Mechanical &amp; Aerospace Engineering,Mathematics &amp; Statistics,Psychology,Civil Engineering,Geography,Electrical &amp; Electronic Engineering,Physics &amp; Astronomy,Languages, Literature &amp; Linguistics,Biological Sciences,Business &amp; Management,Other Health,Sociology,Accounting &amp; Finance,Art, Performing Arts &amp; Design,Law</t>
  </si>
  <si>
    <t>https://www.timeshighereducation.com/student/register-interest/siuk?utm_medium=thewebsite&amp;utm_campaign=cta-link&amp;utm_source=rankings&amp;iid=i-26364423</t>
  </si>
  <si>
    <t>Aarhus University</t>
  </si>
  <si>
    <t>65.9</t>
  </si>
  <si>
    <t>/world-university-rankings/aarhus-university</t>
  </si>
  <si>
    <t>26,996</t>
  </si>
  <si>
    <t>Other Health,Sport Science,Law,Computer Science,Mathematics &amp; Statistics,Education,Veterinary Science,Geography,Economics &amp; Econometrics,Electrical &amp; Electronic Engineering,Communication &amp; Media Studies,Biological Sciences,Politics &amp; International Studies (incl Development Studies),Archaeology,Physics &amp; Astronomy,Accounting &amp; Finance,Languages, Literature &amp; Linguistics,Chemical Engineering,Business &amp; Management,Medicine &amp; Dentistry,Agriculture &amp; Forestry,Geology, Environmental, Earth &amp; Marine Sciences,History, Philosophy &amp; Theology,Civil Engineering,Psychology,Art, Performing Arts &amp; Design,Mechanical &amp; Aerospace Engineering,Chemistry</t>
  </si>
  <si>
    <t>University of Alberta</t>
  </si>
  <si>
    <t>/world-university-rankings/university-alberta</t>
  </si>
  <si>
    <t>33,730</t>
  </si>
  <si>
    <t>History, Philosophy &amp; Theology,Agriculture &amp; Forestry,Sociology,Computer Science,Chemical Engineering,Law,Architecture,Sport Science,Politics &amp; International Studies (incl Development Studies),Art, Performing Arts &amp; Design,Electrical &amp; Electronic Engineering,Mathematics &amp; Statistics,Business &amp; Management,Mechanical &amp; Aerospace Engineering,Geology, Environmental, Earth &amp; Marine Sciences,Accounting &amp; Finance,General Engineering,Physics &amp; Astronomy,Economics &amp; Econometrics,Other Health,Civil Engineering,Communication &amp; Media Studies,Languages, Literature &amp; Linguistics,Biological Sciences,Education,Medicine &amp; Dentistry,Veterinary Science,Geography,Archaeology,Chemistry,Psychology</t>
  </si>
  <si>
    <t>https://www.timeshighereducation.com/student/register-interest/applyboard?utm_medium=thewebsite&amp;utm_campaign=cta-link&amp;utm_source=rankings&amp;iid=i-20147712</t>
  </si>
  <si>
    <t>University of Adelaide</t>
  </si>
  <si>
    <t>65.8</t>
  </si>
  <si>
    <t>/world-university-rankings/university-adelaide</t>
  </si>
  <si>
    <t>23,792</t>
  </si>
  <si>
    <t>University of Adelaide Adelaide University</t>
  </si>
  <si>
    <t>Other Health,Geology, Environmental, Earth &amp; Marine Sciences,Economics &amp; Econometrics,Computer Science,Mathematics &amp; Statistics,Art, Performing Arts &amp; Design,Chemical Engineering,Chemistry,Geography,Law,General Engineering,Physics &amp; Astronomy,Architecture,Veterinary Science,Education,Languages, Literature &amp; Linguistics,Civil Engineering,History, Philosophy &amp; Theology,Mechanical &amp; Aerospace Engineering,Medicine &amp; Dentistry,Electrical &amp; Electronic Engineering,Biological Sciences,Communication &amp; Media Studies,Sociology,Business &amp; Management,Agriculture &amp; Forestry,Politics &amp; International Studies (incl Development Studies),Psychology,Accounting &amp; Finance</t>
  </si>
  <si>
    <t>University of Göttingen</t>
  </si>
  <si>
    <t>/world-university-rankings/university-gottingen</t>
  </si>
  <si>
    <t>23,349</t>
  </si>
  <si>
    <t>History, Philosophy &amp; Theology,Veterinary Science,Law,Languages, Literature &amp; Linguistics,Physics &amp; Astronomy,Geography,Sport Science,Accounting &amp; Finance,Computer Science,Politics &amp; International Studies (incl Development Studies),Medicine &amp; Dentistry,Education,Archaeology,Sociology,Other Health,Geology, Environmental, Earth &amp; Marine Sciences,Agriculture &amp; Forestry,Psychology,Biological Sciences,Chemistry,Economics &amp; Econometrics,Art, Performing Arts &amp; Design,Mathematics &amp; Statistics,Business &amp; Management</t>
  </si>
  <si>
    <t>University of Montreal</t>
  </si>
  <si>
    <t>/world-university-rankings/university-montreal</t>
  </si>
  <si>
    <t>39,935</t>
  </si>
  <si>
    <t>University of Montreal Université de Montréal Universite de Montreal</t>
  </si>
  <si>
    <t>Languages, Literature &amp; Linguistics,Veterinary Science,Geography,History, Philosophy &amp; Theology,Mechanical &amp; Aerospace Engineering,Chemistry,Accounting &amp; Finance,Other Health,Electrical &amp; Electronic Engineering,Sociology,Medicine &amp; Dentistry,Physics &amp; Astronomy,Business &amp; Management,Archaeology,Mathematics &amp; Statistics,Communication &amp; Media Studies,Architecture,Biological Sciences,Education,General Engineering,Geology, Environmental, Earth &amp; Marine Sciences,Economics &amp; Econometrics,Art, Performing Arts &amp; Design,Sport Science,Psychology,Computer Science,Civil Engineering,Law,Chemical Engineering,Politics &amp; International Studies (incl Development Studies)</t>
  </si>
  <si>
    <t>114</t>
  </si>
  <si>
    <t>University of Maryland, College Park</t>
  </si>
  <si>
    <t>65.7</t>
  </si>
  <si>
    <t>/world-university-rankings/university-maryland-college-park</t>
  </si>
  <si>
    <t>33,988</t>
  </si>
  <si>
    <t>Chemical Engineering,General Engineering,Education,Geography,Communication &amp; Media Studies,History, Philosophy &amp; Theology,Economics &amp; Econometrics,Art, Performing Arts &amp; Design,Computer Science,Civil Engineering,Other Health,Mathematics &amp; Statistics,Languages, Literature &amp; Linguistics,Chemistry,Mechanical &amp; Aerospace Engineering,Archaeology,Sport Science,Politics &amp; International Studies (incl Development Studies),Sociology,Accounting &amp; Finance,Business &amp; Management,Agriculture &amp; Forestry,Physics &amp; Astronomy,Electrical &amp; Electronic Engineering,Architecture,Veterinary Science,Geology, Environmental, Earth &amp; Marine Sciences,Biological Sciences</t>
  </si>
  <si>
    <t>https://www.timeshighereducation.com/student/register-interest/shorelight?utm_medium=thewebsite&amp;utm_campaign=cta-link&amp;utm_source=rankings&amp;iid=i-76110123</t>
  </si>
  <si>
    <t>115</t>
  </si>
  <si>
    <t>Ghent University</t>
  </si>
  <si>
    <t>65.6</t>
  </si>
  <si>
    <t>/world-university-rankings/ghent-university</t>
  </si>
  <si>
    <t>41,487</t>
  </si>
  <si>
    <t>12%</t>
  </si>
  <si>
    <t>Languages, Literature &amp; Linguistics,Accounting &amp; Finance,Chemistry,Chemical Engineering,Psychology,Economics &amp; Econometrics,Archaeology,Physics &amp; Astronomy,Biological Sciences,History, Philosophy &amp; Theology,Mathematics &amp; Statistics,Sociology,Law,Mechanical &amp; Aerospace Engineering,Other Health,Geography,Art, Performing Arts &amp; Design,Medicine &amp; Dentistry,General Engineering,Politics &amp; International Studies (incl Development Studies),Electrical &amp; Electronic Engineering,Geology, Environmental, Earth &amp; Marine Sciences,Computer Science,Sport Science,Business &amp; Management,Civil Engineering,Veterinary Science,Education,Agriculture &amp; Forestry,Communication &amp; Media Studies</t>
  </si>
  <si>
    <t>University of Bern</t>
  </si>
  <si>
    <t>65.4</t>
  </si>
  <si>
    <t>/world-university-rankings/university-bern</t>
  </si>
  <si>
    <t>12,399</t>
  </si>
  <si>
    <t>Medicine &amp; Dentistry,Mathematics &amp; Statistics,Accounting &amp; Finance,Biological Sciences,Law,Other Health,Sociology,Veterinary Science,Psychology,Languages, Literature &amp; Linguistics,Archaeology,Geology, Environmental, Earth &amp; Marine Sciences,Business &amp; Management,Chemistry,Education,Art, Performing Arts &amp; Design,Computer Science,Geography,History, Philosophy &amp; Theology,Politics &amp; International Studies (incl Development Studies),Economics &amp; Econometrics,Physics &amp; Astronomy,Sport Science,Communication &amp; Media Studies</t>
  </si>
  <si>
    <t>Michigan State University</t>
  </si>
  <si>
    <t>/world-university-rankings/michigan-state-university</t>
  </si>
  <si>
    <t>44,514</t>
  </si>
  <si>
    <t>Architecture,Veterinary Science,Communication &amp; Media Studies,Art, Performing Arts &amp; Design,Agriculture &amp; Forestry,Biological Sciences,Electrical &amp; Electronic Engineering,Law,Medicine &amp; Dentistry,Geography,History, Philosophy &amp; Theology,Geology, Environmental, Earth &amp; Marine Sciences,Accounting &amp; Finance,Chemical Engineering,Economics &amp; Econometrics,Other Health,Sociology,Languages, Literature &amp; Linguistics,Education,Chemistry,Business &amp; Management,Sport Science,Physics &amp; Astronomy,Mechanical &amp; Aerospace Engineering,Civil Engineering,Mathematics &amp; Statistics,Psychology,Computer Science,Politics &amp; International Studies (incl Development Studies),General Engineering</t>
  </si>
  <si>
    <t>https://www.timeshighereducation.com/student/register-interest/shorelight?utm_medium=thewebsite&amp;utm_campaign=cta-link&amp;utm_source=rankings&amp;iid=i-58650993</t>
  </si>
  <si>
    <t>118</t>
  </si>
  <si>
    <t>Texas A&amp;M University</t>
  </si>
  <si>
    <t>65.3</t>
  </si>
  <si>
    <t>/world-university-rankings/texas-am-university</t>
  </si>
  <si>
    <t>64,427</t>
  </si>
  <si>
    <t>6%</t>
  </si>
  <si>
    <t>Architecture,Physics &amp; Astronomy,Communication &amp; Media Studies,Education,Computer Science,Sport Science,Accounting &amp; Finance,History, Philosophy &amp; Theology,Chemical Engineering,Sociology,General Engineering,Geology, Environmental, Earth &amp; Marine Sciences,Law,Medicine &amp; Dentistry,Agriculture &amp; Forestry,Politics &amp; International Studies (incl Development Studies),Art, Performing Arts &amp; Design,Mechanical &amp; Aerospace Engineering,Chemistry,Archaeology,Biological Sciences,Psychology,Electrical &amp; Electronic Engineering,Veterinary Science,Business &amp; Management,Other Health,Mathematics &amp; Statistics,Economics &amp; Econometrics,Languages, Literature &amp; Linguistics,Civil Engineering,Geography</t>
  </si>
  <si>
    <t>Rice University</t>
  </si>
  <si>
    <t>65.2</t>
  </si>
  <si>
    <t>/world-university-rankings/rice-university</t>
  </si>
  <si>
    <t>7,318</t>
  </si>
  <si>
    <t>Mechanical &amp; Aerospace Engineering,Physics &amp; Astronomy,Business &amp; Management,Biological Sciences,Other Health,General Engineering,Geology, Environmental, Earth &amp; Marine Sciences,Art, Performing Arts &amp; Design,Sport Science,Economics &amp; Econometrics,Civil Engineering,Sociology,Architecture,Chemistry,Languages, Literature &amp; Linguistics,Mathematics &amp; Statistics,Education,Computer Science,Politics &amp; International Studies (incl Development Studies),Electrical &amp; Electronic Engineering,Psychology,History, Philosophy &amp; Theology,Chemical Engineering,Accounting &amp; Finance</t>
  </si>
  <si>
    <t>https://www.timeshighereducation.com/student/register-interest/shorelight?utm_medium=thewebsite&amp;utm_campaign=cta-link&amp;utm_source=rankings&amp;iid=i-26979505</t>
  </si>
  <si>
    <t>University of Vienna</t>
  </si>
  <si>
    <t>/world-university-rankings/university-vienna</t>
  </si>
  <si>
    <t>Austria</t>
  </si>
  <si>
    <t>31,318</t>
  </si>
  <si>
    <t>66 : 34</t>
  </si>
  <si>
    <t>Physics &amp; Astronomy,Accounting &amp; Finance,Archaeology,Chemistry,Education,History, Philosophy &amp; Theology,Geography,Sport Science,Law,Languages, Literature &amp; Linguistics,Veterinary Science,Business &amp; Management,Mathematics &amp; Statistics,Psychology,Other Health,Communication &amp; Media Studies,Economics &amp; Econometrics,Computer Science,Politics &amp; International Studies (incl Development Studies),Biological Sciences,Sociology,Agriculture &amp; Forestry,Geology, Environmental, Earth &amp; Marine Sciences</t>
  </si>
  <si>
    <t>121</t>
  </si>
  <si>
    <t>University of Helsinki</t>
  </si>
  <si>
    <t>65.1</t>
  </si>
  <si>
    <t>/world-university-rankings/university-helsinki</t>
  </si>
  <si>
    <t>Finland</t>
  </si>
  <si>
    <t>22,887</t>
  </si>
  <si>
    <t>67 : 33</t>
  </si>
  <si>
    <t>Computer Science,Geography,Physics &amp; Astronomy,Biological Sciences,Psychology,Archaeology,Chemistry,Medicine &amp; Dentistry,Communication &amp; Media Studies,Agriculture &amp; Forestry,Sociology,Languages, Literature &amp; Linguistics,Mathematics &amp; Statistics,Economics &amp; Econometrics,Other Health,Geology, Environmental, Earth &amp; Marine Sciences,Law,History, Philosophy &amp; Theology,Politics &amp; International Studies (incl Development Studies),Veterinary Science,Education</t>
  </si>
  <si>
    <t>122</t>
  </si>
  <si>
    <t>Penn State (Main campus)</t>
  </si>
  <si>
    <t>65.0</t>
  </si>
  <si>
    <t>/world-university-rankings/penn-state-main-campus</t>
  </si>
  <si>
    <t>45,875</t>
  </si>
  <si>
    <t>Education,Economics &amp; Econometrics,Agriculture &amp; Forestry,Archaeology,Veterinary Science,Geography,Law,Mathematics &amp; Statistics,Electrical &amp; Electronic Engineering,Geology, Environmental, Earth &amp; Marine Sciences,Biological Sciences,Communication &amp; Media Studies,Medicine &amp; Dentistry,General Engineering,Chemical Engineering,Sociology,Physics &amp; Astronomy,Sport Science,Other Health,Languages, Literature &amp; Linguistics,Accounting &amp; Finance,Art, Performing Arts &amp; Design,Civil Engineering,Computer Science,Business &amp; Management,Psychology,Chemistry,Politics &amp; International Studies (incl Development Studies),Mechanical &amp; Aerospace Engineering,History, Philosophy &amp; Theology,Architecture</t>
  </si>
  <si>
    <t>https://www.timeshighereducation.com/student/register-interest/shorelight?utm_medium=thewebsite&amp;utm_campaign=cta-link&amp;utm_source=rankings&amp;iid=i-63396649</t>
  </si>
  <si>
    <t>University of Basel</t>
  </si>
  <si>
    <t>64.9</t>
  </si>
  <si>
    <t>/world-university-rankings/university-basel</t>
  </si>
  <si>
    <t>8,536</t>
  </si>
  <si>
    <t>Economics &amp; Econometrics,Psychology,Communication &amp; Media Studies,Art, Performing Arts &amp; Design,Languages, Literature &amp; Linguistics,Geology, Environmental, Earth &amp; Marine Sciences,Accounting &amp; Finance,Chemistry,Other Health,Computer Science,Sociology,Politics &amp; International Studies (incl Development Studies),Sport Science,Mathematics &amp; Statistics,History, Philosophy &amp; Theology,Law,Medicine &amp; Dentistry,Physics &amp; Astronomy,Archaeology,Geography,Business &amp; Management,Education,Biological Sciences</t>
  </si>
  <si>
    <t>University of Massachusetts</t>
  </si>
  <si>
    <t>/world-university-rankings/university-massachusetts</t>
  </si>
  <si>
    <t>63,500</t>
  </si>
  <si>
    <t>Veterinary Science,Electrical &amp; Electronic Engineering,Sport Science,Sociology,Art, Performing Arts &amp; Design,Education,Medicine &amp; Dentistry,Physics &amp; Astronomy,Mathematics &amp; Statistics,Languages, Literature &amp; Linguistics,General Engineering,Business &amp; Management,Computer Science,Politics &amp; International Studies (incl Development Studies),Agriculture &amp; Forestry,Chemical Engineering,Civil Engineering,Other Health,Chemistry,Law,Psychology,Geology, Environmental, Earth &amp; Marine Sciences,Mechanical &amp; Aerospace Engineering,History, Philosophy &amp; Theology,Communication &amp; Media Studies,Architecture,Biological Sciences,Economics &amp; Econometrics,Accounting &amp; Finance,Archaeology,Geography</t>
  </si>
  <si>
    <t>https://www.timeshighereducation.com/student/register-interest/shorelight?utm_medium=thewebsite&amp;utm_campaign=cta-link&amp;utm_source=rankings&amp;iid=i-88328014</t>
  </si>
  <si>
    <t>125</t>
  </si>
  <si>
    <t>Vrije Universiteit Amsterdam</t>
  </si>
  <si>
    <t>64.7</t>
  </si>
  <si>
    <t>/world-university-rankings/vrije-universiteit-amsterdam</t>
  </si>
  <si>
    <t>31,704</t>
  </si>
  <si>
    <t>Sport Science,Psychology,Sociology,Medicine &amp; Dentistry,Architecture,Politics &amp; International Studies (incl Development Studies),Chemistry,Languages, Literature &amp; Linguistics,Other Health,Accounting &amp; Finance,Geology, Environmental, Earth &amp; Marine Sciences,Art, Performing Arts &amp; Design,Biological Sciences,Computer Science,Communication &amp; Media Studies,Law,Agriculture &amp; Forestry,History, Philosophy &amp; Theology,Mechanical &amp; Aerospace Engineering,Education,Economics &amp; Econometrics,Geography,Physics &amp; Astronomy,Business &amp; Management,Archaeology,Mathematics &amp; Statistics</t>
  </si>
  <si>
    <t>126</t>
  </si>
  <si>
    <t>Technical University of Denmark</t>
  </si>
  <si>
    <t>64.6</t>
  </si>
  <si>
    <t>/world-university-rankings/technical-university-denmark</t>
  </si>
  <si>
    <t>10,410</t>
  </si>
  <si>
    <t>32 : 68</t>
  </si>
  <si>
    <t>Veterinary Science,Mechanical &amp; Aerospace Engineering,Mathematics &amp; Statistics,Electrical &amp; Electronic Engineering,Chemical Engineering,Agriculture &amp; Forestry,General Engineering,Physics &amp; Astronomy,Geology, Environmental, Earth &amp; Marine Sciences,Civil Engineering,Chemistry,Biological Sciences,Computer Science,Other Health</t>
  </si>
  <si>
    <t>127</t>
  </si>
  <si>
    <t>University of Oslo</t>
  </si>
  <si>
    <t>64.3</t>
  </si>
  <si>
    <t>/world-university-rankings/university-oslo</t>
  </si>
  <si>
    <t>Norway</t>
  </si>
  <si>
    <t>20,967</t>
  </si>
  <si>
    <t>Politics &amp; International Studies (incl Development Studies),Mathematics &amp; Statistics,Geology, Environmental, Earth &amp; Marine Sciences,Other Health,Art, Performing Arts &amp; Design,Biological Sciences,Geography,Education,Computer Science,Communication &amp; Media Studies,Archaeology,Chemistry,History, Philosophy &amp; Theology,Languages, Literature &amp; Linguistics,Sociology,Psychology,Economics &amp; Econometrics,Medicine &amp; Dentistry,Physics &amp; Astronomy,Law</t>
  </si>
  <si>
    <t>128</t>
  </si>
  <si>
    <t>University of Freiburg</t>
  </si>
  <si>
    <t>64.1</t>
  </si>
  <si>
    <t>/world-university-rankings/university-freiburg</t>
  </si>
  <si>
    <t>19,417</t>
  </si>
  <si>
    <t>Archaeology,Sport Science,Law,Mechanical &amp; Aerospace Engineering,Politics &amp; International Studies (incl Development Studies),General Engineering,Biological Sciences,Accounting &amp; Finance,Computer Science,Physics &amp; Astronomy,Business &amp; Management,Languages, Literature &amp; Linguistics,Chemical Engineering,Sociology,Other Health,Civil Engineering,Communication &amp; Media Studies,Agriculture &amp; Forestry,Psychology,Electrical &amp; Electronic Engineering,Geology, Environmental, Earth &amp; Marine Sciences,Economics &amp; Econometrics,Medicine &amp; Dentistry,Chemistry,Geography,History, Philosophy &amp; Theology,Mathematics &amp; Statistics,Education</t>
  </si>
  <si>
    <t>129</t>
  </si>
  <si>
    <t>University of Leeds</t>
  </si>
  <si>
    <t>63.9</t>
  </si>
  <si>
    <t>/world-university-rankings/university-leeds</t>
  </si>
  <si>
    <t>33,450</t>
  </si>
  <si>
    <t>Geography,Physics &amp; Astronomy,Chemical Engineering,Medicine &amp; Dentistry,Economics &amp; Econometrics,Psychology,Other Health,Law,Business &amp; Management,Mechanical &amp; Aerospace Engineering,General Engineering,Mathematics &amp; Statistics,Biological Sciences,Electrical &amp; Electronic Engineering,Chemistry,Agriculture &amp; Forestry,Geology, Environmental, Earth &amp; Marine Sciences,Civil Engineering,Sociology,Architecture,History, Philosophy &amp; Theology,Computer Science,Sport Science,Politics &amp; International Studies (incl Development Studies),Art, Performing Arts &amp; Design,Accounting &amp; Finance,Education,Communication &amp; Media Studies,Languages, Literature &amp; Linguistics</t>
  </si>
  <si>
    <t>https://www.timeshighereducation.com/student/register-interest/siuk?utm_medium=thewebsite&amp;utm_campaign=cta-link&amp;utm_source=rankings&amp;iid=i-90575012</t>
  </si>
  <si>
    <t>University of Nottingham</t>
  </si>
  <si>
    <t>63.8</t>
  </si>
  <si>
    <t>/world-university-rankings/university-nottingham</t>
  </si>
  <si>
    <t>33,520</t>
  </si>
  <si>
    <t>History, Philosophy &amp; Theology,Civil Engineering,Politics &amp; International Studies (incl Development Studies),Computer Science,Communication &amp; Media Studies,General Engineering,Geology, Environmental, Earth &amp; Marine Sciences,Economics &amp; Econometrics,Other Health,Mechanical &amp; Aerospace Engineering,Mathematics &amp; Statistics,Psychology,Biological Sciences,Law,Accounting &amp; Finance,Archaeology,Chemical Engineering,Chemistry,Art, Performing Arts &amp; Design,Agriculture &amp; Forestry,Physics &amp; Astronomy,Architecture,Sport Science,Geography,Medicine &amp; Dentistry,Veterinary Science,Sociology,Business &amp; Management,Languages, Literature &amp; Linguistics,Electrical &amp; Electronic Engineering,Education</t>
  </si>
  <si>
    <t>https://www.timeshighereducation.com/student/register-interest/siuk?utm_medium=thewebsite&amp;utm_campaign=cta-link&amp;utm_source=rankings&amp;iid=i-18193873</t>
  </si>
  <si>
    <t>Tohoku University</t>
  </si>
  <si>
    <t>/world-university-rankings/tohoku-university</t>
  </si>
  <si>
    <t>17,409</t>
  </si>
  <si>
    <t>28 : 72</t>
  </si>
  <si>
    <t>Architecture,Agriculture &amp; Forestry,Chemistry,Business &amp; Management,Electrical &amp; Electronic Engineering,Communication &amp; Media Studies,Economics &amp; Econometrics,Civil Engineering,Geology, Environmental, Earth &amp; Marine Sciences,Medicine &amp; Dentistry,Physics &amp; Astronomy,Archaeology,Biological Sciences,Geography,General Engineering,Sociology,Accounting &amp; Finance,Languages, Literature &amp; Linguistics,Chemical Engineering,Mathematics &amp; Statistics,Psychology,History, Philosophy &amp; Theology,Mechanical &amp; Aerospace Engineering,Politics &amp; International Studies (incl Development Studies),Art, Performing Arts &amp; Design,Other Health,Veterinary Science,Education,Computer Science,Sport Science,Law</t>
  </si>
  <si>
    <t>132</t>
  </si>
  <si>
    <t>University of Florida</t>
  </si>
  <si>
    <t>63.7</t>
  </si>
  <si>
    <t>/world-university-rankings/university-florida</t>
  </si>
  <si>
    <t>48,114</t>
  </si>
  <si>
    <t>Mechanical &amp; Aerospace Engineering,Communication &amp; Media Studies,Economics &amp; Econometrics,Medicine &amp; Dentistry,Veterinary Science,Sociology,Other Health,Biological Sciences,Psychology,Computer Science,Mathematics &amp; Statistics,Education,Languages, Literature &amp; Linguistics,General Engineering,Chemistry,Electrical &amp; Electronic Engineering,Physics &amp; Astronomy,Law,Art, Performing Arts &amp; Design,Chemical Engineering,Geography,Architecture,Agriculture &amp; Forestry,Business &amp; Management,History, Philosophy &amp; Theology,Sport Science,Geology, Environmental, Earth &amp; Marine Sciences,Accounting &amp; Finance,Civil Engineering,Politics &amp; International Studies (incl Development Studies)</t>
  </si>
  <si>
    <t>https://www.timeshighereducation.com/student/register-interest/shorelight?utm_medium=thewebsite&amp;utm_campaign=cta-link&amp;utm_source=rankings&amp;iid=i-25479123</t>
  </si>
  <si>
    <t>133</t>
  </si>
  <si>
    <t>University of Rochester</t>
  </si>
  <si>
    <t>63.6</t>
  </si>
  <si>
    <t>/world-university-rankings/university-rochester</t>
  </si>
  <si>
    <t>9,855</t>
  </si>
  <si>
    <t>Mechanical &amp; Aerospace Engineering,Biological Sciences,Education,Medicine &amp; Dentistry,History, Philosophy &amp; Theology,General Engineering,Geology, Environmental, Earth &amp; Marine Sciences,Chemistry,Communication &amp; Media Studies,Mathematics &amp; Statistics,Chemical Engineering,Sociology,Psychology,Accounting &amp; Finance,Electrical &amp; Electronic Engineering,Business &amp; Management,Languages, Literature &amp; Linguistics,Other Health,Art, Performing Arts &amp; Design,Archaeology,Politics &amp; International Studies (incl Development Studies),Computer Science,Physics &amp; Astronomy,Economics &amp; Econometrics</t>
  </si>
  <si>
    <t>https://www.timeshighereducation.com/student/register-interest/shorelight?utm_medium=thewebsite&amp;utm_campaign=cta-link&amp;utm_source=rankings&amp;iid=i-49369082</t>
  </si>
  <si>
    <t>134</t>
  </si>
  <si>
    <t>Trinity College Dublin</t>
  </si>
  <si>
    <t>63.2</t>
  </si>
  <si>
    <t>/world-university-rankings/trinity-college-dublin</t>
  </si>
  <si>
    <t>Ireland</t>
  </si>
  <si>
    <t>18,778</t>
  </si>
  <si>
    <t>Mechanical &amp; Aerospace Engineering,Art, Performing Arts &amp; Design,Civil Engineering,Psychology,General Engineering,Geology, Environmental, Earth &amp; Marine Sciences,Computer Science,Sociology,Biological Sciences,Geography,History, Philosophy &amp; Theology,Physics &amp; Astronomy,Accounting &amp; Finance,Electrical &amp; Electronic Engineering,Law,Medicine &amp; Dentistry,Chemistry,Education,Other Health,Politics &amp; International Studies (incl Development Studies),Economics &amp; Econometrics,Languages, Literature &amp; Linguistics,Mathematics &amp; Statistics,Business &amp; Management</t>
  </si>
  <si>
    <t>135</t>
  </si>
  <si>
    <t>Queen Mary University of London</t>
  </si>
  <si>
    <t>63.1</t>
  </si>
  <si>
    <t>/world-university-rankings/queen-mary-university-london</t>
  </si>
  <si>
    <t>22,205</t>
  </si>
  <si>
    <t>Medicine &amp; Dentistry,Biological Sciences,Chemistry,Communication &amp; Media Studies,Electrical &amp; Electronic Engineering,Business &amp; Management,Mechanical &amp; Aerospace Engineering,Languages, Literature &amp; Linguistics,Psychology,Civil Engineering,General Engineering,Geology, Environmental, Earth &amp; Marine Sciences,Economics &amp; Econometrics,Art, Performing Arts &amp; Design,History, Philosophy &amp; Theology,Law,Computer Science,Mathematics &amp; Statistics,Chemical Engineering,Geography,Politics &amp; International Studies (incl Development Studies),Other Health,Veterinary Science,Accounting &amp; Finance,Physics &amp; Astronomy</t>
  </si>
  <si>
    <t>University of Hamburg</t>
  </si>
  <si>
    <t>63.0</t>
  </si>
  <si>
    <t>/world-university-rankings/university-hamburg</t>
  </si>
  <si>
    <t>29,240</t>
  </si>
  <si>
    <t>Accounting &amp; Finance,Geography,Business &amp; Management,Agriculture &amp; Forestry,Sport Science,Geology, Environmental, Earth &amp; Marine Sciences,Law,History, Philosophy &amp; Theology,Mathematics &amp; Statistics,Computer Science,Politics &amp; International Studies (incl Development Studies),Communication &amp; Media Studies,Physics &amp; Astronomy,Medicine &amp; Dentistry,Chemistry,Archaeology,Languages, Literature &amp; Linguistics,Economics &amp; Econometrics,Other Health,Education,Psychology,Sociology,Biological Sciences</t>
  </si>
  <si>
    <t>Technical University of Berlin</t>
  </si>
  <si>
    <t>/world-university-rankings/technical-university-berlin</t>
  </si>
  <si>
    <t>20,425</t>
  </si>
  <si>
    <t>35 : 65</t>
  </si>
  <si>
    <t>General Engineering,Languages, Literature &amp; Linguistics,Physics &amp; Astronomy,Architecture,Education,Chemical Engineering,Electrical &amp; Electronic Engineering,Chemistry,Civil Engineering,Mathematics &amp; Statistics,Sociology,Mechanical &amp; Aerospace Engineering,History, Philosophy &amp; Theology,Accounting &amp; Finance,Computer Science</t>
  </si>
  <si>
    <t>University of Colorado Boulder</t>
  </si>
  <si>
    <t>62.9</t>
  </si>
  <si>
    <t>/world-university-rankings/university-colorado-boulder</t>
  </si>
  <si>
    <t>35,844</t>
  </si>
  <si>
    <t>Business &amp; Management,Art, Performing Arts &amp; Design,General Engineering,Mathematics &amp; Statistics,Law,Sociology,Computer Science,Chemistry,Geology, Environmental, Earth &amp; Marine Sciences,Accounting &amp; Finance,Mechanical &amp; Aerospace Engineering,Politics &amp; International Studies (incl Development Studies),Economics &amp; Econometrics,Physics &amp; Astronomy,Architecture,Communication &amp; Media Studies,Electrical &amp; Electronic Engineering,Psychology,Education,Biological Sciences,Civil Engineering,History, Philosophy &amp; Theology,Chemical Engineering,Languages, Literature &amp; Linguistics,Geography</t>
  </si>
  <si>
    <t>https://www.timeshighereducation.com/student/register-interest/shorelight?utm_medium=thewebsite&amp;utm_campaign=cta-link&amp;utm_source=rankings&amp;iid=i-73893083</t>
  </si>
  <si>
    <t>Maastricht University</t>
  </si>
  <si>
    <t>/world-university-rankings/maastricht-university</t>
  </si>
  <si>
    <t>21,337</t>
  </si>
  <si>
    <t>57%</t>
  </si>
  <si>
    <t>Education,Biological Sciences,Computer Science,Chemical Engineering,Medicine &amp; Dentistry,Communication &amp; Media Studies,Law,Languages, Literature &amp; Linguistics,Economics &amp; Econometrics,Other Health,Politics &amp; International Studies (incl Development Studies),Art, Performing Arts &amp; Design,Sociology,Business &amp; Management,Sport Science,Psychology,Accounting &amp; Finance,Chemistry,Mathematics &amp; Statistics,General Engineering,History, Philosophy &amp; Theology</t>
  </si>
  <si>
    <t>Karlsruhe Institute of Technology</t>
  </si>
  <si>
    <t>62.8</t>
  </si>
  <si>
    <t>/world-university-rankings/karlsruhe-institute-technology</t>
  </si>
  <si>
    <t>21,448</t>
  </si>
  <si>
    <t>29 : 71</t>
  </si>
  <si>
    <t>Civil Engineering,Chemistry,Electrical &amp; Electronic Engineering,Geography,History, Philosophy &amp; Theology,Agriculture &amp; Forestry,Accounting &amp; Finance,Architecture,Biological Sciences,Mathematics &amp; Statistics,Business &amp; Management,General Engineering,Education,Art, Performing Arts &amp; Design,Sport Science,Chemical Engineering,Geology, Environmental, Earth &amp; Marine Sciences,Economics &amp; Econometrics,Computer Science,Physics &amp; Astronomy,Mechanical &amp; Aerospace Engineering,Communication &amp; Media Studies</t>
  </si>
  <si>
    <t>Radboud University Nijmegen</t>
  </si>
  <si>
    <t>/world-university-rankings/radboud-university-nijmegen</t>
  </si>
  <si>
    <t>23,004</t>
  </si>
  <si>
    <t>Geography,Art, Performing Arts &amp; Design,Economics &amp; Econometrics,Politics &amp; International Studies (incl Development Studies),Mathematics &amp; Statistics,Agriculture &amp; Forestry,Archaeology,Law,Education,Chemistry,Communication &amp; Media Studies,Medicine &amp; Dentistry,Psychology,Business &amp; Management,Geology, Environmental, Earth &amp; Marine Sciences,Languages, Literature &amp; Linguistics,Computer Science,Other Health,Biological Sciences,Physics &amp; Astronomy,History, Philosophy &amp; Theology,Sociology,Accounting &amp; Finance</t>
  </si>
  <si>
    <t>Uppsala University</t>
  </si>
  <si>
    <t>/world-university-rankings/uppsala-university</t>
  </si>
  <si>
    <t>24,749</t>
  </si>
  <si>
    <t>Languages, Literature &amp; Linguistics,Biological Sciences,Communication &amp; Media Studies,General Engineering,Politics &amp; International Studies (incl Development Studies),History, Philosophy &amp; Theology,Chemistry,Economics &amp; Econometrics,Medicine &amp; Dentistry,Civil Engineering,Education,Chemical Engineering,Law,Accounting &amp; Finance,Computer Science,Geography,Business &amp; Management,Mathematics &amp; Statistics,Psychology,Electrical &amp; Electronic Engineering,Sociology,Archaeology,Geology, Environmental, Earth &amp; Marine Sciences,Other Health,Physics &amp; Astronomy</t>
  </si>
  <si>
    <t>University of Lausanne</t>
  </si>
  <si>
    <t>62.7</t>
  </si>
  <si>
    <t>/world-university-rankings/university-lausanne</t>
  </si>
  <si>
    <t>14,478</t>
  </si>
  <si>
    <t>Geography,Biological Sciences,Communication &amp; Media Studies,Sociology,Languages, Literature &amp; Linguistics,Psychology,Accounting &amp; Finance,Geology, Environmental, Earth &amp; Marine Sciences,History, Philosophy &amp; Theology,Archaeology,Law,Economics &amp; Econometrics,Other Health,Business &amp; Management,Education,Medicine &amp; Dentistry,Politics &amp; International Studies (incl Development Studies),Sport Science,Computer Science</t>
  </si>
  <si>
    <t>The University of Western Australia</t>
  </si>
  <si>
    <t>/world-university-rankings/university-western-australia</t>
  </si>
  <si>
    <t>19,382</t>
  </si>
  <si>
    <t>Physics &amp; Astronomy,Electrical &amp; Electronic Engineering,Civil Engineering,Politics &amp; International Studies (incl Development Studies),Economics &amp; Econometrics,Psychology,Veterinary Science,Biological Sciences,Sociology,Archaeology,Architecture,Sport Science,Chemical Engineering,History, Philosophy &amp; Theology,Languages, Literature &amp; Linguistics,Geography,Medicine &amp; Dentistry,Chemistry,Mathematics &amp; Statistics,Art, Performing Arts &amp; Design,Business &amp; Management,Law,Accounting &amp; Finance,General Engineering,Geology, Environmental, Earth &amp; Marine Sciences,Mechanical &amp; Aerospace Engineering,Other Health,Computer Science,Communication &amp; Media Studies,Agriculture &amp; Forestry,Education</t>
  </si>
  <si>
    <t>https://www.timeshighereducation.com/student/register-interest/aecc?utm_medium=thewebsite&amp;utm_campaign=cta-link&amp;utm_source=rankings&amp;iid=i-74036713</t>
  </si>
  <si>
    <t>University of Pittsburgh-Pittsburgh campus</t>
  </si>
  <si>
    <t>62.5</t>
  </si>
  <si>
    <t>/world-university-rankings/university-pittsburgh-pittsburgh-campus</t>
  </si>
  <si>
    <t>26,305</t>
  </si>
  <si>
    <t>Electrical &amp; Electronic Engineering,Geography,Architecture,Chemistry,Economics &amp; Econometrics,Psychology,Mechanical &amp; Aerospace Engineering,History, Philosophy &amp; Theology,Mathematics &amp; Statistics,Education,Computer Science,Communication &amp; Media Studies,Business &amp; Management,Geology, Environmental, Earth &amp; Marine Sciences,Other Health,Law,General Engineering,Medicine &amp; Dentistry,Chemical Engineering,Art, Performing Arts &amp; Design,Civil Engineering,Sociology,Biological Sciences,Languages, Literature &amp; Linguistics,Physics &amp; Astronomy,Accounting &amp; Finance,Politics &amp; International Studies (incl Development Studies),Sport Science</t>
  </si>
  <si>
    <t>https://www.timeshighereducation.com/student/register-interest/shorelight?utm_medium=thewebsite&amp;utm_campaign=cta-link&amp;utm_source=rankings&amp;iid=i-73524078</t>
  </si>
  <si>
    <t>Sungkyunkwan University (SKKU)</t>
  </si>
  <si>
    <t>/world-university-rankings/sungkyunkwan-university-skku</t>
  </si>
  <si>
    <t>23,402</t>
  </si>
  <si>
    <t>Architecture,Chemical Engineering,Education,Other Health,Communication &amp; Media Studies,Accounting &amp; Finance,Languages, Literature &amp; Linguistics,Biological Sciences,Psychology,Art, Performing Arts &amp; Design,Medicine &amp; Dentistry,Sport Science,Business &amp; Management,General Engineering,Chemistry,History, Philosophy &amp; Theology,Law,Civil Engineering,Sociology,Computer Science,Physics &amp; Astronomy,Economics &amp; Econometrics,Mechanical &amp; Aerospace Engineering,Politics &amp; International Studies (incl Development Studies),Electrical &amp; Electronic Engineering,Mathematics &amp; Statistics</t>
  </si>
  <si>
    <t>147</t>
  </si>
  <si>
    <t>University of York</t>
  </si>
  <si>
    <t>62.4</t>
  </si>
  <si>
    <t>/world-university-rankings/university-york</t>
  </si>
  <si>
    <t>19,505</t>
  </si>
  <si>
    <t>Chemistry,Archaeology,Geography,Economics &amp; Econometrics,Computer Science,Electrical &amp; Electronic Engineering,General Engineering,Languages, Literature &amp; Linguistics,Geology, Environmental, Earth &amp; Marine Sciences,Mechanical &amp; Aerospace Engineering,Physics &amp; Astronomy,Business &amp; Management,Law,Accounting &amp; Finance,Education,Mathematics &amp; Statistics,History, Philosophy &amp; Theology,Medicine &amp; Dentistry,Psychology,Communication &amp; Media Studies,Sociology,Art, Performing Arts &amp; Design,Biological Sciences,Politics &amp; International Studies (incl Development Studies),Other Health</t>
  </si>
  <si>
    <t>https://www.timeshighereducation.com/student/register-interest/siuk?utm_medium=thewebsite&amp;utm_campaign=cta-link&amp;utm_source=rankings&amp;iid=i-82568163</t>
  </si>
  <si>
    <t>148</t>
  </si>
  <si>
    <t>University of Technology Sydney</t>
  </si>
  <si>
    <t>62.3</t>
  </si>
  <si>
    <t>/world-university-rankings/university-technology-sydney</t>
  </si>
  <si>
    <t>28,223</t>
  </si>
  <si>
    <t>University of Technology Sydney UTS</t>
  </si>
  <si>
    <t>General Engineering,Chemistry,Computer Science,Sport Science,Psychology,Other Health,Agriculture &amp; Forestry,Accounting &amp; Finance,Medicine &amp; Dentistry,Physics &amp; Astronomy,Law,Architecture,Mathematics &amp; Statistics,Education,Civil Engineering,Geology, Environmental, Earth &amp; Marine Sciences,Electrical &amp; Electronic Engineering,Politics &amp; International Studies (incl Development Studies),Languages, Literature &amp; Linguistics,Chemical Engineering,Communication &amp; Media Studies,Business &amp; Management,Art, Performing Arts &amp; Design,Mechanical &amp; Aerospace Engineering,Sociology,History, Philosophy &amp; Theology,Biological Sciences,Geography,Economics &amp; Econometrics</t>
  </si>
  <si>
    <t>149</t>
  </si>
  <si>
    <t>Pohang University of Science and Technology (POSTECH)</t>
  </si>
  <si>
    <t>62.2</t>
  </si>
  <si>
    <t>/world-university-rankings/pohang-university-science-and-technology-postech</t>
  </si>
  <si>
    <t>3,300</t>
  </si>
  <si>
    <t>Pohang University of Science and Technology (POSTECH) postech</t>
  </si>
  <si>
    <t>Physics &amp; Astronomy,General Engineering,Biological Sciences,Agriculture &amp; Forestry,Mechanical &amp; Aerospace Engineering,Other Health,Chemical Engineering,Electrical &amp; Electronic Engineering,Medicine &amp; Dentistry,Geology, Environmental, Earth &amp; Marine Sciences,Chemistry,Mathematics &amp; Statistics,Computer Science,Communication &amp; Media Studies,Art, Performing Arts &amp; Design</t>
  </si>
  <si>
    <t>University of Auckland</t>
  </si>
  <si>
    <t>62.0</t>
  </si>
  <si>
    <t>/world-university-rankings/university-auckland</t>
  </si>
  <si>
    <t>New Zealand</t>
  </si>
  <si>
    <t>35,663</t>
  </si>
  <si>
    <t>University of Auckland UOA Auckland University</t>
  </si>
  <si>
    <t>Psychology,Civil Engineering,Mathematics &amp; Statistics,Politics &amp; International Studies (incl Development Studies),Electrical &amp; Electronic Engineering,Communication &amp; Media Studies,Mechanical &amp; Aerospace Engineering,History, Philosophy &amp; Theology,Chemical Engineering,Economics &amp; Econometrics,Law,Medicine &amp; Dentistry,Biological Sciences,Archaeology,Sociology,Languages, Literature &amp; Linguistics,Architecture,Geography,Sport Science,Physics &amp; Astronomy,Accounting &amp; Finance,General Engineering,Other Health,Art, Performing Arts &amp; Design,Education,Business &amp; Management,Chemistry,Computer Science,Geology, Environmental, Earth &amp; Marine Sciences</t>
  </si>
  <si>
    <t>Sichuan University</t>
  </si>
  <si>
    <t>/world-university-rankings/sichuan-university</t>
  </si>
  <si>
    <t>49,117</t>
  </si>
  <si>
    <t>Mechanical &amp; Aerospace Engineering,Geology, Environmental, Earth &amp; Marine Sciences,Languages, Literature &amp; Linguistics,Electrical &amp; Electronic Engineering,Business &amp; Management,Computer Science,Education,Chemical Engineering,Sociology,Art, Performing Arts &amp; Design,General Engineering,Economics &amp; Econometrics,History, Philosophy &amp; Theology,Mathematics &amp; Statistics,Communication &amp; Media Studies,Accounting &amp; Finance,Other Health,Physics &amp; Astronomy,Architecture,Biological Sciences,Politics &amp; International Studies (incl Development Studies),Archaeology,Civil Engineering,Law,Medicine &amp; Dentistry,Chemistry</t>
  </si>
  <si>
    <t>University of Barcelona</t>
  </si>
  <si>
    <t>61.9</t>
  </si>
  <si>
    <t>/world-university-rankings/university-barcelona</t>
  </si>
  <si>
    <t>Spain</t>
  </si>
  <si>
    <t>44,365</t>
  </si>
  <si>
    <t>64 : 36</t>
  </si>
  <si>
    <t>Physics &amp; Astronomy,Business &amp; Management,Languages, Literature &amp; Linguistics,Mathematics &amp; Statistics,Geology, Environmental, Earth &amp; Marine Sciences,Law,Agriculture &amp; Forestry,Computer Science,Communication &amp; Media Studies,Art, Performing Arts &amp; Design,Chemical Engineering,Archaeology,Economics &amp; Econometrics,Sociology,Education,Geography,History, Philosophy &amp; Theology,Psychology,Medicine &amp; Dentistry,Other Health,Accounting &amp; Finance,Sport Science,Biological Sciences,General Engineering,Politics &amp; International Studies (incl Development Studies),Chemistry,Electrical &amp; Electronic Engineering</t>
  </si>
  <si>
    <t>National Taiwan University (NTU)</t>
  </si>
  <si>
    <t>/world-university-rankings/national-taiwan-university-ntu</t>
  </si>
  <si>
    <t>Taiwan</t>
  </si>
  <si>
    <t>24,744</t>
  </si>
  <si>
    <t>Architecture,Mechanical &amp; Aerospace Engineering,Chemistry,Archaeology,Chemical Engineering,Communication &amp; Media Studies,Computer Science,Physics &amp; Astronomy,Accounting &amp; Finance,Languages, Literature &amp; Linguistics,Electrical &amp; Electronic Engineering,Geology, Environmental, Earth &amp; Marine Sciences,Economics &amp; Econometrics,Other Health,Agriculture &amp; Forestry,Sociology,Art, Performing Arts &amp; Design,Mathematics &amp; Statistics,Politics &amp; International Studies (incl Development Studies),History, Philosophy &amp; Theology,Veterinary Science,Business &amp; Management,General Engineering,Sport Science,Geography,Medicine &amp; Dentistry,Civil Engineering,Law,Biological Sciences,Psychology</t>
  </si>
  <si>
    <t>Université Paris Cité</t>
  </si>
  <si>
    <t>/world-university-rankings/universite-paris-cite</t>
  </si>
  <si>
    <t>61,690</t>
  </si>
  <si>
    <t>Université Paris Cité france international student life</t>
  </si>
  <si>
    <t>Medicine &amp; Dentistry,Chemical Engineering,Chemistry,Sociology,Economics &amp; Econometrics,Accounting &amp; Finance,History, Philosophy &amp; Theology,Communication &amp; Media Studies,Archaeology,Geography,Electrical &amp; Electronic Engineering,Languages, Literature &amp; Linguistics,General Engineering,Psychology,Law,Geology, Environmental, Earth &amp; Marine Sciences,Politics &amp; International Studies (incl Development Studies),Mechanical &amp; Aerospace Engineering,Biological Sciences,Physics &amp; Astronomy,Architecture,Business &amp; Management,Education,Civil Engineering,Art, Performing Arts &amp; Design,Computer Science,Sport Science,Mathematics &amp; Statistics,Other Health</t>
  </si>
  <si>
    <t>University of Arizona</t>
  </si>
  <si>
    <t>61.8</t>
  </si>
  <si>
    <t>/world-university-rankings/university-arizona</t>
  </si>
  <si>
    <t>45,517</t>
  </si>
  <si>
    <t>7%</t>
  </si>
  <si>
    <t>Languages, Literature &amp; Linguistics,Chemistry,Law,Business &amp; Management,Economics &amp; Econometrics,History, Philosophy &amp; Theology,Sociology,Veterinary Science,Psychology,Other Health,Politics &amp; International Studies (incl Development Studies),Geology, Environmental, Earth &amp; Marine Sciences,Chemical Engineering,Archaeology,Accounting &amp; Finance,Biological Sciences,Mathematics &amp; Statistics,General Engineering,Agriculture &amp; Forestry,Geography,Physics &amp; Astronomy,Computer Science,Architecture,Sport Science,Electrical &amp; Electronic Engineering,Education,Communication &amp; Media Studies,Mechanical &amp; Aerospace Engineering,Medicine &amp; Dentistry,Art, Performing Arts &amp; Design,Civil Engineering</t>
  </si>
  <si>
    <t>https://www.timeshighereducation.com/student/into-university-partnerships?utm_medium=thewebsite&amp;utm_campaign=cta-link&amp;utm_source=rankings&amp;iid=i-84754683</t>
  </si>
  <si>
    <t>University of Bologna</t>
  </si>
  <si>
    <t>/world-university-rankings/university-bologna</t>
  </si>
  <si>
    <t>Italy</t>
  </si>
  <si>
    <t>74,105</t>
  </si>
  <si>
    <t>History, Philosophy &amp; Theology,Agriculture &amp; Forestry,Education,Other Health,Sport Science,Sociology,Languages, Literature &amp; Linguistics,General Engineering,Veterinary Science,Geography,Architecture,Chemical Engineering,Law,Art, Performing Arts &amp; Design,Mechanical &amp; Aerospace Engineering,Communication &amp; Media Studies,Civil Engineering,Chemistry,Business &amp; Management,Medicine &amp; Dentistry,Biological Sciences,Politics &amp; International Studies (incl Development Studies),Computer Science,Physics &amp; Astronomy,Economics &amp; Econometrics,Archaeology,Mathematics &amp; Statistics,Psychology,Electrical &amp; Electronic Engineering,Geology, Environmental, Earth &amp; Marine Sciences,Accounting &amp; Finance</t>
  </si>
  <si>
    <t>Lancaster University</t>
  </si>
  <si>
    <t>/world-university-rankings/lancaster-university</t>
  </si>
  <si>
    <t>15,385</t>
  </si>
  <si>
    <t>Chemistry,Electrical &amp; Electronic Engineering,History, Philosophy &amp; Theology,Mechanical &amp; Aerospace Engineering,Business &amp; Management,Physics &amp; Astronomy,Psychology,Economics &amp; Econometrics,Politics &amp; International Studies (incl Development Studies),Other Health,Architecture,Communication &amp; Media Studies,Sociology,General Engineering,Sport Science,Chemical Engineering,Accounting &amp; Finance,Art, Performing Arts &amp; Design,Languages, Literature &amp; Linguistics,Law,Geology, Environmental, Earth &amp; Marine Sciences,Computer Science,Biological Sciences,Mathematics &amp; Statistics,Geography,Medicine &amp; Dentistry,Education</t>
  </si>
  <si>
    <t>https://www.timeshighereducation.com/student/register-interest/siuk?utm_medium=thewebsite&amp;utm_campaign=cta-link&amp;utm_source=rankings&amp;iid=i-49618222</t>
  </si>
  <si>
    <t>Huazhong University of Science and Technology</t>
  </si>
  <si>
    <t>61.7</t>
  </si>
  <si>
    <t>/world-university-rankings/huazhong-university-science-and-technology</t>
  </si>
  <si>
    <t>57,663</t>
  </si>
  <si>
    <t>4%</t>
  </si>
  <si>
    <t>Huazhong University of Science and Technology Hua Zhong University HUST Tech</t>
  </si>
  <si>
    <t>Architecture,Electrical &amp; Electronic Engineering,Sociology,Communication &amp; Media Studies,Mathematics &amp; Statistics,Physics &amp; Astronomy,History, Philosophy &amp; Theology,Agriculture &amp; Forestry,General Engineering,Business &amp; Management,Computer Science,Geology, Environmental, Earth &amp; Marine Sciences,Medicine &amp; Dentistry,Law,Economics &amp; Econometrics,Chemistry,Mechanical &amp; Aerospace Engineering,Languages, Literature &amp; Linguistics,Civil Engineering,Biological Sciences,Education,Chemical Engineering,Other Health</t>
  </si>
  <si>
    <t>University of Waterloo</t>
  </si>
  <si>
    <t>/world-university-rankings/university-waterloo</t>
  </si>
  <si>
    <t>36,904</t>
  </si>
  <si>
    <t>Computer Science,Chemistry,General Engineering,Geology, Environmental, Earth &amp; Marine Sciences,Other Health,Physics &amp; Astronomy,Economics &amp; Econometrics,Civil Engineering,Sociology,Mechanical &amp; Aerospace Engineering,Politics &amp; International Studies (incl Development Studies),History, Philosophy &amp; Theology,Sport Science,Accounting &amp; Finance,Art, Performing Arts &amp; Design,Chemical Engineering,Geography,Architecture,Electrical &amp; Electronic Engineering,Mathematics &amp; Statistics,Communication &amp; Media Studies,Business &amp; Management,Languages, Literature &amp; Linguistics,Biological Sciences,Psychology</t>
  </si>
  <si>
    <t>160</t>
  </si>
  <si>
    <t>University of Cologne</t>
  </si>
  <si>
    <t>61.5</t>
  </si>
  <si>
    <t>/world-university-rankings/university-cologne</t>
  </si>
  <si>
    <t>31,299</t>
  </si>
  <si>
    <t>Languages, Literature &amp; Linguistics,Sociology,Physics &amp; Astronomy,Education,Chemistry,Economics &amp; Econometrics,Medicine &amp; Dentistry,Law,Accounting &amp; Finance,Archaeology,Geography,Other Health,Communication &amp; Media Studies,Mathematics &amp; Statistics,Business &amp; Management,Computer Science,Politics &amp; International Studies (incl Development Studies),Art, Performing Arts &amp; Design,Geology, Environmental, Earth &amp; Marine Sciences,History, Philosophy &amp; Theology,Biological Sciences,Psychology</t>
  </si>
  <si>
    <t>University of Antwerp</t>
  </si>
  <si>
    <t>61.4</t>
  </si>
  <si>
    <t>/world-university-rankings/university-antwerp</t>
  </si>
  <si>
    <t>16,168</t>
  </si>
  <si>
    <t>Sociology,General Engineering,Education,Biological Sciences,Law,Languages, Literature &amp; Linguistics,Business &amp; Management,Chemical Engineering,Physics &amp; Astronomy,History, Philosophy &amp; Theology,Economics &amp; Econometrics,Veterinary Science,Chemistry,Electrical &amp; Electronic Engineering,Politics &amp; International Studies (incl Development Studies),Communication &amp; Media Studies,Computer Science,Other Health,Geology, Environmental, Earth &amp; Marine Sciences,Architecture,Mechanical &amp; Aerospace Engineering,Medicine &amp; Dentistry,Mathematics &amp; Statistics,Art, Performing Arts &amp; Design</t>
  </si>
  <si>
    <t>Dartmouth College</t>
  </si>
  <si>
    <t>/world-university-rankings/dartmouth-college</t>
  </si>
  <si>
    <t>6,226</t>
  </si>
  <si>
    <t>General Engineering,Geography,History, Philosophy &amp; Theology,Mathematics &amp; Statistics,Business &amp; Management,Art, Performing Arts &amp; Design,Chemical Engineering,Politics &amp; International Studies (incl Development Studies),Languages, Literature &amp; Linguistics,Agriculture &amp; Forestry,Sociology,Mechanical &amp; Aerospace Engineering,Communication &amp; Media Studies,Medicine &amp; Dentistry,Civil Engineering,Psychology,Computer Science,Geology, Environmental, Earth &amp; Marine Sciences,Other Health,Chemistry,Economics &amp; Econometrics,Archaeology,Biological Sciences,Electrical &amp; Electronic Engineering,Physics &amp; Astronomy</t>
  </si>
  <si>
    <t>https://www.timeshighereducation.com/student/register-interest/shorelight?utm_medium=thewebsite&amp;utm_campaign=cta-link&amp;utm_source=rankings&amp;iid=i-46262331</t>
  </si>
  <si>
    <t>TU Dresden</t>
  </si>
  <si>
    <t>/world-university-rankings/tu-dresden</t>
  </si>
  <si>
    <t>29,719</t>
  </si>
  <si>
    <t>Accounting &amp; Finance,Mechanical &amp; Aerospace Engineering,Education,Communication &amp; Media Studies,Languages, Literature &amp; Linguistics,Other Health,Electrical &amp; Electronic Engineering,Geography,Sociology,Civil Engineering,Biological Sciences,Business &amp; Management,Chemical Engineering,Geology, Environmental, Earth &amp; Marine Sciences,Physics &amp; Astronomy,Medicine &amp; Dentistry,Computer Science,Psychology,Architecture,Chemistry,Economics &amp; Econometrics,Mathematics &amp; Statistics,General Engineering,Agriculture &amp; Forestry,History, Philosophy &amp; Theology,Politics &amp; International Studies (incl Development Studies)</t>
  </si>
  <si>
    <t>Case Western Reserve University</t>
  </si>
  <si>
    <t>61.3</t>
  </si>
  <si>
    <t>/world-university-rankings/case-western-reserve-university</t>
  </si>
  <si>
    <t>10,294</t>
  </si>
  <si>
    <t>General Engineering,Physics &amp; Astronomy,Business &amp; Management,Mechanical &amp; Aerospace Engineering,Chemistry,Economics &amp; Econometrics,Other Health,Politics &amp; International Studies (incl Development Studies),Medicine &amp; Dentistry,Geology, Environmental, Earth &amp; Marine Sciences,History, Philosophy &amp; Theology,Chemical Engineering,Psychology,Civil Engineering,Mathematics &amp; Statistics,Accounting &amp; Finance,Languages, Literature &amp; Linguistics,Biological Sciences,Electrical &amp; Electronic Engineering,Education,Architecture,Law,Art, Performing Arts &amp; Design,Computer Science,Sociology</t>
  </si>
  <si>
    <t>https://www.timeshighereducation.com/student/register-interest/shorelight?utm_medium=thewebsite&amp;utm_campaign=cta-link&amp;utm_source=rankings&amp;iid=i-36123924</t>
  </si>
  <si>
    <t>Wuhan University</t>
  </si>
  <si>
    <t>/world-university-rankings/wuhan-university</t>
  </si>
  <si>
    <t>56,066</t>
  </si>
  <si>
    <t>Computer Science,Chemistry,Business &amp; Management,Languages, Literature &amp; Linguistics,Agriculture &amp; Forestry,Geography,Art, Performing Arts &amp; Design,Mechanical &amp; Aerospace Engineering,Sociology,General Engineering,Biological Sciences,Communication &amp; Media Studies,History, Philosophy &amp; Theology,Civil Engineering,Law,Archaeology,Veterinary Science,Psychology,Architecture,Electrical &amp; Electronic Engineering,Geology, Environmental, Earth &amp; Marine Sciences,Education,Chemical Engineering,Politics &amp; International Studies (incl Development Studies),Medicine &amp; Dentistry,Physics &amp; Astronomy,Economics &amp; Econometrics,Other Health,Mathematics &amp; Statistics,Accounting &amp; Finance</t>
  </si>
  <si>
    <t>166</t>
  </si>
  <si>
    <t>University of Virginia (Main campus)</t>
  </si>
  <si>
    <t>61.1</t>
  </si>
  <si>
    <t>/world-university-rankings/university-virginia-main-campus</t>
  </si>
  <si>
    <t>25,953</t>
  </si>
  <si>
    <t>Computer Science,Geology, Environmental, Earth &amp; Marine Sciences,Economics &amp; Econometrics,Art, Performing Arts &amp; Design,Mechanical &amp; Aerospace Engineering,Sociology,General Engineering,Sport Science,Education,Other Health,Chemistry,History, Philosophy &amp; Theology,Biological Sciences,Geography,Electrical &amp; Electronic Engineering,Communication &amp; Media Studies,Accounting &amp; Finance,Medicine &amp; Dentistry,Physics &amp; Astronomy,Psychology,Architecture,Mathematics &amp; Statistics,Business &amp; Management,Languages, Literature &amp; Linguistics,Chemical Engineering,Law,Archaeology,Civil Engineering,Politics &amp; International Studies (incl Development Studies)</t>
  </si>
  <si>
    <t>https://www.timeshighereducation.com/student/register-interest/shorelight?utm_medium=thewebsite&amp;utm_campaign=cta-link&amp;utm_source=rankings&amp;iid=i-21442282</t>
  </si>
  <si>
    <t>167</t>
  </si>
  <si>
    <t>University of Cape Town</t>
  </si>
  <si>
    <t>60.9</t>
  </si>
  <si>
    <t>/world-university-rankings/university-cape-town</t>
  </si>
  <si>
    <t>South Africa</t>
  </si>
  <si>
    <t>21,961</t>
  </si>
  <si>
    <t>University of Cape Town UCT</t>
  </si>
  <si>
    <t>Communication &amp; Media Studies,Economics &amp; Econometrics,Law,General Engineering,Art, Performing Arts &amp; Design,Accounting &amp; Finance,Architecture,Mechanical &amp; Aerospace Engineering,Biological Sciences,History, Philosophy &amp; Theology,Business &amp; Management,Sport Science,Chemistry,Physics &amp; Astronomy,Sociology,Archaeology,Psychology,Medicine &amp; Dentistry,Other Health,Computer Science,Education,Languages, Literature &amp; Linguistics,Chemical Engineering,Geology, Environmental, Earth &amp; Marine Sciences,Electrical &amp; Electronic Engineering,Geography,Mathematics &amp; Statistics,Civil Engineering,Politics &amp; International Studies (incl Development Studies)</t>
  </si>
  <si>
    <t>Université Catholique de Louvain</t>
  </si>
  <si>
    <t>60.8</t>
  </si>
  <si>
    <t>/world-university-rankings/universite-catholique-de-louvain</t>
  </si>
  <si>
    <t>25,409</t>
  </si>
  <si>
    <t>Other Health,Mathematics &amp; Statistics,Geography,Mechanical &amp; Aerospace Engineering,Agriculture &amp; Forestry,Law,Archaeology,Sport Science,Business &amp; Management,General Engineering,Biological Sciences,Art, Performing Arts &amp; Design,Medicine &amp; Dentistry,Geology, Environmental, Earth &amp; Marine Sciences,Politics &amp; International Studies (incl Development Studies),Languages, Literature &amp; Linguistics,Civil Engineering,Communication &amp; Media Studies,Economics &amp; Econometrics,History, Philosophy &amp; Theology,Chemical Engineering,Sociology,Computer Science,Chemistry,Psychology,Electrical &amp; Electronic Engineering,Veterinary Science,Accounting &amp; Finance,Architecture,Physics &amp; Astronomy,Education</t>
  </si>
  <si>
    <t>Eindhoven University of Technology</t>
  </si>
  <si>
    <t>/world-university-rankings/eindhoven-university-technology</t>
  </si>
  <si>
    <t>10,611</t>
  </si>
  <si>
    <t>Art, Performing Arts &amp; Design,Electrical &amp; Electronic Engineering,Languages, Literature &amp; Linguistics,Civil Engineering,Mechanical &amp; Aerospace Engineering,Archaeology,Geology, Environmental, Earth &amp; Marine Sciences,Chemical Engineering,Architecture,Chemistry,History, Philosophy &amp; Theology,Physics &amp; Astronomy,General Engineering,Mathematics &amp; Statistics,Computer Science</t>
  </si>
  <si>
    <t>Harbin Institute of Technology</t>
  </si>
  <si>
    <t>/world-university-rankings/harbin-institute-technology</t>
  </si>
  <si>
    <t>30,933</t>
  </si>
  <si>
    <t>Mathematics &amp; Statistics,Computer Science,Geology, Environmental, Earth &amp; Marine Sciences,Chemistry,Civil Engineering,Business &amp; Management,Languages, Literature &amp; Linguistics,Mechanical &amp; Aerospace Engineering,Physics &amp; Astronomy,Economics &amp; Econometrics,Chemical Engineering,Electrical &amp; Electronic Engineering,Law,Biological Sciences,Accounting &amp; Finance,General Engineering</t>
  </si>
  <si>
    <t>University of Liverpool</t>
  </si>
  <si>
    <t>/world-university-rankings/university-liverpool</t>
  </si>
  <si>
    <t>25,955</t>
  </si>
  <si>
    <t>General Engineering,Medicine &amp; Dentistry,Mechanical &amp; Aerospace Engineering,Chemistry,Sociology,Economics &amp; Econometrics,Electrical &amp; Electronic Engineering,Languages, Literature &amp; Linguistics,Computer Science,Physics &amp; Astronomy,Politics &amp; International Studies (incl Development Studies),Veterinary Science,History, Philosophy &amp; Theology,Civil Engineering,Accounting &amp; Finance,Communication &amp; Media Studies,Law,Other Health,Archaeology,Mathematics &amp; Statistics,Business &amp; Management,Psychology,Biological Sciences,Geology, Environmental, Earth &amp; Marine Sciences,Geography,Architecture</t>
  </si>
  <si>
    <t>https://www.timeshighereducation.com/student/register-interest/siuk?utm_medium=thewebsite&amp;utm_campaign=cta-link&amp;utm_source=rankings&amp;iid=i-48205864</t>
  </si>
  <si>
    <t>Newcastle University</t>
  </si>
  <si>
    <t>/world-university-rankings/newcastle-university</t>
  </si>
  <si>
    <t>25,650</t>
  </si>
  <si>
    <t>Computer Science,Physics &amp; Astronomy,Business &amp; Management,Architecture,Other Health,Mathematics &amp; Statistics,Psychology,Medicine &amp; Dentistry,Mechanical &amp; Aerospace Engineering,Communication &amp; Media Studies,Accounting &amp; Finance,History, Philosophy &amp; Theology,Sport Science,Education,Archaeology,Electrical &amp; Electronic Engineering,Geology, Environmental, Earth &amp; Marine Sciences,Languages, Literature &amp; Linguistics,Agriculture &amp; Forestry,Geography,Economics &amp; Econometrics,Biological Sciences,Law,Art, Performing Arts &amp; Design,Chemical Engineering,Sociology,Veterinary Science,General Engineering,Chemistry,Politics &amp; International Studies (incl Development Studies),Civil Engineering</t>
  </si>
  <si>
    <t>https://www.timeshighereducation.com/student/register-interest/siuk?utm_medium=thewebsite&amp;utm_campaign=cta-link&amp;utm_source=rankings&amp;iid=i-02421202</t>
  </si>
  <si>
    <t>Scuola Normale Superiore di Pisa</t>
  </si>
  <si>
    <t>/world-university-rankings/scuola-normale-superiore-di-pisa</t>
  </si>
  <si>
    <t>614</t>
  </si>
  <si>
    <t>History, Philosophy &amp; Theology,Archaeology,Physics &amp; Astronomy,Mathematics &amp; Statistics,Computer Science,Sociology,Politics &amp; International Studies (incl Development Studies),Biological Sciences,Chemistry,Art, Performing Arts &amp; Design,Geology, Environmental, Earth &amp; Marine Sciences,Languages, Literature &amp; Linguistics</t>
  </si>
  <si>
    <t>174</t>
  </si>
  <si>
    <t>Durham University</t>
  </si>
  <si>
    <t>60.6</t>
  </si>
  <si>
    <t>/world-university-rankings/durham-university</t>
  </si>
  <si>
    <t>19,575</t>
  </si>
  <si>
    <t>Durham University united kingdom UK  England</t>
  </si>
  <si>
    <t>Civil Engineering,Sociology,Communication &amp; Media Studies,Art, Performing Arts &amp; Design,Archaeology,Mechanical &amp; Aerospace Engineering,Geography,Physics &amp; Astronomy,Economics &amp; Econometrics,Education,History, Philosophy &amp; Theology,General Engineering,Business &amp; Management,Sport Science,Languages, Literature &amp; Linguistics,Chemical Engineering,Mathematics &amp; Statistics,Law,Geology, Environmental, Earth &amp; Marine Sciences,Electrical &amp; Electronic Engineering,Accounting &amp; Finance,Psychology,Other Health,Chemistry,Architecture,Computer Science,Biological Sciences,Politics &amp; International Studies (incl Development Studies)</t>
  </si>
  <si>
    <t>https://www.timeshighereducation.com/student/register-interest/siuk?utm_medium=thewebsite&amp;utm_campaign=cta-link&amp;utm_source=rankings&amp;iid=i-56154151</t>
  </si>
  <si>
    <t>Osaka University</t>
  </si>
  <si>
    <t>60.4</t>
  </si>
  <si>
    <t>/world-university-rankings/osaka-university</t>
  </si>
  <si>
    <t>22,274</t>
  </si>
  <si>
    <t>Osaka University Handai OU</t>
  </si>
  <si>
    <t>Archaeology,Mathematics &amp; Statistics,General Engineering,Communication &amp; Media Studies,Education,Electrical &amp; Electronic Engineering,Geology, Environmental, Earth &amp; Marine Sciences,Architecture,Physics &amp; Astronomy,Economics &amp; Econometrics,Computer Science,Biological Sciences,Business &amp; Management,History, Philosophy &amp; Theology,Chemistry,Accounting &amp; Finance,Other Health,Sport Science,Politics &amp; International Studies (incl Development Studies),Art, Performing Arts &amp; Design,Mechanical &amp; Aerospace Engineering,Sociology,Medicine &amp; Dentistry,Chemical Engineering,Geography,Languages, Literature &amp; Linguistics,Civil Engineering,Law,Psychology</t>
  </si>
  <si>
    <t>University of Würzburg</t>
  </si>
  <si>
    <t>/world-university-rankings/university-wurzburg</t>
  </si>
  <si>
    <t>23,637</t>
  </si>
  <si>
    <t>Communication &amp; Media Studies,Mathematics &amp; Statistics,Mechanical &amp; Aerospace Engineering,Archaeology,Business &amp; Management,Accounting &amp; Finance,Economics &amp; Econometrics,Biological Sciences,Physics &amp; Astronomy,Architecture,Geology, Environmental, Earth &amp; Marine Sciences,Politics &amp; International Studies (incl Development Studies),Other Health,Chemistry,History, Philosophy &amp; Theology,Chemical Engineering,Agriculture &amp; Forestry,Geography,Psychology,Veterinary Science,Medicine &amp; Dentistry,Education,Sociology,Sport Science,Computer Science,Languages, Literature &amp; Linguistics,Law</t>
  </si>
  <si>
    <t>Beijing Normal University</t>
  </si>
  <si>
    <t>60.2</t>
  </si>
  <si>
    <t>/world-university-rankings/beijing-normal-university</t>
  </si>
  <si>
    <t>26,439</t>
  </si>
  <si>
    <t>Education,Biological Sciences,Psychology,History, Philosophy &amp; Theology,Physics &amp; Astronomy,Computer Science,Chemistry,Economics &amp; Econometrics,Languages, Literature &amp; Linguistics,Geology, Environmental, Earth &amp; Marine Sciences,Accounting &amp; Finance,Archaeology,Mathematics &amp; Statistics,Sport Science,Geography,Art, Performing Arts &amp; Design,Communication &amp; Media Studies,Business &amp; Management,Civil Engineering,Sociology,General Engineering,Law</t>
  </si>
  <si>
    <t>University of Exeter</t>
  </si>
  <si>
    <t>/world-university-rankings/university-exeter</t>
  </si>
  <si>
    <t>27,190</t>
  </si>
  <si>
    <t>Other Health,Sociology,Medicine &amp; Dentistry,Agriculture &amp; Forestry,Psychology,Languages, Literature &amp; Linguistics,Sport Science,Economics &amp; Econometrics,Architecture,Civil Engineering,Mathematics &amp; Statistics,Archaeology,Mechanical &amp; Aerospace Engineering,Education,Computer Science,Politics &amp; International Studies (incl Development Studies),History, Philosophy &amp; Theology,Electrical &amp; Electronic Engineering,Geology, Environmental, Earth &amp; Marine Sciences,Law,General Engineering,Communication &amp; Media Studies,Accounting &amp; Finance,Veterinary Science,Physics &amp; Astronomy,Business &amp; Management,Art, Performing Arts &amp; Design,Biological Sciences,Geography</t>
  </si>
  <si>
    <t>University of Ottawa</t>
  </si>
  <si>
    <t>/world-university-rankings/university-ottawa</t>
  </si>
  <si>
    <t>38,366</t>
  </si>
  <si>
    <t>Other Health,Chemistry,Sociology,Art, Performing Arts &amp; Design,Politics &amp; International Studies (incl Development Studies),Business &amp; Management,General Engineering,Psychology,Languages, Literature &amp; Linguistics,Education,Civil Engineering,Geography,Chemical Engineering,Biological Sciences,Communication &amp; Media Studies,Geology, Environmental, Earth &amp; Marine Sciences,Medicine &amp; Dentistry,Electrical &amp; Electronic Engineering,Computer Science,Law,Mathematics &amp; Statistics,Mechanical &amp; Aerospace Engineering,Accounting &amp; Finance,Physics &amp; Astronomy,Economics &amp; Econometrics,History, Philosophy &amp; Theology,Sport Science</t>
  </si>
  <si>
    <t>https://www.timeshighereducation.com/student/register-interest/applyboard?utm_medium=thewebsite&amp;utm_campaign=cta-link&amp;utm_source=rankings&amp;iid=i-65998905</t>
  </si>
  <si>
    <t>180</t>
  </si>
  <si>
    <t>Macquarie University</t>
  </si>
  <si>
    <t>60.1</t>
  </si>
  <si>
    <t>/world-university-rankings/macquarie-university</t>
  </si>
  <si>
    <t>30,371</t>
  </si>
  <si>
    <t>General Engineering,Biological Sciences,Sociology,Civil Engineering,Medicine &amp; Dentistry,Economics &amp; Econometrics,Mathematics &amp; Statistics,Other Health,Mechanical &amp; Aerospace Engineering,Communication &amp; Media Studies,Education,Politics &amp; International Studies (incl Development Studies),Physics &amp; Astronomy,Law,Psychology,Agriculture &amp; Forestry,Geology, Environmental, Earth &amp; Marine Sciences,Geography,History, Philosophy &amp; Theology,Art, Performing Arts &amp; Design,Accounting &amp; Finance,Architecture,Languages, Literature &amp; Linguistics,Archaeology,Chemistry,Electrical &amp; Electronic Engineering,Sport Science,Computer Science,Business &amp; Management</t>
  </si>
  <si>
    <t>181</t>
  </si>
  <si>
    <t>Sapienza University of Rome</t>
  </si>
  <si>
    <t>60.0</t>
  </si>
  <si>
    <t>/world-university-rankings/sapienza-university-rome</t>
  </si>
  <si>
    <t>60,522</t>
  </si>
  <si>
    <t>History, Philosophy &amp; Theology,Geology, Environmental, Earth &amp; Marine Sciences,Civil Engineering,Communication &amp; Media Studies,Education,Art, Performing Arts &amp; Design,Chemical Engineering,Law,Computer Science,Physics &amp; Astronomy,Business &amp; Management,Architecture,Electrical &amp; Electronic Engineering,Geography,Medicine &amp; Dentistry,Biological Sciences,Sociology,Mechanical &amp; Aerospace Engineering,Psychology,Other Health,Politics &amp; International Studies (incl Development Studies),Languages, Literature &amp; Linguistics,Mathematics &amp; Statistics,Economics &amp; Econometrics,Archaeology,General Engineering,Chemistry,Accounting &amp; Finance</t>
  </si>
  <si>
    <t>182</t>
  </si>
  <si>
    <t>Arizona State University (Tempe)</t>
  </si>
  <si>
    <t>59.9</t>
  </si>
  <si>
    <t>/world-university-rankings/arizona-state-university-tempe</t>
  </si>
  <si>
    <t>48,870</t>
  </si>
  <si>
    <t>46 : 54</t>
  </si>
  <si>
    <t>Archaeology,Architecture,Economics &amp; Econometrics,Computer Science,Chemistry,Mechanical &amp; Aerospace Engineering,Mathematics &amp; Statistics,Electrical &amp; Electronic Engineering,Sociology,Accounting &amp; Finance,Geography,Politics &amp; International Studies (incl Development Studies),Other Health,Art, Performing Arts &amp; Design,Geology, Environmental, Earth &amp; Marine Sciences,Civil Engineering,Education,History, Philosophy &amp; Theology,Physics &amp; Astronomy,Psychology,Languages, Literature &amp; Linguistics,Communication &amp; Media Studies,Sport Science,General Engineering,Law,Business &amp; Management,Biological Sciences,Chemical Engineering</t>
  </si>
  <si>
    <t>183</t>
  </si>
  <si>
    <t>University of Geneva</t>
  </si>
  <si>
    <t>59.8</t>
  </si>
  <si>
    <t>/world-university-rankings/university-geneva</t>
  </si>
  <si>
    <t>18,865</t>
  </si>
  <si>
    <t>Computer Science,Geography,Chemistry,Biological Sciences,Psychology,Languages, Literature &amp; Linguistics,Physics &amp; Astronomy,Economics &amp; Econometrics,Archaeology,Sociology,History, Philosophy &amp; Theology,Mathematics &amp; Statistics,Law,Sport Science,Geology, Environmental, Earth &amp; Marine Sciences,Business &amp; Management,Other Health,Politics &amp; International Studies (incl Development Studies),Medicine &amp; Dentistry,Education,Communication &amp; Media Studies,Accounting &amp; Finance</t>
  </si>
  <si>
    <t>184</t>
  </si>
  <si>
    <t>University of Twente</t>
  </si>
  <si>
    <t>59.7</t>
  </si>
  <si>
    <t>/world-university-rankings/university-twente</t>
  </si>
  <si>
    <t>9,964</t>
  </si>
  <si>
    <t>Law,Chemical Engineering,Sport Science,Computer Science,Biological Sciences,History, Philosophy &amp; Theology,Sociology,Business &amp; Management,Mathematics &amp; Statistics,Civil Engineering,Psychology,Accounting &amp; Finance,Physics &amp; Astronomy,Economics &amp; Econometrics,Politics &amp; International Studies (incl Development Studies),General Engineering,Mechanical &amp; Aerospace Engineering,Other Health,Geography,Agriculture &amp; Forestry,Electrical &amp; Electronic Engineering,Communication &amp; Media Studies,Medicine &amp; Dentistry,Geology, Environmental, Earth &amp; Marine Sciences,Chemistry,Education</t>
  </si>
  <si>
    <t>Stockholm University</t>
  </si>
  <si>
    <t>59.6</t>
  </si>
  <si>
    <t>/world-university-rankings/stockholm-university</t>
  </si>
  <si>
    <t>29,774</t>
  </si>
  <si>
    <t>Biological Sciences,Law,Mathematics &amp; Statistics,Economics &amp; Econometrics,Languages, Literature &amp; Linguistics,Chemistry,Psychology,History, Philosophy &amp; Theology,Geology, Environmental, Earth &amp; Marine Sciences,Education,Physics &amp; Astronomy,Accounting &amp; Finance,Computer Science,Politics &amp; International Studies (incl Development Studies),Archaeology,Geography,Agriculture &amp; Forestry,Business &amp; Management,Art, Performing Arts &amp; Design,Veterinary Science,Communication &amp; Media Studies,Other Health,Sociology</t>
  </si>
  <si>
    <t>Tongji University</t>
  </si>
  <si>
    <t>/world-university-rankings/tongji-university</t>
  </si>
  <si>
    <t>31,632</t>
  </si>
  <si>
    <t>Art, Performing Arts &amp; Design,Electrical &amp; Electronic Engineering,Civil Engineering,Other Health,Agriculture &amp; Forestry,History, Philosophy &amp; Theology,Sport Science,Chemical Engineering,General Engineering,Medicine &amp; Dentistry,Mathematics &amp; Statistics,Sociology,Geology, Environmental, Earth &amp; Marine Sciences,Politics &amp; International Studies (incl Development Studies),Geography,Economics &amp; Econometrics,Psychology,Computer Science,Mechanical &amp; Aerospace Engineering,Chemistry,Architecture,Business &amp; Management,Law,Biological Sciences,Physics &amp; Astronomy,Communication &amp; Media Studies,Languages, Literature &amp; Linguistics,Education,Veterinary Science,Accounting &amp; Finance</t>
  </si>
  <si>
    <t>Georgetown University</t>
  </si>
  <si>
    <t>59.5</t>
  </si>
  <si>
    <t>/world-university-rankings/georgetown-university</t>
  </si>
  <si>
    <t>17,508</t>
  </si>
  <si>
    <t>Agriculture &amp; Forestry,Politics &amp; International Studies (incl Development Studies),Economics &amp; Econometrics,Other Health,Geology, Environmental, Earth &amp; Marine Sciences,Art, Performing Arts &amp; Design,Communication &amp; Media Studies,Accounting &amp; Finance,Mathematics &amp; Statistics,General Engineering,Law,Languages, Literature &amp; Linguistics,Biological Sciences,Education,History, Philosophy &amp; Theology,Sport Science,Psychology,Architecture,Chemistry,Computer Science,Sociology,Medicine &amp; Dentistry,Physics &amp; Astronomy,Business &amp; Management</t>
  </si>
  <si>
    <t>https://www.timeshighereducation.com/student/register-interest/shorelight?utm_medium=thewebsite&amp;utm_campaign=cta-link&amp;utm_source=rankings&amp;iid=i-26274852</t>
  </si>
  <si>
    <t>University of Mannheim</t>
  </si>
  <si>
    <t>/world-university-rankings/universitat-mannheim</t>
  </si>
  <si>
    <t>7,475</t>
  </si>
  <si>
    <t>Education,Business &amp; Management,Economics &amp; Econometrics,Accounting &amp; Finance,Politics &amp; International Studies (incl Development Studies),Psychology,Mathematics &amp; Statistics,Law,Communication &amp; Media Studies,History, Philosophy &amp; Theology,Languages, Literature &amp; Linguistics,Computer Science,Sociology</t>
  </si>
  <si>
    <t>189</t>
  </si>
  <si>
    <t>Chalmers University of Technology</t>
  </si>
  <si>
    <t>59.4</t>
  </si>
  <si>
    <t>/world-university-rankings/chalmers-university-technology</t>
  </si>
  <si>
    <t>10,103</t>
  </si>
  <si>
    <t>Economics &amp; Econometrics,Accounting &amp; Finance,Mechanical &amp; Aerospace Engineering,Chemistry,Civil Engineering,Education,Chemical Engineering,Electrical &amp; Electronic Engineering,Computer Science,Mathematics &amp; Statistics,Other Health,Geology, Environmental, Earth &amp; Marine Sciences,General Engineering,Architecture,Business &amp; Management,Physics &amp; Astronomy,Sport Science,Biological Sciences</t>
  </si>
  <si>
    <t>190</t>
  </si>
  <si>
    <t>Cardiff University</t>
  </si>
  <si>
    <t>59.3</t>
  </si>
  <si>
    <t>/world-university-rankings/cardiff-university</t>
  </si>
  <si>
    <t>28,815</t>
  </si>
  <si>
    <t>Communication &amp; Media Studies,Mathematics &amp; Statistics,Architecture,History, Philosophy &amp; Theology,Economics &amp; Econometrics,Computer Science,Chemistry,Languages, Literature &amp; Linguistics,Biological Sciences,Sociology,Civil Engineering,Medicine &amp; Dentistry,Geology, Environmental, Earth &amp; Marine Sciences,Law,Other Health,Archaeology,Business &amp; Management,Education,Electrical &amp; Electronic Engineering,Geography,General Engineering,Chemical Engineering,Politics &amp; International Studies (incl Development Studies),Physics &amp; Astronomy,Mechanical &amp; Aerospace Engineering,Accounting &amp; Finance,Psychology,Art, Performing Arts &amp; Design</t>
  </si>
  <si>
    <t>https://www.timeshighereducation.com/student/register-interest/siuk?utm_medium=thewebsite&amp;utm_campaign=cta-link&amp;utm_source=rankings&amp;iid=i-50330553</t>
  </si>
  <si>
    <t>Tokyo Institute of Technology</t>
  </si>
  <si>
    <t>59.2</t>
  </si>
  <si>
    <t>/world-university-rankings/tokyo-institute-technology</t>
  </si>
  <si>
    <t>9,928</t>
  </si>
  <si>
    <t>16 : 84</t>
  </si>
  <si>
    <t>Physics &amp; Astronomy,Mechanical &amp; Aerospace Engineering,Communication &amp; Media Studies,Computer Science,Chemistry,Architecture,Mathematics &amp; Statistics,Biological Sciences,Civil Engineering,Sociology,Sport Science,General Engineering,Geology, Environmental, Earth &amp; Marine Sciences,Electrical &amp; Electronic Engineering,Politics &amp; International Studies (incl Development Studies),Chemical Engineering,Business &amp; Management</t>
  </si>
  <si>
    <t>Tufts University</t>
  </si>
  <si>
    <t>/world-university-rankings/tufts-university</t>
  </si>
  <si>
    <t>11,611</t>
  </si>
  <si>
    <t>Computer Science,History, Philosophy &amp; Theology,Architecture,Medicine &amp; Dentistry,Veterinary Science,Civil Engineering,Sociology,Other Health,Biological Sciences,Business &amp; Management,Languages, Literature &amp; Linguistics,Agriculture &amp; Forestry,Mathematics &amp; Statistics,Archaeology,Politics &amp; International Studies (incl Development Studies),Economics &amp; Econometrics,General Engineering,Physics &amp; Astronomy,Art, Performing Arts &amp; Design,Mechanical &amp; Aerospace Engineering,Geology, Environmental, Earth &amp; Marine Sciences,Education,Electrical &amp; Electronic Engineering,Chemistry,Psychology,Chemical Engineering,Law,Communication &amp; Media Studies,Geography</t>
  </si>
  <si>
    <t>https://www.timeshighereducation.com/student/register-interest/shorelight?utm_medium=thewebsite&amp;utm_campaign=cta-link&amp;utm_source=rankings&amp;iid=i-14091951</t>
  </si>
  <si>
    <t>University of Erlangen-Nuremberg</t>
  </si>
  <si>
    <t>59.0</t>
  </si>
  <si>
    <t>/world-university-rankings/university-erlangen-nuremberg</t>
  </si>
  <si>
    <t>29,467</t>
  </si>
  <si>
    <t>Geology, Environmental, Earth &amp; Marine Sciences,Electrical &amp; Electronic Engineering,Communication &amp; Media Studies,Psychology,Languages, Literature &amp; Linguistics,General Engineering,Sociology,Physics &amp; Astronomy,Accounting &amp; Finance,Chemistry,Geography,Archaeology,Other Health,Education,Medicine &amp; Dentistry,Politics &amp; International Studies (incl Development Studies),Sport Science,Chemical Engineering,Economics &amp; Econometrics,Biological Sciences,Business &amp; Management,Art, Performing Arts &amp; Design,History, Philosophy &amp; Theology,Law,Computer Science,Mathematics &amp; Statistics,Mechanical &amp; Aerospace Engineering</t>
  </si>
  <si>
    <t>University of Macau</t>
  </si>
  <si>
    <t>/world-university-rankings/university-macau</t>
  </si>
  <si>
    <t>Macao</t>
  </si>
  <si>
    <t>10,908</t>
  </si>
  <si>
    <t>41%</t>
  </si>
  <si>
    <t>Sport Science,Law,General Engineering,Geology, Environmental, Earth &amp; Marine Sciences,Other Health,Physics &amp; Astronomy,Biological Sciences,Politics &amp; International Studies (incl Development Studies),Electrical &amp; Electronic Engineering,Sociology,History, Philosophy &amp; Theology,Mechanical &amp; Aerospace Engineering,Psychology,Languages, Literature &amp; Linguistics,Civil Engineering,Communication &amp; Media Studies,Economics &amp; Econometrics,Art, Performing Arts &amp; Design,Mathematics &amp; Statistics,Accounting &amp; Finance,Computer Science,Chemistry,Business &amp; Management,Medicine &amp; Dentistry,Education</t>
  </si>
  <si>
    <t>University of Münster</t>
  </si>
  <si>
    <t>/world-university-rankings/university-munster</t>
  </si>
  <si>
    <t>27,529</t>
  </si>
  <si>
    <t>Physics &amp; Astronomy,Languages, Literature &amp; Linguistics,Chemistry,Business &amp; Management,Archaeology,Communication &amp; Media Studies,Accounting &amp; Finance,Art, Performing Arts &amp; Design,Mathematics &amp; Statistics,Psychology,Other Health,Politics &amp; International Studies (incl Development Studies),History, Philosophy &amp; Theology,Geology, Environmental, Earth &amp; Marine Sciences,Economics &amp; Econometrics,Biological Sciences,Education,Medicine &amp; Dentistry,Sociology,Computer Science,Geography,Sport Science,Law</t>
  </si>
  <si>
    <t>University of St Andrews</t>
  </si>
  <si>
    <t>/world-university-rankings/university-st-andrews</t>
  </si>
  <si>
    <t>10,325</t>
  </si>
  <si>
    <t>Chemistry,Economics &amp; Econometrics,Mathematics &amp; Statistics,Geology, Environmental, Earth &amp; Marine Sciences,Medicine &amp; Dentistry,Sociology,Archaeology,Psychology,Other Health,Geography,Languages, Literature &amp; Linguistics,Computer Science,Biological Sciences,Politics &amp; International Studies (incl Development Studies),Physics &amp; Astronomy,Business &amp; Management,History, Philosophy &amp; Theology,Communication &amp; Media Studies</t>
  </si>
  <si>
    <t>https://www.timeshighereducation.com/student/register-interest/siuk?utm_medium=thewebsite&amp;utm_campaign=cta-link&amp;utm_source=rankings&amp;iid=i-44428293</t>
  </si>
  <si>
    <t>Ulm University</t>
  </si>
  <si>
    <t>/world-university-rankings/ulm-university</t>
  </si>
  <si>
    <t>10,301</t>
  </si>
  <si>
    <t>Other Health,Electrical &amp; Electronic Engineering,Computer Science,Chemical Engineering,Psychology,Sport Science,Biological Sciences,Chemistry,Education,Medicine &amp; Dentistry,Mathematics &amp; Statistics,Physics &amp; Astronomy</t>
  </si>
  <si>
    <t>198</t>
  </si>
  <si>
    <t>Indiana University</t>
  </si>
  <si>
    <t>58.9</t>
  </si>
  <si>
    <t>/world-university-rankings/indiana-university</t>
  </si>
  <si>
    <t>66,389</t>
  </si>
  <si>
    <t>Mechanical &amp; Aerospace Engineering,Physics &amp; Astronomy,Law,Languages, Literature &amp; Linguistics,Electrical &amp; Electronic Engineering,Geology, Environmental, Earth &amp; Marine Sciences,Art, Performing Arts &amp; Design,Chemical Engineering,Sociology,Archaeology,Civil Engineering,Education,General Engineering,Mathematics &amp; Statistics,Communication &amp; Media Studies,Economics &amp; Econometrics,Medicine &amp; Dentistry,Veterinary Science,Geography,History, Philosophy &amp; Theology,Agriculture &amp; Forestry,Architecture,Biological Sciences,Politics &amp; International Studies (incl Development Studies),Accounting &amp; Finance,Other Health,Sport Science,Psychology,Computer Science,Chemistry,Business &amp; Management</t>
  </si>
  <si>
    <t>https://www.timeshighereducation.com/student/register-interest/shorelight?utm_medium=thewebsite&amp;utm_campaign=cta-link&amp;utm_source=rankings&amp;iid=i-17534252</t>
  </si>
  <si>
    <t>University of Notre Dame</t>
  </si>
  <si>
    <t>58.7</t>
  </si>
  <si>
    <t>/world-university-rankings/university-notre-dame</t>
  </si>
  <si>
    <t>12,576</t>
  </si>
  <si>
    <t>Civil Engineering,Psychology,Biological Sciences,Law,Languages, Literature &amp; Linguistics,Mathematics &amp; Statistics,Economics &amp; Econometrics,Mechanical &amp; Aerospace Engineering,Education,Communication &amp; Media Studies,Art, Performing Arts &amp; Design,Physics &amp; Astronomy,Accounting &amp; Finance,History, Philosophy &amp; Theology,Geology, Environmental, Earth &amp; Marine Sciences,Computer Science,Sociology,Architecture,Chemistry,Business &amp; Management,Electrical &amp; Electronic Engineering,Politics &amp; International Studies (incl Development Studies),Chemical Engineering,General Engineering</t>
  </si>
  <si>
    <t>https://www.timeshighereducation.com/student/register-interest/shorelight?utm_medium=thewebsite&amp;utm_campaign=cta-link&amp;utm_source=rankings&amp;iid=i-46645881</t>
  </si>
  <si>
    <t>Queensland University of Technology</t>
  </si>
  <si>
    <t>/world-university-rankings/queensland-university-technology</t>
  </si>
  <si>
    <t>35,164</t>
  </si>
  <si>
    <t>Queensland University of Technology qut</t>
  </si>
  <si>
    <t>Other Health,Psychology,Art, Performing Arts &amp; Design,Chemical Engineering,Education,Computer Science,Sport Science,Accounting &amp; Finance,Civil Engineering,Law,Physics &amp; Astronomy,Economics &amp; Econometrics,Geology, Environmental, Earth &amp; Marine Sciences,Politics &amp; International Studies (incl Development Studies),Biological Sciences,Mathematics &amp; Statistics,Languages, Literature &amp; Linguistics,Chemistry,Communication &amp; Media Studies,Business &amp; Management,Mechanical &amp; Aerospace Engineering,Geography,General Engineering,Architecture,Electrical &amp; Electronic Engineering</t>
  </si>
  <si>
    <t>Ulsan National Institute of Science and Technology (UNIST)</t>
  </si>
  <si>
    <t>/world-university-rankings/ulsan-national-institute-science-and-technology-unist</t>
  </si>
  <si>
    <t>3,799</t>
  </si>
  <si>
    <t>General Engineering,Physics &amp; Astronomy,Biological Sciences,Computer Science,Business &amp; Management,Mathematics &amp; Statistics,Mechanical &amp; Aerospace Engineering,Chemical Engineering,Geology, Environmental, Earth &amp; Marine Sciences,Chemistry,Civil Engineering,Accounting &amp; Finance,Electrical &amp; Electronic Engineering,Economics &amp; Econometrics</t>
  </si>
  <si>
    <t>201–250</t>
  </si>
  <si>
    <t>Aalborg University</t>
  </si>
  <si>
    <t>55.9–58.6</t>
  </si>
  <si>
    <t>/world-university-rankings/aalborg-university</t>
  </si>
  <si>
    <t>17,275</t>
  </si>
  <si>
    <t>Art, Performing Arts &amp; Design,Electrical &amp; Electronic Engineering,Politics &amp; International Studies (incl Development Studies),Computer Science,Chemical Engineering,Law,Civil Engineering,Geography,Languages, Literature &amp; Linguistics,Mechanical &amp; Aerospace Engineering,Geology, Environmental, Earth &amp; Marine Sciences,Economics &amp; Econometrics,General Engineering,Chemistry,Accounting &amp; Finance,Other Health,Biological Sciences,Communication &amp; Media Studies,Agriculture &amp; Forestry,Sociology,Medicine &amp; Dentistry,Mathematics &amp; Statistics,Education,Architecture,Physics &amp; Astronomy,Business &amp; Management,History, Philosophy &amp; Theology,Sport Science,Psychology</t>
  </si>
  <si>
    <t>Aalto University</t>
  </si>
  <si>
    <t>/world-university-rankings/aalto-university</t>
  </si>
  <si>
    <t>14,427</t>
  </si>
  <si>
    <t>39 : 61</t>
  </si>
  <si>
    <t>Electrical &amp; Electronic Engineering,Art, Performing Arts &amp; Design,Education,Business &amp; Management,Computer Science,Communication &amp; Media Studies,Accounting &amp; Finance,Chemistry,Mathematics &amp; Statistics,Physics &amp; Astronomy,Architecture,Economics &amp; Econometrics,Psychology,Chemical Engineering,Mechanical &amp; Aerospace Engineering,Civil Engineering,General Engineering</t>
  </si>
  <si>
    <t>University of Aberdeen</t>
  </si>
  <si>
    <t>/world-university-rankings/university-aberdeen</t>
  </si>
  <si>
    <t>12,755</t>
  </si>
  <si>
    <t>Education,History, Philosophy &amp; Theology,Physics &amp; Astronomy,Mathematics &amp; Statistics,Geography,Art, Performing Arts &amp; Design,Business &amp; Management,Medicine &amp; Dentistry,Sport Science,Other Health,Chemical Engineering,Politics &amp; International Studies (incl Development Studies),Languages, Literature &amp; Linguistics,Computer Science,Chemistry,Accounting &amp; Finance,Biological Sciences,Law,Geology, Environmental, Earth &amp; Marine Sciences,Mechanical &amp; Aerospace Engineering,General Engineering,Economics &amp; Econometrics,Sociology,Electrical &amp; Electronic Engineering,Archaeology,Civil Engineering,Psychology</t>
  </si>
  <si>
    <t>https://www.timeshighereducation.com/student/register-interest/siuk?utm_medium=thewebsite&amp;utm_campaign=cta-link&amp;utm_source=rankings&amp;iid=i-57429768</t>
  </si>
  <si>
    <t>Abu Dhabi University</t>
  </si>
  <si>
    <t>/world-university-rankings/abu-dhabi-university</t>
  </si>
  <si>
    <t>United Arab Emirates</t>
  </si>
  <si>
    <t>2,506</t>
  </si>
  <si>
    <t>60%</t>
  </si>
  <si>
    <t>Psychology,Communication &amp; Media Studies,Business &amp; Management,Sport Science,Agriculture &amp; Forestry,Economics &amp; Econometrics,Electrical &amp; Electronic Engineering,Mathematics &amp; Statistics,Accounting &amp; Finance,Geology, Environmental, Earth &amp; Marine Sciences,Mechanical &amp; Aerospace Engineering,Other Health,Art, Performing Arts &amp; Design,Chemical Engineering,General Engineering,Education,Physics &amp; Astronomy,Biological Sciences,Archaeology,Medicine &amp; Dentistry,Languages, Literature &amp; Linguistics,History, Philosophy &amp; Theology,Chemistry,Architecture,Veterinary Science,Politics &amp; International Studies (incl Development Studies),Law,Civil Engineering,Geography,Computer Science,Sociology</t>
  </si>
  <si>
    <t>Autonomous University of Barcelona</t>
  </si>
  <si>
    <t>/world-university-rankings/autonomous-university-barcelona</t>
  </si>
  <si>
    <t>32,901</t>
  </si>
  <si>
    <t>Autonomous University of Barcelona uab</t>
  </si>
  <si>
    <t>Medicine &amp; Dentistry,Psychology,Mechanical &amp; Aerospace Engineering,Mathematics &amp; Statistics,Chemistry,Computer Science,Biological Sciences,Economics &amp; Econometrics,Electrical &amp; Electronic Engineering,Communication &amp; Media Studies,Education,Other Health,Geology, Environmental, Earth &amp; Marine Sciences,Business &amp; Management,History, Philosophy &amp; Theology,Physics &amp; Astronomy,Accounting &amp; Finance,Art, Performing Arts &amp; Design,Chemical Engineering,Sociology,Languages, Literature &amp; Linguistics,Veterinary Science,Geography,Agriculture &amp; Forestry,Politics &amp; International Studies (incl Development Studies),Sport Science,Law,Archaeology</t>
  </si>
  <si>
    <t>University of Calgary</t>
  </si>
  <si>
    <t>/world-university-rankings/university-calgary</t>
  </si>
  <si>
    <t>34,012</t>
  </si>
  <si>
    <t>Architecture,Art, Performing Arts &amp; Design,Agriculture &amp; Forestry,Politics &amp; International Studies (incl Development Studies),Sociology,Archaeology,Languages, Literature &amp; Linguistics,Physics &amp; Astronomy,Medicine &amp; Dentistry,History, Philosophy &amp; Theology,Biological Sciences,General Engineering,Communication &amp; Media Studies,Veterinary Science,Geology, Environmental, Earth &amp; Marine Sciences,Civil Engineering,Mechanical &amp; Aerospace Engineering,Geography,Business &amp; Management,Chemistry,Sport Science,Computer Science,Psychology,Accounting &amp; Finance,Electrical &amp; Electronic Engineering,Mathematics &amp; Statistics,Economics &amp; Econometrics,Chemical Engineering,Law,Education,Other Health</t>
  </si>
  <si>
    <t>https://www.timeshighereducation.com/student/register-interest/applyboard?utm_medium=thewebsite&amp;utm_campaign=cta-link&amp;utm_source=rankings&amp;iid=i-81953893</t>
  </si>
  <si>
    <t>University of California, Santa Cruz</t>
  </si>
  <si>
    <t>/world-university-rankings/university-california-santa-cruz</t>
  </si>
  <si>
    <t>19,154</t>
  </si>
  <si>
    <t>Art, Performing Arts &amp; Design,Electrical &amp; Electronic Engineering,Other Health,Languages, Literature &amp; Linguistics,Politics &amp; International Studies (incl Development Studies),General Engineering,Sociology,Computer Science,Biological Sciences,Economics &amp; Econometrics,Education,Business &amp; Management,Psychology,Mathematics &amp; Statistics,Communication &amp; Media Studies,Archaeology,Agriculture &amp; Forestry,History, Philosophy &amp; Theology,Geology, Environmental, Earth &amp; Marine Sciences,Physics &amp; Astronomy,Chemistry</t>
  </si>
  <si>
    <t>https://www.timeshighereducation.com/student/register-interest/shorelight?utm_medium=thewebsite&amp;utm_campaign=cta-link&amp;utm_source=rankings&amp;iid=i-68567521</t>
  </si>
  <si>
    <t>Curtin University</t>
  </si>
  <si>
    <t>/world-university-rankings/curtin-university</t>
  </si>
  <si>
    <t>29,283</t>
  </si>
  <si>
    <t>Curtin University Curtin</t>
  </si>
  <si>
    <t>Languages, Literature &amp; Linguistics,Computer Science,Physics &amp; Astronomy,History, Philosophy &amp; Theology,Sport Science,Education,Medicine &amp; Dentistry,Agriculture &amp; Forestry,Law,Chemical Engineering,Politics &amp; International Studies (incl Development Studies),Architecture,Mathematics &amp; Statistics,Psychology,Civil Engineering,Geology, Environmental, Earth &amp; Marine Sciences,Business &amp; Management,Other Health,Biological Sciences,Sociology,Electrical &amp; Electronic Engineering,Chemistry,Accounting &amp; Finance,Mechanical &amp; Aerospace Engineering,Communication &amp; Media Studies,Economics &amp; Econometrics,Art, Performing Arts &amp; Design,General Engineering,Geography</t>
  </si>
  <si>
    <t>Friedrich Schiller University Jena</t>
  </si>
  <si>
    <t>/world-university-rankings/friedrich-schiller-university-jena</t>
  </si>
  <si>
    <t>16,048</t>
  </si>
  <si>
    <t>Medicine &amp; Dentistry,Communication &amp; Media Studies,Economics &amp; Econometrics,General Engineering,Politics &amp; International Studies (incl Development Studies),Chemistry,Computer Science,Languages, Literature &amp; Linguistics,Other Health,History, Philosophy &amp; Theology,Education,Sport Science,Art, Performing Arts &amp; Design,Mathematics &amp; Statistics,Psychology,Archaeology,Business &amp; Management,Geography,Agriculture &amp; Forestry,Biological Sciences,Chemical Engineering,Accounting &amp; Finance,Law,Geology, Environmental, Earth &amp; Marine Sciences,Physics &amp; Astronomy,Sociology</t>
  </si>
  <si>
    <t>George Washington University</t>
  </si>
  <si>
    <t>/world-university-rankings/george-washington-university</t>
  </si>
  <si>
    <t>22,211</t>
  </si>
  <si>
    <t>Geography,Chemistry,Mathematics &amp; Statistics,Medicine &amp; Dentistry,Computer Science,Education,Economics &amp; Econometrics,Psychology,Sport Science,Politics &amp; International Studies (incl Development Studies),Other Health,Mechanical &amp; Aerospace Engineering,Archaeology,History, Philosophy &amp; Theology,Architecture,Art, Performing Arts &amp; Design,Communication &amp; Media Studies,Civil Engineering,Business &amp; Management,Electrical &amp; Electronic Engineering,Law,Accounting &amp; Finance,Physics &amp; Astronomy,Geology, Environmental, Earth &amp; Marine Sciences,General Engineering,Sociology,Biological Sciences,Languages, Literature &amp; Linguistics</t>
  </si>
  <si>
    <t>https://www.timeshighereducation.com/student/register-interest/shorelight?utm_medium=thewebsite&amp;utm_campaign=cta-link&amp;utm_source=rankings&amp;iid=i-83678132</t>
  </si>
  <si>
    <t>Goethe University Frankfurt</t>
  </si>
  <si>
    <t>/world-university-rankings/goethe-university-frankfurt</t>
  </si>
  <si>
    <t>28,572</t>
  </si>
  <si>
    <t>Computer Science,Chemistry,Other Health,Law,Biological Sciences,Geology, Environmental, Earth &amp; Marine Sciences,History, Philosophy &amp; Theology,Politics &amp; International Studies (incl Development Studies),Accounting &amp; Finance,Mathematics &amp; Statistics,Business &amp; Management,Physics &amp; Astronomy,Languages, Literature &amp; Linguistics,Sport Science,Psychology,Art, Performing Arts &amp; Design,Geography,Economics &amp; Econometrics,Archaeology,Education,Medicine &amp; Dentistry,Sociology</t>
  </si>
  <si>
    <t>University of Gothenburg</t>
  </si>
  <si>
    <t>/world-university-rankings/university-gothenburg</t>
  </si>
  <si>
    <t>21,698</t>
  </si>
  <si>
    <t>Psychology,Geography,Accounting &amp; Finance,Languages, Literature &amp; Linguistics,Sociology,Sport Science,Education,Geology, Environmental, Earth &amp; Marine Sciences,Archaeology,Communication &amp; Media Studies,History, Philosophy &amp; Theology,Business &amp; Management,Veterinary Science,Art, Performing Arts &amp; Design,Chemistry,Physics &amp; Astronomy,Medicine &amp; Dentistry,Economics &amp; Econometrics,Law,Mathematics &amp; Statistics,Biological Sciences,Politics &amp; International Studies (incl Development Studies),Computer Science,Other Health</t>
  </si>
  <si>
    <t>University of Hawai’i at Mānoa</t>
  </si>
  <si>
    <t>/world-university-rankings/university-hawaii-manoa</t>
  </si>
  <si>
    <t>14,936</t>
  </si>
  <si>
    <t>General Engineering,Archaeology,Mathematics &amp; Statistics,Psychology,Accounting &amp; Finance,Law,Politics &amp; International Studies (incl Development Studies),History, Philosophy &amp; Theology,Education,Economics &amp; Econometrics,Business &amp; Management,Geography,Geology, Environmental, Earth &amp; Marine Sciences,Electrical &amp; Electronic Engineering,Art, Performing Arts &amp; Design,Chemistry,Sociology,Communication &amp; Media Studies,Mechanical &amp; Aerospace Engineering,Other Health,Biological Sciences,Languages, Literature &amp; Linguistics,Computer Science,Architecture,Agriculture &amp; Forestry,Physics &amp; Astronomy,Sport Science,Civil Engineering,Medicine &amp; Dentistry</t>
  </si>
  <si>
    <t>https://www.timeshighereducation.com/student/register-interest/shorelight?utm_medium=thewebsite&amp;utm_campaign=cta-link&amp;utm_source=rankings&amp;iid=i-78451672</t>
  </si>
  <si>
    <t>University of Illinois Chicago</t>
  </si>
  <si>
    <t>/world-university-rankings/university-illinois-chicago</t>
  </si>
  <si>
    <t>28,868</t>
  </si>
  <si>
    <t>Archaeology,Sport Science,Accounting &amp; Finance,Computer Science,Physics &amp; Astronomy,Law,History, Philosophy &amp; Theology,Chemical Engineering,Business &amp; Management,Architecture,Biological Sciences,Economics &amp; Econometrics,Languages, Literature &amp; Linguistics,Civil Engineering,Psychology,Medicine &amp; Dentistry,Mathematics &amp; Statistics,Sociology,Electrical &amp; Electronic Engineering,Communication &amp; Media Studies,Art, Performing Arts &amp; Design,Mechanical &amp; Aerospace Engineering,Education,Other Health,Chemistry,Geography,General Engineering,Geology, Environmental, Earth &amp; Marine Sciences,Politics &amp; International Studies (incl Development Studies)</t>
  </si>
  <si>
    <t>https://www.timeshighereducation.com/student/register-interest/shorelight?utm_medium=thewebsite&amp;utm_campaign=cta-link&amp;utm_source=rankings&amp;iid=i-05828861</t>
  </si>
  <si>
    <t>Indian Institute of Science</t>
  </si>
  <si>
    <t>/world-university-rankings/indian-institute-science</t>
  </si>
  <si>
    <t>India</t>
  </si>
  <si>
    <t>4,495</t>
  </si>
  <si>
    <t>1%</t>
  </si>
  <si>
    <t>27 : 73</t>
  </si>
  <si>
    <t>Chemistry,Computer Science,Biological Sciences,Civil Engineering,Mechanical &amp; Aerospace Engineering,Electrical &amp; Electronic Engineering,Mathematics &amp; Statistics,Chemical Engineering,Physics &amp; Astronomy,Geology, Environmental, Earth &amp; Marine Sciences</t>
  </si>
  <si>
    <t>University of Iowa</t>
  </si>
  <si>
    <t>/world-university-rankings/university-iowa</t>
  </si>
  <si>
    <t>28,583</t>
  </si>
  <si>
    <t>Languages, Literature &amp; Linguistics,Medicine &amp; Dentistry,Mathematics &amp; Statistics,Sport Science,Sociology,Biological Sciences,Economics &amp; Econometrics,Electrical &amp; Electronic Engineering,Physics &amp; Astronomy,Law,Other Health,Chemical Engineering,Archaeology,Chemistry,Business &amp; Management,History, Philosophy &amp; Theology,Psychology,Mechanical &amp; Aerospace Engineering,Politics &amp; International Studies (incl Development Studies),Education,Accounting &amp; Finance,Geology, Environmental, Earth &amp; Marine Sciences,Civil Engineering,Communication &amp; Media Studies,General Engineering,Art, Performing Arts &amp; Design,Computer Science,Geography</t>
  </si>
  <si>
    <t>https://www.timeshighereducation.com/student/register-interest/shorelight?utm_medium=thewebsite&amp;utm_campaign=cta-link&amp;utm_source=rankings&amp;iid=i-88616472</t>
  </si>
  <si>
    <t>King Fahd University of Petroleum and Minerals</t>
  </si>
  <si>
    <t>/world-university-rankings/king-fahd-university-petroleum-and-minerals</t>
  </si>
  <si>
    <t>Saudi Arabia</t>
  </si>
  <si>
    <t>6,801</t>
  </si>
  <si>
    <t>8 : 92</t>
  </si>
  <si>
    <t>Business &amp; Management,Civil Engineering,General Engineering,Geology, Environmental, Earth &amp; Marine Sciences,Accounting &amp; Finance,Chemical Engineering,Computer Science,Mathematics &amp; Statistics,Chemistry,Electrical &amp; Electronic Engineering,Economics &amp; Econometrics,Physics &amp; Astronomy,Mechanical &amp; Aerospace Engineering</t>
  </si>
  <si>
    <t>Korea University</t>
  </si>
  <si>
    <t>/world-university-rankings/korea-university</t>
  </si>
  <si>
    <t>22,324</t>
  </si>
  <si>
    <t>Electrical &amp; Electronic Engineering,Politics &amp; International Studies (incl Development Studies),Art, Performing Arts &amp; Design,Economics &amp; Econometrics,General Engineering,Civil Engineering,Computer Science,Mathematics &amp; Statistics,Other Health,Geography,Sociology,Chemistry,Geology, Environmental, Earth &amp; Marine Sciences,Accounting &amp; Finance,Medicine &amp; Dentistry,History, Philosophy &amp; Theology,Chemical Engineering,Business &amp; Management,Physics &amp; Astronomy,Education,Communication &amp; Media Studies,Biological Sciences,Languages, Literature &amp; Linguistics,Law,Architecture,Agriculture &amp; Forestry,Mechanical &amp; Aerospace Engineering,Archaeology,Psychology</t>
  </si>
  <si>
    <t>University of Leicester</t>
  </si>
  <si>
    <t>/world-university-rankings/university-leicester</t>
  </si>
  <si>
    <t>14,000</t>
  </si>
  <si>
    <t>University of Leicester uk united kingdom leicester</t>
  </si>
  <si>
    <t>Education,Mechanical &amp; Aerospace Engineering,Geology, Environmental, Earth &amp; Marine Sciences,General Engineering,Physics &amp; Astronomy,Law,Art, Performing Arts &amp; Design,Agriculture &amp; Forestry,Sociology,Economics &amp; Econometrics,Other Health,Civil Engineering,Chemistry,Business &amp; Management,Languages, Literature &amp; Linguistics,Chemical Engineering,Communication &amp; Media Studies,History, Philosophy &amp; Theology,Sport Science,Accounting &amp; Finance,Medicine &amp; Dentistry,Mathematics &amp; Statistics,Psychology,Electrical &amp; Electronic Engineering,Politics &amp; International Studies (incl Development Studies),Computer Science,Veterinary Science,Geography,Archaeology,Biological Sciences</t>
  </si>
  <si>
    <t>https://www.timeshighereducation.com/student/register-interest/siuk?utm_medium=thewebsite&amp;utm_campaign=cta-link&amp;utm_source=rankings&amp;iid=i-37055783</t>
  </si>
  <si>
    <t>Université Libre de Bruxelles</t>
  </si>
  <si>
    <t>/world-university-rankings/universite-libre-de-bruxelles</t>
  </si>
  <si>
    <t>30,287</t>
  </si>
  <si>
    <t>Art, Performing Arts &amp; Design,Electrical &amp; Electronic Engineering,Physics &amp; Astronomy,Other Health,Communication &amp; Media Studies,General Engineering,Chemistry,Business &amp; Management,Computer Science,Agriculture &amp; Forestry,Sociology,History, Philosophy &amp; Theology,Civil Engineering,Sport Science,Psychology,Languages, Literature &amp; Linguistics,Mathematics &amp; Statistics,Education,Mechanical &amp; Aerospace Engineering,Politics &amp; International Studies (incl Development Studies),Archaeology,Chemical Engineering,Geography,Economics &amp; Econometrics,Medicine &amp; Dentistry,Veterinary Science,Law,Architecture,Biological Sciences,Geology, Environmental, Earth &amp; Marine Sciences,Accounting &amp; Finance</t>
  </si>
  <si>
    <t>University of Luxembourg</t>
  </si>
  <si>
    <t>/world-university-rankings/university-luxembourg</t>
  </si>
  <si>
    <t>Luxembourg</t>
  </si>
  <si>
    <t>5,599</t>
  </si>
  <si>
    <t>49%</t>
  </si>
  <si>
    <t>Psychology,Communication &amp; Media Studies,Mathematics &amp; Statistics,Economics &amp; Econometrics,Medicine &amp; Dentistry,General Engineering,Civil Engineering,Education,Business &amp; Management,Other Health,Physics &amp; Astronomy,Law,Veterinary Science,Geography,Architecture,Biological Sciences,Computer Science,History, Philosophy &amp; Theology,Languages, Literature &amp; Linguistics,Politics &amp; International Studies (incl Development Studies),Art, Performing Arts &amp; Design,Accounting &amp; Finance,Mechanical &amp; Aerospace Engineering,Electrical &amp; Electronic Engineering</t>
  </si>
  <si>
    <t>Medical University of Graz</t>
  </si>
  <si>
    <t>/world-university-rankings/medical-university-graz</t>
  </si>
  <si>
    <t>4,027</t>
  </si>
  <si>
    <t>Medical University of Vienna</t>
  </si>
  <si>
    <t>/world-university-rankings/medical-university-vienna</t>
  </si>
  <si>
    <t>7,271</t>
  </si>
  <si>
    <t>University of Miami</t>
  </si>
  <si>
    <t>/world-university-rankings/university-miami</t>
  </si>
  <si>
    <t>17,060</t>
  </si>
  <si>
    <t>Languages, Literature &amp; Linguistics,Other Health,Sociology,Mechanical &amp; Aerospace Engineering,Law,Psychology,General Engineering,Communication &amp; Media Studies,Mathematics &amp; Statistics,Education,Architecture,Biological Sciences,Agriculture &amp; Forestry,History, Philosophy &amp; Theology,Electrical &amp; Electronic Engineering,Physics &amp; Astronomy,Economics &amp; Econometrics,Computer Science,Geology, Environmental, Earth &amp; Marine Sciences,Art, Performing Arts &amp; Design,Sport Science,Geography,Accounting &amp; Finance,Medicine &amp; Dentistry,Chemistry,Business &amp; Management,Civil Engineering,Politics &amp; International Studies (incl Development Studies),Chemical Engineering</t>
  </si>
  <si>
    <t>https://www.timeshighereducation.com/student/register-interest/shorelight?utm_medium=thewebsite&amp;utm_campaign=cta-link&amp;utm_source=rankings&amp;iid=i-02632503</t>
  </si>
  <si>
    <t>Moscow Institute of Physics and Technology (MIPT)</t>
  </si>
  <si>
    <t>/world-university-rankings/moscow-institute-physics-and-technology-mipt</t>
  </si>
  <si>
    <t>6,111</t>
  </si>
  <si>
    <t>Mathematics &amp; Statistics,Biological Sciences,Chemical Engineering,Mechanical &amp; Aerospace Engineering,Electrical &amp; Electronic Engineering,Chemistry,General Engineering,Economics &amp; Econometrics,Physics &amp; Astronomy,Education,Computer Science,Business &amp; Management,Other Health,Geology, Environmental, Earth &amp; Marine Sciences</t>
  </si>
  <si>
    <t>Nagoya University</t>
  </si>
  <si>
    <t>/world-university-rankings/nagoya-university</t>
  </si>
  <si>
    <t>15,224</t>
  </si>
  <si>
    <t>Architecture,Electrical &amp; Electronic Engineering,Psychology,Agriculture &amp; Forestry,Geography,Other Health,Communication &amp; Media Studies,Accounting &amp; Finance,Languages, Literature &amp; Linguistics,Chemical Engineering,Physics &amp; Astronomy,Biological Sciences,Education,Civil Engineering,Law,Archaeology,Computer Science,Mathematics &amp; Statistics,Sociology,Economics &amp; Econometrics,Mechanical &amp; Aerospace Engineering,Chemistry,Business &amp; Management,Medicine &amp; Dentistry,General Engineering,Geology, Environmental, Earth &amp; Marine Sciences,History, Philosophy &amp; Theology,Sport Science,Politics &amp; International Studies (incl Development Studies)</t>
  </si>
  <si>
    <t>University of Newcastle</t>
  </si>
  <si>
    <t>/world-university-rankings/university-newcastle</t>
  </si>
  <si>
    <t>24,608</t>
  </si>
  <si>
    <t>Biological Sciences,Politics &amp; International Studies (incl Development Studies),Architecture,Chemical Engineering,Law,Languages, Literature &amp; Linguistics,Chemistry,Accounting &amp; Finance,Geology, Environmental, Earth &amp; Marine Sciences,Art, Performing Arts &amp; Design,Mechanical &amp; Aerospace Engineering,Geography,Medicine &amp; Dentistry,Sociology,History, Philosophy &amp; Theology,Agriculture &amp; Forestry,Physics &amp; Astronomy,Economics &amp; Econometrics,Electrical &amp; Electronic Engineering,Mathematics &amp; Statistics,Education,Computer Science,Communication &amp; Media Studies,Business &amp; Management,General Engineering,Civil Engineering,Sport Science,Psychology,Other Health</t>
  </si>
  <si>
    <t>https://www.timeshighereducation.com/student/register-interest/aecc?utm_medium=thewebsite&amp;utm_campaign=cta-link&amp;utm_source=rankings&amp;iid=i-35453247</t>
  </si>
  <si>
    <t>Northeastern University, US</t>
  </si>
  <si>
    <t>/world-university-rankings/northeastern-university-us</t>
  </si>
  <si>
    <t>22,269</t>
  </si>
  <si>
    <t>Geography,Chemical Engineering,Computer Science,Mathematics &amp; Statistics,Politics &amp; International Studies (incl Development Studies),Psychology,History, Philosophy &amp; Theology,General Engineering,Economics &amp; Econometrics,Sociology,Business &amp; Management,Medicine &amp; Dentistry,Geology, Environmental, Earth &amp; Marine Sciences,Mechanical &amp; Aerospace Engineering,Law,Electrical &amp; Electronic Engineering,Education,Veterinary Science,Communication &amp; Media Studies,Languages, Literature &amp; Linguistics,Other Health,Chemistry,Accounting &amp; Finance,Physics &amp; Astronomy,Sport Science,Biological Sciences,Architecture,Art, Performing Arts &amp; Design,Civil Engineering</t>
  </si>
  <si>
    <t>https://www.timeshighereducation.com/student/register-interest/shorelight?utm_medium=thewebsite&amp;utm_campaign=cta-link&amp;utm_source=rankings&amp;iid=i-63575831</t>
  </si>
  <si>
    <t>University of Padua</t>
  </si>
  <si>
    <t>/world-university-rankings/university-padua</t>
  </si>
  <si>
    <t>44,401</t>
  </si>
  <si>
    <t>History, Philosophy &amp; Theology,Agriculture &amp; Forestry,Sociology,Computer Science,Biological Sciences,Geography,Art, Performing Arts &amp; Design,Electrical &amp; Electronic Engineering,Geology, Environmental, Earth &amp; Marine Sciences,Economics &amp; Econometrics,Architecture,Mathematics &amp; Statistics,Business &amp; Management,Mechanical &amp; Aerospace Engineering,Chemistry,Archaeology,Sport Science,Politics &amp; International Studies (incl Development Studies),Medicine &amp; Dentistry,Veterinary Science,Accounting &amp; Finance,Languages, Literature &amp; Linguistics,Civil Engineering,Communication &amp; Media Studies,Psychology,Other Health,Chemical Engineering,Law,General Engineering,Physics &amp; Astronomy,Education</t>
  </si>
  <si>
    <t>Politecnico di Milano</t>
  </si>
  <si>
    <t>/world-university-rankings/politecnico-di-milano</t>
  </si>
  <si>
    <t>38,978</t>
  </si>
  <si>
    <t>Civil Engineering,Business &amp; Management,Electrical &amp; Electronic Engineering,Architecture,Mechanical &amp; Aerospace Engineering,Art, Performing Arts &amp; Design,Computer Science,Chemical Engineering,General Engineering</t>
  </si>
  <si>
    <t>Pompeu Fabra University</t>
  </si>
  <si>
    <t>/world-university-rankings/pompeu-fabra-university</t>
  </si>
  <si>
    <t>12,173</t>
  </si>
  <si>
    <t>Sociology,Education,Computer Science,Languages, Literature &amp; Linguistics,History, Philosophy &amp; Theology,Art, Performing Arts &amp; Design,Business &amp; Management,Politics &amp; International Studies (incl Development Studies),Economics &amp; Econometrics,Biological Sciences,Accounting &amp; Finance,Archaeology,Law,Medicine &amp; Dentistry,Communication &amp; Media Studies,Other Health,Electrical &amp; Electronic Engineering</t>
  </si>
  <si>
    <t>University of Potsdam</t>
  </si>
  <si>
    <t>/world-university-rankings/university-potsdam</t>
  </si>
  <si>
    <t>14,330</t>
  </si>
  <si>
    <t>Languages, Literature &amp; Linguistics,History, Philosophy &amp; Theology,Chemistry,Communication &amp; Media Studies,Economics &amp; Econometrics,Biological Sciences,Law,Computer Science,Politics &amp; International Studies (incl Development Studies),Sociology,Education,Mathematics &amp; Statistics,Physics &amp; Astronomy,Business &amp; Management,Sport Science,Geography,Psychology,Geology, Environmental, Earth &amp; Marine Sciences</t>
  </si>
  <si>
    <t>Queen’s University Belfast</t>
  </si>
  <si>
    <t>/world-university-rankings/queens-university-belfast</t>
  </si>
  <si>
    <t>20,895</t>
  </si>
  <si>
    <t>Queen’s University Belfast qub queen&amp;#039;s</t>
  </si>
  <si>
    <t>Medicine &amp; Dentistry,Business &amp; Management,Biological Sciences,Geology, Environmental, Earth &amp; Marine Sciences,Accounting &amp; Finance,Physics &amp; Astronomy,Computer Science,Economics &amp; Econometrics,Chemistry,Art, Performing Arts &amp; Design,Mechanical &amp; Aerospace Engineering,Geography,Electrical &amp; Electronic Engineering,Communication &amp; Media Studies,Other Health,Psychology,Mathematics &amp; Statistics,Sociology,Politics &amp; International Studies (incl Development Studies),Civil Engineering,Agriculture &amp; Forestry,Chemical Engineering,Archaeology,Law,History, Philosophy &amp; Theology,Architecture,Education,Languages, Literature &amp; Linguistics</t>
  </si>
  <si>
    <t>University of Reading</t>
  </si>
  <si>
    <t>/world-university-rankings/university-reading</t>
  </si>
  <si>
    <t>15,945</t>
  </si>
  <si>
    <t>Other Health,Mathematics &amp; Statistics,Accounting &amp; Finance,Art, Performing Arts &amp; Design,Chemical Engineering,Education,Biological Sciences,Physics &amp; Astronomy,Computer Science,Geography,History, Philosophy &amp; Theology,Agriculture &amp; Forestry,Psychology,Languages, Literature &amp; Linguistics,Veterinary Science,Business &amp; Management,Archaeology,Law,Civil Engineering,Politics &amp; International Studies (incl Development Studies),General Engineering,Geology, Environmental, Earth &amp; Marine Sciences,Economics &amp; Econometrics,Architecture,Chemistry,Communication &amp; Media Studies</t>
  </si>
  <si>
    <t>https://www.timeshighereducation.com/student/register-interest/siuk?utm_medium=thewebsite&amp;utm_campaign=cta-link&amp;utm_source=rankings&amp;iid=i-33306644</t>
  </si>
  <si>
    <t>Rutgers University – New Brunswick</t>
  </si>
  <si>
    <t>/world-university-rankings/rutgers-university-new-brunswick-0</t>
  </si>
  <si>
    <t>46,256</t>
  </si>
  <si>
    <t>Archaeology,Architecture,Economics &amp; Econometrics,Chemical Engineering,Chemistry,History, Philosophy &amp; Theology,Mechanical &amp; Aerospace Engineering,Biological Sciences,Sociology,Psychology,Medicine &amp; Dentistry,Business &amp; Management,Art, Performing Arts &amp; Design,Electrical &amp; Electronic Engineering,Other Health,General Engineering,Mathematics &amp; Statistics,Physics &amp; Astronomy,Education,Geology, Environmental, Earth &amp; Marine Sciences,Computer Science,Sport Science,Geography,Civil Engineering,Communication &amp; Media Studies,Agriculture &amp; Forestry,Languages, Literature &amp; Linguistics,Accounting &amp; Finance,Politics &amp; International Studies (incl Development Studies)</t>
  </si>
  <si>
    <t>https://www.timeshighereducation.com/student/register-interest/shorelight?utm_medium=thewebsite&amp;utm_campaign=cta-link&amp;utm_source=rankings&amp;iid=i-70313321</t>
  </si>
  <si>
    <t>Sant’Anna School of Advanced Studies – Pisa</t>
  </si>
  <si>
    <t>/world-university-rankings/santanna-school-advanced-studies-pisa</t>
  </si>
  <si>
    <t>718</t>
  </si>
  <si>
    <t>Law,Mechanical &amp; Aerospace Engineering,Biological Sciences,Agriculture &amp; Forestry,Business &amp; Management,Politics &amp; International Studies (incl Development Studies),Electrical &amp; Electronic Engineering,Medicine &amp; Dentistry,Accounting &amp; Finance,Other Health,Economics &amp; Econometrics,Computer Science</t>
  </si>
  <si>
    <t>University of São Paulo</t>
  </si>
  <si>
    <t>/world-university-rankings/university-sao-paulo</t>
  </si>
  <si>
    <t>Brazil</t>
  </si>
  <si>
    <t>83,182</t>
  </si>
  <si>
    <t>2%</t>
  </si>
  <si>
    <t>Chemistry,Economics &amp; Econometrics,Business &amp; Management,Politics &amp; International Studies (incl Development Studies),Archaeology,Languages, Literature &amp; Linguistics,Mathematics &amp; Statistics,Veterinary Science,Communication &amp; Media Studies,Accounting &amp; Finance,Geography,Civil Engineering,Chemical Engineering,Art, Performing Arts &amp; Design,Mechanical &amp; Aerospace Engineering,Geology, Environmental, Earth &amp; Marine Sciences,History, Philosophy &amp; Theology,General Engineering,Medicine &amp; Dentistry,Electrical &amp; Electronic Engineering,Agriculture &amp; Forestry,Architecture,Physics &amp; Astronomy,Other Health,Education,Law,Biological Sciences,Sociology,Computer Science,Sport Science,Psychology</t>
  </si>
  <si>
    <t>Southern University of Science and Technology (SUSTech)</t>
  </si>
  <si>
    <t>/world-university-rankings/southern-university-science-and-technology-sustech</t>
  </si>
  <si>
    <t>6,575</t>
  </si>
  <si>
    <t>Geology, Environmental, Earth &amp; Marine Sciences,Languages, Literature &amp; Linguistics,Medicine &amp; Dentistry,Art, Performing Arts &amp; Design,Mathematics &amp; Statistics,Biological Sciences,Education,Physics &amp; Astronomy,Mechanical &amp; Aerospace Engineering,General Engineering,Accounting &amp; Finance,Other Health,Chemical Engineering,Electrical &amp; Electronic Engineering,Geography,Chemistry,Sociology,Economics &amp; Econometrics,Computer Science,Business &amp; Management</t>
  </si>
  <si>
    <t>Sun Yat-sen University</t>
  </si>
  <si>
    <t>/world-university-rankings/sun-yat-sen-university</t>
  </si>
  <si>
    <t>61,453</t>
  </si>
  <si>
    <t>Languages, Literature &amp; Linguistics,Accounting &amp; Finance,Geography,Agriculture &amp; Forestry,History, Philosophy &amp; Theology,Biological Sciences,Other Health,Education,Architecture,Chemical Engineering,Mathematics &amp; Statistics,Politics &amp; International Studies (incl Development Studies),Sociology,Medicine &amp; Dentistry,Veterinary Science,Art, Performing Arts &amp; Design,Law,Civil Engineering,Psychology,Geology, Environmental, Earth &amp; Marine Sciences,Archaeology,Economics &amp; Econometrics,Physics &amp; Astronomy,Electrical &amp; Electronic Engineering,Business &amp; Management,Chemistry,General Engineering,Sport Science,Mechanical &amp; Aerospace Engineering,Communication &amp; Media Studies,Computer Science</t>
  </si>
  <si>
    <t>University of Sussex</t>
  </si>
  <si>
    <t>/world-university-rankings/university-sussex</t>
  </si>
  <si>
    <t>17,640</t>
  </si>
  <si>
    <t>Sociology,Mechanical &amp; Aerospace Engineering,Education,Computer Science,Accounting &amp; Finance,General Engineering,Law,Geography,Biological Sciences,Medicine &amp; Dentistry,Chemistry,Art, Performing Arts &amp; Design,Politics &amp; International Studies (incl Development Studies),Business &amp; Management,Mathematics &amp; Statistics,Electrical &amp; Electronic Engineering,Psychology,Economics &amp; Econometrics,History, Philosophy &amp; Theology,Communication &amp; Media Studies,Geology, Environmental, Earth &amp; Marine Sciences,Physics &amp; Astronomy,Languages, Literature &amp; Linguistics,Other Health</t>
  </si>
  <si>
    <t>https://www.timeshighereducation.com/student/register-interest/siuk?utm_medium=thewebsite&amp;utm_campaign=cta-link&amp;utm_source=rankings&amp;iid=i-64911343</t>
  </si>
  <si>
    <t>Swinburne University of Technology</t>
  </si>
  <si>
    <t>/world-university-rankings/swinburne-university-technology</t>
  </si>
  <si>
    <t>14,324</t>
  </si>
  <si>
    <t>Physics &amp; Astronomy,Biological Sciences,Sport Science,Mechanical &amp; Aerospace Engineering,Economics &amp; Econometrics,Languages, Literature &amp; Linguistics,Medicine &amp; Dentistry,Sociology,Chemical Engineering,Mathematics &amp; Statistics,Other Health,Law,Politics &amp; International Studies (incl Development Studies),Computer Science,Electrical &amp; Electronic Engineering,Business &amp; Management,Communication &amp; Media Studies,Accounting &amp; Finance,General Engineering,Agriculture &amp; Forestry,Psychology,Chemistry,Education,History, Philosophy &amp; Theology,Architecture,Civil Engineering,Art, Performing Arts &amp; Design</t>
  </si>
  <si>
    <t>https://www.timeshighereducation.com/student/register-interest/aecc?utm_medium=thewebsite&amp;utm_campaign=cta-link&amp;utm_source=rankings&amp;iid=i-90741515</t>
  </si>
  <si>
    <t>Tel Aviv University</t>
  </si>
  <si>
    <t>/world-university-rankings/tel-aviv-university</t>
  </si>
  <si>
    <t>Israel</t>
  </si>
  <si>
    <t>24,995</t>
  </si>
  <si>
    <t>Languages, Literature &amp; Linguistics,Computer Science,Archaeology,History, Philosophy &amp; Theology,Mechanical &amp; Aerospace Engineering,Geography,Physics &amp; Astronomy,Psychology,Mathematics &amp; Statistics,Education,Business &amp; Management,Economics &amp; Econometrics,Sociology,Electrical &amp; Electronic Engineering,General Engineering,Art, Performing Arts &amp; Design,Biological Sciences,Chemical Engineering,Agriculture &amp; Forestry,Other Health,Politics &amp; International Studies (incl Development Studies),Chemistry,Law,Geology, Environmental, Earth &amp; Marine Sciences,Medicine &amp; Dentistry,Communication &amp; Media Studies,Architecture,Accounting &amp; Finance</t>
  </si>
  <si>
    <t>Tianjin University</t>
  </si>
  <si>
    <t>/world-university-rankings/tianjin-university</t>
  </si>
  <si>
    <t>26,486</t>
  </si>
  <si>
    <t>Law,Electrical &amp; Electronic Engineering,Mathematics &amp; Statistics,Architecture,Education,Computer Science,Chemistry,Agriculture &amp; Forestry,Veterinary Science,Politics &amp; International Studies (incl Development Studies),Geology, Environmental, Earth &amp; Marine Sciences,General Engineering,Languages, Literature &amp; Linguistics,Biological Sciences,Sport Science,Accounting &amp; Finance,Mechanical &amp; Aerospace Engineering,Civil Engineering,Business &amp; Management,Economics &amp; Econometrics,Chemical Engineering</t>
  </si>
  <si>
    <t>Tilburg University</t>
  </si>
  <si>
    <t>/world-university-rankings/tilburg-university</t>
  </si>
  <si>
    <t>13,225</t>
  </si>
  <si>
    <t>Other Health,Economics &amp; Econometrics,Law,Psychology,Education,Languages, Literature &amp; Linguistics,History, Philosophy &amp; Theology,Accounting &amp; Finance,Sociology,Communication &amp; Media Studies,Business &amp; Management,Computer Science</t>
  </si>
  <si>
    <t>University College Dublin</t>
  </si>
  <si>
    <t>/world-university-rankings/university-college-dublin</t>
  </si>
  <si>
    <t>23,405</t>
  </si>
  <si>
    <t>Law,Chemistry,General Engineering,Politics &amp; International Studies (incl Development Studies),Sport Science,Archaeology,Education,Economics &amp; Econometrics,Biological Sciences,Computer Science,Veterinary Science,Civil Engineering,Medicine &amp; Dentistry,Business &amp; Management,Agriculture &amp; Forestry,Architecture,Accounting &amp; Finance,Psychology,Communication &amp; Media Studies,Physics &amp; Astronomy,Electrical &amp; Electronic Engineering,History, Philosophy &amp; Theology,Chemical Engineering,Mechanical &amp; Aerospace Engineering,Art, Performing Arts &amp; Design,Languages, Literature &amp; Linguistics,Mathematics &amp; Statistics,Other Health,Geography,Geology, Environmental, Earth &amp; Marine Sciences,Sociology</t>
  </si>
  <si>
    <t>University of Utah</t>
  </si>
  <si>
    <t>/world-university-rankings/university-utah</t>
  </si>
  <si>
    <t>31,502</t>
  </si>
  <si>
    <t>Art, Performing Arts &amp; Design,Medicine &amp; Dentistry,Business &amp; Management,Chemical Engineering,Politics &amp; International Studies (incl Development Studies),Sociology,Electrical &amp; Electronic Engineering,Sport Science,Languages, Literature &amp; Linguistics,History, Philosophy &amp; Theology,Physics &amp; Astronomy,Law,Mechanical &amp; Aerospace Engineering,Communication &amp; Media Studies,Economics &amp; Econometrics,Computer Science,Biological Sciences,Accounting &amp; Finance,Civil Engineering,Geography,Architecture,Geology, Environmental, Earth &amp; Marine Sciences,Other Health,Mathematics &amp; Statistics,Psychology,Agriculture &amp; Forestry,General Engineering,Chemistry,Education</t>
  </si>
  <si>
    <t>https://www.timeshighereducation.com/student/register-interest/shorelight?utm_medium=thewebsite&amp;utm_campaign=cta-link&amp;utm_source=rankings&amp;iid=i-02638481</t>
  </si>
  <si>
    <t>Vrije Universiteit Brussel</t>
  </si>
  <si>
    <t>/world-university-rankings/vrije-universiteit-brussel</t>
  </si>
  <si>
    <t>14,931</t>
  </si>
  <si>
    <t>Mechanical &amp; Aerospace Engineering,Sociology,Physics &amp; Astronomy,Biological Sciences,Medicine &amp; Dentistry,Psychology,Chemical Engineering,History, Philosophy &amp; Theology,General Engineering,Civil Engineering,Geology, Environmental, Earth &amp; Marine Sciences,Education,Languages, Literature &amp; Linguistics,Geography,Law,Economics &amp; Econometrics,Mathematics &amp; Statistics,Communication &amp; Media Studies,Archaeology,Chemistry,Politics &amp; International Studies (incl Development Studies),Other Health,Electrical &amp; Electronic Engineering,Business &amp; Management,Sport Science,Computer Science</t>
  </si>
  <si>
    <t>Western University</t>
  </si>
  <si>
    <t>/world-university-rankings/western-university</t>
  </si>
  <si>
    <t>30,176</t>
  </si>
  <si>
    <t>Sociology,History, Philosophy &amp; Theology,Computer Science,Languages, Literature &amp; Linguistics,Communication &amp; Media Studies,Economics &amp; Econometrics,General Engineering,Mathematics &amp; Statistics,Archaeology,Education,Medicine &amp; Dentistry,Accounting &amp; Finance,Electrical &amp; Electronic Engineering,Mechanical &amp; Aerospace Engineering,Chemical Engineering,Politics &amp; International Studies (incl Development Studies),Psychology,Chemistry,Biological Sciences,Business &amp; Management,Geography,Physics &amp; Astronomy,Other Health,Geology, Environmental, Earth &amp; Marine Sciences,Law,Art, Performing Arts &amp; Design,Sport Science,Civil Engineering</t>
  </si>
  <si>
    <t>https://www.timeshighereducation.com/student/register-interest/applyboard?utm_medium=thewebsite&amp;utm_campaign=cta-link&amp;utm_source=rankings&amp;iid=i-91582771</t>
  </si>
  <si>
    <t>University of Wollongong</t>
  </si>
  <si>
    <t>/world-university-rankings/university-wollongong</t>
  </si>
  <si>
    <t>16,328</t>
  </si>
  <si>
    <t>University of Wollongong UOW University of Wollongong Australia</t>
  </si>
  <si>
    <t>Archaeology,History, Philosophy &amp; Theology,Politics &amp; International Studies (incl Development Studies),Civil Engineering,Psychology,Economics &amp; Econometrics,Accounting &amp; Finance,Agriculture &amp; Forestry,Geology, Environmental, Earth &amp; Marine Sciences,Geography,Law,Mechanical &amp; Aerospace Engineering,General Engineering,Architecture,Languages, Literature &amp; Linguistics,Physics &amp; Astronomy,Business &amp; Management,Chemistry,Electrical &amp; Electronic Engineering,Communication &amp; Media Studies,Computer Science,Art, Performing Arts &amp; Design,Mathematics &amp; Statistics,Medicine &amp; Dentistry,Education,Sociology,Sport Science,Biological Sciences,Other Health</t>
  </si>
  <si>
    <t>251–300</t>
  </si>
  <si>
    <t>University of Bath</t>
  </si>
  <si>
    <t>53.1–55.8</t>
  </si>
  <si>
    <t>/world-university-rankings/university-bath</t>
  </si>
  <si>
    <t>15,280</t>
  </si>
  <si>
    <t>Electrical &amp; Electronic Engineering,Chemical Engineering,Politics &amp; International Studies (incl Development Studies),Accounting &amp; Finance,Architecture,Economics &amp; Econometrics,Mechanical &amp; Aerospace Engineering,Mathematics &amp; Statistics,Chemistry,Sport Science,Other Health,Computer Science,Physics &amp; Astronomy,Languages, Literature &amp; Linguistics,Education,General Engineering,Geology, Environmental, Earth &amp; Marine Sciences,Psychology,Civil Engineering,Biological Sciences,Business &amp; Management,Sociology</t>
  </si>
  <si>
    <t>https://www.timeshighereducation.com/student/register-interest/siuk?utm_medium=thewebsite&amp;utm_campaign=cta-link&amp;utm_source=rankings&amp;iid=i-70346313</t>
  </si>
  <si>
    <t>Beijing Institute of Technology</t>
  </si>
  <si>
    <t>/world-university-rankings/beijing-institute-technology</t>
  </si>
  <si>
    <t>34,050</t>
  </si>
  <si>
    <t>Sociology,Chemistry,History, Philosophy &amp; Theology,Chemical Engineering,Electrical &amp; Electronic Engineering,Physics &amp; Astronomy,Business &amp; Management,Biological Sciences,Law,Geology, Environmental, Earth &amp; Marine Sciences,Psychology,Languages, Literature &amp; Linguistics,General Engineering,Mathematics &amp; Statistics,Education,Computer Science,Sport Science,Art, Performing Arts &amp; Design,Accounting &amp; Finance,Economics &amp; Econometrics,Mechanical &amp; Aerospace Engineering</t>
  </si>
  <si>
    <t>University of Bergen</t>
  </si>
  <si>
    <t>/world-university-rankings/university-bergen</t>
  </si>
  <si>
    <t>15,751</t>
  </si>
  <si>
    <t>Other Health,Mathematics &amp; Statistics,Psychology,Art, Performing Arts &amp; Design,Physics &amp; Astronomy,Economics &amp; Econometrics,Biological Sciences,Education,History, Philosophy &amp; Theology,Sociology,Archaeology,Geography,Computer Science,Law,Communication &amp; Media Studies,Chemistry,Medicine &amp; Dentistry,Politics &amp; International Studies (incl Development Studies),Languages, Literature &amp; Linguistics,Geology, Environmental, Earth &amp; Marine Sciences</t>
  </si>
  <si>
    <t>Boston College</t>
  </si>
  <si>
    <t>/world-university-rankings/boston-college</t>
  </si>
  <si>
    <t>13,156</t>
  </si>
  <si>
    <t>Business &amp; Management,Physics &amp; Astronomy,Sociology,Psychology,Medicine &amp; Dentistry,Languages, Literature &amp; Linguistics,Art, Performing Arts &amp; Design,Communication &amp; Media Studies,General Engineering,History, Philosophy &amp; Theology,Geology, Environmental, Earth &amp; Marine Sciences,Law,Biological Sciences,Computer Science,Education,Politics &amp; International Studies (incl Development Studies),Economics &amp; Econometrics,Chemistry,Mathematics &amp; Statistics,Accounting &amp; Finance</t>
  </si>
  <si>
    <t>https://www.timeshighereducation.com/student/register-interest/shorelight?utm_medium=thewebsite&amp;utm_campaign=cta-link&amp;utm_source=rankings&amp;iid=i-48283681</t>
  </si>
  <si>
    <t>Brandeis University</t>
  </si>
  <si>
    <t>/world-university-rankings/brandeis-university</t>
  </si>
  <si>
    <t>4,791</t>
  </si>
  <si>
    <t>Computer Science,Politics &amp; International Studies (incl Development Studies),Physics &amp; Astronomy,Education,Accounting &amp; Finance,Mathematics &amp; Statistics,Economics &amp; Econometrics,Biological Sciences,History, Philosophy &amp; Theology,Languages, Literature &amp; Linguistics,Business &amp; Management,Art, Performing Arts &amp; Design,Sociology,Psychology,Chemistry</t>
  </si>
  <si>
    <t>https://www.timeshighereducation.com/student/register-interest/shorelight?utm_medium=thewebsite&amp;utm_campaign=cta-link&amp;utm_source=rankings&amp;iid=i-49167174</t>
  </si>
  <si>
    <t>University of California, Riverside</t>
  </si>
  <si>
    <t>/world-university-rankings/university-california-riverside</t>
  </si>
  <si>
    <t>25,670</t>
  </si>
  <si>
    <t>Politics &amp; International Studies (incl Development Studies),Art, Performing Arts &amp; Design,Biological Sciences,Education,Sociology,Communication &amp; Media Studies,Languages, Literature &amp; Linguistics,Computer Science,History, Philosophy &amp; Theology,Physics &amp; Astronomy,Economics &amp; Econometrics,Mechanical &amp; Aerospace Engineering,Agriculture &amp; Forestry,Business &amp; Management,Mathematics &amp; Statistics,Accounting &amp; Finance,Medicine &amp; Dentistry,Geology, Environmental, Earth &amp; Marine Sciences,Electrical &amp; Electronic Engineering,General Engineering,Chemistry,Chemical Engineering,Psychology,Other Health</t>
  </si>
  <si>
    <t>https://www.timeshighereducation.com/student/register-interest/shorelight?utm_medium=thewebsite&amp;utm_campaign=cta-link&amp;utm_source=rankings&amp;iid=i-48621253</t>
  </si>
  <si>
    <t>Deakin University</t>
  </si>
  <si>
    <t>/world-university-rankings/deakin-university</t>
  </si>
  <si>
    <t>40,988</t>
  </si>
  <si>
    <t>Chemistry,Art, Performing Arts &amp; Design,Sociology,Psychology,Medicine &amp; Dentistry,Geology, Environmental, Earth &amp; Marine Sciences,Civil Engineering,Law,Communication &amp; Media Studies,General Engineering,Economics &amp; Econometrics,Politics &amp; International Studies (incl Development Studies),Computer Science,Other Health,Mechanical &amp; Aerospace Engineering,Mathematics &amp; Statistics,Geography,Accounting &amp; Finance,Biological Sciences,Languages, Literature &amp; Linguistics,Electrical &amp; Electronic Engineering,Architecture,Sport Science,History, Philosophy &amp; Theology,Business &amp; Management,Education</t>
  </si>
  <si>
    <t>https://www.timeshighereducation.com/student/register-interest/aecc?utm_medium=thewebsite&amp;utm_campaign=cta-link&amp;utm_source=rankings&amp;iid=i-92679623</t>
  </si>
  <si>
    <t>University of East Anglia</t>
  </si>
  <si>
    <t>/world-university-rankings/university-east-anglia</t>
  </si>
  <si>
    <t>16,475</t>
  </si>
  <si>
    <t>History, Philosophy &amp; Theology,Sport Science,Medicine &amp; Dentistry,Mathematics &amp; Statistics,Education,General Engineering,Law,Archaeology,Biological Sciences,Geography,Computer Science,Physics &amp; Astronomy,Accounting &amp; Finance,Languages, Literature &amp; Linguistics,Agriculture &amp; Forestry,Communication &amp; Media Studies,Economics &amp; Econometrics,Art, Performing Arts &amp; Design,Geology, Environmental, Earth &amp; Marine Sciences,Psychology,Civil Engineering,Sociology,Other Health,Politics &amp; International Studies (incl Development Studies),Chemistry,Business &amp; Management</t>
  </si>
  <si>
    <t>École Normale Supérieure de Lyon</t>
  </si>
  <si>
    <t>/world-university-rankings/ecole-normale-superieure-de-lyon</t>
  </si>
  <si>
    <t>2,024</t>
  </si>
  <si>
    <t>43 : 57</t>
  </si>
  <si>
    <t>Geography,Mathematics &amp; Statistics,History, Philosophy &amp; Theology,Economics &amp; Econometrics,Art, Performing Arts &amp; Design,Physics &amp; Astronomy,Education,Chemistry,Biological Sciences,Computer Science,Sociology,Languages, Literature &amp; Linguistics,Geology, Environmental, Earth &amp; Marine Sciences</t>
  </si>
  <si>
    <t>Florida State University</t>
  </si>
  <si>
    <t>/world-university-rankings/florida-state-university</t>
  </si>
  <si>
    <t>39,831</t>
  </si>
  <si>
    <t>Archaeology,Geology, Environmental, Earth &amp; Marine Sciences,Sport Science,Biological Sciences,Medicine &amp; Dentistry,Chemical Engineering,Accounting &amp; Finance,Education,Communication &amp; Media Studies,Architecture,Sociology,General Engineering,History, Philosophy &amp; Theology,Physics &amp; Astronomy,Law,Mathematics &amp; Statistics,Other Health,Computer Science,Economics &amp; Econometrics,Languages, Literature &amp; Linguistics,Civil Engineering,Politics &amp; International Studies (incl Development Studies),Electrical &amp; Electronic Engineering,Geography,Art, Performing Arts &amp; Design,Business &amp; Management,Chemistry,Mechanical &amp; Aerospace Engineering,Psychology</t>
  </si>
  <si>
    <t>https://www.timeshighereducation.com/student/register-interest/shorelight?utm_medium=thewebsite&amp;utm_campaign=cta-link&amp;utm_source=rankings&amp;iid=i-92186279</t>
  </si>
  <si>
    <t>Griffith University</t>
  </si>
  <si>
    <t>/world-university-rankings/griffith-university</t>
  </si>
  <si>
    <t>34,770</t>
  </si>
  <si>
    <t>Communication &amp; Media Studies,Medicine &amp; Dentistry,Sociology,Geography,Business &amp; Management,Economics &amp; Econometrics,Architecture,Sport Science,Politics &amp; International Studies (incl Development Studies),Law,Archaeology,Chemistry,Civil Engineering,Accounting &amp; Finance,Biological Sciences,Mathematics &amp; Statistics,Mechanical &amp; Aerospace Engineering,Electrical &amp; Electronic Engineering,Psychology,Computer Science,Education,History, Philosophy &amp; Theology,Languages, Literature &amp; Linguistics,Agriculture &amp; Forestry,Art, Performing Arts &amp; Design,Geology, Environmental, Earth &amp; Marine Sciences,Physics &amp; Astronomy,Other Health,General Engineering</t>
  </si>
  <si>
    <t>Heinrich Heine University Düsseldorf</t>
  </si>
  <si>
    <t>/world-university-rankings/heinrich-heine-university-dusseldorf</t>
  </si>
  <si>
    <t>28,121</t>
  </si>
  <si>
    <t>Business &amp; Management,Languages, Literature &amp; Linguistics,Law,Psychology,Physics &amp; Astronomy,Computer Science,Economics &amp; Econometrics,Medicine &amp; Dentistry,Chemistry,Mathematics &amp; Statistics,History, Philosophy &amp; Theology,Sociology,Politics &amp; International Studies (incl Development Studies),Biological Sciences,Communication &amp; Media Studies,Accounting &amp; Finance,Other Health</t>
  </si>
  <si>
    <t>University of Hohenheim</t>
  </si>
  <si>
    <t>/world-university-rankings/universitat-hohenheim</t>
  </si>
  <si>
    <t>8,369</t>
  </si>
  <si>
    <t>Economics &amp; Econometrics,Biological Sciences,Communication &amp; Media Studies,Business &amp; Management,Geology, Environmental, Earth &amp; Marine Sciences,Accounting &amp; Finance,Other Health,Agriculture &amp; Forestry</t>
  </si>
  <si>
    <t>Humanitas University</t>
  </si>
  <si>
    <t>/world-university-rankings/humanitas-university</t>
  </si>
  <si>
    <t>1,988</t>
  </si>
  <si>
    <t>Other Health,Biological Sciences,Medicine &amp; Dentistry</t>
  </si>
  <si>
    <t>Johannes Gutenberg University of Mainz</t>
  </si>
  <si>
    <t>/world-university-rankings/johannes-gutenberg-university-mainz</t>
  </si>
  <si>
    <t>30,755</t>
  </si>
  <si>
    <t>Education,Biological Sciences,Psychology,Other Health,Mathematics &amp; Statistics,Accounting &amp; Finance,Computer Science,Medicine &amp; Dentistry,Physics &amp; Astronomy,Sociology,Politics &amp; International Studies (incl Development Studies),Sport Science,Art, Performing Arts &amp; Design,Chemistry,Geography,Archaeology,Law,Economics &amp; Econometrics,History, Philosophy &amp; Theology,Communication &amp; Media Studies,Business &amp; Management,Languages, Literature &amp; Linguistics,Geology, Environmental, Earth &amp; Marine Sciences</t>
  </si>
  <si>
    <t>Khalifa University</t>
  </si>
  <si>
    <t>/world-university-rankings/khalifa-university</t>
  </si>
  <si>
    <t>3,289</t>
  </si>
  <si>
    <t>Chemical Engineering,Mechanical &amp; Aerospace Engineering,Politics &amp; International Studies (incl Development Studies),Electrical &amp; Electronic Engineering,Computer Science,Geology, Environmental, Earth &amp; Marine Sciences,Civil Engineering,General Engineering,Physics &amp; Astronomy,Mathematics &amp; Statistics,Medicine &amp; Dentistry,Chemistry</t>
  </si>
  <si>
    <t>King Abdulaziz University</t>
  </si>
  <si>
    <t>/world-university-rankings/king-abdulaziz-university</t>
  </si>
  <si>
    <t>60,540</t>
  </si>
  <si>
    <t>3%</t>
  </si>
  <si>
    <t>Agriculture &amp; Forestry,Civil Engineering,Languages, Literature &amp; Linguistics,Geology, Environmental, Earth &amp; Marine Sciences,Sport Science,Art, Performing Arts &amp; Design,Architecture,Mechanical &amp; Aerospace Engineering,Communication &amp; Media Studies,Chemical Engineering,Geography,History, Philosophy &amp; Theology,Sociology,Law,Business &amp; Management,Computer Science,Economics &amp; Econometrics,Medicine &amp; Dentistry,Education,Electrical &amp; Electronic Engineering,Archaeology,Biological Sciences,Veterinary Science,General Engineering,Accounting &amp; Finance,Physics &amp; Astronomy,Psychology,Mathematics &amp; Statistics,Chemistry,Politics &amp; International Studies (incl Development Studies),Other Health</t>
  </si>
  <si>
    <t>University of Konstanz</t>
  </si>
  <si>
    <t>/world-university-rankings/university-konstanz</t>
  </si>
  <si>
    <t>7,594</t>
  </si>
  <si>
    <t>Languages, Literature &amp; Linguistics,Politics &amp; International Studies (incl Development Studies),Computer Science,Communication &amp; Media Studies,Accounting &amp; Finance,Physics &amp; Astronomy,Art, Performing Arts &amp; Design,Law,Education,Sport Science,Economics &amp; Econometrics,Chemistry,Biological Sciences,Business &amp; Management,Mathematics &amp; Statistics,Psychology,History, Philosophy &amp; Theology,Sociology</t>
  </si>
  <si>
    <t>Kyung Hee University</t>
  </si>
  <si>
    <t>/world-university-rankings/kyung-hee-university</t>
  </si>
  <si>
    <t>20,427</t>
  </si>
  <si>
    <t>Kyung Hee University KyungHee KHU</t>
  </si>
  <si>
    <t>Law,Other Health,Computer Science,Physics &amp; Astronomy,Sport Science,Mathematics &amp; Statistics,Medicine &amp; Dentistry,Geology, Environmental, Earth &amp; Marine Sciences,Agriculture &amp; Forestry,Education,Economics &amp; Econometrics,Civil Engineering,Communication &amp; Media Studies,Sociology,Chemical Engineering,Languages, Literature &amp; Linguistics,Geography,Electrical &amp; Electronic Engineering,Archaeology,Architecture,Art, Performing Arts &amp; Design,Business &amp; Management,Chemistry,Accounting &amp; Finance,General Engineering,Mechanical &amp; Aerospace Engineering,Politics &amp; International Studies (incl Development Studies),Psychology,Biological Sciences,History, Philosophy &amp; Theology</t>
  </si>
  <si>
    <t>Lappeenranta-Lahti University of Technology LUT</t>
  </si>
  <si>
    <t>/world-university-rankings/lappeenranta-lahti-university-technology-lut</t>
  </si>
  <si>
    <t>5,028</t>
  </si>
  <si>
    <t>Geology, Environmental, Earth &amp; Marine Sciences,Chemical Engineering,Economics &amp; Econometrics,Mathematics &amp; Statistics,Business &amp; Management,Mechanical &amp; Aerospace Engineering,Accounting &amp; Finance,General Engineering,Physics &amp; Astronomy,Chemistry,Electrical &amp; Electronic Engineering,Communication &amp; Media Studies,Computer Science,Sociology</t>
  </si>
  <si>
    <t>La Trobe University</t>
  </si>
  <si>
    <t>/world-university-rankings/la-trobe-university</t>
  </si>
  <si>
    <t>19,172</t>
  </si>
  <si>
    <t>Politics &amp; International Studies (incl Development Studies),Economics &amp; Econometrics,Civil Engineering,Geology, Environmental, Earth &amp; Marine Sciences,Education,General Engineering,Chemistry,Veterinary Science,Other Health,Biological Sciences,Law,Computer Science,Mathematics &amp; Statistics,Accounting &amp; Finance,History, Philosophy &amp; Theology,Physics &amp; Astronomy,Business &amp; Management,Archaeology,Sport Science,Psychology,Electrical &amp; Electronic Engineering,Sociology,Languages, Literature &amp; Linguistics,Communication &amp; Media Studies,Medicine &amp; Dentistry,Agriculture &amp; Forestry</t>
  </si>
  <si>
    <t>https://www.timeshighereducation.com/student/register-interest/aecc?utm_medium=thewebsite&amp;utm_campaign=cta-link&amp;utm_source=rankings&amp;iid=i-05999552</t>
  </si>
  <si>
    <t>Université Laval</t>
  </si>
  <si>
    <t>/world-university-rankings/laval-university</t>
  </si>
  <si>
    <t>30,362</t>
  </si>
  <si>
    <t>Languages, Literature &amp; Linguistics,Biological Sciences,Sociology,Economics &amp; Econometrics,Medicine &amp; Dentistry,Civil Engineering,Geography,Art, Performing Arts &amp; Design,Chemical Engineering,Communication &amp; Media Studies,History, Philosophy &amp; Theology,Other Health,Chemistry,Law,Computer Science,Mathematics &amp; Statistics,Psychology,Archaeology,Accounting &amp; Finance,Mechanical &amp; Aerospace Engineering,Physics &amp; Astronomy,Business &amp; Management,Architecture,Agriculture &amp; Forestry,Politics &amp; International Studies (incl Development Studies),General Engineering,Geology, Environmental, Earth &amp; Marine Sciences,Electrical &amp; Electronic Engineering,Sport Science,Education</t>
  </si>
  <si>
    <t>Linköping University</t>
  </si>
  <si>
    <t>/world-university-rankings/linkoping-university</t>
  </si>
  <si>
    <t>15,233</t>
  </si>
  <si>
    <t>Art, Performing Arts &amp; Design,Computer Science,Veterinary Science,Economics &amp; Econometrics,General Engineering,Mathematics &amp; Statistics,Civil Engineering,Politics &amp; International Studies (incl Development Studies),Accounting &amp; Finance,Chemical Engineering,Communication &amp; Media Studies,Business &amp; Management,Other Health,Biological Sciences,Electrical &amp; Electronic Engineering,Physics &amp; Astronomy,Psychology,Languages, Literature &amp; Linguistics,Chemistry,Education,Mechanical &amp; Aerospace Engineering,Sociology,Medicine &amp; Dentistry,Agriculture &amp; Forestry,Geography,History, Philosophy &amp; Theology,Geology, Environmental, Earth &amp; Marine Sciences</t>
  </si>
  <si>
    <t>Loughborough University</t>
  </si>
  <si>
    <t>/world-university-rankings/loughborough-university</t>
  </si>
  <si>
    <t>16,110</t>
  </si>
  <si>
    <t>40 : 60</t>
  </si>
  <si>
    <t>Law,General Engineering,Other Health,Civil Engineering,Psychology,Physics &amp; Astronomy,Education,Economics &amp; Econometrics,Sport Science,Biological Sciences,Languages, Literature &amp; Linguistics,Geography,Politics &amp; International Studies (incl Development Studies),Architecture,Mechanical &amp; Aerospace Engineering,Business &amp; Management,Chemistry,Accounting &amp; Finance,Sociology,Geology, Environmental, Earth &amp; Marine Sciences,Art, Performing Arts &amp; Design,Chemical Engineering,Electrical &amp; Electronic Engineering,History, Philosophy &amp; Theology,Mathematics &amp; Statistics,Communication &amp; Media Studies,Computer Science</t>
  </si>
  <si>
    <t>https://www.timeshighereducation.com/student/register-interest/siuk?utm_medium=thewebsite&amp;utm_campaign=cta-link&amp;utm_source=rankings&amp;iid=i-89667825</t>
  </si>
  <si>
    <t>Macau University of Science and Technology</t>
  </si>
  <si>
    <t>/world-university-rankings/macau-university-science-and-technology</t>
  </si>
  <si>
    <t>14,091</t>
  </si>
  <si>
    <t>92%</t>
  </si>
  <si>
    <t>Macau University of Science and Technology MUST 澳門科技大學</t>
  </si>
  <si>
    <t>Computer Science,Business &amp; Management,Geology, Environmental, Earth &amp; Marine Sciences,Mathematics &amp; Statistics,Sociology,Education,Physics &amp; Astronomy,Law,Medicine &amp; Dentistry,History, Philosophy &amp; Theology,Architecture,Politics &amp; International Studies (incl Development Studies),Other Health,Accounting &amp; Finance,Economics &amp; Econometrics,Languages, Literature &amp; Linguistics,Electrical &amp; Electronic Engineering,Art, Performing Arts &amp; Design,Communication &amp; Media Studies</t>
  </si>
  <si>
    <t>University of Malaya</t>
  </si>
  <si>
    <t>/world-university-rankings/university-malaya</t>
  </si>
  <si>
    <t>Malaysia</t>
  </si>
  <si>
    <t>19,346</t>
  </si>
  <si>
    <t>Agriculture &amp; Forestry,Geology, Environmental, Earth &amp; Marine Sciences,General Engineering,Politics &amp; International Studies (incl Development Studies),Chemical Engineering,Mathematics &amp; Statistics,Education,Electrical &amp; Electronic Engineering,Geography,Mechanical &amp; Aerospace Engineering,Languages, Literature &amp; Linguistics,Other Health,Business &amp; Management,Art, Performing Arts &amp; Design,Chemistry,Law,Communication &amp; Media Studies,Accounting &amp; Finance,Architecture,Civil Engineering,Physics &amp; Astronomy,Sport Science,Biological Sciences,History, Philosophy &amp; Theology,Computer Science,Medicine &amp; Dentistry,Psychology,Economics &amp; Econometrics,Sociology</t>
  </si>
  <si>
    <t>Medical University of Innsbruck</t>
  </si>
  <si>
    <t>/world-university-rankings/medical-university-innsbruck</t>
  </si>
  <si>
    <t>3,337</t>
  </si>
  <si>
    <t>Other Health,Medicine &amp; Dentistry,Biological Sciences</t>
  </si>
  <si>
    <t>Nankai University</t>
  </si>
  <si>
    <t>/world-university-rankings/nankai-university</t>
  </si>
  <si>
    <t>31,416</t>
  </si>
  <si>
    <t>Nankai University Nan Kai University</t>
  </si>
  <si>
    <t>Psychology,Education,Geology, Environmental, Earth &amp; Marine Sciences,Art, Performing Arts &amp; Design,Physics &amp; Astronomy,Law,Mathematics &amp; Statistics,Medicine &amp; Dentistry,Computer Science,Electrical &amp; Electronic Engineering,Politics &amp; International Studies (incl Development Studies),Languages, Literature &amp; Linguistics,Biological Sciences,Economics &amp; Econometrics,Business &amp; Management,Accounting &amp; Finance,Chemistry,Communication &amp; Media Studies,Archaeology,Sociology,Agriculture &amp; Forestry,General Engineering,History, Philosophy &amp; Theology</t>
  </si>
  <si>
    <t>North Carolina State University</t>
  </si>
  <si>
    <t>/world-university-rankings/north-carolina-state-university</t>
  </si>
  <si>
    <t>31,391</t>
  </si>
  <si>
    <t>Mechanical &amp; Aerospace Engineering,Communication &amp; Media Studies,Civil Engineering,Politics &amp; International Studies (incl Development Studies),Chemical Engineering,Sociology,History, Philosophy &amp; Theology,Biological Sciences,Economics &amp; Econometrics,Computer Science,Veterinary Science,Business &amp; Management,Languages, Literature &amp; Linguistics,Agriculture &amp; Forestry,Accounting &amp; Finance,Art, Performing Arts &amp; Design,Chemistry,Education,Architecture,Mathematics &amp; Statistics,Psychology,Electrical &amp; Electronic Engineering,Physics &amp; Astronomy,General Engineering,Geology, Environmental, Earth &amp; Marine Sciences</t>
  </si>
  <si>
    <t>https://www.timeshighereducation.com/student/register-interest/shorelight?utm_medium=thewebsite&amp;utm_campaign=cta-link&amp;utm_source=rankings&amp;iid=i-09500961</t>
  </si>
  <si>
    <t>University of Oulu</t>
  </si>
  <si>
    <t>/world-university-rankings/university-oulu</t>
  </si>
  <si>
    <t>10,719</t>
  </si>
  <si>
    <t>Languages, Literature &amp; Linguistics,Mechanical &amp; Aerospace Engineering,Communication &amp; Media Studies,Chemical Engineering,Architecture,Archaeology,Business &amp; Management,Computer Science,History, Philosophy &amp; Theology,Mathematics &amp; Statistics,Physics &amp; Astronomy,Economics &amp; Econometrics,Education,Geography,Biological Sciences,Medicine &amp; Dentistry,Accounting &amp; Finance,Chemistry,General Engineering,Geology, Environmental, Earth &amp; Marine Sciences,Civil Engineering,Psychology,Electrical &amp; Electronic Engineering,Other Health</t>
  </si>
  <si>
    <t>Qatar University</t>
  </si>
  <si>
    <t>/world-university-rankings/qatar-university</t>
  </si>
  <si>
    <t>Qatar</t>
  </si>
  <si>
    <t>10,081</t>
  </si>
  <si>
    <t>77 : 23</t>
  </si>
  <si>
    <t>Mechanical &amp; Aerospace Engineering,Politics &amp; International Studies (incl Development Studies),Chemical Engineering,Sociology,Medicine &amp; Dentistry,Computer Science,Geology, Environmental, Earth &amp; Marine Sciences,Biological Sciences,Electrical &amp; Electronic Engineering,Law,Architecture,History, Philosophy &amp; Theology,Physics &amp; Astronomy,Psychology,Civil Engineering,Geography,Other Health,Sport Science,Education,Languages, Literature &amp; Linguistics,Communication &amp; Media Studies,Economics &amp; Econometrics,General Engineering,Mathematics &amp; Statistics,Accounting &amp; Finance,Chemistry,Business &amp; Management,Art, Performing Arts &amp; Design</t>
  </si>
  <si>
    <t>Queen’s University</t>
  </si>
  <si>
    <t>/world-university-rankings/queens-university</t>
  </si>
  <si>
    <t>27,034</t>
  </si>
  <si>
    <t>Queen’s University Canadian University Research Student Experience</t>
  </si>
  <si>
    <t>Other Health,Chemistry,Psychology,Civil Engineering,Politics &amp; International Studies (incl Development Studies),Accounting &amp; Finance,Languages, Literature &amp; Linguistics,Sport Science,Education,Art, Performing Arts &amp; Design,Mechanical &amp; Aerospace Engineering,Communication &amp; Media Studies,Agriculture &amp; Forestry,History, Philosophy &amp; Theology,General Engineering,Law,Computer Science,Geology, Environmental, Earth &amp; Marine Sciences,Electrical &amp; Electronic Engineering,Business &amp; Management,Chemical Engineering,Sociology,Economics &amp; Econometrics,Biological Sciences,Geography,Medicine &amp; Dentistry,Mathematics &amp; Statistics,Physics &amp; Astronomy</t>
  </si>
  <si>
    <t>https://www.timeshighereducation.com/student/register-interest/applyboard?utm_medium=thewebsite&amp;utm_campaign=cta-link&amp;utm_source=rankings&amp;iid=i-38060122</t>
  </si>
  <si>
    <t>RCSI University of Medicine and Health Sciences</t>
  </si>
  <si>
    <t>/world-university-rankings/rcsi-university-medicine-and-health-sciences</t>
  </si>
  <si>
    <t>2,703</t>
  </si>
  <si>
    <t>RCSI University of Medicine and Health Sciences rcsi</t>
  </si>
  <si>
    <t>RMIT University</t>
  </si>
  <si>
    <t>/world-university-rankings/rmit-university</t>
  </si>
  <si>
    <t>32,574</t>
  </si>
  <si>
    <t>RMIT University RMIT Australia Melbourne</t>
  </si>
  <si>
    <t>Civil Engineering,Politics &amp; International Studies (incl Development Studies),Medicine &amp; Dentistry,Biological Sciences,Education,Art, Performing Arts &amp; Design,Chemical Engineering,Sociology,Electrical &amp; Electronic Engineering,Geology, Environmental, Earth &amp; Marine Sciences,Economics &amp; Econometrics,Psychology,Mechanical &amp; Aerospace Engineering,Communication &amp; Media Studies,Other Health,Mathematics &amp; Statistics,Business &amp; Management,Computer Science,Physics &amp; Astronomy,Languages, Literature &amp; Linguistics,Agriculture &amp; Forestry,Geography,General Engineering,Chemistry,Accounting &amp; Finance,Architecture,Sport Science,Law</t>
  </si>
  <si>
    <t>https://www.timeshighereducation.com/student/register-interest/aecc?utm_medium=thewebsite&amp;utm_campaign=cta-link&amp;utm_source=rankings&amp;iid=i-01576523</t>
  </si>
  <si>
    <t>Ruhr University Bochum</t>
  </si>
  <si>
    <t>/world-university-rankings/ruhr-university-bochum</t>
  </si>
  <si>
    <t>37,709</t>
  </si>
  <si>
    <t>History, Philosophy &amp; Theology,Mathematics &amp; Statistics,Psychology,Languages, Literature &amp; Linguistics,Biological Sciences,Law,Mechanical &amp; Aerospace Engineering,Sociology,Archaeology,Physics &amp; Astronomy,Education,Medicine &amp; Dentistry,Sport Science,Business &amp; Management,Civil Engineering,Geology, Environmental, Earth &amp; Marine Sciences,Art, Performing Arts &amp; Design,Computer Science,Politics &amp; International Studies (incl Development Studies),Economics &amp; Econometrics,Electrical &amp; Electronic Engineering,Chemistry,Other Health,Geography,Accounting &amp; Finance,General Engineering,Communication &amp; Media Studies</t>
  </si>
  <si>
    <t>Sejong University</t>
  </si>
  <si>
    <t>/world-university-rankings/sejong-university</t>
  </si>
  <si>
    <t>11,678</t>
  </si>
  <si>
    <t>Geology, Environmental, Earth &amp; Marine Sciences,General Engineering,History, Philosophy &amp; Theology,Biological Sciences,Languages, Literature &amp; Linguistics,Sociology,Chemistry,Law,Business &amp; Management,Electrical &amp; Electronic Engineering,Chemical Engineering,Sport Science,Accounting &amp; Finance,Medicine &amp; Dentistry,Mathematics &amp; Statistics,Economics &amp; Econometrics,Art, Performing Arts &amp; Design,Architecture,Physics &amp; Astronomy,Communication &amp; Media Studies,Civil Engineering,Computer Science,Education,Mechanical &amp; Aerospace Engineering,Other Health,Agriculture &amp; Forestry</t>
  </si>
  <si>
    <t>Semmelweis University</t>
  </si>
  <si>
    <t>/world-university-rankings/semmelweis-university</t>
  </si>
  <si>
    <t>Hungary</t>
  </si>
  <si>
    <t>9,966</t>
  </si>
  <si>
    <t>69 : 31</t>
  </si>
  <si>
    <t>Biological Sciences,Education,Other Health,Sociology,Medicine &amp; Dentistry</t>
  </si>
  <si>
    <t>Simon Fraser University</t>
  </si>
  <si>
    <t>/world-university-rankings/simon-fraser-university</t>
  </si>
  <si>
    <t>27,269</t>
  </si>
  <si>
    <t>Computer Science,Chemistry,Other Health,Politics &amp; International Studies (incl Development Studies),Economics &amp; Econometrics,Biological Sciences,Education,Art, Performing Arts &amp; Design,Mathematics &amp; Statistics,Psychology,History, Philosophy &amp; Theology,Communication &amp; Media Studies,Archaeology,Geology, Environmental, Earth &amp; Marine Sciences,Sport Science,Physics &amp; Astronomy,Business &amp; Management,Electrical &amp; Electronic Engineering,Geography,General Engineering,Law,Languages, Literature &amp; Linguistics,Sociology,Accounting &amp; Finance</t>
  </si>
  <si>
    <t>South China University of Technology</t>
  </si>
  <si>
    <t>/world-university-rankings/south-china-university-technology</t>
  </si>
  <si>
    <t>40,449</t>
  </si>
  <si>
    <t>38 : 62</t>
  </si>
  <si>
    <t>Computer Science,Communication &amp; Media Studies,Languages, Literature &amp; Linguistics,Other Health,Chemical Engineering,Economics &amp; Econometrics,Architecture,Agriculture &amp; Forestry,Politics &amp; International Studies (incl Development Studies),Sport Science,Sociology,Medicine &amp; Dentistry,Mechanical &amp; Aerospace Engineering,History, Philosophy &amp; Theology,Physics &amp; Astronomy,Business &amp; Management,Art, Performing Arts &amp; Design,Civil Engineering,Geology, Environmental, Earth &amp; Marine Sciences,Electrical &amp; Electronic Engineering,Chemistry,Law,General Engineering,Mathematics &amp; Statistics,Accounting &amp; Finance,Biological Sciences</t>
  </si>
  <si>
    <t>University of Southern Denmark</t>
  </si>
  <si>
    <t>/world-university-rankings/university-southern-denmark</t>
  </si>
  <si>
    <t>18,279</t>
  </si>
  <si>
    <t>Languages, Literature &amp; Linguistics,Mathematics &amp; Statistics,Accounting &amp; Finance,Architecture,Sport Science,Art, Performing Arts &amp; Design,Computer Science,Physics &amp; Astronomy,Business &amp; Management,History, Philosophy &amp; Theology,Biological Sciences,Law,Archaeology,Civil Engineering,Geology, Environmental, Earth &amp; Marine Sciences,Education,Other Health,Chemical Engineering,General Engineering,Chemistry,Mechanical &amp; Aerospace Engineering,Communication &amp; Media Studies,Electrical &amp; Electronic Engineering,Politics &amp; International Studies (incl Development Studies),Medicine &amp; Dentistry,Sociology,Psychology,Economics &amp; Econometrics</t>
  </si>
  <si>
    <t>University of South Florida</t>
  </si>
  <si>
    <t>/world-university-rankings/university-south-florida</t>
  </si>
  <si>
    <t>40,379</t>
  </si>
  <si>
    <t>Civil Engineering,Education,Languages, Literature &amp; Linguistics,Electrical &amp; Electronic Engineering,Mathematics &amp; Statistics,Business &amp; Management,Computer Science,Communication &amp; Media Studies,Medicine &amp; Dentistry,Biological Sciences,Sociology,Other Health,Chemistry,Economics &amp; Econometrics,Architecture,Chemical Engineering,Politics &amp; International Studies (incl Development Studies),Psychology,General Engineering,Geology, Environmental, Earth &amp; Marine Sciences,Archaeology,Sport Science,Geography,Art, Performing Arts &amp; Design,Agriculture &amp; Forestry,History, Philosophy &amp; Theology,Mechanical &amp; Aerospace Engineering,Physics &amp; Astronomy,Accounting &amp; Finance</t>
  </si>
  <si>
    <t>Stony Brook University</t>
  </si>
  <si>
    <t>/world-university-rankings/stony-brook-university</t>
  </si>
  <si>
    <t>25,825</t>
  </si>
  <si>
    <t>Computer Science,Geography,History, Philosophy &amp; Theology,Civil Engineering,Politics &amp; International Studies (incl Development Studies),Electrical &amp; Electronic Engineering,Psychology,Languages, Literature &amp; Linguistics,Biological Sciences,Sociology,Archaeology,Physics &amp; Astronomy,Accounting &amp; Finance,General Engineering,Geology, Environmental, Earth &amp; Marine Sciences,Art, Performing Arts &amp; Design,Chemical Engineering,Communication &amp; Media Studies,Economics &amp; Econometrics,Other Health,Mathematics &amp; Statistics,Business &amp; Management,Mechanical &amp; Aerospace Engineering,Education,Medicine &amp; Dentistry,Chemistry</t>
  </si>
  <si>
    <t>https://www.timeshighereducation.com/student/register-interest/shorelight?utm_medium=thewebsite&amp;utm_campaign=cta-link&amp;utm_source=rankings&amp;iid=i-10396992</t>
  </si>
  <si>
    <t>University of Stuttgart</t>
  </si>
  <si>
    <t>/world-university-rankings/university-stuttgart</t>
  </si>
  <si>
    <t>15,152</t>
  </si>
  <si>
    <t>General Engineering,History, Philosophy &amp; Theology,Mathematics &amp; Statistics,Mechanical &amp; Aerospace Engineering,Chemistry,Physics &amp; Astronomy,Architecture,Politics &amp; International Studies (incl Development Studies),Chemical Engineering,Civil Engineering,Computer Science,Biological Sciences,Sport Science,Languages, Literature &amp; Linguistics,Business &amp; Management,Electrical &amp; Electronic Engineering,Sociology</t>
  </si>
  <si>
    <t>University of Surrey</t>
  </si>
  <si>
    <t>/world-university-rankings/university-surrey</t>
  </si>
  <si>
    <t>14,630</t>
  </si>
  <si>
    <t>Mathematics &amp; Statistics,Law,Communication &amp; Media Studies,Art, Performing Arts &amp; Design,Mechanical &amp; Aerospace Engineering,Electrical &amp; Electronic Engineering,Chemistry,Veterinary Science,Physics &amp; Astronomy,Civil Engineering,Sociology,Languages, Literature &amp; Linguistics,Economics &amp; Econometrics,Politics &amp; International Studies (incl Development Studies),Biological Sciences,Sport Science,Chemical Engineering,Computer Science,Accounting &amp; Finance,Business &amp; Management,Psychology,Geology, Environmental, Earth &amp; Marine Sciences,General Engineering,Other Health</t>
  </si>
  <si>
    <t>Università della Svizzera italiana</t>
  </si>
  <si>
    <t>/world-university-rankings/universita-della-svizzera-italiana</t>
  </si>
  <si>
    <t>3,714</t>
  </si>
  <si>
    <t>Business &amp; Management,Medicine &amp; Dentistry,Economics &amp; Econometrics,Computer Science,Accounting &amp; Finance,Architecture,Communication &amp; Media Studies,History, Philosophy &amp; Theology,Languages, Literature &amp; Linguistics</t>
  </si>
  <si>
    <t>Swansea University</t>
  </si>
  <si>
    <t>/world-university-rankings/swansea-university</t>
  </si>
  <si>
    <t>18,505</t>
  </si>
  <si>
    <t>Electrical &amp; Electronic Engineering,Chemistry,Languages, Literature &amp; Linguistics,Mathematics &amp; Statistics,Business &amp; Management,History, Philosophy &amp; Theology,Mechanical &amp; Aerospace Engineering,Sociology,Other Health,Chemical Engineering,Psychology,Computer Science,Communication &amp; Media Studies,Medicine &amp; Dentistry,Sport Science,Politics &amp; International Studies (incl Development Studies),Archaeology,Biological Sciences,Geography,Geology, Environmental, Earth &amp; Marine Sciences,Economics &amp; Econometrics,Physics &amp; Astronomy,Education,General Engineering,Civil Engineering,Accounting &amp; Finance,Law</t>
  </si>
  <si>
    <t>https://www.timeshighereducation.com/student/register-interest/siuk?utm_medium=thewebsite&amp;utm_campaign=cta-link&amp;utm_source=rankings&amp;iid=i-33335862</t>
  </si>
  <si>
    <t>University of Tasmania</t>
  </si>
  <si>
    <t>/world-university-rankings/university-tasmania</t>
  </si>
  <si>
    <t>16,894</t>
  </si>
  <si>
    <t>Other Health,Geology, Environmental, Earth &amp; Marine Sciences,Languages, Literature &amp; Linguistics,Biological Sciences,Geography,Architecture,Sport Science,Economics &amp; Econometrics,Electrical &amp; Electronic Engineering,Politics &amp; International Studies (incl Development Studies),Computer Science,Physics &amp; Astronomy,Business &amp; Management,History, Philosophy &amp; Theology,Agriculture &amp; Forestry,Sociology,Art, Performing Arts &amp; Design,Mechanical &amp; Aerospace Engineering,Communication &amp; Media Studies,Education,Civil Engineering,Law,General Engineering,Mathematics &amp; Statistics,Psychology,Medicine &amp; Dentistry,Chemistry,Accounting &amp; Finance</t>
  </si>
  <si>
    <t>https://www.timeshighereducation.com/student/register-interest/aecc?utm_medium=thewebsite&amp;utm_campaign=cta-link&amp;utm_source=rankings&amp;iid=i-41097594</t>
  </si>
  <si>
    <t>Technical University of Darmstadt</t>
  </si>
  <si>
    <t>/world-university-rankings/technical-university-darmstadt</t>
  </si>
  <si>
    <t>15,882</t>
  </si>
  <si>
    <t>Technical University of Darmstadt Technical University of Darmstadt</t>
  </si>
  <si>
    <t>General Engineering,Computer Science,Chemistry,Other Health,Physics &amp; Astronomy,Education,Biological Sciences,Psychology,Electrical &amp; Electronic Engineering,Sociology,Architecture,Civil Engineering,Economics &amp; Econometrics,History, Philosophy &amp; Theology,Chemical Engineering,Languages, Literature &amp; Linguistics,Mathematics &amp; Statistics,Business &amp; Management,Mechanical &amp; Aerospace Engineering,Geology, Environmental, Earth &amp; Marine Sciences,Sport Science,Politics &amp; International Studies (incl Development Studies)</t>
  </si>
  <si>
    <t>TU Wien</t>
  </si>
  <si>
    <t>/world-university-rankings/tu-wien</t>
  </si>
  <si>
    <t>11,373</t>
  </si>
  <si>
    <t>General Engineering,Chemistry,Chemical Engineering,Civil Engineering,Architecture,Physics &amp; Astronomy,Electrical &amp; Electronic Engineering,Geology, Environmental, Earth &amp; Marine Sciences</t>
  </si>
  <si>
    <t>Virginia Polytechnic Institute and State University</t>
  </si>
  <si>
    <t>/world-university-rankings/virginia-polytechnic-institute-and-state-university</t>
  </si>
  <si>
    <t>37,225</t>
  </si>
  <si>
    <t>Virginia Polytechnic Institute and State University virginia tech virginia</t>
  </si>
  <si>
    <t>General Engineering,Chemistry,Architecture,Biological Sciences,Mathematics &amp; Statistics,Economics &amp; Econometrics,Languages, Literature &amp; Linguistics,Agriculture &amp; Forestry,Politics &amp; International Studies (incl Development Studies),Geography,Civil Engineering,Communication &amp; Media Studies,History, Philosophy &amp; Theology,Chemical Engineering,Physics &amp; Astronomy,Medicine &amp; Dentistry,Sport Science,Accounting &amp; Finance,Archaeology,Mechanical &amp; Aerospace Engineering,Psychology,Art, Performing Arts &amp; Design,Other Health,Geology, Environmental, Earth &amp; Marine Sciences,Sociology,Computer Science,Veterinary Science,Business &amp; Management,Electrical &amp; Electronic Engineering,Education</t>
  </si>
  <si>
    <t>Vita-Salute San Raffaele University</t>
  </si>
  <si>
    <t>/world-university-rankings/vita-salute-san-raffaele-university</t>
  </si>
  <si>
    <t>4,087</t>
  </si>
  <si>
    <t>Medicine &amp; Dentistry,Biological Sciences,Psychology,History, Philosophy &amp; Theology,Other Health</t>
  </si>
  <si>
    <t>Xi’an Jiaotong University</t>
  </si>
  <si>
    <t>/world-university-rankings/xian-jiaotong-university</t>
  </si>
  <si>
    <t>45,764</t>
  </si>
  <si>
    <t>Languages, Literature &amp; Linguistics,Civil Engineering,Geology, Environmental, Earth &amp; Marine Sciences,Economics &amp; Econometrics,Other Health,Chemistry,Psychology,General Engineering,Veterinary Science,Communication &amp; Media Studies,Electrical &amp; Electronic Engineering,Physics &amp; Astronomy,Business &amp; Management,History, Philosophy &amp; Theology,Agriculture &amp; Forestry,Education,Architecture,Sport Science,Law,Archaeology,Mechanical &amp; Aerospace Engineering,Politics &amp; International Studies (incl Development Studies),Accounting &amp; Finance,Medicine &amp; Dentistry,Biological Sciences,Geography,Computer Science,Mathematics &amp; Statistics,Art, Performing Arts &amp; Design,Chemical Engineering,Sociology</t>
  </si>
  <si>
    <t>301–350</t>
  </si>
  <si>
    <t>Beihang University</t>
  </si>
  <si>
    <t>51.1–53.0</t>
  </si>
  <si>
    <t>/world-university-rankings/beihang-university</t>
  </si>
  <si>
    <t>32,854</t>
  </si>
  <si>
    <t>Geology, Environmental, Earth &amp; Marine Sciences,Chemistry,Chemical Engineering,Civil Engineering,General Engineering,Law,Computer Science,Languages, Literature &amp; Linguistics,Business &amp; Management,Mathematics &amp; Statistics,Mechanical &amp; Aerospace Engineering,Economics &amp; Econometrics,Art, Performing Arts &amp; Design,Electrical &amp; Electronic Engineering,Physics &amp; Astronomy</t>
  </si>
  <si>
    <t>University of Bremen</t>
  </si>
  <si>
    <t>/world-university-rankings/university-bremen</t>
  </si>
  <si>
    <t>12,263</t>
  </si>
  <si>
    <t>Geology, Environmental, Earth &amp; Marine Sciences,Economics &amp; Econometrics,Politics &amp; International Studies (incl Development Studies),Other Health,General Engineering,Mechanical &amp; Aerospace Engineering,Agriculture &amp; Forestry,Geography,Electrical &amp; Electronic Engineering,Communication &amp; Media Studies,Art, Performing Arts &amp; Design,Biological Sciences,Law,Chemical Engineering,Sociology,History, Philosophy &amp; Theology,Mathematics &amp; Statistics,Psychology,Languages, Literature &amp; Linguistics,Sport Science,Education,Computer Science,Chemistry,Accounting &amp; Finance,Physics &amp; Astronomy,Business &amp; Management</t>
  </si>
  <si>
    <t>University at Buffalo</t>
  </si>
  <si>
    <t>/world-university-rankings/university-buffalo</t>
  </si>
  <si>
    <t>27,086</t>
  </si>
  <si>
    <t>Art, Performing Arts &amp; Design,Business &amp; Management,Sport Science,Law,Agriculture &amp; Forestry,Architecture,Biological Sciences,General Engineering,Chemistry,Chemical Engineering,Archaeology,Mechanical &amp; Aerospace Engineering,Geography,Politics &amp; International Studies (incl Development Studies),Civil Engineering,Computer Science,Sociology,Mathematics &amp; Statistics,History, Philosophy &amp; Theology,Economics &amp; Econometrics,Medicine &amp; Dentistry,Geology, Environmental, Earth &amp; Marine Sciences,Physics &amp; Astronomy,Education,Languages, Literature &amp; Linguistics,Psychology,Other Health,Accounting &amp; Finance,Electrical &amp; Electronic Engineering,Communication &amp; Media Studies</t>
  </si>
  <si>
    <t>https://www.timeshighereducation.com/student/register-interest/shorelight?utm_medium=thewebsite&amp;utm_campaign=cta-link&amp;utm_source=rankings&amp;iid=i-57536803</t>
  </si>
  <si>
    <t>Catholic University of the Sacred Heart</t>
  </si>
  <si>
    <t>/world-university-rankings/universita-cattolica-del-sacro-cuore</t>
  </si>
  <si>
    <t>28,830</t>
  </si>
  <si>
    <t>71 : 29</t>
  </si>
  <si>
    <t>History, Philosophy &amp; Theology,Sociology,Medicine &amp; Dentistry,Accounting &amp; Finance,Physics &amp; Astronomy,Law,Archaeology,Art, Performing Arts &amp; Design,Agriculture &amp; Forestry,Psychology,Communication &amp; Media Studies,Education,Languages, Literature &amp; Linguistics,Politics &amp; International Studies (incl Development Studies),Mathematics &amp; Statistics,Business &amp; Management,Other Health,Sport Science,Economics &amp; Econometrics</t>
  </si>
  <si>
    <t>China Medical University, Taiwan</t>
  </si>
  <si>
    <t>/world-university-rankings/china-medical-university-taiwan</t>
  </si>
  <si>
    <t>7,110</t>
  </si>
  <si>
    <t>History, Philosophy &amp; Theology,Medicine &amp; Dentistry,Veterinary Science,Biological Sciences,Business &amp; Management,Other Health,Geology, Environmental, Earth &amp; Marine Sciences,General Engineering,Sport Science,Law</t>
  </si>
  <si>
    <t>Copenhagen Business School</t>
  </si>
  <si>
    <t>/world-university-rankings/copenhagen-business-school</t>
  </si>
  <si>
    <t>16,785</t>
  </si>
  <si>
    <t>Politics &amp; International Studies (incl Development Studies),Psychology,Economics &amp; Econometrics,Communication &amp; Media Studies,Law,Mathematics &amp; Statistics,History, Philosophy &amp; Theology,Accounting &amp; Finance,Other Health,Sociology,Computer Science,Business &amp; Management</t>
  </si>
  <si>
    <t>Dalhousie University</t>
  </si>
  <si>
    <t>/world-university-rankings/dalhousie-university</t>
  </si>
  <si>
    <t>17,314</t>
  </si>
  <si>
    <t>Physics &amp; Astronomy,Business &amp; Management,Chemistry,Sport Science,Communication &amp; Media Studies,Economics &amp; Econometrics,Mathematics &amp; Statistics,Chemical Engineering,Architecture,Mechanical &amp; Aerospace Engineering,Geology, Environmental, Earth &amp; Marine Sciences,Art, Performing Arts &amp; Design,Law,Veterinary Science,Politics &amp; International Studies (incl Development Studies),Languages, Literature &amp; Linguistics,Other Health,Accounting &amp; Finance,Electrical &amp; Electronic Engineering,History, Philosophy &amp; Theology,Civil Engineering,Medicine &amp; Dentistry,Computer Science,General Engineering,Agriculture &amp; Forestry,Psychology,Biological Sciences,Sociology</t>
  </si>
  <si>
    <t>https://www.timeshighereducation.com/student/register-interest/applyboard?utm_medium=thewebsite&amp;utm_campaign=cta-link&amp;utm_source=rankings&amp;iid=i-91697003</t>
  </si>
  <si>
    <t>Drexel University</t>
  </si>
  <si>
    <t>/world-university-rankings/drexel-university</t>
  </si>
  <si>
    <t>16,910</t>
  </si>
  <si>
    <t>General Engineering,Chemistry,Architecture,Agriculture &amp; Forestry,Psychology,Languages, Literature &amp; Linguistics,Electrical &amp; Electronic Engineering,Communication &amp; Media Studies,Business &amp; Management,Other Health,Veterinary Science,Sociology,Medicine &amp; Dentistry,Chemical Engineering,Geology, Environmental, Earth &amp; Marine Sciences,Economics &amp; Econometrics,Computer Science,Physics &amp; Astronomy,History, Philosophy &amp; Theology,Sport Science,Law,Civil Engineering,Politics &amp; International Studies (incl Development Studies),Mechanical &amp; Aerospace Engineering,Mathematics &amp; Statistics,Accounting &amp; Finance,Art, Performing Arts &amp; Design,Biological Sciences,Education</t>
  </si>
  <si>
    <t>https://www.timeshighereducation.com/student/register-interest/shorelight?utm_medium=thewebsite&amp;utm_campaign=cta-link&amp;utm_source=rankings&amp;iid=i-39843311</t>
  </si>
  <si>
    <t>University of Dundee</t>
  </si>
  <si>
    <t>/world-university-rankings/university-dundee</t>
  </si>
  <si>
    <t>14,145</t>
  </si>
  <si>
    <t>Medicine &amp; Dentistry,Electrical &amp; Electronic Engineering,Economics &amp; Econometrics,Education,Civil Engineering,Psychology,Art, Performing Arts &amp; Design,Biological Sciences,Languages, Literature &amp; Linguistics,Computer Science,Other Health,Geography,Politics &amp; International Studies (incl Development Studies),Mechanical &amp; Aerospace Engineering,Law,Architecture,Geology, Environmental, Earth &amp; Marine Sciences,Mathematics &amp; Statistics,History, Philosophy &amp; Theology,Communication &amp; Media Studies,Business &amp; Management,Physics &amp; Astronomy,Accounting &amp; Finance</t>
  </si>
  <si>
    <t>East China Normal University</t>
  </si>
  <si>
    <t>/world-university-rankings/east-china-normal-university</t>
  </si>
  <si>
    <t>28,787</t>
  </si>
  <si>
    <t>East China Normal University ecnu</t>
  </si>
  <si>
    <t>Languages, Literature &amp; Linguistics,Mathematics &amp; Statistics,Psychology,Education,Physics &amp; Astronomy,Law,Computer Science,Art, Performing Arts &amp; Design,Sociology,Sport Science,Politics &amp; International Studies (incl Development Studies),Economics &amp; Econometrics,Other Health,Chemistry,Communication &amp; Media Studies,Business &amp; Management,Biological Sciences,Electrical &amp; Electronic Engineering,Accounting &amp; Finance,Medicine &amp; Dentistry,Geography,Geology, Environmental, Earth &amp; Marine Sciences,History, Philosophy &amp; Theology</t>
  </si>
  <si>
    <t>University of Essex</t>
  </si>
  <si>
    <t>/world-university-rankings/university-essex</t>
  </si>
  <si>
    <t>15,540</t>
  </si>
  <si>
    <t>Politics &amp; International Studies (incl Development Studies),Biological Sciences,Sociology,Art, Performing Arts &amp; Design,History, Philosophy &amp; Theology,Languages, Literature &amp; Linguistics,Communication &amp; Media Studies,Computer Science,Psychology,Economics &amp; Econometrics,Sport Science,Business &amp; Management,Mathematics &amp; Statistics,General Engineering,Other Health,Accounting &amp; Finance,Electrical &amp; Electronic Engineering,Law</t>
  </si>
  <si>
    <t>https://www.timeshighereducation.com/student/register-interest/siuk?utm_medium=thewebsite&amp;utm_campaign=cta-link&amp;utm_source=rankings&amp;iid=i-74984323</t>
  </si>
  <si>
    <t>Flinders University</t>
  </si>
  <si>
    <t>/world-university-rankings/flinders-university</t>
  </si>
  <si>
    <t>17,422</t>
  </si>
  <si>
    <t>History, Philosophy &amp; Theology,Biological Sciences,Law,Medicine &amp; Dentistry,Chemistry,Languages, Literature &amp; Linguistics,Civil Engineering,Politics &amp; International Studies (incl Development Studies),Accounting &amp; Finance,Mechanical &amp; Aerospace Engineering,Sport Science,Education,Art, Performing Arts &amp; Design,General Engineering,Geology, Environmental, Earth &amp; Marine Sciences,Chemical Engineering,Communication &amp; Media Studies,Economics &amp; Econometrics,Other Health,Mathematics &amp; Statistics,Business &amp; Management,Computer Science,Physics &amp; Astronomy,Psychology,Archaeology,Agriculture &amp; Forestry,Geography,Electrical &amp; Electronic Engineering,Sociology</t>
  </si>
  <si>
    <t>University of Galway</t>
  </si>
  <si>
    <t>/world-university-rankings/university-galway</t>
  </si>
  <si>
    <t>15,734</t>
  </si>
  <si>
    <t>University of Galway nui nui galway</t>
  </si>
  <si>
    <t>Physics &amp; Astronomy,Languages, Literature &amp; Linguistics,Psychology,Geology, Environmental, Earth &amp; Marine Sciences,Education,Mathematics &amp; Statistics,Agriculture &amp; Forestry,Medicine &amp; Dentistry,Chemistry,Computer Science,Mechanical &amp; Aerospace Engineering,Electrical &amp; Electronic Engineering,Politics &amp; International Studies (incl Development Studies),General Engineering,Law,Geography,Sociology,Archaeology,Art, Performing Arts &amp; Design,Accounting &amp; Finance,History, Philosophy &amp; Theology,Communication &amp; Media Studies,Biological Sciences,Economics &amp; Econometrics,Business &amp; Management,Other Health,Civil Engineering</t>
  </si>
  <si>
    <t>Université Grenoble Alpes</t>
  </si>
  <si>
    <t>/world-university-rankings/universite-grenoble-alpes</t>
  </si>
  <si>
    <t>51,244</t>
  </si>
  <si>
    <t>Geology, Environmental, Earth &amp; Marine Sciences,Computer Science,Business &amp; Management,Physics &amp; Astronomy,General Engineering,Languages, Literature &amp; Linguistics,Medicine &amp; Dentistry,Economics &amp; Econometrics,Communication &amp; Media Studies,Sociology,Electrical &amp; Electronic Engineering,Accounting &amp; Finance,Sport Science,Civil Engineering,Art, Performing Arts &amp; Design,Agriculture &amp; Forestry,Law,Architecture,History, Philosophy &amp; Theology,Biological Sciences,Archaeology,Chemistry,Politics &amp; International Studies (incl Development Studies),Mathematics &amp; Statistics,Education,Mechanical &amp; Aerospace Engineering,Psychology,Chemical Engineering,Other Health,Geography</t>
  </si>
  <si>
    <t>Hanyang University</t>
  </si>
  <si>
    <t>/world-university-rankings/hanyang-university</t>
  </si>
  <si>
    <t>19,344</t>
  </si>
  <si>
    <t>Medicine &amp; Dentistry,Physics &amp; Astronomy,Business &amp; Management,Other Health,Biological Sciences,Law,Art, Performing Arts &amp; Design,General Engineering,Communication &amp; Media Studies,Mechanical &amp; Aerospace Engineering,Sociology,Languages, Literature &amp; Linguistics,Chemistry,Architecture,Mathematics &amp; Statistics,Electrical &amp; Electronic Engineering,Politics &amp; International Studies (incl Development Studies),History, Philosophy &amp; Theology,Sport Science,Economics &amp; Econometrics,Civil Engineering,Geology, Environmental, Earth &amp; Marine Sciences,Education,Computer Science,Chemical Engineering,Accounting &amp; Finance</t>
  </si>
  <si>
    <t>Hebrew University of Jerusalem</t>
  </si>
  <si>
    <t>/world-university-rankings/hebrew-university-jerusalem</t>
  </si>
  <si>
    <t>19,267</t>
  </si>
  <si>
    <t>Other Health,Languages, Literature &amp; Linguistics,Veterinary Science,Education,Physics &amp; Astronomy,Politics &amp; International Studies (incl Development Studies),Accounting &amp; Finance,Art, Performing Arts &amp; Design,Mathematics &amp; Statistics,Agriculture &amp; Forestry,Economics &amp; Econometrics,Geology, Environmental, Earth &amp; Marine Sciences,Medicine &amp; Dentistry,Computer Science,Business &amp; Management,Chemistry,Geography,Communication &amp; Media Studies,Electrical &amp; Electronic Engineering,Archaeology,Law,Sociology,Biological Sciences,Psychology,History, Philosophy &amp; Theology</t>
  </si>
  <si>
    <t>Hong Kong Baptist University</t>
  </si>
  <si>
    <t>/world-university-rankings/hong-kong-baptist-university</t>
  </si>
  <si>
    <t>7,460</t>
  </si>
  <si>
    <t>55%</t>
  </si>
  <si>
    <t>Hong Kong Baptist University hkbu</t>
  </si>
  <si>
    <t>Economics &amp; Econometrics,Art, Performing Arts &amp; Design,Mathematics &amp; Statistics,Chemistry,Politics &amp; International Studies (incl Development Studies),Languages, Literature &amp; Linguistics,Communication &amp; Media Studies,Geography,Sociology,Biological Sciences,Business &amp; Management,Medicine &amp; Dentistry,Computer Science,Physics &amp; Astronomy,Agriculture &amp; Forestry,Sport Science,History, Philosophy &amp; Theology,Education,Accounting &amp; Finance</t>
  </si>
  <si>
    <t>University of Innsbruck</t>
  </si>
  <si>
    <t>/world-university-rankings/university-innsbruck</t>
  </si>
  <si>
    <t>15,315</t>
  </si>
  <si>
    <t>Education,Geology, Environmental, Earth &amp; Marine Sciences,Physics &amp; Astronomy,Sport Science,Politics &amp; International Studies (incl Development Studies),General Engineering,Computer Science,Chemical Engineering,Communication &amp; Media Studies,Psychology,Economics &amp; Econometrics,Other Health,Business &amp; Management,Accounting &amp; Finance,Archaeology,Chemistry,Law,Electrical &amp; Electronic Engineering,Mathematics &amp; Statistics,Civil Engineering,Sociology,Geography,Languages, Literature &amp; Linguistics,History, Philosophy &amp; Theology,Biological Sciences,Architecture</t>
  </si>
  <si>
    <t>University of Kiel</t>
  </si>
  <si>
    <t>/world-university-rankings/university-kiel</t>
  </si>
  <si>
    <t>29,463</t>
  </si>
  <si>
    <t>Civil Engineering,Communication &amp; Media Studies,Geography,Business &amp; Management,Other Health,Mathematics &amp; Statistics,Sociology,Accounting &amp; Finance,Electrical &amp; Electronic Engineering,Biological Sciences,Economics &amp; Econometrics,Languages, Literature &amp; Linguistics,Mechanical &amp; Aerospace Engineering,Medicine &amp; Dentistry,Geology, Environmental, Earth &amp; Marine Sciences,Law,History, Philosophy &amp; Theology,Sport Science,General Engineering,Art, Performing Arts &amp; Design,Chemical Engineering,Chemistry,Psychology,Computer Science,Physics &amp; Astronomy,Archaeology,Agriculture &amp; Forestry,Politics &amp; International Studies (incl Development Studies),Education</t>
  </si>
  <si>
    <t>Kyushu University</t>
  </si>
  <si>
    <t>/world-university-rankings/kyushu-university</t>
  </si>
  <si>
    <t>18,220</t>
  </si>
  <si>
    <t>Computer Science,Archaeology,Electrical &amp; Electronic Engineering,Sociology,General Engineering,Medicine &amp; Dentistry,Psychology,Sport Science,Veterinary Science,Business &amp; Management,Architecture,Biological Sciences,Geology, Environmental, Earth &amp; Marine Sciences,Chemistry,Accounting &amp; Finance,Geography,Art, Performing Arts &amp; Design,Other Health,Politics &amp; International Studies (incl Development Studies),Civil Engineering,Languages, Literature &amp; Linguistics,Mechanical &amp; Aerospace Engineering,Agriculture &amp; Forestry,Education,Mathematics &amp; Statistics,Chemical Engineering,Law,History, Philosophy &amp; Theology,Physics &amp; Astronomy,Communication &amp; Media Studies,Economics &amp; Econometrics</t>
  </si>
  <si>
    <t>University of Liège</t>
  </si>
  <si>
    <t>/world-university-rankings/university-liege</t>
  </si>
  <si>
    <t>23,545</t>
  </si>
  <si>
    <t>Other Health,Mathematics &amp; Statistics,Archaeology,Veterinary Science,Sociology,Medicine &amp; Dentistry,Civil Engineering,Geology, Environmental, Earth &amp; Marine Sciences,Accounting &amp; Finance,Languages, Literature &amp; Linguistics,Chemical Engineering,Law,Economics &amp; Econometrics,Electrical &amp; Electronic Engineering,Physics &amp; Astronomy,Business &amp; Management,Architecture,Biological Sciences,Politics &amp; International Studies (incl Development Studies),Mechanical &amp; Aerospace Engineering,Communication &amp; Media Studies,Computer Science,Sport Science,Education,General Engineering,Chemistry,History, Philosophy &amp; Theology,Agriculture &amp; Forestry,Geography,Psychology</t>
  </si>
  <si>
    <t>Montpellier University</t>
  </si>
  <si>
    <t>/world-university-rankings/montpellier-university</t>
  </si>
  <si>
    <t>40,734</t>
  </si>
  <si>
    <t>Geology, Environmental, Earth &amp; Marine Sciences,Computer Science,Biological Sciences,Law,Mechanical &amp; Aerospace Engineering,Chemistry,Veterinary Science,Education,Medicine &amp; Dentistry,Agriculture &amp; Forestry,Business &amp; Management,Civil Engineering,Politics &amp; International Studies (incl Development Studies),General Engineering,Mathematics &amp; Statistics,Chemical Engineering,Economics &amp; Econometrics,Other Health,Sport Science,Accounting &amp; Finance,Electrical &amp; Electronic Engineering,Physics &amp; Astronomy</t>
  </si>
  <si>
    <t>University of Navarra</t>
  </si>
  <si>
    <t>/world-university-rankings/university-navarra</t>
  </si>
  <si>
    <t>11,969</t>
  </si>
  <si>
    <t>Computer Science,Psychology,Archaeology,Law,General Engineering,Business &amp; Management,Chemistry,Architecture,Mechanical &amp; Aerospace Engineering,Electrical &amp; Electronic Engineering,Accounting &amp; Finance,Education,Art, Performing Arts &amp; Design,Politics &amp; International Studies (incl Development Studies),Languages, Literature &amp; Linguistics,Communication &amp; Media Studies,Other Health,Biological Sciences,Medicine &amp; Dentistry,Geology, Environmental, Earth &amp; Marine Sciences,History, Philosophy &amp; Theology,Economics &amp; Econometrics</t>
  </si>
  <si>
    <t>Northwestern Polytechnical University</t>
  </si>
  <si>
    <t>/world-university-rankings/northwestern-polytechnical-university</t>
  </si>
  <si>
    <t>36,797</t>
  </si>
  <si>
    <t>General Engineering,Geology, Environmental, Earth &amp; Marine Sciences,Chemical Engineering,Accounting &amp; Finance,Languages, Literature &amp; Linguistics,Mathematics &amp; Statistics,Economics &amp; Econometrics,Art, Performing Arts &amp; Design,Civil Engineering,Business &amp; Management,Architecture,Sport Science,Medicine &amp; Dentistry,Physics &amp; Astronomy,Computer Science,Chemistry,Electrical &amp; Electronic Engineering,Education,Mechanical &amp; Aerospace Engineering,Law,Biological Sciences,Politics &amp; International Studies (incl Development Studies)</t>
  </si>
  <si>
    <t>Norwegian University of Science and Technology</t>
  </si>
  <si>
    <t>/world-university-rankings/norwegian-university-science-and-technology</t>
  </si>
  <si>
    <t>37,865</t>
  </si>
  <si>
    <t>Civil Engineering,Sociology,Art, Performing Arts &amp; Design,Chemical Engineering,Accounting &amp; Finance,Other Health,Electrical &amp; Electronic Engineering,Geography,History, Philosophy &amp; Theology,Geology, Environmental, Earth &amp; Marine Sciences,Economics &amp; Econometrics,Architecture,Mathematics &amp; Statistics,Education,Biological Sciences,Business &amp; Management,Computer Science,Physics &amp; Astronomy,Psychology,Archaeology,Mechanical &amp; Aerospace Engineering,Communication &amp; Media Studies,Medicine &amp; Dentistry,General Engineering,Chemistry,Languages, Literature &amp; Linguistics,Sport Science,Politics &amp; International Studies (incl Development Studies)</t>
  </si>
  <si>
    <t>Oregon Health and Science University</t>
  </si>
  <si>
    <t>/world-university-rankings/oregon-health-and-science-university</t>
  </si>
  <si>
    <t>2,984</t>
  </si>
  <si>
    <t>68 : 32</t>
  </si>
  <si>
    <t>Psychology,Medicine &amp; Dentistry,Chemistry,Biological Sciences,Other Health</t>
  </si>
  <si>
    <t>https://www.timeshighereducation.com/student/register-interest/shorelight?utm_medium=thewebsite&amp;utm_campaign=cta-link&amp;utm_source=rankings&amp;iid=i-32306612</t>
  </si>
  <si>
    <t>University of Otago</t>
  </si>
  <si>
    <t>/world-university-rankings/university-otago</t>
  </si>
  <si>
    <t>19,350</t>
  </si>
  <si>
    <t>General Engineering,Chemistry,Chemical Engineering,Other Health,Communication &amp; Media Studies,Sport Science,History, Philosophy &amp; Theology,Education,Biological Sciences,Psychology,Geography,Art, Performing Arts &amp; Design,Politics &amp; International Studies (incl Development Studies),Law,Mathematics &amp; Statistics,Economics &amp; Econometrics,Archaeology,Medicine &amp; Dentistry,Accounting &amp; Finance,Physics &amp; Astronomy,Agriculture &amp; Forestry,Geology, Environmental, Earth &amp; Marine Sciences,Computer Science,Business &amp; Management,Languages, Literature &amp; Linguistics,Veterinary Science,Sociology</t>
  </si>
  <si>
    <t>University of Pavia</t>
  </si>
  <si>
    <t>/world-university-rankings/university-pavia</t>
  </si>
  <si>
    <t>17,701</t>
  </si>
  <si>
    <t>Medicine &amp; Dentistry,Mathematics &amp; Statistics,Computer Science,Geology, Environmental, Earth &amp; Marine Sciences,Other Health,Physics &amp; Astronomy,Art, Performing Arts &amp; Design,Biological Sciences,Politics &amp; International Studies (incl Development Studies),Languages, Literature &amp; Linguistics,Agriculture &amp; Forestry,Communication &amp; Media Studies,History, Philosophy &amp; Theology,Civil Engineering,Accounting &amp; Finance,Mechanical &amp; Aerospace Engineering,Psychology,Electrical &amp; Electronic Engineering,Chemistry,Economics &amp; Econometrics,Archaeology,Sport Science,Law,General Engineering,Business &amp; Management</t>
  </si>
  <si>
    <t>University of Rome II – Tor Vergata</t>
  </si>
  <si>
    <t>/world-university-rankings/university-roma-tor-vergata</t>
  </si>
  <si>
    <t>18,480</t>
  </si>
  <si>
    <t>Computer Science,Biological Sciences,Chemical Engineering,Education,General Engineering,Chemistry,Art, Performing Arts &amp; Design,Civil Engineering,Accounting &amp; Finance,History, Philosophy &amp; Theology,Sport Science,Economics &amp; Econometrics,Architecture,Communication &amp; Media Studies,Medicine &amp; Dentistry,Law,Other Health,Physics &amp; Astronomy,Languages, Literature &amp; Linguistics,Mechanical &amp; Aerospace Engineering,Business &amp; Management,Electrical &amp; Electronic Engineering,Mathematics &amp; Statistics</t>
  </si>
  <si>
    <t>Royal Holloway, University of London</t>
  </si>
  <si>
    <t>/world-university-rankings/royal-holloway-university-london</t>
  </si>
  <si>
    <t>11,290</t>
  </si>
  <si>
    <t>History, Philosophy &amp; Theology,Sociology,Electrical &amp; Electronic Engineering,Business &amp; Management,Law,Computer Science,Politics &amp; International Studies (incl Development Studies),Languages, Literature &amp; Linguistics,Mathematics &amp; Statistics,Accounting &amp; Finance,Art, Performing Arts &amp; Design,Biological Sciences,Psychology,Geology, Environmental, Earth &amp; Marine Sciences,Geography,Archaeology,Physics &amp; Astronomy,Other Health,Communication &amp; Media Studies,Economics &amp; Econometrics</t>
  </si>
  <si>
    <t>https://www.timeshighereducation.com/student/register-interest/siuk?utm_medium=thewebsite&amp;utm_campaign=cta-link&amp;utm_source=rankings&amp;iid=i-17688201</t>
  </si>
  <si>
    <t>St George’s, University of London</t>
  </si>
  <si>
    <t>/world-university-rankings/st-georges-university-london</t>
  </si>
  <si>
    <t>3,725</t>
  </si>
  <si>
    <t>https://www.timeshighereducation.com/student/register-interest/siuk?utm_medium=thewebsite&amp;utm_campaign=cta-link&amp;utm_source=rankings&amp;iid=i-09230679</t>
  </si>
  <si>
    <t>Sharif University of Technology</t>
  </si>
  <si>
    <t>/world-university-rankings/sharif-university-technology</t>
  </si>
  <si>
    <t>Iran</t>
  </si>
  <si>
    <t>9,389</t>
  </si>
  <si>
    <t>26 : 74</t>
  </si>
  <si>
    <t>Business &amp; Management,Chemistry,Languages, Literature &amp; Linguistics,Computer Science,Physics &amp; Astronomy,Electrical &amp; Electronic Engineering,Mathematics &amp; Statistics,Economics &amp; Econometrics,General Engineering,Civil Engineering,History, Philosophy &amp; Theology,Accounting &amp; Finance,Chemical Engineering,Mechanical &amp; Aerospace Engineering</t>
  </si>
  <si>
    <t>University of South Australia</t>
  </si>
  <si>
    <t>/world-university-rankings/university-south-australia</t>
  </si>
  <si>
    <t>22,822</t>
  </si>
  <si>
    <t>Mechanical &amp; Aerospace Engineering,General Engineering,Civil Engineering,Architecture,Economics &amp; Econometrics,Sport Science,History, Philosophy &amp; Theology,Art, Performing Arts &amp; Design,Sociology,Law,Accounting &amp; Finance,Business &amp; Management,Other Health,Communication &amp; Media Studies,Geology, Environmental, Earth &amp; Marine Sciences,Computer Science,Electrical &amp; Electronic Engineering,Psychology,Languages, Literature &amp; Linguistics,Mathematics &amp; Statistics,Biological Sciences,Medicine &amp; Dentistry,Education</t>
  </si>
  <si>
    <t>https://www.timeshighereducation.com/student/register-interest/aecc?utm_medium=thewebsite&amp;utm_campaign=cta-link&amp;utm_source=rankings&amp;iid=i-71919185</t>
  </si>
  <si>
    <t>Southeast University</t>
  </si>
  <si>
    <t>/world-university-rankings/southeast-university</t>
  </si>
  <si>
    <t>39,637</t>
  </si>
  <si>
    <t>36 : 64</t>
  </si>
  <si>
    <t>Medicine &amp; Dentistry,Physics &amp; Astronomy,Education,Art, Performing Arts &amp; Design,Civil Engineering,Accounting &amp; Finance,Architecture,Sport Science,Economics &amp; Econometrics,Computer Science,Law,General Engineering,Sociology,Mechanical &amp; Aerospace Engineering,Chemistry,Languages, Literature &amp; Linguistics,Chemical Engineering,Business &amp; Management,Other Health,Mathematics &amp; Statistics,History, Philosophy &amp; Theology,Biological Sciences,Psychology,Electrical &amp; Electronic Engineering,Geology, Environmental, Earth &amp; Marine Sciences</t>
  </si>
  <si>
    <t>Stellenbosch University</t>
  </si>
  <si>
    <t>/world-university-rankings/stellenbosch-university</t>
  </si>
  <si>
    <t>25,140</t>
  </si>
  <si>
    <t>Stellenbosch University SU South Africa</t>
  </si>
  <si>
    <t>Art, Performing Arts &amp; Design,Civil Engineering,Geology, Environmental, Earth &amp; Marine Sciences,Medicine &amp; Dentistry,Chemistry,Business &amp; Management,Computer Science,Sociology,Psychology,Languages, Literature &amp; Linguistics,Mechanical &amp; Aerospace Engineering,Politics &amp; International Studies (incl Development Studies),Economics &amp; Econometrics,Other Health,Geography,Electrical &amp; Electronic Engineering,Sport Science,Accounting &amp; Finance,History, Philosophy &amp; Theology,General Engineering,Mathematics &amp; Statistics,Agriculture &amp; Forestry,Communication &amp; Media Studies,Archaeology,Biological Sciences,Law,Chemical Engineering,Physics &amp; Astronomy,Education</t>
  </si>
  <si>
    <t>University of Strathclyde</t>
  </si>
  <si>
    <t>/world-university-rankings/university-strathclyde</t>
  </si>
  <si>
    <t>20,400</t>
  </si>
  <si>
    <t>History, Philosophy &amp; Theology,Agriculture &amp; Forestry,Geology, Environmental, Earth &amp; Marine Sciences,Economics &amp; Econometrics,Art, Performing Arts &amp; Design,General Engineering,Communication &amp; Media Studies,Civil Engineering,Sociology,Electrical &amp; Electronic Engineering,Politics &amp; International Studies (incl Development Studies),Other Health,Mathematics &amp; Statistics,Psychology,Sport Science,Education,Languages, Literature &amp; Linguistics,Biological Sciences,Business &amp; Management,Computer Science,Chemical Engineering,Geography,Mechanical &amp; Aerospace Engineering,Chemistry,Law,Architecture,Physics &amp; Astronomy,Accounting &amp; Finance</t>
  </si>
  <si>
    <t>https://www.timeshighereducation.com/student/register-interest/siuk?utm_medium=thewebsite&amp;utm_campaign=cta-link&amp;utm_source=rankings&amp;iid=i-30420621</t>
  </si>
  <si>
    <t>Swedish University of Agricultural Sciences</t>
  </si>
  <si>
    <t>/world-university-rankings/swedish-university-agricultural-sciences</t>
  </si>
  <si>
    <t>4,437</t>
  </si>
  <si>
    <t>Communication &amp; Media Studies,Biological Sciences,Economics &amp; Econometrics,Politics &amp; International Studies (incl Development Studies),Chemistry,Agriculture &amp; Forestry,Architecture,Civil Engineering,Geology, Environmental, Earth &amp; Marine Sciences,Veterinary Science,Business &amp; Management</t>
  </si>
  <si>
    <t>Tampere University</t>
  </si>
  <si>
    <t>/world-university-rankings/tampere-university</t>
  </si>
  <si>
    <t>16,236</t>
  </si>
  <si>
    <t>Languages, Literature &amp; Linguistics,General Engineering,History, Philosophy &amp; Theology,Electrical &amp; Electronic Engineering,Law,Other Health,Communication &amp; Media Studies,Economics &amp; Econometrics,Medicine &amp; Dentistry,Civil Engineering,Politics &amp; International Studies (incl Development Studies),Chemistry,Psychology,Architecture,Mechanical &amp; Aerospace Engineering,Geology, Environmental, Earth &amp; Marine Sciences,Education,Mathematics &amp; Statistics,Accounting &amp; Finance,Art, Performing Arts &amp; Design,Computer Science,Sociology,Chemical Engineering,Business &amp; Management</t>
  </si>
  <si>
    <t>University of Tartu</t>
  </si>
  <si>
    <t>/world-university-rankings/university-tartu</t>
  </si>
  <si>
    <t>Estonia</t>
  </si>
  <si>
    <t>9,694</t>
  </si>
  <si>
    <t>Computer Science,Geography,Psychology,Other Health,Physics &amp; Astronomy,Economics &amp; Econometrics,Art, Performing Arts &amp; Design,Medicine &amp; Dentistry,Law,Electrical &amp; Electronic Engineering,Geology, Environmental, Earth &amp; Marine Sciences,Biological Sciences,Communication &amp; Media Studies,Archaeology,Chemistry,Languages, Literature &amp; Linguistics,Sport Science,Education,Agriculture &amp; Forestry,Politics &amp; International Studies (incl Development Studies),Accounting &amp; Finance,History, Philosophy &amp; Theology,Mathematics &amp; Statistics,Business &amp; Management,Veterinary Science,Sociology</t>
  </si>
  <si>
    <t>Universiti Teknologi Petronas</t>
  </si>
  <si>
    <t>/world-university-rankings/universiti-teknologi-petronas</t>
  </si>
  <si>
    <t>4,570</t>
  </si>
  <si>
    <t>Universiti Teknologi Petronas UTP Petronas University of Technology University Technology Petronas</t>
  </si>
  <si>
    <t>Electrical &amp; Electronic Engineering,Chemical Engineering,Chemistry,Geology, Environmental, Earth &amp; Marine Sciences,Mechanical &amp; Aerospace Engineering,Computer Science,Civil Engineering,Business &amp; Management,General Engineering</t>
  </si>
  <si>
    <t>The University of Tennessee-Knoxville</t>
  </si>
  <si>
    <t>/world-university-rankings/university-tennessee-knoxville</t>
  </si>
  <si>
    <t>28,377</t>
  </si>
  <si>
    <t>Computer Science,Veterinary Science,Physics &amp; Astronomy,Sociology,Business &amp; Management,Art, Performing Arts &amp; Design,Psychology,Other Health,Mathematics &amp; Statistics,History, Philosophy &amp; Theology,Law,Biological Sciences,Mechanical &amp; Aerospace Engineering,Politics &amp; International Studies (incl Development Studies),Chemical Engineering,Languages, Literature &amp; Linguistics,Geology, Environmental, Earth &amp; Marine Sciences,Geography,Economics &amp; Econometrics,Architecture,Agriculture &amp; Forestry,Electrical &amp; Electronic Engineering,Education,Communication &amp; Media Studies,Archaeology,Chemistry,Sport Science,Civil Engineering,Accounting &amp; Finance,General Engineering</t>
  </si>
  <si>
    <t>https://www.timeshighereducation.com/student/register-interest/shorelight?utm_medium=thewebsite&amp;utm_campaign=cta-link&amp;utm_source=rankings&amp;iid=i-80840401</t>
  </si>
  <si>
    <t>University of Turku</t>
  </si>
  <si>
    <t>/world-university-rankings/university-turku</t>
  </si>
  <si>
    <t>13,528</t>
  </si>
  <si>
    <t>Other Health,Geology, Environmental, Earth &amp; Marine Sciences,Psychology,Civil Engineering,Sociology,History, Philosophy &amp; Theology,Biological Sciences,Law,Chemical Engineering,Education,Medicine &amp; Dentistry,Politics &amp; International Studies (incl Development Studies),Mathematics &amp; Statistics,Economics &amp; Econometrics,Physics &amp; Astronomy,Accounting &amp; Finance,Computer Science,Communication &amp; Media Studies,Languages, Literature &amp; Linguistics,Chemistry,Business &amp; Management,Archaeology,Geography</t>
  </si>
  <si>
    <t>United Arab Emirates University</t>
  </si>
  <si>
    <t>/world-university-rankings/united-arab-emirates-university</t>
  </si>
  <si>
    <t>8,147</t>
  </si>
  <si>
    <t>74 : 26</t>
  </si>
  <si>
    <t>Geology, Environmental, Earth &amp; Marine Sciences,Politics &amp; International Studies (incl Development Studies),Chemical Engineering,Biological Sciences,Sociology,Agriculture &amp; Forestry,Other Health,Communication &amp; Media Studies,Archaeology,Veterinary Science,History, Philosophy &amp; Theology,Architecture,Education,Business &amp; Management,Psychology,Law,Mathematics &amp; Statistics,Accounting &amp; Finance,Computer Science,Mechanical &amp; Aerospace Engineering,Art, Performing Arts &amp; Design,Medicine &amp; Dentistry,Civil Engineering,Chemistry,Languages, Literature &amp; Linguistics,General Engineering,Physics &amp; Astronomy,Electrical &amp; Electronic Engineering,Economics &amp; Econometrics,Geography</t>
  </si>
  <si>
    <t>University College Cork</t>
  </si>
  <si>
    <t>/world-university-rankings/university-college-cork</t>
  </si>
  <si>
    <t>18,567</t>
  </si>
  <si>
    <t>University College Cork ucc</t>
  </si>
  <si>
    <t>Other Health,Civil Engineering,Architecture,Sociology,Art, Performing Arts &amp; Design,Mechanical &amp; Aerospace Engineering,Agriculture &amp; Forestry,Biological Sciences,Languages, Literature &amp; Linguistics,Physics &amp; Astronomy,Economics &amp; Econometrics,Business &amp; Management,Psychology,Mathematics &amp; Statistics,General Engineering,Archaeology,Geography,Medicine &amp; Dentistry,Law,Chemical Engineering,Geology, Environmental, Earth &amp; Marine Sciences,Electrical &amp; Electronic Engineering,Sport Science,Accounting &amp; Finance,Computer Science,Education,Chemistry,History, Philosophy &amp; Theology,Politics &amp; International Studies (incl Development Studies)</t>
  </si>
  <si>
    <t>Washington State University</t>
  </si>
  <si>
    <t>/world-university-rankings/washington-state-university</t>
  </si>
  <si>
    <t>28,896</t>
  </si>
  <si>
    <t>Archaeology,Medicine &amp; Dentistry,Chemical Engineering,Politics &amp; International Studies (incl Development Studies),Other Health,Mathematics &amp; Statistics,Education,Mechanical &amp; Aerospace Engineering,Sport Science,Architecture,Civil Engineering,Geography,General Engineering,Chemistry,Economics &amp; Econometrics,History, Philosophy &amp; Theology,Veterinary Science,Psychology,Art, Performing Arts &amp; Design,Electrical &amp; Electronic Engineering,Geology, Environmental, Earth &amp; Marine Sciences,Accounting &amp; Finance,Languages, Literature &amp; Linguistics,Agriculture &amp; Forestry,Communication &amp; Media Studies,Business &amp; Management,Computer Science,Physics &amp; Astronomy,Biological Sciences,Sociology</t>
  </si>
  <si>
    <t>https://www.timeshighereducation.com/student/register-interest/shorelight?utm_medium=thewebsite&amp;utm_campaign=cta-link&amp;utm_source=rankings&amp;iid=i-18966292</t>
  </si>
  <si>
    <t>Western Sydney University</t>
  </si>
  <si>
    <t>/world-university-rankings/western-sydney-university</t>
  </si>
  <si>
    <t>35,590</t>
  </si>
  <si>
    <t>Western Sydney University University of Western Sydney WSU UWS</t>
  </si>
  <si>
    <t>Civil Engineering,Geology, Environmental, Earth &amp; Marine Sciences,Business &amp; Management,Archaeology,Veterinary Science,Communication &amp; Media Studies,History, Philosophy &amp; Theology,Mechanical &amp; Aerospace Engineering,Geography,Medicine &amp; Dentistry,Biological Sciences,Law,Computer Science,Physics &amp; Astronomy,Education,Other Health,Sport Science,Psychology,Architecture,Agriculture &amp; Forestry,Politics &amp; International Studies (incl Development Studies),General Engineering,Chemistry,Accounting &amp; Finance,Art, Performing Arts &amp; Design,Chemical Engineering,Sociology,Languages, Literature &amp; Linguistics,Electrical &amp; Electronic Engineering,Mathematics &amp; Statistics,Economics &amp; Econometrics</t>
  </si>
  <si>
    <t>University of the Witwatersrand</t>
  </si>
  <si>
    <t>/world-university-rankings/university-witwatersrand</t>
  </si>
  <si>
    <t>27,765</t>
  </si>
  <si>
    <t>University of the Witwatersrand Wits</t>
  </si>
  <si>
    <t>Communication &amp; Media Studies,Chemistry,Archaeology,Geology, Environmental, Earth &amp; Marine Sciences,Mathematics &amp; Statistics,Psychology,Biological Sciences,History, Philosophy &amp; Theology,Education,Art, Performing Arts &amp; Design,Architecture,Sociology,Accounting &amp; Finance,Economics &amp; Econometrics,Physics &amp; Astronomy,Languages, Literature &amp; Linguistics,Civil Engineering,Business &amp; Management,Medicine &amp; Dentistry,Computer Science,Law,Chemical Engineering,General Engineering,Electrical &amp; Electronic Engineering,Politics &amp; International Studies (incl Development Studies),Other Health,Mechanical &amp; Aerospace Engineering,Geography</t>
  </si>
  <si>
    <t>Xiamen University</t>
  </si>
  <si>
    <t>/world-university-rankings/xiamen-university</t>
  </si>
  <si>
    <t>44,715</t>
  </si>
  <si>
    <t>Medicine &amp; Dentistry,Architecture,Other Health,Geography,Chemical Engineering,Biological Sciences,Art, Performing Arts &amp; Design,Veterinary Science,Sociology,Mathematics &amp; Statistics,Politics &amp; International Studies (incl Development Studies),General Engineering,Communication &amp; Media Studies,Mechanical &amp; Aerospace Engineering,Physics &amp; Astronomy,Archaeology,Economics &amp; Econometrics,Psychology,Accounting &amp; Finance,Electrical &amp; Electronic Engineering,Business &amp; Management,Geology, Environmental, Earth &amp; Marine Sciences,Sport Science,Languages, Literature &amp; Linguistics,Law,Chemistry,Education,History, Philosophy &amp; Theology,Civil Engineering,Computer Science,Agriculture &amp; Forestry</t>
  </si>
  <si>
    <t>351–400</t>
  </si>
  <si>
    <t>Aix-Marseille University</t>
  </si>
  <si>
    <t>49.1–51.0</t>
  </si>
  <si>
    <t>/world-university-rankings/aix-marseille-university</t>
  </si>
  <si>
    <t>72,946</t>
  </si>
  <si>
    <t>Geography,Other Health,Medicine &amp; Dentistry,Languages, Literature &amp; Linguistics,Economics &amp; Econometrics,Biological Sciences,General Engineering,Mathematics &amp; Statistics,Civil Engineering,Sport Science,Law,Chemical Engineering,Education,Architecture,History, Philosophy &amp; Theology,Mechanical &amp; Aerospace Engineering,Business &amp; Management,Physics &amp; Astronomy,Politics &amp; International Studies (incl Development Studies),Sociology,Communication &amp; Media Studies,Chemistry,Computer Science,Accounting &amp; Finance,Electrical &amp; Electronic Engineering,Archaeology,Geology, Environmental, Earth &amp; Marine Sciences,Psychology,Art, Performing Arts &amp; Design</t>
  </si>
  <si>
    <t>Amirkabir University of Technology</t>
  </si>
  <si>
    <t>/world-university-rankings/amirkabir-university-technology</t>
  </si>
  <si>
    <t>9,859</t>
  </si>
  <si>
    <t>Computer Science,Geology, Environmental, Earth &amp; Marine Sciences,Chemical Engineering,Physics &amp; Astronomy,Business &amp; Management,Electrical &amp; Electronic Engineering,Chemistry,General Engineering,Civil Engineering,Mathematics &amp; Statistics,Mechanical &amp; Aerospace Engineering</t>
  </si>
  <si>
    <t>Autonomous University of Madrid</t>
  </si>
  <si>
    <t>/world-university-rankings/autonomous-university-madrid</t>
  </si>
  <si>
    <t>30,227</t>
  </si>
  <si>
    <t>General Engineering,Medicine &amp; Dentistry,Chemical Engineering,Education,Art, Performing Arts &amp; Design,Mathematics &amp; Statistics,Business &amp; Management,Other Health,Politics &amp; International Studies (incl Development Studies),Computer Science,Communication &amp; Media Studies,Economics &amp; Econometrics,Electrical &amp; Electronic Engineering,Geology, Environmental, Earth &amp; Marine Sciences,Languages, Literature &amp; Linguistics,Sport Science,Law,History, Philosophy &amp; Theology,Physics &amp; Astronomy,Accounting &amp; Finance,Archaeology,Biological Sciences,Psychology,Chemistry,Sociology,Geography</t>
  </si>
  <si>
    <t>University of Bayreuth</t>
  </si>
  <si>
    <t>/world-university-rankings/university-bayreuth</t>
  </si>
  <si>
    <t>8,944</t>
  </si>
  <si>
    <t>Chemical Engineering,Education,Languages, Literature &amp; Linguistics,Chemistry,Accounting &amp; Finance,Mechanical &amp; Aerospace Engineering,Communication &amp; Media Studies,Computer Science,Geology, Environmental, Earth &amp; Marine Sciences,Economics &amp; Econometrics,Biological Sciences,Business &amp; Management,General Engineering,Sociology,History, Philosophy &amp; Theology,Physics &amp; Astronomy,Sport Science,Law,Art, Performing Arts &amp; Design,Electrical &amp; Electronic Engineering,Politics &amp; International Studies (incl Development Studies),Mathematics &amp; Statistics,Geography</t>
  </si>
  <si>
    <t>University of Bordeaux</t>
  </si>
  <si>
    <t>/world-university-rankings/university-bordeaux</t>
  </si>
  <si>
    <t>52,643</t>
  </si>
  <si>
    <t>Business &amp; Management,Mathematics &amp; Statistics,Agriculture &amp; Forestry,Other Health,Medicine &amp; Dentistry,Computer Science,Civil Engineering,Law,Accounting &amp; Finance,Psychology,Education,Sociology,Electrical &amp; Electronic Engineering,Mechanical &amp; Aerospace Engineering,Archaeology,Physics &amp; Astronomy,General Engineering,Chemistry,Sport Science,Economics &amp; Econometrics,Geology, Environmental, Earth &amp; Marine Sciences,Biological Sciences,Chemical Engineering,Politics &amp; International Studies (incl Development Studies)</t>
  </si>
  <si>
    <t>Brunel University London</t>
  </si>
  <si>
    <t>/world-university-rankings/brunel-university-london</t>
  </si>
  <si>
    <t>14,130</t>
  </si>
  <si>
    <t>Civil Engineering,Psychology,Biological Sciences,Accounting &amp; Finance,Art, Performing Arts &amp; Design,Sport Science,Business &amp; Management,Computer Science,Law,Other Health,Geology, Environmental, Earth &amp; Marine Sciences,Geography,Languages, Literature &amp; Linguistics,Mechanical &amp; Aerospace Engineering,Education,General Engineering,Communication &amp; Media Studies,History, Philosophy &amp; Theology,Electrical &amp; Electronic Engineering,Politics &amp; International Studies (incl Development Studies),Medicine &amp; Dentistry,Mathematics &amp; Statistics,Economics &amp; Econometrics,Chemical Engineering,Sociology</t>
  </si>
  <si>
    <t>https://www.timeshighereducation.com/student/register-interest/siuk?utm_medium=thewebsite&amp;utm_campaign=cta-link&amp;utm_source=rankings&amp;iid=i-26981023</t>
  </si>
  <si>
    <t>University of Campinas</t>
  </si>
  <si>
    <t>/world-university-rankings/university-campinas</t>
  </si>
  <si>
    <t>32,252</t>
  </si>
  <si>
    <t>Education,Economics &amp; Econometrics,Other Health,Mathematics &amp; Statistics,Mechanical &amp; Aerospace Engineering,Agriculture &amp; Forestry,Accounting &amp; Finance,Politics &amp; International Studies (incl Development Studies),Languages, Literature &amp; Linguistics,Physics &amp; Astronomy,Medicine &amp; Dentistry,Geography,Biological Sciences,Chemical Engineering,Geology, Environmental, Earth &amp; Marine Sciences,Architecture,Sociology,Sport Science,Communication &amp; Media Studies,Business &amp; Management,Civil Engineering,History, Philosophy &amp; Theology,General Engineering,Art, Performing Arts &amp; Design,Electrical &amp; Electronic Engineering,Chemistry,Computer Science</t>
  </si>
  <si>
    <t>University of Canberra</t>
  </si>
  <si>
    <t>/world-university-rankings/university-canberra</t>
  </si>
  <si>
    <t>11,299</t>
  </si>
  <si>
    <t>Art, Performing Arts &amp; Design,Sport Science,Accounting &amp; Finance,Medicine &amp; Dentistry,Biological Sciences,Education,Other Health,Psychology,General Engineering,Sociology,Computer Science,Law,Architecture,Mathematics &amp; Statistics,History, Philosophy &amp; Theology,Chemistry,Languages, Literature &amp; Linguistics,Agriculture &amp; Forestry,Geology, Environmental, Earth &amp; Marine Sciences,Business &amp; Management,Civil Engineering,Politics &amp; International Studies (incl Development Studies),Economics &amp; Econometrics,Communication &amp; Media Studies</t>
  </si>
  <si>
    <t>Chongqing University</t>
  </si>
  <si>
    <t>/world-university-rankings/chongqing-university</t>
  </si>
  <si>
    <t>42,607</t>
  </si>
  <si>
    <t>Mechanical &amp; Aerospace Engineering,Politics &amp; International Studies (incl Development Studies),Art, Performing Arts &amp; Design,Mathematics &amp; Statistics,Sociology,Sport Science,Accounting &amp; Finance,Languages, Literature &amp; Linguistics,Chemical Engineering,Business &amp; Management,Civil Engineering,Economics &amp; Econometrics,Electrical &amp; Electronic Engineering,Physics &amp; Astronomy,Architecture,Biological Sciences,Law,History, Philosophy &amp; Theology,Chemistry,General Engineering,Geology, Environmental, Earth &amp; Marine Sciences,Computer Science,Communication &amp; Media Studies</t>
  </si>
  <si>
    <t>City, University of London</t>
  </si>
  <si>
    <t>/world-university-rankings/city-university-london</t>
  </si>
  <si>
    <t>16,080</t>
  </si>
  <si>
    <t>Mechanical &amp; Aerospace Engineering,Economics &amp; Econometrics,Sociology,Languages, Literature &amp; Linguistics,Other Health,General Engineering,History, Philosophy &amp; Theology,Art, Performing Arts &amp; Design,Computer Science,Communication &amp; Media Studies,Accounting &amp; Finance,Business &amp; Management,Electrical &amp; Electronic Engineering,Politics &amp; International Studies (incl Development Studies),Psychology,Law,Mathematics &amp; Statistics,Civil Engineering</t>
  </si>
  <si>
    <t>https://www.timeshighereducation.com/student/register-interest/siuk?utm_medium=thewebsite&amp;utm_campaign=cta-link&amp;utm_source=rankings&amp;iid=i-85968312</t>
  </si>
  <si>
    <t>University of Colorado Denver/Anschutz Medical Campus</t>
  </si>
  <si>
    <t>/world-university-rankings/university-colorado-denver-anschutz-medical-campus</t>
  </si>
  <si>
    <t>20,208</t>
  </si>
  <si>
    <t>Physics &amp; Astronomy,Languages, Literature &amp; Linguistics,Psychology,Art, Performing Arts &amp; Design,Agriculture &amp; Forestry,Education,Sociology,Biological Sciences,Mechanical &amp; Aerospace Engineering,Business &amp; Management,Archaeology,Mathematics &amp; Statistics,Computer Science,Other Health,Geography,Economics &amp; Econometrics,History, Philosophy &amp; Theology,Electrical &amp; Electronic Engineering,Chemistry,Architecture,Civil Engineering,Accounting &amp; Finance,Communication &amp; Media Studies,Politics &amp; International Studies (incl Development Studies),Geology, Environmental, Earth &amp; Marine Sciences,Medicine &amp; Dentistry</t>
  </si>
  <si>
    <t>https://www.timeshighereducation.com/student/register-interest/shorelight?utm_medium=thewebsite&amp;utm_campaign=cta-link&amp;utm_source=rankings&amp;iid=i-53338722</t>
  </si>
  <si>
    <t>University of Connecticut</t>
  </si>
  <si>
    <t>/world-university-rankings/university-connecticut</t>
  </si>
  <si>
    <t>28,128</t>
  </si>
  <si>
    <t>Architecture,Biological Sciences,Law,Medicine &amp; Dentistry,Agriculture &amp; Forestry,Sociology,General Engineering,Communication &amp; Media Studies,Accounting &amp; Finance,Art, Performing Arts &amp; Design,Chemical Engineering,Mathematics &amp; Statistics,Business &amp; Management,Languages, Literature &amp; Linguistics,Other Health,Sport Science,Education,Computer Science,Physics &amp; Astronomy,Psychology,Archaeology,Veterinary Science,Mechanical &amp; Aerospace Engineering,Geology, Environmental, Earth &amp; Marine Sciences,Electrical &amp; Electronic Engineering,Chemistry,History, Philosophy &amp; Theology,Civil Engineering,Politics &amp; International Studies (incl Development Studies),Geography,Economics &amp; Econometrics</t>
  </si>
  <si>
    <t>https://www.timeshighereducation.com/student/register-interest/shorelight?utm_medium=thewebsite&amp;utm_campaign=cta-link&amp;utm_source=rankings&amp;iid=i-04748462</t>
  </si>
  <si>
    <t>Daegu Gyeongbuk Institute of Science and Technology (DGIST)</t>
  </si>
  <si>
    <t>/world-university-rankings/daegu-gyeongbuk-institute-science-and-technology-dgist</t>
  </si>
  <si>
    <t>742</t>
  </si>
  <si>
    <t>Biological Sciences,Physics &amp; Astronomy,Computer Science,Chemical Engineering,Chemistry,Electrical &amp; Electronic Engineering,Mechanical &amp; Aerospace Engineering,Other Health,General Engineering,Civil Engineering</t>
  </si>
  <si>
    <t>Edith Cowan University</t>
  </si>
  <si>
    <t>/world-university-rankings/edith-cowan-university</t>
  </si>
  <si>
    <t>17,965</t>
  </si>
  <si>
    <t>Edith Cowan University ecu edith cowan</t>
  </si>
  <si>
    <t>Psychology,History, Philosophy &amp; Theology,Sport Science,Electrical &amp; Electronic Engineering,Chemistry,Geology, Environmental, Earth &amp; Marine Sciences,Medicine &amp; Dentistry,Accounting &amp; Finance,Sociology,Biological Sciences,Languages, Literature &amp; Linguistics,Law,Communication &amp; Media Studies,Education,Other Health,Civil Engineering,Physics &amp; Astronomy,Chemical Engineering,Mathematics &amp; Statistics,Politics &amp; International Studies (incl Development Studies),Computer Science,General Engineering,Business &amp; Management,Art, Performing Arts &amp; Design,Agriculture &amp; Forestry,Mechanical &amp; Aerospace Engineering</t>
  </si>
  <si>
    <t>University of Electronic Science and Technology of China</t>
  </si>
  <si>
    <t>/world-university-rankings/university-electronic-science-and-technology-china</t>
  </si>
  <si>
    <t>37,498</t>
  </si>
  <si>
    <t>History, Philosophy &amp; Theology,Chemistry,Computer Science,Electrical &amp; Electronic Engineering,Physics &amp; Astronomy,Psychology,General Engineering,Languages, Literature &amp; Linguistics,Medicine &amp; Dentistry,Geology, Environmental, Earth &amp; Marine Sciences,Chemical Engineering,Economics &amp; Econometrics,Business &amp; Management,Other Health,Mathematics &amp; Statistics,Mechanical &amp; Aerospace Engineering,Biological Sciences</t>
  </si>
  <si>
    <t>University of Florence</t>
  </si>
  <si>
    <t>/world-university-rankings/university-florence</t>
  </si>
  <si>
    <t>40,535</t>
  </si>
  <si>
    <t>Archaeology,Chemistry,Business &amp; Management,Medicine &amp; Dentistry,Sport Science,Education,Other Health,Agriculture &amp; Forestry,Law,Civil Engineering,Computer Science,Mathematics &amp; Statistics,Economics &amp; Econometrics,Art, Performing Arts &amp; Design,Electrical &amp; Electronic Engineering,Geography,Architecture,Physics &amp; Astronomy,Psychology,General Engineering,Sociology,Languages, Literature &amp; Linguistics,Mechanical &amp; Aerospace Engineering,Geology, Environmental, Earth &amp; Marine Sciences,Accounting &amp; Finance,History, Philosophy &amp; Theology,Biological Sciences,Communication &amp; Media Studies,Politics &amp; International Studies (incl Development Studies)</t>
  </si>
  <si>
    <t>Free University of Bozen-Bolzano</t>
  </si>
  <si>
    <t>/world-university-rankings/free-university-bozen-bolzano</t>
  </si>
  <si>
    <t>4,244</t>
  </si>
  <si>
    <t>Computer Science,Business &amp; Management,Economics &amp; Econometrics,Communication &amp; Media Studies,Electrical &amp; Electronic Engineering,General Engineering,Agriculture &amp; Forestry,Accounting &amp; Finance,Education,Languages, Literature &amp; Linguistics,Art, Performing Arts &amp; Design</t>
  </si>
  <si>
    <t>University of Georgia</t>
  </si>
  <si>
    <t>/world-university-rankings/university-georgia</t>
  </si>
  <si>
    <t>37,565</t>
  </si>
  <si>
    <t>Medicine &amp; Dentistry,Chemistry,Accounting &amp; Finance,Languages, Literature &amp; Linguistics,Architecture,Agriculture &amp; Forestry,Politics &amp; International Studies (incl Development Studies),Civil Engineering,Mathematics &amp; Statistics,Art, Performing Arts &amp; Design,Chemical Engineering,Geology, Environmental, Earth &amp; Marine Sciences,Law,History, Philosophy &amp; Theology,Electrical &amp; Electronic Engineering,Geography,Mechanical &amp; Aerospace Engineering,Veterinary Science,Psychology,Other Health,Sport Science,Education,General Engineering,Biological Sciences,Sociology,Business &amp; Management,Archaeology,Communication &amp; Media Studies,Computer Science,Physics &amp; Astronomy,Economics &amp; Econometrics</t>
  </si>
  <si>
    <t>https://www.timeshighereducation.com/student/register-interest/shorelight?utm_medium=thewebsite&amp;utm_campaign=cta-link&amp;utm_source=rankings&amp;iid=i-14747593</t>
  </si>
  <si>
    <t>Hasselt University</t>
  </si>
  <si>
    <t>/world-university-rankings/hasselt-university</t>
  </si>
  <si>
    <t>5,749</t>
  </si>
  <si>
    <t>Sport Science,Chemical Engineering,Civil Engineering,Mechanical &amp; Aerospace Engineering,Economics &amp; Econometrics,Education,Art, Performing Arts &amp; Design,Geology, Environmental, Earth &amp; Marine Sciences,Computer Science,Electrical &amp; Electronic Engineering,Mathematics &amp; Statistics,Business &amp; Management,Biological Sciences,Other Health,Law,Communication &amp; Media Studies,Accounting &amp; Finance,General Engineering,Physics &amp; Astronomy,Architecture,Medicine &amp; Dentistry,Sociology,Chemistry,Agriculture &amp; Forestry</t>
  </si>
  <si>
    <t>Heriot-Watt University</t>
  </si>
  <si>
    <t>/world-university-rankings/heriot-watt-university</t>
  </si>
  <si>
    <t>9,735</t>
  </si>
  <si>
    <t>Art, Performing Arts &amp; Design,Chemical Engineering,Geology, Environmental, Earth &amp; Marine Sciences,Civil Engineering,Accounting &amp; Finance,Languages, Literature &amp; Linguistics,Physics &amp; Astronomy,General Engineering,Geography,Computer Science,Business &amp; Management,Electrical &amp; Electronic Engineering,Economics &amp; Econometrics,Biological Sciences,Mechanical &amp; Aerospace Engineering,Chemistry,Mathematics &amp; Statistics,Psychology,Architecture,Sport Science,Agriculture &amp; Forestry</t>
  </si>
  <si>
    <t>https://www.timeshighereducation.com/student/register-interest/siuk?utm_medium=thewebsite&amp;utm_campaign=cta-link&amp;utm_source=rankings&amp;iid=i-23564362</t>
  </si>
  <si>
    <t>Hokkaido University</t>
  </si>
  <si>
    <t>/world-university-rankings/hokkaido-university</t>
  </si>
  <si>
    <t>17,659</t>
  </si>
  <si>
    <t>Business &amp; Management,Electrical &amp; Electronic Engineering,Chemistry,Education,Sport Science,Archaeology,Art, Performing Arts &amp; Design,Psychology,Computer Science,Veterinary Science,Mathematics &amp; Statistics,Politics &amp; International Studies (incl Development Studies),Architecture,General Engineering,Civil Engineering,Communication &amp; Media Studies,Sociology,Accounting &amp; Finance,Languages, Literature &amp; Linguistics,Law,Medicine &amp; Dentistry,Agriculture &amp; Forestry,Other Health,Economics &amp; Econometrics,Chemical Engineering,History, Philosophy &amp; Theology,Geology, Environmental, Earth &amp; Marine Sciences,Mechanical &amp; Aerospace Engineering,Geography,Biological Sciences,Physics &amp; Astronomy</t>
  </si>
  <si>
    <t>Hunan University</t>
  </si>
  <si>
    <t>/world-university-rankings/hunan-university</t>
  </si>
  <si>
    <t>41,481</t>
  </si>
  <si>
    <t>Electrical &amp; Electronic Engineering,Communication &amp; Media Studies,Computer Science,Geology, Environmental, Earth &amp; Marine Sciences,Chemical Engineering,Economics &amp; Econometrics,Civil Engineering,Politics &amp; International Studies (incl Development Studies),Languages, Literature &amp; Linguistics,Chemistry,Business &amp; Management,Biological Sciences,Accounting &amp; Finance,History, Philosophy &amp; Theology,Physics &amp; Astronomy,Architecture,Mathematics &amp; Statistics,General Engineering,Education,Art, Performing Arts &amp; Design,Mechanical &amp; Aerospace Engineering,Law</t>
  </si>
  <si>
    <t>Illinois Institute of Technology</t>
  </si>
  <si>
    <t>/world-university-rankings/illinois-institute-technology</t>
  </si>
  <si>
    <t>6,107</t>
  </si>
  <si>
    <t>Civil Engineering,Chemical Engineering,History, Philosophy &amp; Theology,Mechanical &amp; Aerospace Engineering,Economics &amp; Econometrics,Law,Biological Sciences,Business &amp; Management,Other Health,Politics &amp; International Studies (incl Development Studies),Communication &amp; Media Studies,Art, Performing Arts &amp; Design,General Engineering,Chemistry,Psychology,Accounting &amp; Finance,Mathematics &amp; Statistics,Physics &amp; Astronomy,Electrical &amp; Electronic Engineering,Architecture,Geology, Environmental, Earth &amp; Marine Sciences,Sociology,Computer Science,Education</t>
  </si>
  <si>
    <t>https://www.timeshighereducation.com/student/register-interest/shorelight?utm_medium=thewebsite&amp;utm_campaign=cta-link&amp;utm_source=rankings&amp;iid=i-78514152</t>
  </si>
  <si>
    <t>Iowa State University</t>
  </si>
  <si>
    <t>/world-university-rankings/iowa-state-university</t>
  </si>
  <si>
    <t>28,591</t>
  </si>
  <si>
    <t>Sport Science,Mechanical &amp; Aerospace Engineering,Medicine &amp; Dentistry,Communication &amp; Media Studies,Agriculture &amp; Forestry,Electrical &amp; Electronic Engineering,Languages, Literature &amp; Linguistics,Sociology,Psychology,Law,Civil Engineering,Politics &amp; International Studies (incl Development Studies),Veterinary Science,Physics &amp; Astronomy,Architecture,Education,Computer Science,Geology, Environmental, Earth &amp; Marine Sciences,Accounting &amp; Finance,Chemical Engineering,Economics &amp; Econometrics,Other Health,Mathematics &amp; Statistics,General Engineering,Business &amp; Management,History, Philosophy &amp; Theology,Biological Sciences,Art, Performing Arts &amp; Design,Chemistry</t>
  </si>
  <si>
    <t>https://www.timeshighereducation.com/student/register-interest/shorelight?utm_medium=thewebsite&amp;utm_campaign=cta-link&amp;utm_source=rankings&amp;iid=i-66451983</t>
  </si>
  <si>
    <t>James Cook University</t>
  </si>
  <si>
    <t>/world-university-rankings/james-cook-university</t>
  </si>
  <si>
    <t>9,759</t>
  </si>
  <si>
    <t>History, Philosophy &amp; Theology,Electrical &amp; Electronic Engineering,Civil Engineering,Chemistry,Economics &amp; Econometrics,Computer Science,Physics &amp; Astronomy,Other Health,Biological Sciences,Law,Chemical Engineering,Politics &amp; International Studies (incl Development Studies),Languages, Literature &amp; Linguistics,Veterinary Science,Psychology,Archaeology,Sport Science,Education,General Engineering,Mathematics &amp; Statistics,Business &amp; Management,Medicine &amp; Dentistry,Agriculture &amp; Forestry,Sociology,Art, Performing Arts &amp; Design,Mechanical &amp; Aerospace Engineering,Geography,Geology, Environmental, Earth &amp; Marine Sciences,Accounting &amp; Finance</t>
  </si>
  <si>
    <t>https://www.timeshighereducation.com/student/register-interest/aecc?utm_medium=thewebsite&amp;utm_campaign=cta-link&amp;utm_source=rankings&amp;iid=i-45641594</t>
  </si>
  <si>
    <t>Justus Liebig University Giessen</t>
  </si>
  <si>
    <t>/world-university-rankings/justus-liebig-university-giessen</t>
  </si>
  <si>
    <t>27,184</t>
  </si>
  <si>
    <t>Agriculture &amp; Forestry,Education,Archaeology,Business &amp; Management,Biological Sciences,Geography,Veterinary Science,Psychology,History, Philosophy &amp; Theology,Law,Computer Science,Sociology,Languages, Literature &amp; Linguistics,Mathematics &amp; Statistics,Accounting &amp; Finance,Sport Science,Chemistry,Medicine &amp; Dentistry,Politics &amp; International Studies (incl Development Studies),Art, Performing Arts &amp; Design,Physics &amp; Astronomy,Economics &amp; Econometrics</t>
  </si>
  <si>
    <t>University of Kansas</t>
  </si>
  <si>
    <t>/world-university-rankings/university-kansas</t>
  </si>
  <si>
    <t>23,410</t>
  </si>
  <si>
    <t>Computer Science,History, Philosophy &amp; Theology,Other Health,Geology, Environmental, Earth &amp; Marine Sciences,Economics &amp; Econometrics,Civil Engineering,Politics &amp; International Studies (incl Development Studies),Languages, Literature &amp; Linguistics,Chemical Engineering,Law,Art, Performing Arts &amp; Design,Mechanical &amp; Aerospace Engineering,Chemistry,Electrical &amp; Electronic Engineering,Sport Science,Business &amp; Management,General Engineering,Communication &amp; Media Studies,Psychology,Biological Sciences,Sociology,Accounting &amp; Finance,Architecture,Agriculture &amp; Forestry,Geography,Medicine &amp; Dentistry,Mathematics &amp; Statistics,Education,Physics &amp; Astronomy</t>
  </si>
  <si>
    <t>https://www.timeshighereducation.com/student/register-interest/shorelight?utm_medium=thewebsite&amp;utm_campaign=cta-link&amp;utm_source=rankings&amp;iid=i-11245372</t>
  </si>
  <si>
    <t>Koç University</t>
  </si>
  <si>
    <t>/world-university-rankings/koc-university</t>
  </si>
  <si>
    <t>Turkey</t>
  </si>
  <si>
    <t>6,427</t>
  </si>
  <si>
    <t>Koç University koc</t>
  </si>
  <si>
    <t>History, Philosophy &amp; Theology,Medicine &amp; Dentistry,Electrical &amp; Electronic Engineering,Psychology,Politics &amp; International Studies (incl Development Studies),Chemistry,Archaeology,General Engineering,Biological Sciences,Languages, Literature &amp; Linguistics,Communication &amp; Media Studies,Sociology,Accounting &amp; Finance,Other Health,Business &amp; Management,Chemical Engineering,Law,Computer Science,Mathematics &amp; Statistics,Economics &amp; Econometrics,Physics &amp; Astronomy,Art, Performing Arts &amp; Design,Mechanical &amp; Aerospace Engineering</t>
  </si>
  <si>
    <t>Leibniz University Hannover</t>
  </si>
  <si>
    <t>/world-university-rankings/leibniz-university-hannover</t>
  </si>
  <si>
    <t>19,807</t>
  </si>
  <si>
    <t>Law,Geology, Environmental, Earth &amp; Marine Sciences,Languages, Literature &amp; Linguistics,Mathematics &amp; Statistics,General Engineering,Civil Engineering,History, Philosophy &amp; Theology,Physics &amp; Astronomy,Mechanical &amp; Aerospace Engineering,Politics &amp; International Studies (incl Development Studies),Business &amp; Management,Agriculture &amp; Forestry,Biological Sciences,Chemistry,Accounting &amp; Finance,Electrical &amp; Electronic Engineering,Education,Geography,Architecture,Economics &amp; Econometrics,Sociology,Computer Science,Sport Science</t>
  </si>
  <si>
    <t>University of Manitoba</t>
  </si>
  <si>
    <t>/world-university-rankings/university-manitoba</t>
  </si>
  <si>
    <t>30,316</t>
  </si>
  <si>
    <t>Mechanical &amp; Aerospace Engineering,Geography,Medicine &amp; Dentistry,Biological Sciences,Psychology,Art, Performing Arts &amp; Design,Computer Science,Physics &amp; Astronomy,Economics &amp; Econometrics,Architecture,Sport Science,Law,History, Philosophy &amp; Theology,Agriculture &amp; Forestry,Sociology,Archaeology,Civil Engineering,Education,General Engineering,Geology, Environmental, Earth &amp; Marine Sciences,Accounting &amp; Finance,Electrical &amp; Electronic Engineering,Chemistry,Languages, Literature &amp; Linguistics,Chemical Engineering,Politics &amp; International Studies (incl Development Studies),Other Health,Mathematics &amp; Statistics,Business &amp; Management</t>
  </si>
  <si>
    <t>https://www.timeshighereducation.com/student/register-interest/applyboard?utm_medium=thewebsite&amp;utm_campaign=cta-link&amp;utm_source=rankings&amp;iid=i-35304783</t>
  </si>
  <si>
    <t>Middle East Technical University</t>
  </si>
  <si>
    <t>/world-university-rankings/middle-east-technical-university</t>
  </si>
  <si>
    <t>16,182</t>
  </si>
  <si>
    <t>Architecture,Geology, Environmental, Earth &amp; Marine Sciences,Archaeology,Chemistry,Art, Performing Arts &amp; Design,General Engineering,Sociology,Languages, Literature &amp; Linguistics,Civil Engineering,Education,Chemical Engineering,Economics &amp; Econometrics,Mechanical &amp; Aerospace Engineering,Communication &amp; Media Studies,Biological Sciences,Politics &amp; International Studies (incl Development Studies),History, Philosophy &amp; Theology,Electrical &amp; Electronic Engineering,Psychology,Mathematics &amp; Statistics,Computer Science,Physics &amp; Astronomy,Business &amp; Management</t>
  </si>
  <si>
    <t>University of Milan</t>
  </si>
  <si>
    <t>/world-university-rankings/university-milan</t>
  </si>
  <si>
    <t>50,995</t>
  </si>
  <si>
    <t>Agriculture &amp; Forestry,Communication &amp; Media Studies,Other Health,Sport Science,Law,Chemical Engineering,Sociology,Archaeology,Mathematics &amp; Statistics,Economics &amp; Econometrics,Medicine &amp; Dentistry,Geography,Languages, Literature &amp; Linguistics,Politics &amp; International Studies (incl Development Studies),Computer Science,Geology, Environmental, Earth &amp; Marine Sciences,Biological Sciences,Chemistry,Business &amp; Management,History, Philosophy &amp; Theology,Physics &amp; Astronomy,Accounting &amp; Finance,Art, Performing Arts &amp; Design,Veterinary Science,Psychology</t>
  </si>
  <si>
    <t>University of Milan-Bicocca</t>
  </si>
  <si>
    <t>/world-university-rankings/university-milan-bicocca</t>
  </si>
  <si>
    <t>29,943</t>
  </si>
  <si>
    <t>Physics &amp; Astronomy,Sociology,Business &amp; Management,Economics &amp; Econometrics,Law,Accounting &amp; Finance,Computer Science,History, Philosophy &amp; Theology,Other Health,Politics &amp; International Studies (incl Development Studies),Mathematics &amp; Statistics,Education,Geology, Environmental, Earth &amp; Marine Sciences,Psychology,Biological Sciences,Chemistry,Communication &amp; Media Studies,Medicine &amp; Dentistry,Languages, Literature &amp; Linguistics</t>
  </si>
  <si>
    <t>Murdoch University</t>
  </si>
  <si>
    <t>/world-university-rankings/murdoch-university</t>
  </si>
  <si>
    <t>14,816</t>
  </si>
  <si>
    <t>Murdoch University Murdoch</t>
  </si>
  <si>
    <t>Politics &amp; International Studies (incl Development Studies),Art, Performing Arts &amp; Design,Languages, Literature &amp; Linguistics,Sociology,Agriculture &amp; Forestry,Physics &amp; Astronomy,General Engineering,Electrical &amp; Electronic Engineering,Law,Sport Science,Business &amp; Management,Communication &amp; Media Studies,Accounting &amp; Finance,Chemical Engineering,Chemistry,Biological Sciences,Economics &amp; Econometrics,Mathematics &amp; Statistics,Geology, Environmental, Earth &amp; Marine Sciences,Computer Science,Other Health,History, Philosophy &amp; Theology,Psychology,Veterinary Science,Education</t>
  </si>
  <si>
    <t>University of Naples Federico II</t>
  </si>
  <si>
    <t>/world-university-rankings/university-naples-federico-ii</t>
  </si>
  <si>
    <t>56,127</t>
  </si>
  <si>
    <t>Veterinary Science,Chemistry,Economics &amp; Econometrics,Agriculture &amp; Forestry,Law,Mechanical &amp; Aerospace Engineering,Accounting &amp; Finance,Sociology,Languages, Literature &amp; Linguistics,Physics &amp; Astronomy,Medicine &amp; Dentistry,Computer Science,Business &amp; Management,Chemical Engineering,Psychology,Geology, Environmental, Earth &amp; Marine Sciences,Archaeology,Politics &amp; International Studies (incl Development Studies),History, Philosophy &amp; Theology,Civil Engineering,Biological Sciences,Architecture,Communication &amp; Media Studies,Art, Performing Arts &amp; Design,Electrical &amp; Electronic Engineering,General Engineering,Mathematics &amp; Statistics,Other Health</t>
  </si>
  <si>
    <t>Peter the Great St Petersburg Polytechnic University</t>
  </si>
  <si>
    <t>/world-university-rankings/st-petersburg-state-polytechnical-university</t>
  </si>
  <si>
    <t>16,400</t>
  </si>
  <si>
    <t>Languages, Literature &amp; Linguistics,Chemistry,Mechanical &amp; Aerospace Engineering,Law,Biological Sciences,Education,Art, Performing Arts &amp; Design,Sport Science,Psychology,Civil Engineering,Politics &amp; International Studies (incl Development Studies),Computer Science,Physics &amp; Astronomy,Accounting &amp; Finance,General Engineering,Communication &amp; Media Studies,Electrical &amp; Electronic Engineering,Geology, Environmental, Earth &amp; Marine Sciences,Economics &amp; Econometrics,Chemical Engineering,Sociology,History, Philosophy &amp; Theology,Mathematics &amp; Statistics,Business &amp; Management</t>
  </si>
  <si>
    <t>Sabancı University</t>
  </si>
  <si>
    <t>/world-university-rankings/sabanci-university</t>
  </si>
  <si>
    <t>3,847</t>
  </si>
  <si>
    <t>History, Philosophy &amp; Theology,Chemistry,Sociology,Mathematics &amp; Statistics,Business &amp; Management,Biological Sciences,Physics &amp; Astronomy,Electrical &amp; Electronic Engineering,Mechanical &amp; Aerospace Engineering,Art, Performing Arts &amp; Design,Economics &amp; Econometrics,General Engineering,Psychology,Politics &amp; International Studies (incl Development Studies),Computer Science,Accounting &amp; Finance</t>
  </si>
  <si>
    <t>University of St Gallen</t>
  </si>
  <si>
    <t>/world-university-rankings/university-stgallen</t>
  </si>
  <si>
    <t>8,799</t>
  </si>
  <si>
    <t>Computer Science,Business &amp; Management,Law,Accounting &amp; Finance,Economics &amp; Econometrics,Politics &amp; International Studies (incl Development Studies)</t>
  </si>
  <si>
    <t>University of Saskatchewan</t>
  </si>
  <si>
    <t>/world-university-rankings/university-saskatchewan</t>
  </si>
  <si>
    <t>17,924</t>
  </si>
  <si>
    <t>Geography,Other Health,Politics &amp; International Studies (incl Development Studies),Veterinary Science,Civil Engineering,Languages, Literature &amp; Linguistics,Education,Agriculture &amp; Forestry,Mechanical &amp; Aerospace Engineering,General Engineering,Accounting &amp; Finance,Mathematics &amp; Statistics,Sport Science,Business &amp; Management,Art, Performing Arts &amp; Design,Archaeology,Law,Physics &amp; Astronomy,Medicine &amp; Dentistry,Geology, Environmental, Earth &amp; Marine Sciences,Chemistry,Computer Science,Economics &amp; Econometrics,Psychology,Electrical &amp; Electronic Engineering,Sociology,Biological Sciences,Chemical Engineering,History, Philosophy &amp; Theology</t>
  </si>
  <si>
    <t>https://www.timeshighereducation.com/student/register-interest/applyboard?utm_medium=thewebsite&amp;utm_campaign=cta-link&amp;utm_source=rankings&amp;iid=i-56275942</t>
  </si>
  <si>
    <t>University of Sharjah</t>
  </si>
  <si>
    <t>/world-university-rankings/university-sharjah</t>
  </si>
  <si>
    <t>12,848</t>
  </si>
  <si>
    <t>Other Health,Medicine &amp; Dentistry,History, Philosophy &amp; Theology,Sociology,Physics &amp; Astronomy,Computer Science,Mathematics &amp; Statistics,Chemical Engineering,Accounting &amp; Finance,Archaeology,Politics &amp; International Studies (incl Development Studies),Chemistry,Agriculture &amp; Forestry,Biological Sciences,General Engineering,Mechanical &amp; Aerospace Engineering,Art, Performing Arts &amp; Design,Languages, Literature &amp; Linguistics,Electrical &amp; Electronic Engineering,Economics &amp; Econometrics,Business &amp; Management,Architecture,Civil Engineering,Law,Communication &amp; Media Studies,Geology, Environmental, Earth &amp; Marine Sciences</t>
  </si>
  <si>
    <t>Shenzhen University</t>
  </si>
  <si>
    <t>/world-university-rankings/shenzhen-university</t>
  </si>
  <si>
    <t>35,736</t>
  </si>
  <si>
    <t>Shenzhen University SZU</t>
  </si>
  <si>
    <t>Law,Economics &amp; Econometrics,Chemical Engineering,History, Philosophy &amp; Theology,Business &amp; Management,Politics &amp; International Studies (incl Development Studies),Sport Science,Sociology,Chemistry,Art, Performing Arts &amp; Design,Medicine &amp; Dentistry,Physics &amp; Astronomy,Accounting &amp; Finance,Communication &amp; Media Studies,General Engineering,Languages, Literature &amp; Linguistics,Mathematics &amp; Statistics,Education,Computer Science,Civil Engineering,Geology, Environmental, Earth &amp; Marine Sciences,Electrical &amp; Electronic Engineering,Architecture,Other Health,Biological Sciences,Psychology,Mechanical &amp; Aerospace Engineering</t>
  </si>
  <si>
    <t>Southern Medical University</t>
  </si>
  <si>
    <t>/world-university-rankings/southern-medical-university</t>
  </si>
  <si>
    <t>20,555</t>
  </si>
  <si>
    <t>Business &amp; Management,General Engineering,Other Health,Economics &amp; Econometrics,Medicine &amp; Dentistry,Biological Sciences,Languages, Literature &amp; Linguistics,Mathematics &amp; Statistics,Law,Psychology</t>
  </si>
  <si>
    <t>University of Southern Queensland</t>
  </si>
  <si>
    <t>/world-university-rankings/university-southern-queensland</t>
  </si>
  <si>
    <t>11,650</t>
  </si>
  <si>
    <t>University of Southern Queensland usq</t>
  </si>
  <si>
    <t>Art, Performing Arts &amp; Design,Agriculture &amp; Forestry,Psychology,Civil Engineering,Law,Other Health,Geology, Environmental, Earth &amp; Marine Sciences,History, Philosophy &amp; Theology,Chemistry,Accounting &amp; Finance,General Engineering,Sport Science,Business &amp; Management,Mechanical &amp; Aerospace Engineering,Mathematics &amp; Statistics,Archaeology,Politics &amp; International Studies (incl Development Studies),Economics &amp; Econometrics,Electrical &amp; Electronic Engineering,Communication &amp; Media Studies,Languages, Literature &amp; Linguistics,Biological Sciences,Sociology,Computer Science,Physics &amp; Astronomy,Education</t>
  </si>
  <si>
    <t>Technion Israel Institute of Technology</t>
  </si>
  <si>
    <t>/world-university-rankings/technion-israel-institute-technology</t>
  </si>
  <si>
    <t>15,934</t>
  </si>
  <si>
    <t>Architecture,Education,Biological Sciences,Chemical Engineering,Mechanical &amp; Aerospace Engineering,Electrical &amp; Electronic Engineering,Geology, Environmental, Earth &amp; Marine Sciences,Computer Science,Chemistry,Civil Engineering,Business &amp; Management,Physics &amp; Astronomy,General Engineering,Mathematics &amp; Statistics,Other Health,Sociology</t>
  </si>
  <si>
    <t>Temple University</t>
  </si>
  <si>
    <t>/world-university-rankings/temple-university</t>
  </si>
  <si>
    <t>34,069</t>
  </si>
  <si>
    <t>Computer Science,Mechanical &amp; Aerospace Engineering,Politics &amp; International Studies (incl Development Studies),Architecture,Communication &amp; Media Studies,Psychology,Mathematics &amp; Statistics,Education,Other Health,Biological Sciences,Business &amp; Management,History, Philosophy &amp; Theology,Chemistry,Sociology,Art, Performing Arts &amp; Design,Sport Science,Law,Medicine &amp; Dentistry,Geology, Environmental, Earth &amp; Marine Sciences,Electrical &amp; Electronic Engineering,Agriculture &amp; Forestry,General Engineering,Civil Engineering,Geography,Economics &amp; Econometrics,Languages, Literature &amp; Linguistics,Physics &amp; Astronomy,Accounting &amp; Finance</t>
  </si>
  <si>
    <t>https://www.timeshighereducation.com/student/register-interest/shorelight?utm_medium=thewebsite&amp;utm_campaign=cta-link&amp;utm_source=rankings&amp;iid=i-39481752</t>
  </si>
  <si>
    <t>University of Texas at Dallas</t>
  </si>
  <si>
    <t>/world-university-rankings/university-texas-dallas</t>
  </si>
  <si>
    <t>24,679</t>
  </si>
  <si>
    <t>University of Texas at Dallas utd</t>
  </si>
  <si>
    <t>Languages, Literature &amp; Linguistics,Chemistry,Economics &amp; Econometrics,Electrical &amp; Electronic Engineering,Psychology,History, Philosophy &amp; Theology,Physics &amp; Astronomy,Art, Performing Arts &amp; Design,Biological Sciences,Business &amp; Management,Mechanical &amp; Aerospace Engineering,Geography,Computer Science,Sociology,Mathematics &amp; Statistics,Other Health,Education,General Engineering,Politics &amp; International Studies (incl Development Studies),Geology, Environmental, Earth &amp; Marine Sciences,Accounting &amp; Finance</t>
  </si>
  <si>
    <t>University of Trento</t>
  </si>
  <si>
    <t>/world-university-rankings/university-trento</t>
  </si>
  <si>
    <t>14,100</t>
  </si>
  <si>
    <t>Chemical Engineering,Economics &amp; Econometrics,Politics &amp; International Studies (incl Development Studies),Psychology,Sociology,Civil Engineering,Geology, Environmental, Earth &amp; Marine Sciences,Mechanical &amp; Aerospace Engineering,Law,Architecture,Biological Sciences,Medicine &amp; Dentistry,Physics &amp; Astronomy,Computer Science,Agriculture &amp; Forestry,Sport Science,Archaeology,History, Philosophy &amp; Theology,Mathematics &amp; Statistics,Accounting &amp; Finance,Business &amp; Management,Electrical &amp; Electronic Engineering,Languages, Literature &amp; Linguistics</t>
  </si>
  <si>
    <t>University of Tsukuba</t>
  </si>
  <si>
    <t>/world-university-rankings/university-tsukuba</t>
  </si>
  <si>
    <t>15,506</t>
  </si>
  <si>
    <t>Art, Performing Arts &amp; Design,Electrical &amp; Electronic Engineering,Education,Geography,Psychology,Mathematics &amp; Statistics,Communication &amp; Media Studies,Law,Chemistry,Other Health,Mechanical &amp; Aerospace Engineering,Economics &amp; Econometrics,Sport Science,Biological Sciences,Civil Engineering,Business &amp; Management,General Engineering,Chemical Engineering,Geology, Environmental, Earth &amp; Marine Sciences,Languages, Literature &amp; Linguistics,Politics &amp; International Studies (incl Development Studies),Accounting &amp; Finance,Archaeology,History, Philosophy &amp; Theology,Computer Science,Agriculture &amp; Forestry,Physics &amp; Astronomy,Medicine &amp; Dentistry,Sociology,Architecture</t>
  </si>
  <si>
    <t>University of Victoria</t>
  </si>
  <si>
    <t>/world-university-rankings/university-victoria</t>
  </si>
  <si>
    <t>21,486</t>
  </si>
  <si>
    <t>Art, Performing Arts &amp; Design,Politics &amp; International Studies (incl Development Studies),Economics &amp; Econometrics,Geology, Environmental, Earth &amp; Marine Sciences,Communication &amp; Media Studies,Law,Sport Science,Computer Science,Chemistry,Mechanical &amp; Aerospace Engineering,Civil Engineering,Mathematics &amp; Statistics,Archaeology,Other Health,Psychology,Education,Languages, Literature &amp; Linguistics,Geography,Biological Sciences,Electrical &amp; Electronic Engineering,Business &amp; Management,Physics &amp; Astronomy,History, Philosophy &amp; Theology,Accounting &amp; Finance,Sociology,General Engineering</t>
  </si>
  <si>
    <t>https://www.timeshighereducation.com/student/register-interest/applyboard?utm_medium=thewebsite&amp;utm_campaign=cta-link&amp;utm_source=rankings&amp;iid=i-84469642</t>
  </si>
  <si>
    <t>York University</t>
  </si>
  <si>
    <t>/world-university-rankings/york-university</t>
  </si>
  <si>
    <t>44,038</t>
  </si>
  <si>
    <t>Sport Science,Chemistry,Mechanical &amp; Aerospace Engineering,Biological Sciences,Physics &amp; Astronomy,Computer Science,Sociology,Electrical &amp; Electronic Engineering,Law,Mathematics &amp; Statistics,Business &amp; Management,Other Health,History, Philosophy &amp; Theology,Civil Engineering,Geography,Economics &amp; Econometrics,Languages, Literature &amp; Linguistics,Geology, Environmental, Earth &amp; Marine Sciences,Politics &amp; International Studies (incl Development Studies),Agriculture &amp; Forestry,Education,Psychology,Accounting &amp; Finance,Art, Performing Arts &amp; Design,General Engineering,Communication &amp; Media Studies</t>
  </si>
  <si>
    <t>401–500</t>
  </si>
  <si>
    <t>Asia University, Taiwan</t>
  </si>
  <si>
    <t>45.4–49.0</t>
  </si>
  <si>
    <t>/world-university-rankings/asia-university-taiwan</t>
  </si>
  <si>
    <t>11,431</t>
  </si>
  <si>
    <t>Economics &amp; Econometrics,Accounting &amp; Finance,Agriculture &amp; Forestry,Languages, Literature &amp; Linguistics,Psychology,Computer Science,Education,Art, Performing Arts &amp; Design,Communication &amp; Media Studies,Electrical &amp; Electronic Engineering,Other Health,Law,Business &amp; Management,Biological Sciences,Veterinary Science</t>
  </si>
  <si>
    <t>Aston University</t>
  </si>
  <si>
    <t>/world-university-rankings/aston-university</t>
  </si>
  <si>
    <t>12,950</t>
  </si>
  <si>
    <t>Economics &amp; Econometrics,Biological Sciences,Mechanical &amp; Aerospace Engineering,Civil Engineering,History, Philosophy &amp; Theology,Languages, Literature &amp; Linguistics,Mathematics &amp; Statistics,Psychology,Chemistry,Chemical Engineering,Law,Politics &amp; International Studies (incl Development Studies),Other Health,General Engineering,Computer Science,Electrical &amp; Electronic Engineering,Sociology,Accounting &amp; Finance,Medicine &amp; Dentistry,Business &amp; Management</t>
  </si>
  <si>
    <t>https://www.timeshighereducation.com/student/register-interest/siuk?utm_medium=thewebsite&amp;utm_campaign=cta-link&amp;utm_source=rankings&amp;iid=i-95141863</t>
  </si>
  <si>
    <t>Auckland University of Technology</t>
  </si>
  <si>
    <t>/world-university-rankings/auckland-university-technology</t>
  </si>
  <si>
    <t>18,592</t>
  </si>
  <si>
    <t>Auckland University of Technology AUT</t>
  </si>
  <si>
    <t>Languages, Literature &amp; Linguistics,Mathematics &amp; Statistics,Law,Other Health,Physics &amp; Astronomy,Computer Science,Communication &amp; Media Studies,Accounting &amp; Finance,General Engineering,Geology, Environmental, Earth &amp; Marine Sciences,Economics &amp; Econometrics,Electrical &amp; Electronic Engineering,Sociology,Art, Performing Arts &amp; Design,Civil Engineering,Politics &amp; International Studies (incl Development Studies),History, Philosophy &amp; Theology,Sport Science,Psychology,Mechanical &amp; Aerospace Engineering,Geography,Medicine &amp; Dentistry,Biological Sciences,Education,Architecture,Chemistry,Business &amp; Management</t>
  </si>
  <si>
    <t>Australian Catholic University</t>
  </si>
  <si>
    <t>/world-university-rankings/australian-catholic-university</t>
  </si>
  <si>
    <t>23,843</t>
  </si>
  <si>
    <t>76 : 24</t>
  </si>
  <si>
    <t>Australian Catholic University ACU</t>
  </si>
  <si>
    <t>Communication &amp; Media Studies,Other Health,History, Philosophy &amp; Theology,Computer Science,Accounting &amp; Finance,Law,Languages, Literature &amp; Linguistics,Psychology,Mathematics &amp; Statistics,Sport Science,Sociology,Business &amp; Management,Politics &amp; International Studies (incl Development Studies),Art, Performing Arts &amp; Design,Biological Sciences,Education</t>
  </si>
  <si>
    <t>https://www.timeshighereducation.com/student/register-interest/aecc?utm_medium=thewebsite&amp;utm_campaign=cta-link&amp;utm_source=rankings&amp;iid=i-49154853</t>
  </si>
  <si>
    <t>Bangor University</t>
  </si>
  <si>
    <t>/world-university-rankings/bangor-university</t>
  </si>
  <si>
    <t>8,130</t>
  </si>
  <si>
    <t>Computer Science,Geography,Politics &amp; International Studies (incl Development Studies),History, Philosophy &amp; Theology,Education,Law,Art, Performing Arts &amp; Design,Sport Science,Languages, Literature &amp; Linguistics,Communication &amp; Media Studies,Other Health,Biological Sciences,Business &amp; Management,Agriculture &amp; Forestry,Economics &amp; Econometrics,Archaeology,Electrical &amp; Electronic Engineering,Accounting &amp; Finance,Sociology,Geology, Environmental, Earth &amp; Marine Sciences,Psychology</t>
  </si>
  <si>
    <t>https://www.timeshighereducation.com/student/register-interest/siuk?utm_medium=thewebsite&amp;utm_campaign=cta-link&amp;utm_source=rankings&amp;iid=i-57489761</t>
  </si>
  <si>
    <t>Bauman Moscow State Technical University</t>
  </si>
  <si>
    <t>/world-university-rankings/bauman-moscow-state-technical-university</t>
  </si>
  <si>
    <t>16,061</t>
  </si>
  <si>
    <t>Other Health,Veterinary Science,History, Philosophy &amp; Theology,Economics &amp; Econometrics,Mathematics &amp; Statistics,Computer Science,Geology, Environmental, Earth &amp; Marine Sciences,Chemical Engineering,Accounting &amp; Finance,Physics &amp; Astronomy,Medicine &amp; Dentistry,Electrical &amp; Electronic Engineering,Chemistry,Agriculture &amp; Forestry,Law,Business &amp; Management,Civil Engineering,Sociology,Mechanical &amp; Aerospace Engineering,Art, Performing Arts &amp; Design,Languages, Literature &amp; Linguistics,Biological Sciences,Sport Science,General Engineering</t>
  </si>
  <si>
    <t>Bond University</t>
  </si>
  <si>
    <t>/world-university-rankings/bond-university</t>
  </si>
  <si>
    <t>3,170</t>
  </si>
  <si>
    <t>Sport Science,Psychology,History, Philosophy &amp; Theology,Business &amp; Management,Mathematics &amp; Statistics,Politics &amp; International Studies (incl Development Studies),Architecture,Communication &amp; Media Studies,Medicine &amp; Dentistry,Law,Economics &amp; Econometrics,Art, Performing Arts &amp; Design,Other Health,Sociology,Accounting &amp; Finance,Biological Sciences,Languages, Literature &amp; Linguistics</t>
  </si>
  <si>
    <t>https://www.timeshighereducation.com/student/register-interest/aecc?utm_medium=thewebsite&amp;utm_campaign=cta-link&amp;utm_source=rankings&amp;iid=i-62901393</t>
  </si>
  <si>
    <t>Bournemouth University</t>
  </si>
  <si>
    <t>/world-university-rankings/bournemouth-university</t>
  </si>
  <si>
    <t>14,260</t>
  </si>
  <si>
    <t>General Engineering,Archaeology,Politics &amp; International Studies (incl Development Studies),Economics &amp; Econometrics,Art, Performing Arts &amp; Design,Agriculture &amp; Forestry,Education,Computer Science,Law,Mechanical &amp; Aerospace Engineering,Psychology,Languages, Literature &amp; Linguistics,Sociology,Chemistry,Sport Science,Medicine &amp; Dentistry,Biological Sciences,Business &amp; Management,History, Philosophy &amp; Theology,Communication &amp; Media Studies,Accounting &amp; Finance,Other Health,Geology, Environmental, Earth &amp; Marine Sciences,Electrical &amp; Electronic Engineering,Geography</t>
  </si>
  <si>
    <t>https://www.timeshighereducation.com/student/register-interest/siuk?utm_medium=thewebsite&amp;utm_campaign=cta-link&amp;utm_source=rankings&amp;iid=i-22247194</t>
  </si>
  <si>
    <t>University of Brescia</t>
  </si>
  <si>
    <t>/world-university-rankings/university-brescia</t>
  </si>
  <si>
    <t>14,615</t>
  </si>
  <si>
    <t>Business &amp; Management,Mechanical &amp; Aerospace Engineering,Computer Science,Economics &amp; Econometrics,Civil Engineering,Chemical Engineering,Accounting &amp; Finance,Other Health,Architecture,Medicine &amp; Dentistry,Sport Science,Law,Electrical &amp; Electronic Engineering,Politics &amp; International Studies (incl Development Studies),General Engineering,Agriculture &amp; Forestry,Biological Sciences</t>
  </si>
  <si>
    <t>Universiti Brunei Darussalam</t>
  </si>
  <si>
    <t>/world-university-rankings/universiti-brunei-darussalam</t>
  </si>
  <si>
    <t>Brunei Darussalam</t>
  </si>
  <si>
    <t>3,503</t>
  </si>
  <si>
    <t>Accounting &amp; Finance,Mathematics &amp; Statistics,Other Health,Agriculture &amp; Forestry,History, Philosophy &amp; Theology,Business &amp; Management,Chemistry,Chemical Engineering,Geology, Environmental, Earth &amp; Marine Sciences,Biological Sciences,Politics &amp; International Studies (incl Development Studies),Medicine &amp; Dentistry,Physics &amp; Astronomy,Economics &amp; Econometrics,Art, Performing Arts &amp; Design,Computer Science,Languages, Literature &amp; Linguistics,Sociology,General Engineering,Education,Geography,Communication &amp; Media Studies</t>
  </si>
  <si>
    <t>University of California, Merced</t>
  </si>
  <si>
    <t>/world-university-rankings/university-california-merced</t>
  </si>
  <si>
    <t>9,170</t>
  </si>
  <si>
    <t>Electrical &amp; Electronic Engineering,Business &amp; Management,Psychology,Civil Engineering,Mechanical &amp; Aerospace Engineering,Mathematics &amp; Statistics,Chemistry,General Engineering,Languages, Literature &amp; Linguistics,Geology, Environmental, Earth &amp; Marine Sciences,Art, Performing Arts &amp; Design,Sociology,Politics &amp; International Studies (incl Development Studies),Physics &amp; Astronomy,Economics &amp; Econometrics,Other Health,Biological Sciences,History, Philosophy &amp; Theology</t>
  </si>
  <si>
    <t>https://www.timeshighereducation.com/student/register-interest/shorelight?utm_medium=thewebsite&amp;utm_campaign=cta-link&amp;utm_source=rankings&amp;iid=i-80496051</t>
  </si>
  <si>
    <t>Campus Bio-Medico University of Rome</t>
  </si>
  <si>
    <t>/world-university-rankings/campus-bio-medico-university-rome</t>
  </si>
  <si>
    <t>2,210</t>
  </si>
  <si>
    <t>Other Health,Medicine &amp; Dentistry,Chemical Engineering,Biological Sciences,General Engineering</t>
  </si>
  <si>
    <t>University of Catania</t>
  </si>
  <si>
    <t>/world-university-rankings/universita-degli-studi-di-catania</t>
  </si>
  <si>
    <t>26,717</t>
  </si>
  <si>
    <t>Other Health,Sport Science,Psychology,Electrical &amp; Electronic Engineering,Geology, Environmental, Earth &amp; Marine Sciences,Archaeology,Agriculture &amp; Forestry,Education,Mechanical &amp; Aerospace Engineering,Politics &amp; International Studies (incl Development Studies),Architecture,Biological Sciences,Business &amp; Management,History, Philosophy &amp; Theology,Civil Engineering,Physics &amp; Astronomy,Accounting &amp; Finance,General Engineering,Chemistry,Law,Medicine &amp; Dentistry,Mathematics &amp; Statistics,Art, Performing Arts &amp; Design,Computer Science,Communication &amp; Media Studies,Economics &amp; Econometrics,Languages, Literature &amp; Linguistics,Chemical Engineering,Sociology</t>
  </si>
  <si>
    <t>Centrale Nantes</t>
  </si>
  <si>
    <t>/world-university-rankings/centrale-nantes</t>
  </si>
  <si>
    <t>1,678</t>
  </si>
  <si>
    <t>Computer Science,Mathematics &amp; Statistics,Civil Engineering,General Engineering,Mechanical &amp; Aerospace Engineering,Geology, Environmental, Earth &amp; Marine Sciences</t>
  </si>
  <si>
    <t>University of Central Florida</t>
  </si>
  <si>
    <t>/world-university-rankings/university-central-florida</t>
  </si>
  <si>
    <t>65,269</t>
  </si>
  <si>
    <t>Languages, Literature &amp; Linguistics,Medicine &amp; Dentistry,Accounting &amp; Finance,Economics &amp; Econometrics,Sport Science,Chemistry,History, Philosophy &amp; Theology,Physics &amp; Astronomy,Art, Performing Arts &amp; Design,Computer Science,Geology, Environmental, Earth &amp; Marine Sciences,Biological Sciences,Sociology,Communication &amp; Media Studies,Politics &amp; International Studies (incl Development Studies),Electrical &amp; Electronic Engineering,General Engineering,Education,Other Health,Mechanical &amp; Aerospace Engineering,Business &amp; Management,Mathematics &amp; Statistics,Psychology,Civil Engineering</t>
  </si>
  <si>
    <t>https://www.timeshighereducation.com/student/register-interest/shorelight?utm_medium=thewebsite&amp;utm_campaign=cta-link&amp;utm_source=rankings&amp;iid=i-70644356</t>
  </si>
  <si>
    <t>Charles Darwin University</t>
  </si>
  <si>
    <t>/world-university-rankings/charles-darwin-university</t>
  </si>
  <si>
    <t>7,313</t>
  </si>
  <si>
    <t>Law,Agriculture &amp; Forestry,Sport Science,Medicine &amp; Dentistry,Communication &amp; Media Studies,Architecture,Languages, Literature &amp; Linguistics,Biological Sciences,Sociology,Business &amp; Management,Other Health,Electrical &amp; Electronic Engineering,Art, Performing Arts &amp; Design,Education,Civil Engineering,Accounting &amp; Finance,Computer Science,Politics &amp; International Studies (incl Development Studies),History, Philosophy &amp; Theology,Psychology,Mechanical &amp; Aerospace Engineering</t>
  </si>
  <si>
    <t>https://www.timeshighereducation.com/student/register-interest/aecc?utm_medium=thewebsite&amp;utm_campaign=cta-link&amp;utm_source=rankings&amp;iid=i-76387108</t>
  </si>
  <si>
    <t>Charles University</t>
  </si>
  <si>
    <t>/world-university-rankings/charles-university</t>
  </si>
  <si>
    <t>Czech Republic</t>
  </si>
  <si>
    <t>51,728</t>
  </si>
  <si>
    <t>Politics &amp; International Studies (incl Development Studies),Archaeology,Physics &amp; Astronomy,Accounting &amp; Finance,Psychology,Geology, Environmental, Earth &amp; Marine Sciences,Computer Science,Geography,Languages, Literature &amp; Linguistics,Education,Art, Performing Arts &amp; Design,Mathematics &amp; Statistics,Biological Sciences,Business &amp; Management,Medicine &amp; Dentistry,Economics &amp; Econometrics,Chemistry,Law,Sociology,Other Health,History, Philosophy &amp; Theology,Communication &amp; Media Studies,Sport Science</t>
  </si>
  <si>
    <t>Chung-Ang University</t>
  </si>
  <si>
    <t>/world-university-rankings/chung-ang-university</t>
  </si>
  <si>
    <t>18,193</t>
  </si>
  <si>
    <t>Chung-Ang University CAU Chung Ang Korea</t>
  </si>
  <si>
    <t>Medicine &amp; Dentistry,Sport Science,Politics &amp; International Studies (incl Development Studies),History, Philosophy &amp; Theology,Chemical Engineering,Geography,Art, Performing Arts &amp; Design,Electrical &amp; Electronic Engineering,Physics &amp; Astronomy,Civil Engineering,Sociology,Economics &amp; Econometrics,Other Health,Mathematics &amp; Statistics,Business &amp; Management,Agriculture &amp; Forestry,Education,General Engineering,Communication &amp; Media Studies,Languages, Literature &amp; Linguistics,Mechanical &amp; Aerospace Engineering,Psychology,Computer Science,Chemistry,Accounting &amp; Finance,Architecture,Biological Sciences,Law</t>
  </si>
  <si>
    <t>Claude Bernard University Lyon 1</t>
  </si>
  <si>
    <t>/world-university-rankings/claude-bernard-university-lyon-1</t>
  </si>
  <si>
    <t>27,444</t>
  </si>
  <si>
    <t>Mathematics &amp; Statistics,Computer Science,Business &amp; Management,Chemical Engineering,Economics &amp; Econometrics,Biological Sciences,Accounting &amp; Finance,Medicine &amp; Dentistry,Chemistry,Geology, Environmental, Earth &amp; Marine Sciences,Other Health,Sport Science,Mechanical &amp; Aerospace Engineering,Education,Electrical &amp; Electronic Engineering,Physics &amp; Astronomy,Civil Engineering,Veterinary Science,General Engineering,Agriculture &amp; Forestry</t>
  </si>
  <si>
    <t>University of Coimbra</t>
  </si>
  <si>
    <t>/world-university-rankings/university-coimbra</t>
  </si>
  <si>
    <t>Portugal</t>
  </si>
  <si>
    <t>21,767</t>
  </si>
  <si>
    <t>Architecture,Art, Performing Arts &amp; Design,Mechanical &amp; Aerospace Engineering,Politics &amp; International Studies (incl Development Studies),Business &amp; Management,Electrical &amp; Electronic Engineering,Sociology,History, Philosophy &amp; Theology,Agriculture &amp; Forestry,Geography,Medicine &amp; Dentistry,Sport Science,Economics &amp; Econometrics,Computer Science,Mathematics &amp; Statistics,Accounting &amp; Finance,Archaeology,Physics &amp; Astronomy,Psychology,Civil Engineering,Communication &amp; Media Studies,Languages, Literature &amp; Linguistics,Other Health,Chemistry,Law,General Engineering,Biological Sciences,Education,Chemical Engineering,Geology, Environmental, Earth &amp; Marine Sciences</t>
  </si>
  <si>
    <t>Colorado State University, Fort Collins</t>
  </si>
  <si>
    <t>/world-university-rankings/colorado-state-university-fort-collins-0</t>
  </si>
  <si>
    <t>27,786</t>
  </si>
  <si>
    <t>Languages, Literature &amp; Linguistics,Agriculture &amp; Forestry,Veterinary Science,Accounting &amp; Finance,Other Health,Mathematics &amp; Statistics,Economics &amp; Econometrics,Biological Sciences,Sport Science,Education,History, Philosophy &amp; Theology,Chemical Engineering,Geography,Computer Science,Physics &amp; Astronomy,Psychology,Electrical &amp; Electronic Engineering,Communication &amp; Media Studies,Business &amp; Management,General Engineering,Chemistry,Archaeology,Geology, Environmental, Earth &amp; Marine Sciences,Art, Performing Arts &amp; Design,Civil Engineering,Sociology,Mechanical &amp; Aerospace Engineering,Politics &amp; International Studies (incl Development Studies)</t>
  </si>
  <si>
    <t>https://www.timeshighereducation.com/student/into-university-partnerships?utm_medium=thewebsite&amp;utm_campaign=cta-link&amp;utm_source=rankings&amp;iid=i-29201174</t>
  </si>
  <si>
    <t>Constructor University Bremen</t>
  </si>
  <si>
    <t>/world-university-rankings/constructor-university-bremen</t>
  </si>
  <si>
    <t>1,534</t>
  </si>
  <si>
    <t>83%</t>
  </si>
  <si>
    <t>Physics &amp; Astronomy,Economics &amp; Econometrics,Psychology,Mathematics &amp; Statistics,Business &amp; Management,Computer Science,Chemical Engineering,Chemistry,Politics &amp; International Studies (incl Development Studies),Geology, Environmental, Earth &amp; Marine Sciences,Sociology,Biological Sciences,Electrical &amp; Electronic Engineering</t>
  </si>
  <si>
    <t>Dalian University of Technology</t>
  </si>
  <si>
    <t>/world-university-rankings/dalian-university-technology</t>
  </si>
  <si>
    <t>37,389</t>
  </si>
  <si>
    <t>Biological Sciences,General Engineering,Geology, Environmental, Earth &amp; Marine Sciences,Other Health,Mathematics &amp; Statistics,Economics &amp; Econometrics,Art, Performing Arts &amp; Design,Agriculture &amp; Forestry,Chemical Engineering,Business &amp; Management,Computer Science,Sport Science,Architecture,Physics &amp; Astronomy,Languages, Literature &amp; Linguistics,Civil Engineering,Law,History, Philosophy &amp; Theology,Mechanical &amp; Aerospace Engineering,Communication &amp; Media Studies,Electrical &amp; Electronic Engineering,Chemistry</t>
  </si>
  <si>
    <t>University of Delaware</t>
  </si>
  <si>
    <t>/world-university-rankings/university-delaware</t>
  </si>
  <si>
    <t>21,545</t>
  </si>
  <si>
    <t>Computer Science,Communication &amp; Media Studies,Veterinary Science,Civil Engineering,Mathematics &amp; Statistics,Politics &amp; International Studies (incl Development Studies),Chemistry,Geography,Architecture,Business &amp; Management,Chemical Engineering,History, Philosophy &amp; Theology,Other Health,Geology, Environmental, Earth &amp; Marine Sciences,Accounting &amp; Finance,Sport Science,General Engineering,Psychology,Art, Performing Arts &amp; Design,Mechanical &amp; Aerospace Engineering,Physics &amp; Astronomy,Electrical &amp; Electronic Engineering,Languages, Literature &amp; Linguistics,Education,Agriculture &amp; Forestry,Economics &amp; Econometrics,Sociology,Biological Sciences</t>
  </si>
  <si>
    <t>https://www.timeshighereducation.com/student/register-interest/shorelight?utm_medium=thewebsite&amp;utm_campaign=cta-link&amp;utm_source=rankings&amp;iid=i-60250683</t>
  </si>
  <si>
    <t>Dublin City University</t>
  </si>
  <si>
    <t>/world-university-rankings/dublin-city-university</t>
  </si>
  <si>
    <t>14,325</t>
  </si>
  <si>
    <t>History, Philosophy &amp; Theology,Geology, Environmental, Earth &amp; Marine Sciences,Economics &amp; Econometrics,Mechanical &amp; Aerospace Engineering,Biological Sciences,Law,Physics &amp; Astronomy,Business &amp; Management,Sport Science,Education,Electrical &amp; Electronic Engineering,Sociology,Other Health,Communication &amp; Media Studies,Computer Science,Politics &amp; International Studies (incl Development Studies),Languages, Literature &amp; Linguistics,Chemistry,Accounting &amp; Finance,Geography,Mathematics &amp; Statistics,Psychology</t>
  </si>
  <si>
    <t>École des Ponts ParisTech</t>
  </si>
  <si>
    <t>/world-university-rankings/ecole-nationale-des-ponts-et-chaussees</t>
  </si>
  <si>
    <t>1,992</t>
  </si>
  <si>
    <t>Economics &amp; Econometrics,Mechanical &amp; Aerospace Engineering,Mathematics &amp; Statistics,General Engineering,Civil Engineering,Geology, Environmental, Earth &amp; Marine Sciences,Sociology,Computer Science,Accounting &amp; Finance</t>
  </si>
  <si>
    <t>Federal University of Toulouse Midi-Pyrénées</t>
  </si>
  <si>
    <t>/world-university-rankings/federal-university-toulouse-midi-pyrenees</t>
  </si>
  <si>
    <t>111,949</t>
  </si>
  <si>
    <t>Medicine &amp; Dentistry,Accounting &amp; Finance,Mechanical &amp; Aerospace Engineering,Archaeology,Other Health,Chemical Engineering,Education,Physics &amp; Astronomy,Biological Sciences,Languages, Literature &amp; Linguistics,General Engineering,Veterinary Science,Economics &amp; Econometrics,Art, Performing Arts &amp; Design,Sport Science,Law,Geology, Environmental, Earth &amp; Marine Sciences,Business &amp; Management,Politics &amp; International Studies (incl Development Studies),Geography,Civil Engineering,Chemistry,Agriculture &amp; Forestry,Architecture,Sociology,Computer Science,History, Philosophy &amp; Theology,Mathematics &amp; Statistics,Psychology,Communication &amp; Media Studies,Electrical &amp; Electronic Engineering</t>
  </si>
  <si>
    <t>Florida International University</t>
  </si>
  <si>
    <t>/world-university-rankings/florida-international-university</t>
  </si>
  <si>
    <t>35,006</t>
  </si>
  <si>
    <t>Business &amp; Management,Chemistry,Mechanical &amp; Aerospace Engineering,Accounting &amp; Finance,Electrical &amp; Electronic Engineering,General Engineering,Geology, Environmental, Earth &amp; Marine Sciences,Economics &amp; Econometrics,Psychology,Biological Sciences,Civil Engineering,Politics &amp; International Studies (incl Development Studies),Education,Communication &amp; Media Studies,Medicine &amp; Dentistry,Languages, Literature &amp; Linguistics,Physics &amp; Astronomy,Sociology,Other Health,Art, Performing Arts &amp; Design,Computer Science,Architecture,Mathematics &amp; Statistics,Geography,History, Philosophy &amp; Theology,Law</t>
  </si>
  <si>
    <t>University of Fribourg</t>
  </si>
  <si>
    <t>/world-university-rankings/university-fribourg</t>
  </si>
  <si>
    <t>6,961</t>
  </si>
  <si>
    <t>Archaeology,Accounting &amp; Finance,Sociology,Art, Performing Arts &amp; Design,Computer Science,Geology, Environmental, Earth &amp; Marine Sciences,Mathematics &amp; Statistics,Economics &amp; Econometrics,Communication &amp; Media Studies,Languages, Literature &amp; Linguistics,Biological Sciences,Business &amp; Management,Chemistry,Law,Psychology,Other Health,Politics &amp; International Studies (incl Development Studies),Physics &amp; Astronomy,Geography,History, Philosophy &amp; Theology,Sport Science,Education,Medicine &amp; Dentistry</t>
  </si>
  <si>
    <t>University of Genoa</t>
  </si>
  <si>
    <t>/world-university-rankings/universita-degli-studi-di-genova</t>
  </si>
  <si>
    <t>21,470</t>
  </si>
  <si>
    <t>Business &amp; Management,Architecture,Archaeology,Physics &amp; Astronomy,Biological Sciences,Mathematics &amp; Statistics,Law,Economics &amp; Econometrics,Other Health,Electrical &amp; Electronic Engineering,Psychology,Geology, Environmental, Earth &amp; Marine Sciences,Languages, Literature &amp; Linguistics,Chemistry,Computer Science,General Engineering,Education,Mechanical &amp; Aerospace Engineering,Sport Science,Politics &amp; International Studies (incl Development Studies),Medicine &amp; Dentistry,Accounting &amp; Finance,Civil Engineering,History, Philosophy &amp; Theology,Communication &amp; Media Studies,Chemical Engineering,Art, Performing Arts &amp; Design</t>
  </si>
  <si>
    <t>George Mason University</t>
  </si>
  <si>
    <t>/world-university-rankings/george-mason-university</t>
  </si>
  <si>
    <t>32,959</t>
  </si>
  <si>
    <t>Languages, Literature &amp; Linguistics,Civil Engineering,Education,Other Health,Chemistry,Business &amp; Management,General Engineering,Geology, Environmental, Earth &amp; Marine Sciences,Computer Science,Communication &amp; Media Studies,Physics &amp; Astronomy,Accounting &amp; Finance,Sport Science,Psychology,Mathematics &amp; Statistics,Law,Economics &amp; Econometrics,Art, Performing Arts &amp; Design,Mechanical &amp; Aerospace Engineering,Politics &amp; International Studies (incl Development Studies),History, Philosophy &amp; Theology,Biological Sciences,Sociology,Electrical &amp; Electronic Engineering,Geography</t>
  </si>
  <si>
    <t>https://www.timeshighereducation.com/student/into-university-partnerships?utm_medium=thewebsite&amp;utm_campaign=cta-link&amp;utm_source=rankings&amp;iid=i-27260358</t>
  </si>
  <si>
    <t>Georgia State University</t>
  </si>
  <si>
    <t>/world-university-rankings/georgia-state-university</t>
  </si>
  <si>
    <t>Computer Science,Education,Biological Sciences,Geography,Chemistry,Accounting &amp; Finance,Communication &amp; Media Studies,Art, Performing Arts &amp; Design,Sport Science,Law,Medicine &amp; Dentistry,Sociology,Physics &amp; Astronomy,Business &amp; Management,Other Health,Languages, Literature &amp; Linguistics,Politics &amp; International Studies (incl Development Studies),History, Philosophy &amp; Theology,Geology, Environmental, Earth &amp; Marine Sciences,Economics &amp; Econometrics,Mathematics &amp; Statistics,Psychology</t>
  </si>
  <si>
    <t>https://www.timeshighereducation.com/student/register-interest/shorelight?utm_medium=thewebsite&amp;utm_campaign=cta-link&amp;utm_source=rankings&amp;iid=i-29042203</t>
  </si>
  <si>
    <t>Goldsmiths, University of London</t>
  </si>
  <si>
    <t>/world-university-rankings/goldsmiths-university-london</t>
  </si>
  <si>
    <t>8,780</t>
  </si>
  <si>
    <t>Law,History, Philosophy &amp; Theology,Education,Art, Performing Arts &amp; Design,Psychology,Computer Science,Economics &amp; Econometrics,Communication &amp; Media Studies,Languages, Literature &amp; Linguistics,Business &amp; Management,Politics &amp; International Studies (incl Development Studies),Other Health,Sociology</t>
  </si>
  <si>
    <t>https://www.timeshighereducation.com/student/register-interest/siuk?utm_medium=thewebsite&amp;utm_campaign=cta-link&amp;utm_source=rankings&amp;iid=i-30966193</t>
  </si>
  <si>
    <t>University of Greifswald</t>
  </si>
  <si>
    <t>/world-university-rankings/university-greifswald</t>
  </si>
  <si>
    <t>10,366</t>
  </si>
  <si>
    <t>History, Philosophy &amp; Theology,Chemistry,Economics &amp; Econometrics,Mathematics &amp; Statistics,Education,Languages, Literature &amp; Linguistics,Business &amp; Management,Medicine &amp; Dentistry,Politics &amp; International Studies (incl Development Studies),Other Health,Law,Communication &amp; Media Studies,Physics &amp; Astronomy,Psychology,Art, Performing Arts &amp; Design,Geology, Environmental, Earth &amp; Marine Sciences,Biological Sciences,Accounting &amp; Finance,Computer Science,Geography</t>
  </si>
  <si>
    <t>University of Guelph</t>
  </si>
  <si>
    <t>/world-university-rankings/university-guelph</t>
  </si>
  <si>
    <t>22,936</t>
  </si>
  <si>
    <t>General Engineering,Geology, Environmental, Earth &amp; Marine Sciences,Architecture,Physics &amp; Astronomy,Accounting &amp; Finance,Computer Science,Chemistry,Electrical &amp; Electronic Engineering,Other Health,Mathematics &amp; Statistics,Economics &amp; Econometrics,Agriculture &amp; Forestry,Politics &amp; International Studies (incl Development Studies),Chemical Engineering,Mechanical &amp; Aerospace Engineering,Communication &amp; Media Studies,Civil Engineering,Languages, Literature &amp; Linguistics,Sport Science,Business &amp; Management,Biological Sciences,Sociology,History, Philosophy &amp; Theology,Psychology,Art, Performing Arts &amp; Design,Veterinary Science,Geography</t>
  </si>
  <si>
    <t>https://www.timeshighereducation.com/student/register-interest/applyboard?utm_medium=thewebsite&amp;utm_campaign=cta-link&amp;utm_source=rankings&amp;iid=i-02302013</t>
  </si>
  <si>
    <t>Gwangju Institute of Science and Technology (GIST)</t>
  </si>
  <si>
    <t>/world-university-rankings/gwangju-institute-science-and-technology-gist</t>
  </si>
  <si>
    <t>1,795</t>
  </si>
  <si>
    <t>Computer Science,Mechanical &amp; Aerospace Engineering,Chemistry,Chemical Engineering,Physics &amp; Astronomy,General Engineering,Electrical &amp; Electronic Engineering,Biological Sciences</t>
  </si>
  <si>
    <t>HSE University</t>
  </si>
  <si>
    <t>/world-university-rankings/national-research-university-higher-school-economics</t>
  </si>
  <si>
    <t>34,656</t>
  </si>
  <si>
    <t>Languages, Literature &amp; Linguistics,Civil Engineering,Psychology,Computer Science,Chemistry,General Engineering,Politics &amp; International Studies (incl Development Studies),Mathematics &amp; Statistics,Economics &amp; Econometrics,Archaeology,Communication &amp; Media Studies,Business &amp; Management,History, Philosophy &amp; Theology,Geology, Environmental, Earth &amp; Marine Sciences,Law,Electrical &amp; Electronic Engineering,Geography,Architecture,Sociology,Art, Performing Arts &amp; Design,Physics &amp; Astronomy,Accounting &amp; Finance,Biological Sciences,Education</t>
  </si>
  <si>
    <t>University of Hull</t>
  </si>
  <si>
    <t>/world-university-rankings/university-hull</t>
  </si>
  <si>
    <t>12,305</t>
  </si>
  <si>
    <t>Mechanical &amp; Aerospace Engineering,Politics &amp; International Studies (incl Development Studies),Other Health,Geology, Environmental, Earth &amp; Marine Sciences,Art, Performing Arts &amp; Design,Chemical Engineering,Law,Medicine &amp; Dentistry,Sport Science,Accounting &amp; Finance,General Engineering,Chemistry,Education,Computer Science,Mathematics &amp; Statistics,Psychology,Electrical &amp; Electronic Engineering,Communication &amp; Media Studies,Economics &amp; Econometrics,History, Philosophy &amp; Theology,Physics &amp; Astronomy,Business &amp; Management,Languages, Literature &amp; Linguistics,Biological Sciences,Sociology,Archaeology,Civil Engineering,Geography</t>
  </si>
  <si>
    <t>https://www.timeshighereducation.com/student/register-interest/siuk?utm_medium=thewebsite&amp;utm_campaign=cta-link&amp;utm_source=rankings&amp;iid=i-22394063</t>
  </si>
  <si>
    <t>Imam Mohammad Ibn Saud Islamic University</t>
  </si>
  <si>
    <t>/world-university-rankings/imam-mohammad-ibn-saud-islamic-university</t>
  </si>
  <si>
    <t>42,107</t>
  </si>
  <si>
    <t>Psychology,Civil Engineering,Other Health,Law,Politics &amp; International Studies (incl Development Studies),Geology, Environmental, Earth &amp; Marine Sciences,Veterinary Science,Mechanical &amp; Aerospace Engineering,Art, Performing Arts &amp; Design,Education,Archaeology,Economics &amp; Econometrics,Chemistry,Agriculture &amp; Forestry,Biological Sciences,Languages, Literature &amp; Linguistics,Architecture,Electrical &amp; Electronic Engineering,Chemical Engineering,Communication &amp; Media Studies,Sociology,Geography,Medicine &amp; Dentistry,Business &amp; Management,History, Philosophy &amp; Theology,Accounting &amp; Finance,Physics &amp; Astronomy,Computer Science,Mathematics &amp; Statistics,General Engineering,Sport Science</t>
  </si>
  <si>
    <t>IMT Atlantique</t>
  </si>
  <si>
    <t>/world-university-rankings/imt-atlantique</t>
  </si>
  <si>
    <t>1,683</t>
  </si>
  <si>
    <t>Physics &amp; Astronomy,Computer Science,Psychology,Other Health,Sociology,General Engineering,Geology, Environmental, Earth &amp; Marine Sciences,Business &amp; Management,Chemical Engineering,Mathematics &amp; Statistics,Electrical &amp; Electronic Engineering</t>
  </si>
  <si>
    <t>Institut Agro</t>
  </si>
  <si>
    <t>/world-university-rankings/institut-agro</t>
  </si>
  <si>
    <t>3,117</t>
  </si>
  <si>
    <t>Physics &amp; Astronomy,Other Health,Mathematics &amp; Statistics,Communication &amp; Media Studies,Biological Sciences,Economics &amp; Econometrics,Electrical &amp; Electronic Engineering,Sociology,Medicine &amp; Dentistry,Veterinary Science,Geography,General Engineering,Geology, Environmental, Earth &amp; Marine Sciences,Mechanical &amp; Aerospace Engineering,Business &amp; Management,Civil Engineering,Accounting &amp; Finance,Computer Science,Agriculture &amp; Forestry,Chemistry,Chemical Engineering,Politics &amp; International Studies (incl Development Studies)</t>
  </si>
  <si>
    <t>Iran University of Science and Technology</t>
  </si>
  <si>
    <t>/world-university-rankings/iran-university-science-and-technology</t>
  </si>
  <si>
    <t>14,679</t>
  </si>
  <si>
    <t>Computer Science,Geology, Environmental, Earth &amp; Marine Sciences,Civil Engineering,Mechanical &amp; Aerospace Engineering,Economics &amp; Econometrics,Physics &amp; Astronomy,Languages, Literature &amp; Linguistics,Biological Sciences,Architecture,Business &amp; Management,Chemistry,Electrical &amp; Electronic Engineering,Chemical Engineering,Mathematics &amp; Statistics</t>
  </si>
  <si>
    <t>University of Johannesburg</t>
  </si>
  <si>
    <t>/world-university-rankings/university-johannesburg</t>
  </si>
  <si>
    <t>31,721</t>
  </si>
  <si>
    <t>University of Johannesburg Johannesburg University UJ UOJ</t>
  </si>
  <si>
    <t>Languages, Literature &amp; Linguistics,Civil Engineering,Law,Architecture,Chemistry,Biological Sciences,Geography,Accounting &amp; Finance,History, Philosophy &amp; Theology,Sport Science,Education,Other Health,Chemical Engineering,Communication &amp; Media Studies,Electrical &amp; Electronic Engineering,Mathematics &amp; Statistics,Psychology,Mechanical &amp; Aerospace Engineering,Politics &amp; International Studies (incl Development Studies),Business &amp; Management,Computer Science,Physics &amp; Astronomy,Economics &amp; Econometrics,General Engineering,Geology, Environmental, Earth &amp; Marine Sciences,Art, Performing Arts &amp; Design,Agriculture &amp; Forestry,Sociology</t>
  </si>
  <si>
    <t>Johannes Kepler University of Linz</t>
  </si>
  <si>
    <t>/world-university-rankings/johannes-kepler-university-linz</t>
  </si>
  <si>
    <t>6,803</t>
  </si>
  <si>
    <t>Computer Science,Biological Sciences,Electrical &amp; Electronic Engineering,Mechanical &amp; Aerospace Engineering,Physics &amp; Astronomy,Psychology,Politics &amp; International Studies (incl Development Studies),Chemical Engineering,General Engineering,Medicine &amp; Dentistry,Education,Sociology,Other Health,Chemistry,Accounting &amp; Finance,Economics &amp; Econometrics,Law,Mathematics &amp; Statistics,Business &amp; Management</t>
  </si>
  <si>
    <t>University of Jyväskylä</t>
  </si>
  <si>
    <t>/world-university-rankings/university-jyvaskyla</t>
  </si>
  <si>
    <t>10,702</t>
  </si>
  <si>
    <t>Art, Performing Arts &amp; Design,Education,Sport Science,Economics &amp; Econometrics,Communication &amp; Media Studies,Biological Sciences,Business &amp; Management,Other Health,Chemistry,Physics &amp; Astronomy,Languages, Literature &amp; Linguistics,Sociology,History, Philosophy &amp; Theology,Psychology,Mathematics &amp; Statistics,Accounting &amp; Finance,Computer Science,Politics &amp; International Studies (incl Development Studies)</t>
  </si>
  <si>
    <t>Universiti Kebangsaan Malaysia</t>
  </si>
  <si>
    <t>/world-university-rankings/universiti-kebangsaan-malaysia</t>
  </si>
  <si>
    <t>16,764</t>
  </si>
  <si>
    <t>Archaeology,Chemical Engineering,Geography,Architecture,Physics &amp; Astronomy,Sociology,Mechanical &amp; Aerospace Engineering,Psychology,Computer Science,Geology, Environmental, Earth &amp; Marine Sciences,Agriculture &amp; Forestry,Medicine &amp; Dentistry,Sport Science,Education,Languages, Literature &amp; Linguistics,Electrical &amp; Electronic Engineering,Politics &amp; International Studies (incl Development Studies),Economics &amp; Econometrics,Other Health,Mathematics &amp; Statistics,Business &amp; Management,Civil Engineering,Chemistry,Accounting &amp; Finance,History, Philosophy &amp; Theology,Biological Sciences,Communication &amp; Media Studies,General Engineering,Law</t>
  </si>
  <si>
    <t>University of Kent</t>
  </si>
  <si>
    <t>/world-university-rankings/university-kent</t>
  </si>
  <si>
    <t>16,515</t>
  </si>
  <si>
    <t>Languages, Literature &amp; Linguistics,Veterinary Science,Communication &amp; Media Studies,Education,Other Health,Archaeology,Economics &amp; Econometrics,Law,Psychology,Sport Science,Medicine &amp; Dentistry,Computer Science,Geology, Environmental, Earth &amp; Marine Sciences,Business &amp; Management,Mathematics &amp; Statistics,History, Philosophy &amp; Theology,Architecture,Physics &amp; Astronomy,Electrical &amp; Electronic Engineering,Geography,Accounting &amp; Finance,Biological Sciences,Art, Performing Arts &amp; Design,Sociology,Mechanical &amp; Aerospace Engineering,Politics &amp; International Studies (incl Development Studies),Agriculture &amp; Forestry,General Engineering,Chemistry</t>
  </si>
  <si>
    <t>University of Kentucky</t>
  </si>
  <si>
    <t>/world-university-rankings/university-kentucky</t>
  </si>
  <si>
    <t>27,540</t>
  </si>
  <si>
    <t>Geology, Environmental, Earth &amp; Marine Sciences,Sociology,Chemistry,Geography,Art, Performing Arts &amp; Design,Communication &amp; Media Studies,History, Philosophy &amp; Theology,Education,Mechanical &amp; Aerospace Engineering,Sport Science,Architecture,Accounting &amp; Finance,Politics &amp; International Studies (incl Development Studies),Medicine &amp; Dentistry,Veterinary Science,Biological Sciences,Business &amp; Management,Civil Engineering,Law,Chemical Engineering,Computer Science,Physics &amp; Astronomy,Agriculture &amp; Forestry,Electrical &amp; Electronic Engineering,Languages, Literature &amp; Linguistics,Economics &amp; Econometrics,Other Health,General Engineering,Psychology,Mathematics &amp; Statistics</t>
  </si>
  <si>
    <t>https://www.timeshighereducation.com/student/register-interest/shorelight?utm_medium=thewebsite&amp;utm_campaign=cta-link&amp;utm_source=rankings&amp;iid=i-63697822</t>
  </si>
  <si>
    <t>King Saud University</t>
  </si>
  <si>
    <t>/world-university-rankings/king-saud-university</t>
  </si>
  <si>
    <t>50,906</t>
  </si>
  <si>
    <t>Psychology,Mechanical &amp; Aerospace Engineering,Economics &amp; Econometrics,Geology, Environmental, Earth &amp; Marine Sciences,Communication &amp; Media Studies,Chemical Engineering,Computer Science,Agriculture &amp; Forestry,Chemistry,Electrical &amp; Electronic Engineering,Sociology,Mathematics &amp; Statistics,General Engineering,Business &amp; Management,Languages, Literature &amp; Linguistics,Geography,Law,Medicine &amp; Dentistry,Physics &amp; Astronomy,Biological Sciences,Veterinary Science,Art, Performing Arts &amp; Design,History, Philosophy &amp; Theology,Architecture,Politics &amp; International Studies (incl Development Studies),Other Health,Sport Science,Education,Accounting &amp; Finance,Civil Engineering,Archaeology</t>
  </si>
  <si>
    <t>University of Limerick</t>
  </si>
  <si>
    <t>/world-university-rankings/university-limerick</t>
  </si>
  <si>
    <t>14,640</t>
  </si>
  <si>
    <t>Chemistry,Architecture,Politics &amp; International Studies (incl Development Studies),Physics &amp; Astronomy,History, Philosophy &amp; Theology,Electrical &amp; Electronic Engineering,Other Health,Business &amp; Management,Sociology,Communication &amp; Media Studies,Economics &amp; Econometrics,Geology, Environmental, Earth &amp; Marine Sciences,General Engineering,Law,Medicine &amp; Dentistry,Mathematics &amp; Statistics,Accounting &amp; Finance,Biological Sciences,Civil Engineering,Art, Performing Arts &amp; Design,Sport Science,Psychology,Chemical Engineering,Languages, Literature &amp; Linguistics,Computer Science,Education,Mechanical &amp; Aerospace Engineering</t>
  </si>
  <si>
    <t>Lincoln University</t>
  </si>
  <si>
    <t>/world-university-rankings/lincoln-university</t>
  </si>
  <si>
    <t>2,562</t>
  </si>
  <si>
    <t>Sociology,Architecture,Sport Science,Geology, Environmental, Earth &amp; Marine Sciences,Business &amp; Management,Accounting &amp; Finance,Computer Science,Agriculture &amp; Forestry,Economics &amp; Econometrics,Biological Sciences</t>
  </si>
  <si>
    <t>https://www.timeshighereducation.com/student/register-interest/aecc?utm_medium=thewebsite&amp;utm_campaign=cta-link&amp;utm_source=rankings&amp;iid=i-80877533</t>
  </si>
  <si>
    <t>University of Lisbon</t>
  </si>
  <si>
    <t>/world-university-rankings/university-lisbon</t>
  </si>
  <si>
    <t>49,847</t>
  </si>
  <si>
    <t>History, Philosophy &amp; Theology,Electrical &amp; Electronic Engineering,Agriculture &amp; Forestry,Psychology,Architecture,Mathematics &amp; Statistics,Business &amp; Management,Art, Performing Arts &amp; Design,Medicine &amp; Dentistry,Veterinary Science,Education,Archaeology,Chemistry,Geography,Mechanical &amp; Aerospace Engineering,Geology, Environmental, Earth &amp; Marine Sciences,Economics &amp; Econometrics,Biological Sciences,Law,Other Health,Languages, Literature &amp; Linguistics,Chemical Engineering,Communication &amp; Media Studies,Computer Science,Sport Science,Politics &amp; International Studies (incl Development Studies),Civil Engineering,Sociology,General Engineering,Physics &amp; Astronomy,Accounting &amp; Finance</t>
  </si>
  <si>
    <t>University of Marburg</t>
  </si>
  <si>
    <t>/world-university-rankings/university-marburg</t>
  </si>
  <si>
    <t>24,644</t>
  </si>
  <si>
    <t>Physics &amp; Astronomy,Economics &amp; Econometrics,History, Philosophy &amp; Theology,Computer Science,Psychology,Sociology,Accounting &amp; Finance,Law,Chemistry,Languages, Literature &amp; Linguistics,Mathematics &amp; Statistics,Biological Sciences,Business &amp; Management,Sport Science,Art, Performing Arts &amp; Design,Communication &amp; Media Studies,Archaeology,Medicine &amp; Dentistry,Politics &amp; International Studies (incl Development Studies),Other Health,Education,Geography</t>
  </si>
  <si>
    <t>Maynooth University</t>
  </si>
  <si>
    <t>/world-university-rankings/maynooth-university</t>
  </si>
  <si>
    <t>11,885</t>
  </si>
  <si>
    <t>General Engineering,Politics &amp; International Studies (incl Development Studies),Chemistry,Geography,Physics &amp; Astronomy,Law,History, Philosophy &amp; Theology,Sociology,Languages, Literature &amp; Linguistics,Communication &amp; Media Studies,Mathematics &amp; Statistics,Psychology,Electrical &amp; Electronic Engineering,Economics &amp; Econometrics,Computer Science,Accounting &amp; Finance,Biological Sciences,Business &amp; Management,Geology, Environmental, Earth &amp; Marine Sciences,Education</t>
  </si>
  <si>
    <t>Missouri University of Science and Technology</t>
  </si>
  <si>
    <t>/world-university-rankings/missouri-university-science-and-technology</t>
  </si>
  <si>
    <t>24 : 76</t>
  </si>
  <si>
    <t>Archaeology,Medicine &amp; Dentistry,Geology, Environmental, Earth &amp; Marine Sciences,Education,Veterinary Science,Psychology,Geography,Mathematics &amp; Statistics,Economics &amp; Econometrics,General Engineering,Other Health,Electrical &amp; Electronic Engineering,Business &amp; Management,Mechanical &amp; Aerospace Engineering,Chemistry,Communication &amp; Media Studies,Law,Chemical Engineering,Art, Performing Arts &amp; Design,Architecture,Sport Science,Politics &amp; International Studies (incl Development Studies),History, Philosophy &amp; Theology,Agriculture &amp; Forestry,Accounting &amp; Finance,Sociology,Physics &amp; Astronomy,Languages, Literature &amp; Linguistics,Computer Science,Civil Engineering,Biological Sciences</t>
  </si>
  <si>
    <t>https://www.timeshighereducation.com/student/register-interest/shorelight?utm_medium=thewebsite&amp;utm_campaign=cta-link&amp;utm_source=rankings&amp;iid=i-79806122</t>
  </si>
  <si>
    <t>Mizzou - University of Missouri</t>
  </si>
  <si>
    <t>/world-university-rankings/mizzou-university-missouri</t>
  </si>
  <si>
    <t>25,993</t>
  </si>
  <si>
    <t>Art, Performing Arts &amp; Design,Mechanical &amp; Aerospace Engineering,Languages, Literature &amp; Linguistics,Electrical &amp; Electronic Engineering,Sociology,Other Health,Veterinary Science,Psychology,Medicine &amp; Dentistry,Biological Sciences,Law,History, Philosophy &amp; Theology,General Engineering,Physics &amp; Astronomy,Business &amp; Management,Civil Engineering,Communication &amp; Media Studies,Agriculture &amp; Forestry,Politics &amp; International Studies (incl Development Studies),Chemical Engineering,Chemistry,Archaeology,Sport Science,Geography,Accounting &amp; Finance,Computer Science,Mathematics &amp; Statistics,Education,Economics &amp; Econometrics,Geology, Environmental, Earth &amp; Marine Sciences</t>
  </si>
  <si>
    <t>https://www.timeshighereducation.com/student/register-interest/shorelight?utm_medium=thewebsite&amp;utm_campaign=cta-link&amp;utm_source=rankings&amp;iid=i-11279063</t>
  </si>
  <si>
    <t>University of Modena and Reggio Emilia</t>
  </si>
  <si>
    <t>/world-university-rankings/university-modena-and-reggio-emilia</t>
  </si>
  <si>
    <t>21,836</t>
  </si>
  <si>
    <t>Languages, Literature &amp; Linguistics,Economics &amp; Econometrics,Civil Engineering,Chemical Engineering,Chemistry,Mathematics &amp; Statistics,History, Philosophy &amp; Theology,Geography,Other Health,Education,Biological Sciences,Psychology,Communication &amp; Media Studies,Medicine &amp; Dentistry,Accounting &amp; Finance,Mechanical &amp; Aerospace Engineering,Physics &amp; Astronomy,Electrical &amp; Electronic Engineering,Sport Science,Computer Science,Geology, Environmental, Earth &amp; Marine Sciences,Agriculture &amp; Forestry,Law,Sociology,General Engineering,Business &amp; Management</t>
  </si>
  <si>
    <t>National Research Nuclear University MEPhI</t>
  </si>
  <si>
    <t>/world-university-rankings/national-research-nuclear-university-mephi</t>
  </si>
  <si>
    <t>4,993</t>
  </si>
  <si>
    <t>Mechanical &amp; Aerospace Engineering,Computer Science,Politics &amp; International Studies (incl Development Studies),Mathematics &amp; Statistics,Other Health,Chemistry,Chemical Engineering,Sociology,Biological Sciences,Business &amp; Management,Medicine &amp; Dentistry,Physics &amp; Astronomy,Accounting &amp; Finance,Languages, Literature &amp; Linguistics,General Engineering,Economics &amp; Econometrics,Electrical &amp; Electronic Engineering,Geology, Environmental, Earth &amp; Marine Sciences,History, Philosophy &amp; Theology,Civil Engineering,Education</t>
  </si>
  <si>
    <t>National Taiwan University of Science and Technology (Taiwan Tech)</t>
  </si>
  <si>
    <t>/world-university-rankings/national-taiwan-university-science-and-technology-taiwan-tech</t>
  </si>
  <si>
    <t>9,221</t>
  </si>
  <si>
    <t>Electrical &amp; Electronic Engineering,Mechanical &amp; Aerospace Engineering,Languages, Literature &amp; Linguistics,Computer Science,Art, Performing Arts &amp; Design,Civil Engineering,General Engineering,Architecture,Chemical Engineering,Accounting &amp; Finance,Business &amp; Management,Education</t>
  </si>
  <si>
    <t>National Tsing Hua University</t>
  </si>
  <si>
    <t>/world-university-rankings/national-tsing-hua-university</t>
  </si>
  <si>
    <t>13,979</t>
  </si>
  <si>
    <t>General Engineering,Politics &amp; International Studies (incl Development Studies),Art, Performing Arts &amp; Design,Accounting &amp; Finance,Chemistry,Psychology,Education,History, Philosophy &amp; Theology,Computer Science,Electrical &amp; Electronic Engineering,Biological Sciences,Communication &amp; Media Studies,Languages, Literature &amp; Linguistics,Agriculture &amp; Forestry,Mechanical &amp; Aerospace Engineering,Physics &amp; Astronomy,Law,Medicine &amp; Dentistry,Sociology,Civil Engineering,Business &amp; Management,Economics &amp; Econometrics,Other Health,Archaeology,Chemical Engineering,Mathematics &amp; Statistics,Geography,Sport Science,Geology, Environmental, Earth &amp; Marine Sciences</t>
  </si>
  <si>
    <t>National Yang Ming Chiao Tung University</t>
  </si>
  <si>
    <t>/world-university-rankings/national-yang-ming-chiao-tung-university-0</t>
  </si>
  <si>
    <t>16,944</t>
  </si>
  <si>
    <t>Languages, Literature &amp; Linguistics,Biological Sciences,Art, Performing Arts &amp; Design,Education,Economics &amp; Econometrics,Communication &amp; Media Studies,Mathematics &amp; Statistics,Architecture,History, Philosophy &amp; Theology,Law,Other Health,General Engineering,Geology, Environmental, Earth &amp; Marine Sciences,Chemical Engineering,Psychology,Medicine &amp; Dentistry,Chemistry,Business &amp; Management,Electrical &amp; Electronic Engineering,Civil Engineering,Mechanical &amp; Aerospace Engineering,Accounting &amp; Finance,Computer Science,Politics &amp; International Studies (incl Development Studies),Physics &amp; Astronomy,Sociology</t>
  </si>
  <si>
    <t>University of Nebraska-Lincoln</t>
  </si>
  <si>
    <t>/world-university-rankings/university-nebraska-lincoln</t>
  </si>
  <si>
    <t>23,920</t>
  </si>
  <si>
    <t>Physics &amp; Astronomy,Mechanical &amp; Aerospace Engineering,Art, Performing Arts &amp; Design,History, Philosophy &amp; Theology,Agriculture &amp; Forestry,Sport Science,Sociology,Law,Geography,Education,General Engineering,Veterinary Science,Architecture,Civil Engineering,Communication &amp; Media Studies,Electrical &amp; Electronic Engineering,Psychology,Accounting &amp; Finance,Mathematics &amp; Statistics,Other Health,Economics &amp; Econometrics,Computer Science,Chemical Engineering,Languages, Literature &amp; Linguistics,Geology, Environmental, Earth &amp; Marine Sciences,Politics &amp; International Studies (incl Development Studies),Archaeology,Biological Sciences,Business &amp; Management,Medicine &amp; Dentistry,Chemistry</t>
  </si>
  <si>
    <t>University of Neuchâtel</t>
  </si>
  <si>
    <t>/world-university-rankings/university-neuchatel</t>
  </si>
  <si>
    <t>4,379</t>
  </si>
  <si>
    <t>History, Philosophy &amp; Theology,Computer Science,Law,Mathematics &amp; Statistics,Business &amp; Management,Geology, Environmental, Earth &amp; Marine Sciences,Archaeology,Sport Science,Psychology,Languages, Literature &amp; Linguistics,Geography,Biological Sciences,Sociology,Politics &amp; International Studies (incl Development Studies),Communication &amp; Media Studies,Physics &amp; Astronomy,Accounting &amp; Finance,Chemistry,Economics &amp; Econometrics</t>
  </si>
  <si>
    <t>New Jersey Institute of Technology</t>
  </si>
  <si>
    <t>/world-university-rankings/new-jersey-institute-technology</t>
  </si>
  <si>
    <t>9,981</t>
  </si>
  <si>
    <t>Education,Chemical Engineering,Agriculture &amp; Forestry,Mathematics &amp; Statistics,Politics &amp; International Studies (incl Development Studies),Business &amp; Management,Biological Sciences,Art, Performing Arts &amp; Design,Mechanical &amp; Aerospace Engineering,General Engineering,Civil Engineering,Sociology,Languages, Literature &amp; Linguistics,Computer Science,Physics &amp; Astronomy,Electrical &amp; Electronic Engineering,Other Health,History, Philosophy &amp; Theology,Architecture,Chemistry,Law</t>
  </si>
  <si>
    <t>https://www.timeshighereducation.com/student/register-interest/shorelight?utm_medium=thewebsite&amp;utm_campaign=cta-link&amp;utm_source=rankings&amp;iid=i-67078664</t>
  </si>
  <si>
    <t>University of Oregon</t>
  </si>
  <si>
    <t>/world-university-rankings/university-oregon</t>
  </si>
  <si>
    <t>21,185</t>
  </si>
  <si>
    <t>Chemical Engineering,Biological Sciences,Communication &amp; Media Studies,Education,Politics &amp; International Studies (incl Development Studies),Geology, Environmental, Earth &amp; Marine Sciences,Archaeology,Art, Performing Arts &amp; Design,Mathematics &amp; Statistics,Business &amp; Management,Computer Science,Geography,Chemistry,Languages, Literature &amp; Linguistics,Sociology,History, Philosophy &amp; Theology,Architecture,Physics &amp; Astronomy,Psychology,Sport Science,Economics &amp; Econometrics,Accounting &amp; Finance,Law</t>
  </si>
  <si>
    <t>https://www.timeshighereducation.com/student/register-interest/shorelight?utm_medium=thewebsite&amp;utm_campaign=cta-link&amp;utm_source=rankings&amp;iid=i-76164771</t>
  </si>
  <si>
    <t>University of Passau</t>
  </si>
  <si>
    <t>/world-university-rankings/university-passau</t>
  </si>
  <si>
    <t>Business &amp; Management,Law,Education,Politics &amp; International Studies (incl Development Studies),History, Philosophy &amp; Theology,Accounting &amp; Finance,Mathematics &amp; Statistics,Sociology,Economics &amp; Econometrics,Psychology,Sport Science,Languages, Literature &amp; Linguistics,Communication &amp; Media Studies,Computer Science,Geography</t>
  </si>
  <si>
    <t>University of Pisa</t>
  </si>
  <si>
    <t>/world-university-rankings/university-pisa</t>
  </si>
  <si>
    <t>31,567</t>
  </si>
  <si>
    <t>Sport Science,Mechanical &amp; Aerospace Engineering,Communication &amp; Media Studies,Politics &amp; International Studies (incl Development Studies),Languages, Literature &amp; Linguistics,Accounting &amp; Finance,Law,Chemical Engineering,Art, Performing Arts &amp; Design,History, Philosophy &amp; Theology,Economics &amp; Econometrics,Agriculture &amp; Forestry,Sociology,Mathematics &amp; Statistics,Business &amp; Management,Medicine &amp; Dentistry,General Engineering,Physics &amp; Astronomy,Education,Veterinary Science,Electrical &amp; Electronic Engineering,Biological Sciences,Computer Science,Chemistry,Archaeology,Civil Engineering,Other Health,Geology, Environmental, Earth &amp; Marine Sciences,Psychology</t>
  </si>
  <si>
    <t>University of Plymouth</t>
  </si>
  <si>
    <t>/world-university-rankings/university-plymouth</t>
  </si>
  <si>
    <t>15,675</t>
  </si>
  <si>
    <t>Electrical &amp; Electronic Engineering,Law,Other Health,Communication &amp; Media Studies,Languages, Literature &amp; Linguistics,Computer Science,Geography,Mechanical &amp; Aerospace Engineering,Psychology,Geology, Environmental, Earth &amp; Marine Sciences,Economics &amp; Econometrics,Civil Engineering,Accounting &amp; Finance,Art, Performing Arts &amp; Design,Mathematics &amp; Statistics,Sociology,Medicine &amp; Dentistry,Politics &amp; International Studies (incl Development Studies),Architecture,Biological Sciences,Business &amp; Management,History, Philosophy &amp; Theology,Chemistry,Education</t>
  </si>
  <si>
    <t>https://www.timeshighereducation.com/student/register-interest/siuk?utm_medium=thewebsite&amp;utm_campaign=cta-link&amp;utm_source=rankings&amp;iid=i-23101933</t>
  </si>
  <si>
    <t>Polytechnic University of Turin</t>
  </si>
  <si>
    <t>/world-university-rankings/polytechnic-university-turin</t>
  </si>
  <si>
    <t>30,497</t>
  </si>
  <si>
    <t>Art, Performing Arts &amp; Design,Electrical &amp; Electronic Engineering,Mathematics &amp; Statistics,Civil Engineering,General Engineering,Biological Sciences,Chemical Engineering,Chemistry,Mechanical &amp; Aerospace Engineering,Business &amp; Management,Architecture,Physics &amp; Astronomy,Computer Science,Geology, Environmental, Earth &amp; Marine Sciences</t>
  </si>
  <si>
    <t>Pontificia Universidad Católica de Chile</t>
  </si>
  <si>
    <t>/world-university-rankings/pontificia-universidad-catolica-de-chile</t>
  </si>
  <si>
    <t>Chile</t>
  </si>
  <si>
    <t>30,448</t>
  </si>
  <si>
    <t>Sociology,Chemistry,Psychology,General Engineering,Business &amp; Management,Mathematics &amp; Statistics,Architecture,History, Philosophy &amp; Theology,Sport Science,Politics &amp; International Studies (incl Development Studies),Communication &amp; Media Studies,Agriculture &amp; Forestry,Medicine &amp; Dentistry,Civil Engineering,Computer Science,Mechanical &amp; Aerospace Engineering,Languages, Literature &amp; Linguistics,Law,Education,Physics &amp; Astronomy,Biological Sciences,Electrical &amp; Electronic Engineering,Geography,Economics &amp; Econometrics,Chemical Engineering,Geology, Environmental, Earth &amp; Marine Sciences,Other Health,Accounting &amp; Finance,Archaeology,Veterinary Science,Art, Performing Arts &amp; Design</t>
  </si>
  <si>
    <t>University of Porto</t>
  </si>
  <si>
    <t>/world-university-rankings/university-porto</t>
  </si>
  <si>
    <t>36,386</t>
  </si>
  <si>
    <t>General Engineering,Medicine &amp; Dentistry,Languages, Literature &amp; Linguistics,Archaeology,Chemical Engineering,History, Philosophy &amp; Theology,Agriculture &amp; Forestry,Law,Physics &amp; Astronomy,Other Health,Business &amp; Management,Geology, Environmental, Earth &amp; Marine Sciences,Geography,Accounting &amp; Finance,Education,Economics &amp; Econometrics,Mechanical &amp; Aerospace Engineering,Psychology,Sport Science,Chemistry,Civil Engineering,Computer Science,Mathematics &amp; Statistics,Art, Performing Arts &amp; Design,Architecture,Politics &amp; International Studies (incl Development Studies),Electrical &amp; Electronic Engineering,Veterinary Science,Communication &amp; Media Studies,Biological Sciences,Sociology</t>
  </si>
  <si>
    <t>University of Portsmouth</t>
  </si>
  <si>
    <t>/world-university-rankings/university-portsmouth</t>
  </si>
  <si>
    <t>23,625</t>
  </si>
  <si>
    <t>Medicine &amp; Dentistry,Sport Science,Computer Science,Physics &amp; Astronomy,Psychology,Art, Performing Arts &amp; Design,Biological Sciences,Education,Mechanical &amp; Aerospace Engineering,Politics &amp; International Studies (incl Development Studies),Languages, Literature &amp; Linguistics,Chemical Engineering,Law,Other Health,Geology, Environmental, Earth &amp; Marine Sciences,Accounting &amp; Finance,Architecture,Mathematics &amp; Statistics,Economics &amp; Econometrics,General Engineering,Communication &amp; Media Studies,Business &amp; Management,Electrical &amp; Electronic Engineering,Sociology,History, Philosophy &amp; Theology,Civil Engineering,Geography</t>
  </si>
  <si>
    <t>https://www.timeshighereducation.com/student/register-interest/siuk?utm_medium=thewebsite&amp;utm_campaign=cta-link&amp;utm_source=rankings&amp;iid=i-40952633</t>
  </si>
  <si>
    <t>Prince Sultan University (PSU)</t>
  </si>
  <si>
    <t>/world-university-rankings/prince-sultan-university-psu</t>
  </si>
  <si>
    <t>5,982</t>
  </si>
  <si>
    <t>Computer Science,General Engineering,Accounting &amp; Finance,Architecture,Law</t>
  </si>
  <si>
    <t>Quaid-i-Azam University</t>
  </si>
  <si>
    <t>/world-university-rankings/quaid-i-azam-university</t>
  </si>
  <si>
    <t>Pakistan</t>
  </si>
  <si>
    <t>11,386</t>
  </si>
  <si>
    <t>Computer Science,Politics &amp; International Studies (incl Development Studies),History, Philosophy &amp; Theology,Mathematics &amp; Statistics,Chemistry,Psychology,Biological Sciences,Accounting &amp; Finance,Other Health,Geology, Environmental, Earth &amp; Marine Sciences,Physics &amp; Astronomy,Economics &amp; Econometrics,Agriculture &amp; Forestry,Sociology,Law,Archaeology,Business &amp; Management</t>
  </si>
  <si>
    <t>Université du Québec</t>
  </si>
  <si>
    <t>/world-university-rankings/universite-du-quebec</t>
  </si>
  <si>
    <t>51,748</t>
  </si>
  <si>
    <t>Sociology,Politics &amp; International Studies (incl Development Studies),Civil Engineering,Biological Sciences,Geology, Environmental, Earth &amp; Marine Sciences,Computer Science,Communication &amp; Media Studies,Mathematics &amp; Statistics,Architecture,History, Philosophy &amp; Theology,Agriculture &amp; Forestry,Education,Geography,Physics &amp; Astronomy,Archaeology,Electrical &amp; Electronic Engineering,Accounting &amp; Finance,Economics &amp; Econometrics,Psychology,Chemical Engineering,Sport Science,General Engineering,Law,Art, Performing Arts &amp; Design,Veterinary Science,Other Health,Mechanical &amp; Aerospace Engineering,Languages, Literature &amp; Linguistics,Business &amp; Management,Medicine &amp; Dentistry,Chemistry</t>
  </si>
  <si>
    <t>https://www.timeshighereducation.com/student/register-interest/applyboard?utm_medium=thewebsite&amp;utm_campaign=cta-link&amp;utm_source=rankings&amp;iid=i-70194892</t>
  </si>
  <si>
    <t>Rensselaer Polytechnic Institute</t>
  </si>
  <si>
    <t>/world-university-rankings/rensselaer-polytechnic-institute</t>
  </si>
  <si>
    <t>7,496</t>
  </si>
  <si>
    <t>Art, Performing Arts &amp; Design,General Engineering,History, Philosophy &amp; Theology,Electrical &amp; Electronic Engineering,Law,Economics &amp; Econometrics,Psychology,Physics &amp; Astronomy,Other Health,Architecture,Agriculture &amp; Forestry,Chemical Engineering,Mathematics &amp; Statistics,Mechanical &amp; Aerospace Engineering,Biological Sciences,Civil Engineering,Communication &amp; Media Studies,Geology, Environmental, Earth &amp; Marine Sciences,Computer Science,Chemistry,Business &amp; Management</t>
  </si>
  <si>
    <t>https://www.timeshighereducation.com/student/register-interest/shorelight?utm_medium=thewebsite&amp;utm_campaign=cta-link&amp;utm_source=rankings&amp;iid=i-85269072</t>
  </si>
  <si>
    <t>Royal Veterinary College</t>
  </si>
  <si>
    <t>/world-university-rankings/royal-veterinary-college</t>
  </si>
  <si>
    <t>2,275</t>
  </si>
  <si>
    <t>80 : 20</t>
  </si>
  <si>
    <t>Veterinary Science,Biological Sciences</t>
  </si>
  <si>
    <t>https://www.timeshighereducation.com/student/register-interest/siuk?utm_medium=thewebsite&amp;utm_campaign=cta-link&amp;utm_source=rankings&amp;iid=i-87553751</t>
  </si>
  <si>
    <t>Universiti Sains Malaysia</t>
  </si>
  <si>
    <t>/world-university-rankings/universiti-sains-malaysia</t>
  </si>
  <si>
    <t>24,850</t>
  </si>
  <si>
    <t>Medicine &amp; Dentistry,Mathematics &amp; Statistics,Chemical Engineering,Sociology,Biological Sciences,Education,Civil Engineering,Sport Science,Business &amp; Management,Archaeology,Chemistry,Mechanical &amp; Aerospace Engineering,Communication &amp; Media Studies,Other Health,Politics &amp; International Studies (incl Development Studies),General Engineering,Languages, Literature &amp; Linguistics,Electrical &amp; Electronic Engineering,Physics &amp; Astronomy,Accounting &amp; Finance,Art, Performing Arts &amp; Design,Computer Science,Geography,Architecture,Geology, Environmental, Earth &amp; Marine Sciences,History, Philosophy &amp; Theology,Economics &amp; Econometrics</t>
  </si>
  <si>
    <t>Saint Louis University</t>
  </si>
  <si>
    <t>/world-university-rankings/saint-louis-university</t>
  </si>
  <si>
    <t>11,041</t>
  </si>
  <si>
    <t>Law,Psychology,Sociology,History, Philosophy &amp; Theology,Electrical &amp; Electronic Engineering,Computer Science,Languages, Literature &amp; Linguistics,Geology, Environmental, Earth &amp; Marine Sciences,Geography,Politics &amp; International Studies (incl Development Studies),Agriculture &amp; Forestry,Mechanical &amp; Aerospace Engineering,Business &amp; Management,Accounting &amp; Finance,Education,Economics &amp; Econometrics,Communication &amp; Media Studies,Sport Science,Medicine &amp; Dentistry,General Engineering,Art, Performing Arts &amp; Design,Civil Engineering,Biological Sciences,Other Health</t>
  </si>
  <si>
    <t>https://www.timeshighereducation.com/student/into-university-partnerships?utm_medium=thewebsite&amp;utm_campaign=cta-link&amp;utm_source=rankings&amp;iid=i-63649632</t>
  </si>
  <si>
    <t>SOAS University of London</t>
  </si>
  <si>
    <t>/world-university-rankings/soas-university-london</t>
  </si>
  <si>
    <t>4,845</t>
  </si>
  <si>
    <t>Law,Geography,History, Philosophy &amp; Theology,Business &amp; Management,Sociology,Art, Performing Arts &amp; Design,Economics &amp; Econometrics,Communication &amp; Media Studies,Accounting &amp; Finance,Education,Politics &amp; International Studies (incl Development Studies),Languages, Literature &amp; Linguistics,Archaeology,Mathematics &amp; Statistics</t>
  </si>
  <si>
    <t>University of South Carolina-Columbia</t>
  </si>
  <si>
    <t>/world-university-rankings/university-south-carolina-columbia</t>
  </si>
  <si>
    <t>32,770</t>
  </si>
  <si>
    <t>Civil Engineering,Psychology,Medicine &amp; Dentistry,Biological Sciences,Geography,Computer Science,Geology, Environmental, Earth &amp; Marine Sciences,Other Health,Chemistry,Accounting &amp; Finance,Languages, Literature &amp; Linguistics,Chemical Engineering,Education,Electrical &amp; Electronic Engineering,Politics &amp; International Studies (incl Development Studies),Business &amp; Management,History, Philosophy &amp; Theology,Mathematics &amp; Statistics,Law,Art, Performing Arts &amp; Design,Sport Science,Sociology,Mechanical &amp; Aerospace Engineering,Communication &amp; Media Studies,General Engineering,Physics &amp; Astronomy,Economics &amp; Econometrics</t>
  </si>
  <si>
    <t>https://www.timeshighereducation.com/student/register-interest/shorelight?utm_medium=thewebsite&amp;utm_campaign=cta-link&amp;utm_source=rankings&amp;iid=i-43280749</t>
  </si>
  <si>
    <t>Stevens Institute of Technology</t>
  </si>
  <si>
    <t>/world-university-rankings/stevens-institute-technology</t>
  </si>
  <si>
    <t>6,393</t>
  </si>
  <si>
    <t>Chemistry,Civil Engineering,Electrical &amp; Electronic Engineering,History, Philosophy &amp; Theology,Biological Sciences,Languages, Literature &amp; Linguistics,Mathematics &amp; Statistics,Mechanical &amp; Aerospace Engineering,Art, Performing Arts &amp; Design,Physics &amp; Astronomy,Other Health,Chemical Engineering,Business &amp; Management,General Engineering,Geology, Environmental, Earth &amp; Marine Sciences,Computer Science,Sociology</t>
  </si>
  <si>
    <t>https://www.timeshighereducation.com/student/register-interest/shorelight?utm_medium=thewebsite&amp;utm_campaign=cta-link&amp;utm_source=rankings&amp;iid=i-42653531</t>
  </si>
  <si>
    <t>University of Stirling</t>
  </si>
  <si>
    <t>/world-university-rankings/university-stirling</t>
  </si>
  <si>
    <t>10,650</t>
  </si>
  <si>
    <t>Biological Sciences,History, Philosophy &amp; Theology,Politics &amp; International Studies (incl Development Studies),Languages, Literature &amp; Linguistics,Economics &amp; Econometrics,General Engineering,Other Health,Business &amp; Management,Psychology,Sociology,Education,Law,Communication &amp; Media Studies,Computer Science,Sport Science,Mathematics &amp; Statistics,Accounting &amp; Finance,Geology, Environmental, Earth &amp; Marine Sciences</t>
  </si>
  <si>
    <t>Sumy State University</t>
  </si>
  <si>
    <t>/world-university-rankings/sumy-state-university</t>
  </si>
  <si>
    <t>Ukraine</t>
  </si>
  <si>
    <t>8,449</t>
  </si>
  <si>
    <t>Electrical &amp; Electronic Engineering,Mathematics &amp; Statistics,Chemical Engineering,Education,Civil Engineering,Sociology,Economics &amp; Econometrics,Other Health,Communication &amp; Media Studies,Accounting &amp; Finance,Mechanical &amp; Aerospace Engineering,Chemistry,General Engineering,Politics &amp; International Studies (incl Development Studies),Psychology,Medicine &amp; Dentistry,Geology, Environmental, Earth &amp; Marine Sciences,Languages, Literature &amp; Linguistics,Sport Science,Law,Computer Science,Biological Sciences,Business &amp; Management,History, Philosophy &amp; Theology,Physics &amp; Astronomy</t>
  </si>
  <si>
    <t>Syracuse University</t>
  </si>
  <si>
    <t>/world-university-rankings/syracuse-university</t>
  </si>
  <si>
    <t>19,214</t>
  </si>
  <si>
    <t>Languages, Literature &amp; Linguistics,Mechanical &amp; Aerospace Engineering,Sport Science,Civil Engineering,Physics &amp; Astronomy,Business &amp; Management,Other Health,Mathematics &amp; Statistics,Psychology,Computer Science,Biological Sciences,Education,Architecture,Chemistry,Geography,Economics &amp; Econometrics,History, Philosophy &amp; Theology,Law,Electrical &amp; Electronic Engineering,Geology, Environmental, Earth &amp; Marine Sciences,Chemical Engineering,Sociology,General Engineering,Communication &amp; Media Studies,Accounting &amp; Finance,Art, Performing Arts &amp; Design,Agriculture &amp; Forestry,Politics &amp; International Studies (incl Development Studies)</t>
  </si>
  <si>
    <t>https://www.timeshighereducation.com/student/register-interest/shorelight?utm_medium=thewebsite&amp;utm_campaign=cta-link&amp;utm_source=rankings&amp;iid=i-05986189</t>
  </si>
  <si>
    <t>Taipei Medical University</t>
  </si>
  <si>
    <t>/world-university-rankings/taipei-medical-university</t>
  </si>
  <si>
    <t>5,993</t>
  </si>
  <si>
    <t>Taipei Medical University TMU Taiwan medicine</t>
  </si>
  <si>
    <t>Business &amp; Management,Biological Sciences,Politics &amp; International Studies (incl Development Studies),History, Philosophy &amp; Theology,Sociology,General Engineering,Law,Other Health,Electrical &amp; Electronic Engineering,Medicine &amp; Dentistry</t>
  </si>
  <si>
    <t>University of Tehran</t>
  </si>
  <si>
    <t>/world-university-rankings/university-tehran</t>
  </si>
  <si>
    <t>54,890</t>
  </si>
  <si>
    <t>5 : 95</t>
  </si>
  <si>
    <t>Business &amp; Management,Veterinary Science,Architecture,Mathematics &amp; Statistics,Computer Science,Geography,Archaeology,Languages, Literature &amp; Linguistics,Agriculture &amp; Forestry,Law,Civil Engineering,Communication &amp; Media Studies,Mechanical &amp; Aerospace Engineering,Geology, Environmental, Earth &amp; Marine Sciences,Chemistry,General Engineering,Accounting &amp; Finance,Education,Sociology,Art, Performing Arts &amp; Design,Psychology,Biological Sciences,History, Philosophy &amp; Theology,Physics &amp; Astronomy,Sport Science,Chemical Engineering,Economics &amp; Econometrics,Politics &amp; International Studies (incl Development Studies),Electrical &amp; Electronic Engineering</t>
  </si>
  <si>
    <t>Universiti Teknologi Malaysia</t>
  </si>
  <si>
    <t>/world-university-rankings/universiti-teknologi-malaysia</t>
  </si>
  <si>
    <t>20,863</t>
  </si>
  <si>
    <t>Civil Engineering,Architecture,Art, Performing Arts &amp; Design,Other Health,Politics &amp; International Studies (incl Development Studies),Chemistry,General Engineering,Physics &amp; Astronomy,Mathematics &amp; Statistics,Economics &amp; Econometrics,Communication &amp; Media Studies,Geology, Environmental, Earth &amp; Marine Sciences,Chemical Engineering,Mechanical &amp; Aerospace Engineering,Computer Science,Languages, Literature &amp; Linguistics,Education,Psychology,Accounting &amp; Finance,Sport Science,Electrical &amp; Electronic Engineering,History, Philosophy &amp; Theology,Business &amp; Management,Biological Sciences</t>
  </si>
  <si>
    <t>Tokyo Medical and Dental University (TMDU)</t>
  </si>
  <si>
    <t>/world-university-rankings/tokyo-medical-and-dental-university-tmdu</t>
  </si>
  <si>
    <t>2,990</t>
  </si>
  <si>
    <t>History, Philosophy &amp; Theology,Sport Science,Archaeology,Architecture,Biological Sciences,Sociology,Other Health,Geology, Environmental, Earth &amp; Marine Sciences,Chemistry,Mechanical &amp; Aerospace Engineering,Computer Science,Veterinary Science,Business &amp; Management,Communication &amp; Media Studies,Education,Art, Performing Arts &amp; Design,Languages, Literature &amp; Linguistics,Civil Engineering,Law,Accounting &amp; Finance,Agriculture &amp; Forestry,Politics &amp; International Studies (incl Development Studies),Electrical &amp; Electronic Engineering,General Engineering,Psychology,Mathematics &amp; Statistics,Geography,Medicine &amp; Dentistry,Chemical Engineering,Economics &amp; Econometrics,Physics &amp; Astronomy</t>
  </si>
  <si>
    <t>TU Dortmund University</t>
  </si>
  <si>
    <t>/world-university-rankings/technische-universitat-dortmund</t>
  </si>
  <si>
    <t>19,477</t>
  </si>
  <si>
    <t>Computer Science,Mechanical &amp; Aerospace Engineering,Architecture,Education,Civil Engineering,Business &amp; Management,Chemical Engineering,Electrical &amp; Electronic Engineering,Communication &amp; Media Studies,Mathematics &amp; Statistics,Physics &amp; Astronomy,Sociology</t>
  </si>
  <si>
    <t>Tulane University</t>
  </si>
  <si>
    <t>/world-university-rankings/tulane-university</t>
  </si>
  <si>
    <t>12,217</t>
  </si>
  <si>
    <t>Architecture,Chemical Engineering,Education,Computer Science,Communication &amp; Media Studies,Accounting &amp; Finance,Physics &amp; Astronomy,Economics &amp; Econometrics,Other Health,Chemistry,Psychology,General Engineering,Geology, Environmental, Earth &amp; Marine Sciences,Art, Performing Arts &amp; Design,Agriculture &amp; Forestry,Law,History, Philosophy &amp; Theology,Sport Science,Medicine &amp; Dentistry,Mathematics &amp; Statistics,Sociology,Languages, Literature &amp; Linguistics,Biological Sciences,Business &amp; Management,Mechanical &amp; Aerospace Engineering,Politics &amp; International Studies (incl Development Studies)</t>
  </si>
  <si>
    <t>https://www.timeshighereducation.com/student/register-interest/shorelight?utm_medium=thewebsite&amp;utm_campaign=cta-link&amp;utm_source=rankings&amp;iid=i-04338708</t>
  </si>
  <si>
    <t>University of Turin</t>
  </si>
  <si>
    <t>/world-university-rankings/university-turin</t>
  </si>
  <si>
    <t>63,232</t>
  </si>
  <si>
    <t>Law,Accounting &amp; Finance,Communication &amp; Media Studies,Biological Sciences,History, Philosophy &amp; Theology,Psychology,Geography,Chemistry,Geology, Environmental, Earth &amp; Marine Sciences,Sociology,Agriculture &amp; Forestry,Art, Performing Arts &amp; Design,Economics &amp; Econometrics,Archaeology,Politics &amp; International Studies (incl Development Studies),Computer Science,Veterinary Science,Other Health,Business &amp; Management,Education,Mathematics &amp; Statistics,Languages, Literature &amp; Linguistics,Medicine &amp; Dentistry,Physics &amp; Astronomy,Sport Science</t>
  </si>
  <si>
    <t>Umeå University</t>
  </si>
  <si>
    <t>/world-university-rankings/umea-university</t>
  </si>
  <si>
    <t>18,773</t>
  </si>
  <si>
    <t>Architecture,Agriculture &amp; Forestry,Geography,General Engineering,Physics &amp; Astronomy,Computer Science,Chemistry,Psychology,Languages, Literature &amp; Linguistics,Civil Engineering,Politics &amp; International Studies (incl Development Studies),Economics &amp; Econometrics,Art, Performing Arts &amp; Design,Mechanical &amp; Aerospace Engineering,Geology, Environmental, Earth &amp; Marine Sciences,Business &amp; Management,Electrical &amp; Electronic Engineering,Communication &amp; Media Studies,Education,History, Philosophy &amp; Theology,Chemical Engineering,Sociology,Other Health,Mathematics &amp; Statistics,Archaeology,Biological Sciences,Accounting &amp; Finance,Medicine &amp; Dentistry,Sport Science,Law</t>
  </si>
  <si>
    <t>Universiti Utara Malaysia</t>
  </si>
  <si>
    <t>/world-university-rankings/universiti-utara-malaysia</t>
  </si>
  <si>
    <t>12,229</t>
  </si>
  <si>
    <t>73 : 27</t>
  </si>
  <si>
    <t>Business &amp; Management,Computer Science,Psychology,Sociology,History, Philosophy &amp; Theology,Law,Politics &amp; International Studies (incl Development Studies),Accounting &amp; Finance,Communication &amp; Media Studies,Economics &amp; Econometrics,Mathematics &amp; Statistics,Languages, Literature &amp; Linguistics,Education,Art, Performing Arts &amp; Design,Geography</t>
  </si>
  <si>
    <t>University of Vaasa</t>
  </si>
  <si>
    <t>/world-university-rankings/university-vaasa</t>
  </si>
  <si>
    <t>3,927</t>
  </si>
  <si>
    <t>Communication &amp; Media Studies,Electrical &amp; Electronic Engineering,Business &amp; Management,Accounting &amp; Finance,Economics &amp; Econometrics,Computer Science</t>
  </si>
  <si>
    <t>Verona University</t>
  </si>
  <si>
    <t>/world-university-rankings/verona-university</t>
  </si>
  <si>
    <t>20,968</t>
  </si>
  <si>
    <t>Sociology,Communication &amp; Media Studies,History, Philosophy &amp; Theology,Archaeology,Other Health,Sport Science,Law,Business &amp; Management,Computer Science,Accounting &amp; Finance,Biological Sciences,Agriculture &amp; Forestry,Medicine &amp; Dentistry,Economics &amp; Econometrics,General Engineering,Geography,Art, Performing Arts &amp; Design,Education,Languages, Literature &amp; Linguistics,Mathematics &amp; Statistics,Psychology</t>
  </si>
  <si>
    <t>Victoria University</t>
  </si>
  <si>
    <t>/world-university-rankings/victoria-university</t>
  </si>
  <si>
    <t>14,113</t>
  </si>
  <si>
    <t>Sport Science,Psychology,Computer Science,Law,Geology, Environmental, Earth &amp; Marine Sciences,Education,Electrical &amp; Electronic Engineering,Biological Sciences,Communication &amp; Media Studies,Other Health,Civil Engineering,Mathematics &amp; Statistics,Business &amp; Management,Accounting &amp; Finance,Economics &amp; Econometrics,History, Philosophy &amp; Theology,Politics &amp; International Studies (incl Development Studies),General Engineering,Sociology,Chemistry,Mechanical &amp; Aerospace Engineering</t>
  </si>
  <si>
    <t>Victoria University of Wellington</t>
  </si>
  <si>
    <t>/world-university-rankings/victoria-university-wellington</t>
  </si>
  <si>
    <t>18,231</t>
  </si>
  <si>
    <t>Architecture,Politics &amp; International Studies (incl Development Studies),History, Philosophy &amp; Theology,Psychology,Biological Sciences,Law,Art, Performing Arts &amp; Design,Chemistry,Accounting &amp; Finance,Physics &amp; Astronomy,Education,Electrical &amp; Electronic Engineering,Geography,Other Health,Communication &amp; Media Studies,Geology, Environmental, Earth &amp; Marine Sciences,Economics &amp; Econometrics,Languages, Literature &amp; Linguistics,Mathematics &amp; Statistics,Business &amp; Management,Computer Science,Sociology</t>
  </si>
  <si>
    <t>https://www.timeshighereducation.com/student/register-interest/aecc?utm_medium=thewebsite&amp;utm_campaign=cta-link&amp;utm_source=rankings&amp;iid=i-06549291</t>
  </si>
  <si>
    <t>Virginia Commonwealth University</t>
  </si>
  <si>
    <t>/world-university-rankings/virginia-commonwealth-university</t>
  </si>
  <si>
    <t>25,944</t>
  </si>
  <si>
    <t>Chemistry,Other Health,General Engineering,Medicine &amp; Dentistry,Chemical Engineering,Business &amp; Management,Electrical &amp; Electronic Engineering,Art, Performing Arts &amp; Design,Accounting &amp; Finance,Civil Engineering,Sport Science,Physics &amp; Astronomy,Mechanical &amp; Aerospace Engineering,Computer Science,Sociology,Agriculture &amp; Forestry,Education,Psychology,Communication &amp; Media Studies,Politics &amp; International Studies (incl Development Studies),Languages, Literature &amp; Linguistics,Economics &amp; Econometrics,Mathematics &amp; Statistics,History, Philosophy &amp; Theology,Biological Sciences</t>
  </si>
  <si>
    <t>https://www.timeshighereducation.com/student/register-interest/shorelight?utm_medium=thewebsite&amp;utm_campaign=cta-link&amp;utm_source=rankings&amp;iid=i-58151541</t>
  </si>
  <si>
    <t>University of Waikato</t>
  </si>
  <si>
    <t>/world-university-rankings/university-waikato</t>
  </si>
  <si>
    <t>10,538</t>
  </si>
  <si>
    <t>University of Waikato UoW</t>
  </si>
  <si>
    <t>Languages, Literature &amp; Linguistics,Physics &amp; Astronomy,Psychology,History, Philosophy &amp; Theology,Sport Science,Economics &amp; Econometrics,Agriculture &amp; Forestry,Geography,Other Health,Biological Sciences,Education,Mechanical &amp; Aerospace Engineering,Politics &amp; International Studies (incl Development Studies),General Engineering,Geology, Environmental, Earth &amp; Marine Sciences,Business &amp; Management,Electrical &amp; Electronic Engineering,Communication &amp; Media Studies,Civil Engineering,Chemistry,Accounting &amp; Finance,Computer Science,Mathematics &amp; Statistics,Law,Art, Performing Arts &amp; Design,Chemical Engineering,Sociology</t>
  </si>
  <si>
    <t>https://www.timeshighereducation.com/student/register-interest/aecc?utm_medium=thewebsite&amp;utm_campaign=cta-link&amp;utm_source=rankings&amp;iid=i-22862122</t>
  </si>
  <si>
    <t>Wake Forest University</t>
  </si>
  <si>
    <t>/world-university-rankings/wake-forest-university</t>
  </si>
  <si>
    <t>8,293</t>
  </si>
  <si>
    <t>Medicine &amp; Dentistry,Communication &amp; Media Studies,Physics &amp; Astronomy,Accounting &amp; Finance,History, Philosophy &amp; Theology,Business &amp; Management,Art, Performing Arts &amp; Design,Mathematics &amp; Statistics,Languages, Literature &amp; Linguistics,Sport Science,Sociology,Biological Sciences,Psychology,Chemistry,Economics &amp; Econometrics,General Engineering,Geology, Environmental, Earth &amp; Marine Sciences,Education,Computer Science,Politics &amp; International Studies (incl Development Studies),Other Health,Law</t>
  </si>
  <si>
    <t>https://www.timeshighereducation.com/student/register-interest/shorelight?utm_medium=thewebsite&amp;utm_campaign=cta-link&amp;utm_source=rankings&amp;iid=i-03430941</t>
  </si>
  <si>
    <t>Zayed University</t>
  </si>
  <si>
    <t>/world-university-rankings/zayed-university</t>
  </si>
  <si>
    <t>9,036</t>
  </si>
  <si>
    <t>87 : 13</t>
  </si>
  <si>
    <t>Education,Communication &amp; Media Studies,Politics &amp; International Studies (incl Development Studies),Other Health,Law,Psychology,Geology, Environmental, Earth &amp; Marine Sciences,Computer Science,Sociology,Accounting &amp; Finance,Art, Performing Arts &amp; Design,Business &amp; Management</t>
  </si>
  <si>
    <t>501–600</t>
  </si>
  <si>
    <t>Aberystwyth University</t>
  </si>
  <si>
    <t>41.9–45.3</t>
  </si>
  <si>
    <t>/world-university-rankings/aberystwyth-university</t>
  </si>
  <si>
    <t>6,180</t>
  </si>
  <si>
    <t>Economics &amp; Econometrics,Communication &amp; Media Studies,Electrical &amp; Electronic Engineering,Sport Science,Education,History, Philosophy &amp; Theology,Law,Business &amp; Management,Mathematics &amp; Statistics,Veterinary Science,Biological Sciences,Accounting &amp; Finance,Physics &amp; Astronomy,Sociology,Agriculture &amp; Forestry,Politics &amp; International Studies (incl Development Studies),Geography,Other Health,Geology, Environmental, Earth &amp; Marine Sciences,Computer Science,Art, Performing Arts &amp; Design,Languages, Literature &amp; Linguistics,Psychology</t>
  </si>
  <si>
    <t>https://www.timeshighereducation.com/student/register-interest/siuk?utm_medium=thewebsite&amp;utm_campaign=cta-link&amp;utm_source=rankings&amp;iid=i-97330263</t>
  </si>
  <si>
    <t>Åbo Akademi University</t>
  </si>
  <si>
    <t>/world-university-rankings/abo-akademi-university</t>
  </si>
  <si>
    <t>5,637</t>
  </si>
  <si>
    <t>Law,Languages, Literature &amp; Linguistics,Physics &amp; Astronomy,Accounting &amp; Finance,Computer Science,Communication &amp; Media Studies,Education,Chemical Engineering,Economics &amp; Econometrics,Mathematics &amp; Statistics,History, Philosophy &amp; Theology,Politics &amp; International Studies (incl Development Studies),Other Health,Geology, Environmental, Earth &amp; Marine Sciences,Sociology,Psychology,Biological Sciences,Business &amp; Management,Chemistry</t>
  </si>
  <si>
    <t>Ajou University</t>
  </si>
  <si>
    <t>/world-university-rankings/ajou-university</t>
  </si>
  <si>
    <t>7,714</t>
  </si>
  <si>
    <t>Sport Science,Economics &amp; Econometrics,General Engineering,Psychology,Languages, Literature &amp; Linguistics,Civil Engineering,Communication &amp; Media Studies,Business &amp; Management,Computer Science,Mathematics &amp; Statistics,Archaeology,Agriculture &amp; Forestry,Politics &amp; International Studies (incl Development Studies),Other Health,Biological Sciences,Law,Architecture,Veterinary Science,Geography,Medicine &amp; Dentistry,Chemical Engineering,Sociology,History, Philosophy &amp; Theology,Physics &amp; Astronomy,Education,Chemistry,Mechanical &amp; Aerospace Engineering,Accounting &amp; Finance,Art, Performing Arts &amp; Design,Electrical &amp; Electronic Engineering,Geology, Environmental, Earth &amp; Marine Sciences</t>
  </si>
  <si>
    <t>University of Alaska Fairbanks</t>
  </si>
  <si>
    <t>/world-university-rankings/university-alaska-fairbanks</t>
  </si>
  <si>
    <t>2,829</t>
  </si>
  <si>
    <t>Other Health,Physics &amp; Astronomy,Psychology,Computer Science,Communication &amp; Media Studies,Electrical &amp; Electronic Engineering,Veterinary Science,Economics &amp; Econometrics,Mechanical &amp; Aerospace Engineering,Mathematics &amp; Statistics,Business &amp; Management,Languages, Literature &amp; Linguistics,Geology, Environmental, Earth &amp; Marine Sciences,Accounting &amp; Finance,General Engineering,Biological Sciences,Education,History, Philosophy &amp; Theology,Civil Engineering,Sociology,Architecture,Politics &amp; International Studies (incl Development Studies),Art, Performing Arts &amp; Design,Agriculture &amp; Forestry,Chemistry,Chemical Engineering,Geography</t>
  </si>
  <si>
    <t>https://www.timeshighereducation.com/student/register-interest/shorelight?utm_medium=thewebsite&amp;utm_campaign=cta-link&amp;utm_source=rankings&amp;iid=i-42306882</t>
  </si>
  <si>
    <t>Alfaisal University</t>
  </si>
  <si>
    <t>/world-university-rankings/alfaisal-university</t>
  </si>
  <si>
    <t>3,274</t>
  </si>
  <si>
    <t>Mechanical &amp; Aerospace Engineering,Business &amp; Management,Other Health,Law,Biological Sciences,Medicine &amp; Dentistry,Accounting &amp; Finance,Electrical &amp; Electronic Engineering,General Engineering</t>
  </si>
  <si>
    <t>American University of Beirut</t>
  </si>
  <si>
    <t>/world-university-rankings/american-university-beirut</t>
  </si>
  <si>
    <t>Lebanon</t>
  </si>
  <si>
    <t>8,722</t>
  </si>
  <si>
    <t>Biological Sciences,Chemistry,Geology, Environmental, Earth &amp; Marine Sciences,Chemical Engineering,Medicine &amp; Dentistry,Architecture,Archaeology,Electrical &amp; Electronic Engineering,Education,Mathematics &amp; Statistics,Politics &amp; International Studies (incl Development Studies),Economics &amp; Econometrics,Business &amp; Management,Physics &amp; Astronomy,Accounting &amp; Finance,Agriculture &amp; Forestry,Communication &amp; Media Studies,History, Philosophy &amp; Theology,General Engineering,Civil Engineering,Sociology,Mechanical &amp; Aerospace Engineering,Art, Performing Arts &amp; Design,Languages, Literature &amp; Linguistics,Other Health,Psychology,Computer Science</t>
  </si>
  <si>
    <t>Anglia Ruskin University (ARU)</t>
  </si>
  <si>
    <t>/world-university-rankings/anglia-ruskin-university-aru</t>
  </si>
  <si>
    <t>17,200</t>
  </si>
  <si>
    <t>Business &amp; Management,Languages, Literature &amp; Linguistics,Politics &amp; International Studies (incl Development Studies),Civil Engineering,Other Health,Computer Science,Electrical &amp; Electronic Engineering,Medicine &amp; Dentistry,Education,Veterinary Science,History, Philosophy &amp; Theology,Communication &amp; Media Studies,Sport Science,Accounting &amp; Finance,Biological Sciences,Sociology,Architecture,Art, Performing Arts &amp; Design,Geography,Psychology,Mechanical &amp; Aerospace Engineering,Law,General Engineering,Chemistry</t>
  </si>
  <si>
    <t>https://www.timeshighereducation.com/student/register-interest/siuk?utm_medium=thewebsite&amp;utm_campaign=cta-link&amp;utm_source=rankings&amp;iid=i-64952081</t>
  </si>
  <si>
    <t>Anna University</t>
  </si>
  <si>
    <t>/world-university-rankings/anna-university</t>
  </si>
  <si>
    <t>12,824</t>
  </si>
  <si>
    <t>Mechanical &amp; Aerospace Engineering,Biological Sciences,Chemical Engineering,Geology, Environmental, Earth &amp; Marine Sciences,Civil Engineering,Computer Science,Chemistry,Physics &amp; Astronomy,Mathematics &amp; Statistics,Electrical &amp; Electronic Engineering,General Engineering,Communication &amp; Media Studies,Business &amp; Management</t>
  </si>
  <si>
    <t>University of L’Aquila</t>
  </si>
  <si>
    <t>/world-university-rankings/university-laquila</t>
  </si>
  <si>
    <t>18,822</t>
  </si>
  <si>
    <t>Geology, Environmental, Earth &amp; Marine Sciences,Communication &amp; Media Studies,Computer Science,Education,Psychology,Business &amp; Management,General Engineering,Medicine &amp; Dentistry,History, Philosophy &amp; Theology,Other Health,Mechanical &amp; Aerospace Engineering,Geography,Languages, Literature &amp; Linguistics,Physics &amp; Astronomy,Chemistry,Economics &amp; Econometrics,Biological Sciences,Chemical Engineering,Sport Science,Archaeology,Mathematics &amp; Statistics,Agriculture &amp; Forestry,Art, Performing Arts &amp; Design,Electrical &amp; Electronic Engineering,Sociology,Accounting &amp; Finance,Civil Engineering,Architecture,Politics &amp; International Studies (incl Development Studies)</t>
  </si>
  <si>
    <t>Auburn University</t>
  </si>
  <si>
    <t>/world-university-rankings/auburn-university</t>
  </si>
  <si>
    <t>27,670</t>
  </si>
  <si>
    <t>General Engineering,Languages, Literature &amp; Linguistics,Veterinary Science,Architecture,Sport Science,Geography,Computer Science,Chemistry,Business &amp; Management,Other Health,Civil Engineering,Psychology,Electrical &amp; Electronic Engineering,Mathematics &amp; Statistics,Education,Art, Performing Arts &amp; Design,Biological Sciences,Politics &amp; International Studies (incl Development Studies),Medicine &amp; Dentistry,Agriculture &amp; Forestry,Law,Mechanical &amp; Aerospace Engineering,Geology, Environmental, Earth &amp; Marine Sciences,Economics &amp; Econometrics,History, Philosophy &amp; Theology,Chemical Engineering,Communication &amp; Media Studies,Physics &amp; Astronomy,Accounting &amp; Finance,Sociology</t>
  </si>
  <si>
    <t>https://www.timeshighereducation.com/student/register-interest/shorelight?utm_medium=thewebsite&amp;utm_campaign=cta-link&amp;utm_source=rankings&amp;iid=i-23882234</t>
  </si>
  <si>
    <t>Babol Noshirvani University of Technology</t>
  </si>
  <si>
    <t>/world-university-rankings/babol-noshirvani-university-technology</t>
  </si>
  <si>
    <t>5,815</t>
  </si>
  <si>
    <t>0%</t>
  </si>
  <si>
    <t>Physics &amp; Astronomy,Mechanical &amp; Aerospace Engineering,Electrical &amp; Electronic Engineering,Chemical Engineering,Chemistry,Computer Science,Mathematics &amp; Statistics,Civil Engineering</t>
  </si>
  <si>
    <t>Bar-Ilan University</t>
  </si>
  <si>
    <t>/world-university-rankings/bar-ilan-university</t>
  </si>
  <si>
    <t>19,599</t>
  </si>
  <si>
    <t>Medicine &amp; Dentistry,Communication &amp; Media Studies,Electrical &amp; Electronic Engineering,Mechanical &amp; Aerospace Engineering,Sport Science,General Engineering,Computer Science,Economics &amp; Econometrics,Law,Civil Engineering,Chemistry,History, Philosophy &amp; Theology,Art, Performing Arts &amp; Design,Languages, Literature &amp; Linguistics,Geology, Environmental, Earth &amp; Marine Sciences,Other Health,Politics &amp; International Studies (incl Development Studies),Biological Sciences,Agriculture &amp; Forestry,Geography,Accounting &amp; Finance,Education,Sociology,Physics &amp; Astronomy,Architecture,Mathematics &amp; Statistics,Veterinary Science,Archaeology,Business &amp; Management,Psychology,Chemical Engineering</t>
  </si>
  <si>
    <t>Beirut Arab University</t>
  </si>
  <si>
    <t>/world-university-rankings/beirut-arab-university</t>
  </si>
  <si>
    <t>4,834</t>
  </si>
  <si>
    <t>Computer Science,Mathematics &amp; Statistics,Law,Languages, Literature &amp; Linguistics,Other Health,Chemistry,Geography,Architecture,Agriculture &amp; Forestry,Physics &amp; Astronomy,Civil Engineering,Veterinary Science,General Engineering,Communication &amp; Media Studies,Business &amp; Management,Electrical &amp; Electronic Engineering,Geology, Environmental, Earth &amp; Marine Sciences,Chemical Engineering,Politics &amp; International Studies (incl Development Studies),Accounting &amp; Finance,History, Philosophy &amp; Theology,Medicine &amp; Dentistry,Sociology,Psychology,Mechanical &amp; Aerospace Engineering,Biological Sciences,Economics &amp; Econometrics,Art, Performing Arts &amp; Design,Archaeology,Sport Science,Education</t>
  </si>
  <si>
    <t>Ben-Gurion University of the Negev</t>
  </si>
  <si>
    <t>/world-university-rankings/ben-gurion-university-negev</t>
  </si>
  <si>
    <t>17,265</t>
  </si>
  <si>
    <t>Physics &amp; Astronomy,Communication &amp; Media Studies,Civil Engineering,General Engineering,Medicine &amp; Dentistry,Chemical Engineering,Archaeology,Electrical &amp; Electronic Engineering,Geology, Environmental, Earth &amp; Marine Sciences,Art, Performing Arts &amp; Design,Agriculture &amp; Forestry,Business &amp; Management,Mathematics &amp; Statistics,History, Philosophy &amp; Theology,Biological Sciences,Psychology,Geography,Computer Science,Economics &amp; Econometrics,Chemistry,Education,Other Health,Mechanical &amp; Aerospace Engineering,Sociology,Languages, Literature &amp; Linguistics,Politics &amp; International Studies (incl Development Studies)</t>
  </si>
  <si>
    <t>University of Bradford</t>
  </si>
  <si>
    <t>/world-university-rankings/university-bradford</t>
  </si>
  <si>
    <t>8,970</t>
  </si>
  <si>
    <t>Psychology,Chemical Engineering,Electrical &amp; Electronic Engineering,Biological Sciences,Mathematics &amp; Statistics,Archaeology,Law,Architecture,Communication &amp; Media Studies,Civil Engineering,Chemistry,Computer Science,Other Health,Education,Politics &amp; International Studies (incl Development Studies),Sociology,Sport Science,General Engineering,Mechanical &amp; Aerospace Engineering,Accounting &amp; Finance,Medicine &amp; Dentistry,Business &amp; Management</t>
  </si>
  <si>
    <t>https://www.timeshighereducation.com/student/register-interest/siuk?utm_medium=thewebsite&amp;utm_campaign=cta-link&amp;utm_source=rankings&amp;iid=i-60961891</t>
  </si>
  <si>
    <t>Brighton and Sussex Medical School</t>
  </si>
  <si>
    <t>/world-university-rankings/brighton-and-sussex-medical-school</t>
  </si>
  <si>
    <t>Other Health,Medicine &amp; Dentistry</t>
  </si>
  <si>
    <t>https://www.timeshighereducation.com/student/register-interest/siuk?utm_medium=thewebsite&amp;utm_campaign=cta-link&amp;utm_source=rankings&amp;iid=i-48549442</t>
  </si>
  <si>
    <t>Ca’ Foscari University of Venice</t>
  </si>
  <si>
    <t>/world-university-rankings/ca-foscari-university-venice</t>
  </si>
  <si>
    <t>15,053</t>
  </si>
  <si>
    <t>Archaeology,Geology, Environmental, Earth &amp; Marine Sciences,Business &amp; Management,General Engineering,Economics &amp; Econometrics,Politics &amp; International Studies (incl Development Studies),Languages, Literature &amp; Linguistics,Geography,Accounting &amp; Finance,Sport Science,Communication &amp; Media Studies,Civil Engineering,Art, Performing Arts &amp; Design,Sociology,History, Philosophy &amp; Theology,Computer Science,Chemistry,Agriculture &amp; Forestry,Education,Law,Biological Sciences</t>
  </si>
  <si>
    <t>University of Calabria</t>
  </si>
  <si>
    <t>/world-university-rankings/university-calabria</t>
  </si>
  <si>
    <t>12,784</t>
  </si>
  <si>
    <t>Sociology,Law,Chemical Engineering,Economics &amp; Econometrics,Biological Sciences,Geography,Physics &amp; Astronomy,Politics &amp; International Studies (incl Development Studies),Languages, Literature &amp; Linguistics,Computer Science,Education,Communication &amp; Media Studies,Mechanical &amp; Aerospace Engineering,Accounting &amp; Finance,Civil Engineering,Business &amp; Management,History, Philosophy &amp; Theology,Geology, Environmental, Earth &amp; Marine Sciences,Electrical &amp; Electronic Engineering,Mathematics &amp; Statistics,Other Health,Archaeology,Chemistry,General Engineering,Agriculture &amp; Forestry,Art, Performing Arts &amp; Design</t>
  </si>
  <si>
    <t>University of Canterbury</t>
  </si>
  <si>
    <t>/world-university-rankings/university-canterbury</t>
  </si>
  <si>
    <t>16,102</t>
  </si>
  <si>
    <t>Computer Science,Physics &amp; Astronomy,Business &amp; Management,Electrical &amp; Electronic Engineering,Mathematics &amp; Statistics,Accounting &amp; Finance,Archaeology,Veterinary Science,Psychology,Medicine &amp; Dentistry,Chemical Engineering,Sociology,Other Health,Sport Science,Politics &amp; International Studies (incl Development Studies),Languages, Literature &amp; Linguistics,Biological Sciences,Law,Economics &amp; Econometrics,History, Philosophy &amp; Theology,Civil Engineering,Communication &amp; Media Studies,Art, Performing Arts &amp; Design,General Engineering,Chemistry,Education,Architecture,Agriculture &amp; Forestry,Geography,Mechanical &amp; Aerospace Engineering,Geology, Environmental, Earth &amp; Marine Sciences</t>
  </si>
  <si>
    <t>https://www.timeshighereducation.com/student/register-interest/aecc?utm_medium=thewebsite&amp;utm_campaign=cta-link&amp;utm_source=rankings&amp;iid=i-36383713</t>
  </si>
  <si>
    <t>Carleton University</t>
  </si>
  <si>
    <t>/world-university-rankings/carleton-university</t>
  </si>
  <si>
    <t>29,656</t>
  </si>
  <si>
    <t>Electrical &amp; Electronic Engineering,Computer Science,History, Philosophy &amp; Theology,Agriculture &amp; Forestry,Civil Engineering,Communication &amp; Media Studies,Languages, Literature &amp; Linguistics,Chemical Engineering,Politics &amp; International Studies (incl Development Studies),Chemistry,Business &amp; Management,Law,Geology, Environmental, Earth &amp; Marine Sciences,Geography,Veterinary Science,Economics &amp; Econometrics,Biological Sciences,Sport Science,Art, Performing Arts &amp; Design,General Engineering,Psychology,Accounting &amp; Finance,Physics &amp; Astronomy,Archaeology,Sociology,Architecture,Mathematics &amp; Statistics,Mechanical &amp; Aerospace Engineering</t>
  </si>
  <si>
    <t>https://www.timeshighereducation.com/student/register-interest/applyboard?utm_medium=thewebsite&amp;utm_campaign=cta-link&amp;utm_source=rankings&amp;iid=i-70245253</t>
  </si>
  <si>
    <t>Central Queensland University</t>
  </si>
  <si>
    <t>/world-university-rankings/central-queensland-university</t>
  </si>
  <si>
    <t>12,874</t>
  </si>
  <si>
    <t>Central Queensland University CQUni CQUniversity  Australia CQU</t>
  </si>
  <si>
    <t>Computer Science,Accounting &amp; Finance,Education,Physics &amp; Astronomy,Biological Sciences,Art, Performing Arts &amp; Design,Psychology,Medicine &amp; Dentistry,Chemical Engineering,Electrical &amp; Electronic Engineering,Communication &amp; Media Studies,Agriculture &amp; Forestry,Languages, Literature &amp; Linguistics,Sociology,Mathematics &amp; Statistics,Civil Engineering,Business &amp; Management,Economics &amp; Econometrics,General Engineering,Sport Science,Law,Chemistry,Other Health,Mechanical &amp; Aerospace Engineering,Geology, Environmental, Earth &amp; Marine Sciences</t>
  </si>
  <si>
    <t>China University of Petroleum, Beijing</t>
  </si>
  <si>
    <t>/world-university-rankings/china-university-petroleum</t>
  </si>
  <si>
    <t>18,061</t>
  </si>
  <si>
    <t>Economics &amp; Econometrics,Chemical Engineering,Geology, Environmental, Earth &amp; Marine Sciences,Politics &amp; International Studies (incl Development Studies),Accounting &amp; Finance,Mechanical &amp; Aerospace Engineering,Mathematics &amp; Statistics,Chemistry,Computer Science,Electrical &amp; Electronic Engineering,Business &amp; Management,Physics &amp; Astronomy,Languages, Literature &amp; Linguistics,General Engineering</t>
  </si>
  <si>
    <t>Complutense University of Madrid</t>
  </si>
  <si>
    <t>/world-university-rankings/complutense-university-madrid</t>
  </si>
  <si>
    <t>59,814</t>
  </si>
  <si>
    <t>Veterinary Science,Education,Medicine &amp; Dentistry,Geology, Environmental, Earth &amp; Marine Sciences,Accounting &amp; Finance,Other Health,Communication &amp; Media Studies,Computer Science,Physics &amp; Astronomy,Archaeology,Politics &amp; International Studies (incl Development Studies),Psychology,Art, Performing Arts &amp; Design,Mathematics &amp; Statistics,Business &amp; Management,Chemical Engineering,Law,History, Philosophy &amp; Theology,Biological Sciences,Sociology,Electrical &amp; Electronic Engineering,Geography,Languages, Literature &amp; Linguistics,Chemistry,Economics &amp; Econometrics</t>
  </si>
  <si>
    <t>Concordia University</t>
  </si>
  <si>
    <t>/world-university-rankings/concordia-university</t>
  </si>
  <si>
    <t>36,749</t>
  </si>
  <si>
    <t>History, Philosophy &amp; Theology,Art, Performing Arts &amp; Design,Chemical Engineering,Psychology,Chemistry,Economics &amp; Econometrics,Civil Engineering,Accounting &amp; Finance,Computer Science,Mathematics &amp; Statistics,Politics &amp; International Studies (incl Development Studies),Electrical &amp; Electronic Engineering,Sociology,Languages, Literature &amp; Linguistics,Sport Science,Education,Other Health,Biological Sciences,Geography,Mechanical &amp; Aerospace Engineering,Geology, Environmental, Earth &amp; Marine Sciences,Business &amp; Management,General Engineering,Communication &amp; Media Studies,Physics &amp; Astronomy</t>
  </si>
  <si>
    <t>https://www.timeshighereducation.com/student/register-interest/applyboard?utm_medium=thewebsite&amp;utm_campaign=cta-link&amp;utm_source=rankings&amp;iid=i-42348303</t>
  </si>
  <si>
    <t>University of Côte d’Azur</t>
  </si>
  <si>
    <t>/world-university-rankings/university-cote-dazur</t>
  </si>
  <si>
    <t>33,024</t>
  </si>
  <si>
    <t>Sociology,Chemistry,Electrical &amp; Electronic Engineering,Computer Science,Biological Sciences,Art, Performing Arts &amp; Design,Accounting &amp; Finance,Geology, Environmental, Earth &amp; Marine Sciences,Civil Engineering,Psychology,Archaeology,Education,Physics &amp; Astronomy,Sport Science,Economics &amp; Econometrics,General Engineering,Politics &amp; International Studies (incl Development Studies),Languages, Literature &amp; Linguistics,Mathematics &amp; Statistics,History, Philosophy &amp; Theology,Law,Communication &amp; Media Studies,Agriculture &amp; Forestry,Mechanical &amp; Aerospace Engineering,Medicine &amp; Dentistry,Other Health,Veterinary Science,Geography,Business &amp; Management,Chemical Engineering,Architecture</t>
  </si>
  <si>
    <t>University of Crete</t>
  </si>
  <si>
    <t>/world-university-rankings/university-crete</t>
  </si>
  <si>
    <t>Greece</t>
  </si>
  <si>
    <t>14,119</t>
  </si>
  <si>
    <t>Languages, Literature &amp; Linguistics,Politics &amp; International Studies (incl Development Studies),General Engineering,Economics &amp; Econometrics,Physics &amp; Astronomy,Other Health,Business &amp; Management,Medicine &amp; Dentistry,Geology, Environmental, Earth &amp; Marine Sciences,History, Philosophy &amp; Theology,Sociology,Computer Science,Mathematics &amp; Statistics,Psychology,Biological Sciences,Education,Archaeology,Chemistry</t>
  </si>
  <si>
    <t>University of Cyprus</t>
  </si>
  <si>
    <t>/world-university-rankings/university-cyprus</t>
  </si>
  <si>
    <t>Cyprus</t>
  </si>
  <si>
    <t>6,907</t>
  </si>
  <si>
    <t>Civil Engineering,Economics &amp; Econometrics,Architecture,Chemistry,Law,History, Philosophy &amp; Theology,Mathematics &amp; Statistics,Archaeology,Physics &amp; Astronomy,Education,Languages, Literature &amp; Linguistics,Computer Science,Politics &amp; International Studies (incl Development Studies),Medicine &amp; Dentistry,Communication &amp; Media Studies,General Engineering,Sociology,Mechanical &amp; Aerospace Engineering,Geology, Environmental, Earth &amp; Marine Sciences,Accounting &amp; Finance,Electrical &amp; Electronic Engineering,Business &amp; Management,Biological Sciences,Psychology</t>
  </si>
  <si>
    <t>University of Denver</t>
  </si>
  <si>
    <t>/world-university-rankings/university-denver</t>
  </si>
  <si>
    <t>10,367</t>
  </si>
  <si>
    <t>Education,Art, Performing Arts &amp; Design,Electrical &amp; Electronic Engineering,General Engineering,Geography,Biological Sciences,Other Health,Sociology,History, Philosophy &amp; Theology,Physics &amp; Astronomy,Law,Mechanical &amp; Aerospace Engineering,Languages, Literature &amp; Linguistics,Politics &amp; International Studies (incl Development Studies),Computer Science,Psychology,Mathematics &amp; Statistics,Economics &amp; Econometrics,Chemistry,Business &amp; Management,Sport Science,Accounting &amp; Finance,Communication &amp; Media Studies</t>
  </si>
  <si>
    <t>https://www.timeshighereducation.com/student/register-interest/shorelight?utm_medium=thewebsite&amp;utm_campaign=cta-link&amp;utm_source=rankings&amp;iid=i-63935632</t>
  </si>
  <si>
    <t>Donghua University</t>
  </si>
  <si>
    <t>/world-university-rankings/donghua-university</t>
  </si>
  <si>
    <t>23,099</t>
  </si>
  <si>
    <t>Mechanical &amp; Aerospace Engineering,Architecture,Art, Performing Arts &amp; Design,Communication &amp; Media Studies,Languages, Literature &amp; Linguistics,Accounting &amp; Finance,Business &amp; Management,Computer Science,Geology, Environmental, Earth &amp; Marine Sciences,General Engineering,Chemical Engineering,Civil Engineering,Physics &amp; Astronomy,Chemistry,Mathematics &amp; Statistics</t>
  </si>
  <si>
    <t>University of Eastern Finland</t>
  </si>
  <si>
    <t>/world-university-rankings/university-eastern-finland</t>
  </si>
  <si>
    <t>12,237</t>
  </si>
  <si>
    <t>Geology, Environmental, Earth &amp; Marine Sciences,Accounting &amp; Finance,History, Philosophy &amp; Theology,Chemistry,Medicine &amp; Dentistry,Geography,Languages, Literature &amp; Linguistics,Physics &amp; Astronomy,Economics &amp; Econometrics,General Engineering,Sociology,Biological Sciences,Psychology,Computer Science,Education,Agriculture &amp; Forestry,Politics &amp; International Studies (incl Development Studies),Other Health,Law,Mathematics &amp; Statistics,Business &amp; Management</t>
  </si>
  <si>
    <t>Edinburgh Napier University</t>
  </si>
  <si>
    <t>/world-university-rankings/edinburgh-napier-university</t>
  </si>
  <si>
    <t>12,415</t>
  </si>
  <si>
    <t>Electrical &amp; Electronic Engineering,Psychology,Business &amp; Management,Accounting &amp; Finance,Sociology,Communication &amp; Media Studies,Other Health,Mechanical &amp; Aerospace Engineering,Art, Performing Arts &amp; Design,Law,Languages, Literature &amp; Linguistics,Sport Science,Civil Engineering,Biological Sciences</t>
  </si>
  <si>
    <t>ENSTA Bretagne</t>
  </si>
  <si>
    <t>/world-university-rankings/ensta-bretagne</t>
  </si>
  <si>
    <t>652</t>
  </si>
  <si>
    <t>Mechanical &amp; Aerospace Engineering,Electrical &amp; Electronic Engineering</t>
  </si>
  <si>
    <t>University of Ferrara</t>
  </si>
  <si>
    <t>/world-university-rankings/university-ferrara</t>
  </si>
  <si>
    <t>23,010</t>
  </si>
  <si>
    <t>Computer Science,Communication &amp; Media Studies,Civil Engineering,Education,Medicine &amp; Dentistry,Physics &amp; Astronomy,Sport Science,Economics &amp; Econometrics,Languages, Literature &amp; Linguistics,Mechanical &amp; Aerospace Engineering,Law,Biological Sciences,Business &amp; Management,Electrical &amp; Electronic Engineering,Geology, Environmental, Earth &amp; Marine Sciences,Other Health,Chemistry,Architecture,Archaeology,Mathematics &amp; Statistics</t>
  </si>
  <si>
    <t>University of Granada</t>
  </si>
  <si>
    <t>/world-university-rankings/university-granada</t>
  </si>
  <si>
    <t>55,523</t>
  </si>
  <si>
    <t>History, Philosophy &amp; Theology,Civil Engineering,Sociology,Chemistry,Accounting &amp; Finance,Languages, Literature &amp; Linguistics,Computer Science,Mathematics &amp; Statistics,Psychology,Architecture,Sport Science,Communication &amp; Media Studies,Economics &amp; Econometrics,Medicine &amp; Dentistry,Politics &amp; International Studies (incl Development Studies),Biological Sciences,Law,Other Health,Geography,Electrical &amp; Electronic Engineering,Education,Archaeology,Geology, Environmental, Earth &amp; Marine Sciences,Business &amp; Management,Chemical Engineering,Physics &amp; Astronomy</t>
  </si>
  <si>
    <t>University of Graz</t>
  </si>
  <si>
    <t>/world-university-rankings/university-graz</t>
  </si>
  <si>
    <t>12,830</t>
  </si>
  <si>
    <t>Architecture,Communication &amp; Media Studies,Business &amp; Management,History, Philosophy &amp; Theology,Mathematics &amp; Statistics,Archaeology,Geology, Environmental, Earth &amp; Marine Sciences,Chemical Engineering,Physics &amp; Astronomy,Art, Performing Arts &amp; Design,Sport Science,Education,Languages, Literature &amp; Linguistics,Other Health,Law,Biological Sciences,Sociology,Psychology,Computer Science,Economics &amp; Econometrics,Chemistry</t>
  </si>
  <si>
    <t>Graz University of Technology</t>
  </si>
  <si>
    <t>/world-university-rankings/graz-university-technology</t>
  </si>
  <si>
    <t>6,660</t>
  </si>
  <si>
    <t>General Engineering,Physics &amp; Astronomy,Chemistry,Business &amp; Management,Architecture,Mathematics &amp; Statistics,Education,Civil Engineering,Geology, Environmental, Earth &amp; Marine Sciences,Electrical &amp; Electronic Engineering,Biological Sciences,Computer Science,Mechanical &amp; Aerospace Engineering,Chemical Engineering</t>
  </si>
  <si>
    <t>University of Greenwich</t>
  </si>
  <si>
    <t>/world-university-rankings/university-greenwich</t>
  </si>
  <si>
    <t>17,095</t>
  </si>
  <si>
    <t>Computer Science,Education,Accounting &amp; Finance,Mathematics &amp; Statistics,General Engineering,Languages, Literature &amp; Linguistics,Architecture,Law,Chemistry,Chemical Engineering,Civil Engineering,Biological Sciences,Sociology,Politics &amp; International Studies (incl Development Studies),Agriculture &amp; Forestry,Other Health,Psychology,Communication &amp; Media Studies,Economics &amp; Econometrics,Veterinary Science,Business &amp; Management,Mechanical &amp; Aerospace Engineering,Electrical &amp; Electronic Engineering,Geology, Environmental, Earth &amp; Marine Sciences,History, Philosophy &amp; Theology,Sport Science,Art, Performing Arts &amp; Design</t>
  </si>
  <si>
    <t>https://www.timeshighereducation.com/student/register-interest/siuk?utm_medium=thewebsite&amp;utm_campaign=cta-link&amp;utm_source=rankings&amp;iid=i-51279343</t>
  </si>
  <si>
    <t>Hamburg University of Technology</t>
  </si>
  <si>
    <t>/world-university-rankings/hamburg-university-technology</t>
  </si>
  <si>
    <t>4,246</t>
  </si>
  <si>
    <t>Mechanical &amp; Aerospace Engineering,Education,Electrical &amp; Electronic Engineering,Mathematics &amp; Statistics,Computer Science,Civil Engineering,Chemical Engineering,General Engineering</t>
  </si>
  <si>
    <t>University of Houston</t>
  </si>
  <si>
    <t>/world-university-rankings/university-houston</t>
  </si>
  <si>
    <t>47,963</t>
  </si>
  <si>
    <t>Languages, Literature &amp; Linguistics,Mechanical &amp; Aerospace Engineering,Geology, Environmental, Earth &amp; Marine Sciences,Art, Performing Arts &amp; Design,Chemical Engineering,Geography,History, Philosophy &amp; Theology,Biological Sciences,Education,Computer Science,Mathematics &amp; Statistics,Business &amp; Management,Electrical &amp; Electronic Engineering,Politics &amp; International Studies (incl Development Studies),Architecture,Sport Science,Sociology,Civil Engineering,Law,Other Health,Physics &amp; Astronomy,Economics &amp; Econometrics,Medicine &amp; Dentistry,Chemistry,Accounting &amp; Finance,General Engineering,Communication &amp; Media Studies,Psychology</t>
  </si>
  <si>
    <t>https://www.timeshighereducation.com/student/register-interest/shorelight?utm_medium=thewebsite&amp;utm_campaign=cta-link&amp;utm_source=rankings&amp;iid=i-22783831</t>
  </si>
  <si>
    <t>University of Huddersfield</t>
  </si>
  <si>
    <t>/world-university-rankings/university-huddersfield</t>
  </si>
  <si>
    <t>14,270</t>
  </si>
  <si>
    <t>Sociology,Chemistry,Communication &amp; Media Studies,Languages, Literature &amp; Linguistics,General Engineering,Civil Engineering,Education,Sport Science,Geography,Economics &amp; Econometrics,Mathematics &amp; Statistics,Art, Performing Arts &amp; Design,Mechanical &amp; Aerospace Engineering,Computer Science,History, Philosophy &amp; Theology,Psychology,Business &amp; Management,Physics &amp; Astronomy,Chemical Engineering,Politics &amp; International Studies (incl Development Studies),Biological Sciences,Accounting &amp; Finance,Geology, Environmental, Earth &amp; Marine Sciences,Architecture,Electrical &amp; Electronic Engineering,Law,Other Health</t>
  </si>
  <si>
    <t>https://www.timeshighereducation.com/student/register-interest/siuk?utm_medium=thewebsite&amp;utm_campaign=cta-link&amp;utm_source=rankings&amp;iid=i-54896541</t>
  </si>
  <si>
    <t>University of Iceland</t>
  </si>
  <si>
    <t>/world-university-rankings/university-iceland</t>
  </si>
  <si>
    <t>Iceland</t>
  </si>
  <si>
    <t>9,899</t>
  </si>
  <si>
    <t>Archaeology,Mathematics &amp; Statistics,Languages, Literature &amp; Linguistics,Chemical Engineering,Geography,Medicine &amp; Dentistry,Physics &amp; Astronomy,Business &amp; Management,Electrical &amp; Electronic Engineering,Sociology,History, Philosophy &amp; Theology,Mechanical &amp; Aerospace Engineering,Communication &amp; Media Studies,Biological Sciences,Law,Other Health,Sport Science,Education,Civil Engineering,Politics &amp; International Studies (incl Development Studies),Computer Science,Geology, Environmental, Earth &amp; Marine Sciences,General Engineering,Chemistry,Accounting &amp; Finance,Psychology,Economics &amp; Econometrics</t>
  </si>
  <si>
    <t>Istanbul Technical University</t>
  </si>
  <si>
    <t>/world-university-rankings/istanbul-technical-university</t>
  </si>
  <si>
    <t>19,055</t>
  </si>
  <si>
    <t>Other Health,Economics &amp; Econometrics,Electrical &amp; Electronic Engineering,Accounting &amp; Finance,Computer Science,Civil Engineering,Business &amp; Management,Chemical Engineering,Politics &amp; International Studies (incl Development Studies),Art, Performing Arts &amp; Design,Physics &amp; Astronomy,Architecture,Mathematics &amp; Statistics,General Engineering,Chemistry,Biological Sciences,Mechanical &amp; Aerospace Engineering,Geology, Environmental, Earth &amp; Marine Sciences</t>
  </si>
  <si>
    <t>Jamia Millia Islamia</t>
  </si>
  <si>
    <t>/world-university-rankings/jamia-millia-islamia</t>
  </si>
  <si>
    <t>10,235</t>
  </si>
  <si>
    <t>Architecture,Mathematics &amp; Statistics,Education,Electrical &amp; Electronic Engineering,Communication &amp; Media Studies,Archaeology,Geology, Environmental, Earth &amp; Marine Sciences,Business &amp; Management,Art, Performing Arts &amp; Design,Chemical Engineering,Politics &amp; International Studies (incl Development Studies),Other Health,Chemistry,Economics &amp; Econometrics,General Engineering,Civil Engineering,Sociology,History, Philosophy &amp; Theology,Biological Sciences,Psychology,Medicine &amp; Dentistry,Sport Science,Accounting &amp; Finance,Computer Science,Physics &amp; Astronomy,Law,Languages, Literature &amp; Linguistics,Mechanical &amp; Aerospace Engineering,Geography</t>
  </si>
  <si>
    <t>Jinan University</t>
  </si>
  <si>
    <t>/world-university-rankings/jinan-university</t>
  </si>
  <si>
    <t>37,555</t>
  </si>
  <si>
    <t>Other Health,Communication &amp; Media Studies,Accounting &amp; Finance,Physics &amp; Astronomy,Computer Science,Art, Performing Arts &amp; Design,Sociology,Electrical &amp; Electronic Engineering,Mechanical &amp; Aerospace Engineering,Education,Biological Sciences,Architecture,Psychology,Geology, Environmental, Earth &amp; Marine Sciences,Civil Engineering,Law,Mathematics &amp; Statistics,General Engineering,Chemical Engineering,Medicine &amp; Dentistry,Politics &amp; International Studies (incl Development Studies),Chemistry,History, Philosophy &amp; Theology,Economics &amp; Econometrics,Business &amp; Management,Sport Science,Agriculture &amp; Forestry,Languages, Literature &amp; Linguistics</t>
  </si>
  <si>
    <t>Keele University</t>
  </si>
  <si>
    <t>/world-university-rankings/keele-university</t>
  </si>
  <si>
    <t>9,610</t>
  </si>
  <si>
    <t>Geography,Accounting &amp; Finance,Chemistry,Medicine &amp; Dentistry,Education,Physics &amp; Astronomy,Languages, Literature &amp; Linguistics,Economics &amp; Econometrics,Biological Sciences,Law,Sociology,Veterinary Science,Business &amp; Management,Art, Performing Arts &amp; Design,Sport Science,Mathematics &amp; Statistics,History, Philosophy &amp; Theology,Psychology,Geology, Environmental, Earth &amp; Marine Sciences,General Engineering,Politics &amp; International Studies (incl Development Studies),Computer Science,Communication &amp; Media Studies,Other Health</t>
  </si>
  <si>
    <t>https://www.timeshighereducation.com/student/register-interest/siuk?utm_medium=thewebsite&amp;utm_campaign=cta-link&amp;utm_source=rankings&amp;iid=i-54705553</t>
  </si>
  <si>
    <t>King Khalid University</t>
  </si>
  <si>
    <t>/world-university-rankings/king-khalid-university</t>
  </si>
  <si>
    <t>32,078</t>
  </si>
  <si>
    <t>Archaeology,Mechanical &amp; Aerospace Engineering,Psychology,Education,Other Health,Architecture,Business &amp; Management,Sociology,Physics &amp; Astronomy,Languages, Literature &amp; Linguistics,Electrical &amp; Electronic Engineering,Medicine &amp; Dentistry,Geology, Environmental, Earth &amp; Marine Sciences,Chemistry,Economics &amp; Econometrics,Mathematics &amp; Statistics,Chemical Engineering,Law,Computer Science,History, Philosophy &amp; Theology,Geography,Accounting &amp; Finance,Civil Engineering,General Engineering,Agriculture &amp; Forestry,Biological Sciences,Communication &amp; Media Studies,Art, Performing Arts &amp; Design</t>
  </si>
  <si>
    <t>University of Klagenfurt</t>
  </si>
  <si>
    <t>/world-university-rankings/university-klagenfurt</t>
  </si>
  <si>
    <t>3,479</t>
  </si>
  <si>
    <t>Mathematics &amp; Statistics,Business &amp; Management,Communication &amp; Media Studies,Languages, Literature &amp; Linguistics,Geography,Psychology,History, Philosophy &amp; Theology,Law,Economics &amp; Econometrics,Computer Science,Education,Electrical &amp; Electronic Engineering,Mechanical &amp; Aerospace Engineering</t>
  </si>
  <si>
    <t>University of KwaZulu-Natal</t>
  </si>
  <si>
    <t>/world-university-rankings/university-kwazulu-natal</t>
  </si>
  <si>
    <t>33,039</t>
  </si>
  <si>
    <t>University of KwaZulu-Natal UKZN Kwazulu Natal Kwa zulu</t>
  </si>
  <si>
    <t>Art, Performing Arts &amp; Design,Chemical Engineering,Law,Computer Science,Biological Sciences,Geography,Mechanical &amp; Aerospace Engineering,Geology, Environmental, Earth &amp; Marine Sciences,History, Philosophy &amp; Theology,Sport Science,Education,Civil Engineering,Communication &amp; Media Studies,Medicine &amp; Dentistry,Physics &amp; Astronomy,Electrical &amp; Electronic Engineering,Sociology,Accounting &amp; Finance,Architecture,Mathematics &amp; Statistics,Business &amp; Management,Languages, Literature &amp; Linguistics,Agriculture &amp; Forestry,Politics &amp; International Studies (incl Development Studies),Psychology,Other Health,Chemistry,Economics &amp; Econometrics</t>
  </si>
  <si>
    <t>Kyungpook National University</t>
  </si>
  <si>
    <t>/world-university-rankings/kyungpook-national-university</t>
  </si>
  <si>
    <t>18,432</t>
  </si>
  <si>
    <t>Architecture,Computer Science,Physics &amp; Astronomy,General Engineering,Medicine &amp; Dentistry,Art, Performing Arts &amp; Design,Geography,Mechanical &amp; Aerospace Engineering,Chemistry,Communication &amp; Media Studies,History, Philosophy &amp; Theology,Electrical &amp; Electronic Engineering,Economics &amp; Econometrics,Veterinary Science,Sociology,Biological Sciences,Geology, Environmental, Earth &amp; Marine Sciences,Law,Archaeology,Chemical Engineering,Languages, Literature &amp; Linguistics,Sport Science,Accounting &amp; Finance,Business &amp; Management,Politics &amp; International Studies (incl Development Studies),Civil Engineering,Agriculture &amp; Forestry,Psychology,Mathematics &amp; Statistics,Other Health,Education</t>
  </si>
  <si>
    <t>Lebanese American University</t>
  </si>
  <si>
    <t>/world-university-rankings/lebanese-american-university</t>
  </si>
  <si>
    <t>7,100</t>
  </si>
  <si>
    <t>Communication &amp; Media Studies,Politics &amp; International Studies (incl Development Studies),Mathematics &amp; Statistics,Psychology,Medicine &amp; Dentistry,Chemical Engineering,General Engineering,Biological Sciences,Civil Engineering,Chemistry,Economics &amp; Econometrics,Physics &amp; Astronomy,History, Philosophy &amp; Theology,Education,Mechanical &amp; Aerospace Engineering,Sociology,Business &amp; Management,Accounting &amp; Finance,Architecture,Languages, Literature &amp; Linguistics,Other Health,Art, Performing Arts &amp; Design,Electrical &amp; Electronic Engineering,Computer Science</t>
  </si>
  <si>
    <t>Leuphana University of Lüneburg</t>
  </si>
  <si>
    <t>/world-university-rankings/leuphana-university-luneburg</t>
  </si>
  <si>
    <t>7,773</t>
  </si>
  <si>
    <t>Politics &amp; International Studies (incl Development Studies),General Engineering,Business &amp; Management,Geology, Environmental, Earth &amp; Marine Sciences,Psychology,Economics &amp; Econometrics,Communication &amp; Media Studies,Education,Accounting &amp; Finance,Law</t>
  </si>
  <si>
    <t>University of Lincoln</t>
  </si>
  <si>
    <t>/world-university-rankings/university-lincoln</t>
  </si>
  <si>
    <t>15,020</t>
  </si>
  <si>
    <t>General Engineering,Business &amp; Management,Mathematics &amp; Statistics,Civil Engineering,Other Health,Agriculture &amp; Forestry,Mechanical &amp; Aerospace Engineering,Communication &amp; Media Studies,Languages, Literature &amp; Linguistics,Accounting &amp; Finance,Veterinary Science,Art, Performing Arts &amp; Design,Geography,Chemistry,Physics &amp; Astronomy,Psychology,Geology, Environmental, Earth &amp; Marine Sciences,Law,Computer Science,Sport Science,Electrical &amp; Electronic Engineering,Politics &amp; International Studies (incl Development Studies),Architecture,History, Philosophy &amp; Theology,Education,Economics &amp; Econometrics,Sociology,Biological Sciences</t>
  </si>
  <si>
    <t>Liverpool John Moores University</t>
  </si>
  <si>
    <t>/world-university-rankings/liverpool-john-moores-university</t>
  </si>
  <si>
    <t>23,200</t>
  </si>
  <si>
    <t>History, Philosophy &amp; Theology,Mechanical &amp; Aerospace Engineering,Art, Performing Arts &amp; Design,Languages, Literature &amp; Linguistics,Geology, Environmental, Earth &amp; Marine Sciences,Communication &amp; Media Studies,Psychology,Geography,Other Health,Mathematics &amp; Statistics,Electrical &amp; Electronic Engineering,Architecture,Veterinary Science,Politics &amp; International Studies (incl Development Studies),Business &amp; Management,General Engineering,Chemistry,Sport Science,Biological Sciences,Physics &amp; Astronomy,Sociology,Civil Engineering,Education,Law,Accounting &amp; Finance,Computer Science</t>
  </si>
  <si>
    <t>https://www.timeshighereducation.com/student/register-interest/siuk?utm_medium=thewebsite&amp;utm_campaign=cta-link&amp;utm_source=rankings&amp;iid=i-61631603</t>
  </si>
  <si>
    <t>Mahatma Gandhi University</t>
  </si>
  <si>
    <t>/world-university-rankings/mahatma-gandhi-university</t>
  </si>
  <si>
    <t>2,045</t>
  </si>
  <si>
    <t>Education,Other Health,Biological Sciences,Computer Science,Chemistry,Geology, Environmental, Earth &amp; Marine Sciences,Economics &amp; Econometrics,Languages, Literature &amp; Linguistics,Law,Physics &amp; Astronomy,Business &amp; Management,Politics &amp; International Studies (incl Development Studies),Mathematics &amp; Statistics,Psychology,History, Philosophy &amp; Theology</t>
  </si>
  <si>
    <t>Manchester Metropolitan University</t>
  </si>
  <si>
    <t>/world-university-rankings/manchester-metropolitan-university</t>
  </si>
  <si>
    <t>30,985</t>
  </si>
  <si>
    <t>History, Philosophy &amp; Theology,Geology, Environmental, Earth &amp; Marine Sciences,Sociology,Mechanical &amp; Aerospace Engineering,Economics &amp; Econometrics,Electrical &amp; Electronic Engineering,Sport Science,Chemistry,Law,Other Health,Mathematics &amp; Statistics,Geography,Art, Performing Arts &amp; Design,Architecture,Business &amp; Management,Biological Sciences,Communication &amp; Media Studies,Accounting &amp; Finance,Languages, Literature &amp; Linguistics,Politics &amp; International Studies (incl Development Studies),Education,Computer Science,Psychology</t>
  </si>
  <si>
    <t>https://www.timeshighereducation.com/student/register-interest/siuk?utm_medium=thewebsite&amp;utm_campaign=cta-link&amp;utm_source=rankings&amp;iid=i-03301432</t>
  </si>
  <si>
    <t>Massey University</t>
  </si>
  <si>
    <t>/world-university-rankings/massey-university</t>
  </si>
  <si>
    <t>17,883</t>
  </si>
  <si>
    <t>Sport Science,Other Health,Architecture,Chemistry,Mechanical &amp; Aerospace Engineering,Veterinary Science,Mathematics &amp; Statistics,Economics &amp; Econometrics,Languages, Literature &amp; Linguistics,Electrical &amp; Electronic Engineering,Art, Performing Arts &amp; Design,Biological Sciences,Business &amp; Management,History, Philosophy &amp; Theology,Civil Engineering,Chemical Engineering,Agriculture &amp; Forestry,Computer Science,General Engineering,Politics &amp; International Studies (incl Development Studies),Geography,Archaeology,Sociology,Accounting &amp; Finance,Physics &amp; Astronomy,Geology, Environmental, Earth &amp; Marine Sciences,Education,Psychology,Communication &amp; Media Studies</t>
  </si>
  <si>
    <t>https://www.timeshighereducation.com/student/register-interest/aecc?utm_medium=thewebsite&amp;utm_campaign=cta-link&amp;utm_source=rankings&amp;iid=i-92906672</t>
  </si>
  <si>
    <t>Memorial University of Newfoundland</t>
  </si>
  <si>
    <t>/world-university-rankings/memorial-university-newfoundland</t>
  </si>
  <si>
    <t>16,318</t>
  </si>
  <si>
    <t>Computer Science,Politics &amp; International Studies (incl Development Studies),Accounting &amp; Finance,General Engineering,Mathematics &amp; Statistics,Psychology,Art, Performing Arts &amp; Design,History, Philosophy &amp; Theology,Sport Science,Mechanical &amp; Aerospace Engineering,Communication &amp; Media Studies,Economics &amp; Econometrics,Chemical Engineering,Geography,Medicine &amp; Dentistry,Biological Sciences,Education,Electrical &amp; Electronic Engineering,Chemistry,Archaeology,Geology, Environmental, Earth &amp; Marine Sciences,Languages, Literature &amp; Linguistics,Civil Engineering,Sociology,Business &amp; Management,Other Health,Physics &amp; Astronomy</t>
  </si>
  <si>
    <t>University of Messina</t>
  </si>
  <si>
    <t>/world-university-rankings/university-messina</t>
  </si>
  <si>
    <t>13,509</t>
  </si>
  <si>
    <t>Electrical &amp; Electronic Engineering,Chemistry,Business &amp; Management,Languages, Literature &amp; Linguistics,Civil Engineering,Geology, Environmental, Earth &amp; Marine Sciences,Computer Science,Politics &amp; International Studies (incl Development Studies),General Engineering,Veterinary Science,Communication &amp; Media Studies,Mechanical &amp; Aerospace Engineering,Sociology,Other Health,Mathematics &amp; Statistics,Education,Medicine &amp; Dentistry,Sport Science,Biological Sciences,Psychology,History, Philosophy &amp; Theology,Physics &amp; Astronomy,Economics &amp; Econometrics,Art, Performing Arts &amp; Design,Agriculture &amp; Forestry,Law</t>
  </si>
  <si>
    <t>Middlesex University</t>
  </si>
  <si>
    <t>/world-university-rankings/middlesex-university</t>
  </si>
  <si>
    <t>15,545</t>
  </si>
  <si>
    <t>50%</t>
  </si>
  <si>
    <t>General Engineering,Law,Education,Computer Science,Politics &amp; International Studies (incl Development Studies),Electrical &amp; Electronic Engineering,Sociology,Economics &amp; Econometrics,Art, Performing Arts &amp; Design,Biological Sciences,Other Health,Chemistry,Architecture,Communication &amp; Media Studies,Mathematics &amp; Statistics,Psychology,Sport Science,Accounting &amp; Finance,Veterinary Science,Business &amp; Management</t>
  </si>
  <si>
    <t>https://www.timeshighereducation.com/student/register-interest/siuk?utm_medium=thewebsite&amp;utm_campaign=cta-link&amp;utm_source=rankings&amp;iid=i-25111084</t>
  </si>
  <si>
    <t>University of Mons</t>
  </si>
  <si>
    <t>/world-university-rankings/university-mons</t>
  </si>
  <si>
    <t>8,132</t>
  </si>
  <si>
    <t>Architecture,Chemistry,Computer Science,Mathematics &amp; Statistics,Medicine &amp; Dentistry,Politics &amp; International Studies (incl Development Studies),Other Health,Physics &amp; Astronomy,Languages, Literature &amp; Linguistics,Civil Engineering,Education,Mechanical &amp; Aerospace Engineering,Psychology,Chemical Engineering,Business &amp; Management,Biological Sciences,Accounting &amp; Finance,Electrical &amp; Electronic Engineering,Sociology,General Engineering,Law</t>
  </si>
  <si>
    <t>Nantes Université</t>
  </si>
  <si>
    <t>/world-university-rankings/universite-de-nantes</t>
  </si>
  <si>
    <t>36,654</t>
  </si>
  <si>
    <t>General Engineering,Sport Science,Politics &amp; International Studies (incl Development Studies),Other Health,Chemistry,Business &amp; Management,Mathematics &amp; Statistics,Economics &amp; Econometrics,Languages, Literature &amp; Linguistics,Mechanical &amp; Aerospace Engineering,Education,History, Philosophy &amp; Theology,Chemical Engineering,Geography,Computer Science,Communication &amp; Media Studies,Electrical &amp; Electronic Engineering,Geology, Environmental, Earth &amp; Marine Sciences,Accounting &amp; Finance,Archaeology,Physics &amp; Astronomy,Psychology,Medicine &amp; Dentistry,Civil Engineering,Law,Art, Performing Arts &amp; Design,Biological Sciences,Sociology</t>
  </si>
  <si>
    <t>National Cheng Kung University (NCKU)</t>
  </si>
  <si>
    <t>/world-university-rankings/national-cheng-kung-university-ncku</t>
  </si>
  <si>
    <t>20,971</t>
  </si>
  <si>
    <t>Computer Science,Mechanical &amp; Aerospace Engineering,Architecture,Other Health,Sport Science,Economics &amp; Econometrics,Electrical &amp; Electronic Engineering,Geology, Environmental, Earth &amp; Marine Sciences,General Engineering,Physics &amp; Astronomy,Education,History, Philosophy &amp; Theology,Biological Sciences,Psychology,Art, Performing Arts &amp; Design,Chemistry,Business &amp; Management,Medicine &amp; Dentistry,Agriculture &amp; Forestry,Politics &amp; International Studies (incl Development Studies),Archaeology,Mathematics &amp; Statistics,Law,Languages, Literature &amp; Linguistics,Civil Engineering,Chemical Engineering,Accounting &amp; Finance</t>
  </si>
  <si>
    <t>National and Kapodistrian University of Athens</t>
  </si>
  <si>
    <t>/world-university-rankings/national-and-kapodistrian-university-athens</t>
  </si>
  <si>
    <t>67,934</t>
  </si>
  <si>
    <t>Biological Sciences,Business &amp; Management,Education,Agriculture &amp; Forestry,Languages, Literature &amp; Linguistics,Architecture,Psychology,Physics &amp; Astronomy,Geography,Medicine &amp; Dentistry,Law,History, Philosophy &amp; Theology,Communication &amp; Media Studies,Sport Science,Archaeology,Veterinary Science,Chemistry,Electrical &amp; Electronic Engineering,Art, Performing Arts &amp; Design,Other Health,Accounting &amp; Finance,Computer Science,Politics &amp; International Studies (incl Development Studies),Economics &amp; Econometrics,Geology, Environmental, Earth &amp; Marine Sciences,Mechanical &amp; Aerospace Engineering,Sociology,Mathematics &amp; Statistics</t>
  </si>
  <si>
    <t>National Taiwan Normal University</t>
  </si>
  <si>
    <t>/world-university-rankings/national-taiwan-normal-university</t>
  </si>
  <si>
    <t>10,878</t>
  </si>
  <si>
    <t>National Taiwan Normal University ntnu</t>
  </si>
  <si>
    <t>Computer Science,Geography,Biological Sciences,Business &amp; Management,Education,Mechanical &amp; Aerospace Engineering,Psychology,Art, Performing Arts &amp; Design,Sport Science,Chemistry,Communication &amp; Media Studies,Electrical &amp; Electronic Engineering,General Engineering,Physics &amp; Astronomy,Other Health,History, Philosophy &amp; Theology,Sociology,Politics &amp; International Studies (incl Development Studies),Languages, Literature &amp; Linguistics,Mathematics &amp; Statistics,Geology, Environmental, Earth &amp; Marine Sciences</t>
  </si>
  <si>
    <t>National Yunlin University of Science and Technology</t>
  </si>
  <si>
    <t>/world-university-rankings/national-yunlin-university-science-and-technology</t>
  </si>
  <si>
    <t>9,151</t>
  </si>
  <si>
    <t>Art, Performing Arts &amp; Design,Law,Sport Science,Computer Science,Business &amp; Management,Architecture,Accounting &amp; Finance,Languages, Literature &amp; Linguistics,Geology, Environmental, Earth &amp; Marine Sciences,General Engineering,Education,Mechanical &amp; Aerospace Engineering,Electrical &amp; Electronic Engineering,Civil Engineering,Chemical Engineering</t>
  </si>
  <si>
    <t>Nazarbayev University</t>
  </si>
  <si>
    <t>/world-university-rankings/nazarbayev-university</t>
  </si>
  <si>
    <t>Kazakhstan</t>
  </si>
  <si>
    <t>5,847</t>
  </si>
  <si>
    <t>Electrical &amp; Electronic Engineering,History, Philosophy &amp; Theology,Biological Sciences,Education,Politics &amp; International Studies (incl Development Studies),Chemical Engineering,Sociology,Geology, Environmental, Earth &amp; Marine Sciences,Medicine &amp; Dentistry,Computer Science,Mechanical &amp; Aerospace Engineering,Mathematics &amp; Statistics,Other Health,Business &amp; Management,Economics &amp; Econometrics,Chemistry,Communication &amp; Media Studies,General Engineering,Languages, Literature &amp; Linguistics,Physics &amp; Astronomy,Accounting &amp; Finance,Civil Engineering</t>
  </si>
  <si>
    <t>University of Nebraska Medical Center</t>
  </si>
  <si>
    <t>/world-university-rankings/university-nebraska-medical-center</t>
  </si>
  <si>
    <t>3,318</t>
  </si>
  <si>
    <t>Psychology,Other Health,Medicine &amp; Dentistry,Education,Biological Sciences</t>
  </si>
  <si>
    <t>https://www.timeshighereducation.com/student/register-interest/shorelight?utm_medium=thewebsite&amp;utm_campaign=cta-link&amp;utm_source=rankings&amp;iid=i-57877133</t>
  </si>
  <si>
    <t>University of Nicosia</t>
  </si>
  <si>
    <t>/world-university-rankings/university-nicosia</t>
  </si>
  <si>
    <t>4,754</t>
  </si>
  <si>
    <t>54%</t>
  </si>
  <si>
    <t>Architecture,Psychology,Art, Performing Arts &amp; Design,Law,Veterinary Science,Mechanical &amp; Aerospace Engineering,Languages, Literature &amp; Linguistics,Sport Science,Economics &amp; Econometrics,Communication &amp; Media Studies,Civil Engineering,Computer Science,Sociology,Medicine &amp; Dentistry,Education,Other Health,Business &amp; Management,Biological Sciences,Politics &amp; International Studies (incl Development Studies),Electrical &amp; Electronic Engineering,History, Philosophy &amp; Theology,Accounting &amp; Finance</t>
  </si>
  <si>
    <t>Northumbria University</t>
  </si>
  <si>
    <t>/world-university-rankings/northumbria-university</t>
  </si>
  <si>
    <t>23,815</t>
  </si>
  <si>
    <t>History, Philosophy &amp; Theology,Other Health,Languages, Literature &amp; Linguistics,Law,Art, Performing Arts &amp; Design,Sport Science,Mathematics &amp; Statistics,Psychology,Politics &amp; International Studies (incl Development Studies),Business &amp; Management,Chemistry,Electrical &amp; Electronic Engineering,Mechanical &amp; Aerospace Engineering,Accounting &amp; Finance,Communication &amp; Media Studies,Computer Science,Sociology,Chemical Engineering,Economics &amp; Econometrics,Geography,Civil Engineering,Architecture,Biological Sciences,Medicine &amp; Dentistry,General Engineering,Education,Geology, Environmental, Earth &amp; Marine Sciences,Physics &amp; Astronomy</t>
  </si>
  <si>
    <t>https://www.timeshighereducation.com/student/register-interest/siuk?utm_medium=thewebsite&amp;utm_campaign=cta-link&amp;utm_source=rankings&amp;iid=i-76477402</t>
  </si>
  <si>
    <t>Nottingham Trent University</t>
  </si>
  <si>
    <t>/world-university-rankings/nottingham-trent-university</t>
  </si>
  <si>
    <t>32,545</t>
  </si>
  <si>
    <t>Electrical &amp; Electronic Engineering,Chemistry,Architecture,Mathematics &amp; Statistics,Psychology,Other Health,Physics &amp; Astronomy,Education,History, Philosophy &amp; Theology,Biological Sciences,Geography,Accounting &amp; Finance,Computer Science,Sport Science,Business &amp; Management,Art, Performing Arts &amp; Design,Civil Engineering,Sociology,Mechanical &amp; Aerospace Engineering,Communication &amp; Media Studies,General Engineering,Geology, Environmental, Earth &amp; Marine Sciences,Agriculture &amp; Forestry,Law,Economics &amp; Econometrics,Languages, Literature &amp; Linguistics,Veterinary Science,Politics &amp; International Studies (incl Development Studies)</t>
  </si>
  <si>
    <t>https://www.timeshighereducation.com/student/register-interest/siuk?utm_medium=thewebsite&amp;utm_campaign=cta-link&amp;utm_source=rankings&amp;iid=i-31415663</t>
  </si>
  <si>
    <t>NOVA University of Lisbon</t>
  </si>
  <si>
    <t>/world-university-rankings/nova-university-lisbon</t>
  </si>
  <si>
    <t>22,140</t>
  </si>
  <si>
    <t>Computer Science,Other Health,Economics &amp; Econometrics,Accounting &amp; Finance,General Engineering,Geology, Environmental, Earth &amp; Marine Sciences,Sociology,Biological Sciences,Physics &amp; Astronomy,Archaeology,Business &amp; Management,Law,Art, Performing Arts &amp; Design,Chemical Engineering,Politics &amp; International Studies (incl Development Studies),Agriculture &amp; Forestry,Civil Engineering,Geography,Chemistry,Mathematics &amp; Statistics,Communication &amp; Media Studies,Education,Languages, Literature &amp; Linguistics,Mechanical &amp; Aerospace Engineering,History, Philosophy &amp; Theology,Electrical &amp; Electronic Engineering,Medicine &amp; Dentistry</t>
  </si>
  <si>
    <t>Polytechnic University of Bari</t>
  </si>
  <si>
    <t>/world-university-rankings/polytechnic-university-bari</t>
  </si>
  <si>
    <t>10,460</t>
  </si>
  <si>
    <t>General Engineering,Electrical &amp; Electronic Engineering,Architecture,Computer Science,Art, Performing Arts &amp; Design,Civil Engineering,Mechanical &amp; Aerospace Engineering</t>
  </si>
  <si>
    <t>University of Pretoria</t>
  </si>
  <si>
    <t>/world-university-rankings/university-pretoria</t>
  </si>
  <si>
    <t>37,315</t>
  </si>
  <si>
    <t>University of Pretoria UP</t>
  </si>
  <si>
    <t>Business &amp; Management,Other Health,Accounting &amp; Finance,Agriculture &amp; Forestry,Education,Medicine &amp; Dentistry,History, Philosophy &amp; Theology,Art, Performing Arts &amp; Design,Law,Veterinary Science,Economics &amp; Econometrics,Mathematics &amp; Statistics,Electrical &amp; Electronic Engineering,Geology, Environmental, Earth &amp; Marine Sciences,Archaeology,Chemistry,Mechanical &amp; Aerospace Engineering,General Engineering,Psychology,Chemical Engineering,Computer Science,Geography,Sociology,Physics &amp; Astronomy,Biological Sciences,Communication &amp; Media Studies,Civil Engineering,Politics &amp; International Studies (incl Development Studies),Sport Science,Architecture,Languages, Literature &amp; Linguistics</t>
  </si>
  <si>
    <t>Pusan National University</t>
  </si>
  <si>
    <t>/world-university-rankings/pusan-national-university</t>
  </si>
  <si>
    <t>17,195</t>
  </si>
  <si>
    <t>Pusan National University Busan</t>
  </si>
  <si>
    <t>General Engineering,Chemistry,Psychology,Medicine &amp; Dentistry,Sport Science,Geography,Art, Performing Arts &amp; Design,Other Health,Communication &amp; Media Studies,Business &amp; Management,Electrical &amp; Electronic Engineering,Biological Sciences,Accounting &amp; Finance,Computer Science,Agriculture &amp; Forestry,Economics &amp; Econometrics,History, Philosophy &amp; Theology,Mechanical &amp; Aerospace Engineering,Sociology,Languages, Literature &amp; Linguistics,Chemical Engineering,Politics &amp; International Studies (incl Development Studies),Civil Engineering,Geology, Environmental, Earth &amp; Marine Sciences,Archaeology,Physics &amp; Astronomy,Education,Architecture,Mathematics &amp; Statistics,Law</t>
  </si>
  <si>
    <t>Universiti Putra Malaysia</t>
  </si>
  <si>
    <t>/world-university-rankings/universiti-putra-malaysia</t>
  </si>
  <si>
    <t>19,001</t>
  </si>
  <si>
    <t>Chemistry,Geography,Languages, Literature &amp; Linguistics,Chemical Engineering,Architecture,Accounting &amp; Finance,Mechanical &amp; Aerospace Engineering,Other Health,Sociology,Art, Performing Arts &amp; Design,Archaeology,Veterinary Science,Electrical &amp; Electronic Engineering,Business &amp; Management,Biological Sciences,Economics &amp; Econometrics,Civil Engineering,History, Philosophy &amp; Theology,Politics &amp; International Studies (incl Development Studies),Agriculture &amp; Forestry,Medicine &amp; Dentistry,Psychology,General Engineering,Communication &amp; Media Studies,Geology, Environmental, Earth &amp; Marine Sciences,Sport Science,Education,Mathematics &amp; Statistics,Computer Science,Physics &amp; Astronomy</t>
  </si>
  <si>
    <t>Rovira i Virgili University</t>
  </si>
  <si>
    <t>/world-university-rankings/university-rovira-i-virgili</t>
  </si>
  <si>
    <t>13,656</t>
  </si>
  <si>
    <t>Biological Sciences,Psychology,Business &amp; Management,Agriculture &amp; Forestry,Education,History, Philosophy &amp; Theology,General Engineering,Electrical &amp; Electronic Engineering,Communication &amp; Media Studies,Other Health,Physics &amp; Astronomy,Architecture,Accounting &amp; Finance,Medicine &amp; Dentistry,Geography,Mechanical &amp; Aerospace Engineering,Sport Science,Chemical Engineering,Languages, Literature &amp; Linguistics,Law,Chemistry,Economics &amp; Econometrics,Archaeology,Mathematics &amp; Statistics,Computer Science</t>
  </si>
  <si>
    <t>Rush University</t>
  </si>
  <si>
    <t>/world-university-rankings/rush-university</t>
  </si>
  <si>
    <t>2,848</t>
  </si>
  <si>
    <t>https://www.timeshighereducation.com/student/register-interest/shorelight?utm_medium=thewebsite&amp;utm_campaign=cta-link&amp;utm_source=rankings&amp;iid=i-57914611</t>
  </si>
  <si>
    <t>University of Salerno</t>
  </si>
  <si>
    <t>/world-university-rankings/university-salerno</t>
  </si>
  <si>
    <t>26,142</t>
  </si>
  <si>
    <t>Computer Science,Physics &amp; Astronomy,Archaeology,Mechanical &amp; Aerospace Engineering,Psychology,Other Health,Communication &amp; Media Studies,Sociology,Architecture,Biological Sciences,Education,Art, Performing Arts &amp; Design,Chemical Engineering,Geology, Environmental, Earth &amp; Marine Sciences,General Engineering,Mathematics &amp; Statistics,Business &amp; Management,Languages, Literature &amp; Linguistics,Civil Engineering,Law,Medicine &amp; Dentistry,Sport Science,Accounting &amp; Finance,History, Philosophy &amp; Theology,Agriculture &amp; Forestry,Politics &amp; International Studies (incl Development Studies),Electrical &amp; Electronic Engineering,Chemistry,Economics &amp; Econometrics</t>
  </si>
  <si>
    <t>Sciences Po</t>
  </si>
  <si>
    <t>/world-university-rankings/sciences-po</t>
  </si>
  <si>
    <t>12,445</t>
  </si>
  <si>
    <t>Economics &amp; Econometrics,Politics &amp; International Studies (incl Development Studies),Sociology,Law,History, Philosophy &amp; Theology</t>
  </si>
  <si>
    <t>Shanghai University</t>
  </si>
  <si>
    <t>/world-university-rankings/shanghai-university</t>
  </si>
  <si>
    <t>38,015</t>
  </si>
  <si>
    <t>Biological Sciences,History, Philosophy &amp; Theology,Mathematics &amp; Statistics,Computer Science,Art, Performing Arts &amp; Design,Chemical Engineering,Mechanical &amp; Aerospace Engineering,Economics &amp; Econometrics,Electrical &amp; Electronic Engineering,Architecture,Accounting &amp; Finance,Law,Civil Engineering,Sociology,General Engineering,Chemistry,Physics &amp; Astronomy,Communication &amp; Media Studies,Archaeology,Sport Science,Languages, Literature &amp; Linguistics,Geology, Environmental, Earth &amp; Marine Sciences,Politics &amp; International Studies (incl Development Studies),Business &amp; Management</t>
  </si>
  <si>
    <t>Shiraz University of Technology</t>
  </si>
  <si>
    <t>/world-university-rankings/shiraz-university-technology</t>
  </si>
  <si>
    <t>1,372</t>
  </si>
  <si>
    <t>Mechanical &amp; Aerospace Engineering,Chemistry,Chemical Engineering,Physics &amp; Astronomy,Civil Engineering,Mathematics &amp; Statistics,General Engineering,Computer Science,Electrical &amp; Electronic Engineering</t>
  </si>
  <si>
    <t>Shoolini University of Biotechnology and Management Sciences</t>
  </si>
  <si>
    <t>/world-university-rankings/shoolini-university-biotechnology-and-management-sciences</t>
  </si>
  <si>
    <t>3,251</t>
  </si>
  <si>
    <t>Shoolini University of Biotechnology and Management Sciences Shoolini</t>
  </si>
  <si>
    <t>Biological Sciences,Computer Science,Agriculture &amp; Forestry,Education,Economics &amp; Econometrics,Business &amp; Management,Sociology,Languages, Literature &amp; Linguistics,Politics &amp; International Studies (incl Development Studies),General Engineering,Communication &amp; Media Studies,Chemistry,History, Philosophy &amp; Theology,Accounting &amp; Finance,Physics &amp; Astronomy,Mechanical &amp; Aerospace Engineering,Art, Performing Arts &amp; Design,Mathematics &amp; Statistics,Geology, Environmental, Earth &amp; Marine Sciences,Law,Civil Engineering,Other Health,Electrical &amp; Electronic Engineering,Psychology</t>
  </si>
  <si>
    <t>University of Siena</t>
  </si>
  <si>
    <t>/world-university-rankings/university-siena</t>
  </si>
  <si>
    <t>13,115</t>
  </si>
  <si>
    <t>Electrical &amp; Electronic Engineering,Geography,Archaeology,Biological Sciences,Business &amp; Management,Other Health,Physics &amp; Astronomy,Economics &amp; Econometrics,Computer Science,Politics &amp; International Studies (incl Development Studies),Mathematics &amp; Statistics,Education,Medicine &amp; Dentistry,Communication &amp; Media Studies,General Engineering,Sociology,Languages, Literature &amp; Linguistics,Chemistry,Art, Performing Arts &amp; Design,Geology, Environmental, Earth &amp; Marine Sciences,Accounting &amp; Finance,History, Philosophy &amp; Theology,Agriculture &amp; Forestry,Law</t>
  </si>
  <si>
    <t>Soochow University, China</t>
  </si>
  <si>
    <t>/world-university-rankings/soochow-university-china</t>
  </si>
  <si>
    <t>47,295</t>
  </si>
  <si>
    <t>Computer Science,Physics &amp; Astronomy,Architecture,Sport Science,Law,General Engineering,Politics &amp; International Studies (incl Development Studies),History, Philosophy &amp; Theology,Biological Sciences,Business &amp; Management,Art, Performing Arts &amp; Design,Mechanical &amp; Aerospace Engineering,Sociology,Chemical Engineering,Psychology,Languages, Literature &amp; Linguistics,Agriculture &amp; Forestry,Education,Electrical &amp; Electronic Engineering,Chemistry,Economics &amp; Econometrics,Medicine &amp; Dentistry,Communication &amp; Media Studies,Other Health,Mathematics &amp; Statistics,Accounting &amp; Finance</t>
  </si>
  <si>
    <t>Southern Cross University</t>
  </si>
  <si>
    <t>/world-university-rankings/southern-cross-university</t>
  </si>
  <si>
    <t>10,381</t>
  </si>
  <si>
    <t>Accounting &amp; Finance,Biological Sciences,Law,Mechanical &amp; Aerospace Engineering,Computer Science,Other Health,Sport Science,Communication &amp; Media Studies,Education,Civil Engineering,Agriculture &amp; Forestry,Geology, Environmental, Earth &amp; Marine Sciences,Sociology,Art, Performing Arts &amp; Design,Psychology,Business &amp; Management</t>
  </si>
  <si>
    <t>https://www.timeshighereducation.com/student/register-interest/aecc?utm_medium=thewebsite&amp;utm_campaign=cta-link&amp;utm_source=rankings&amp;iid=i-88772691</t>
  </si>
  <si>
    <t>University of the Sunshine Coast</t>
  </si>
  <si>
    <t>/world-university-rankings/university-sunshine-coast</t>
  </si>
  <si>
    <t>11,542</t>
  </si>
  <si>
    <t>University of the Sunshine Coast USC</t>
  </si>
  <si>
    <t>Art, Performing Arts &amp; Design,Other Health,Mathematics &amp; Statistics,Business &amp; Management,General Engineering,Geography,Medicine &amp; Dentistry,Veterinary Science,Law,Languages, Literature &amp; Linguistics,Mechanical &amp; Aerospace Engineering,Psychology,Computer Science,Sociology,Biological Sciences,Geology, Environmental, Earth &amp; Marine Sciences,Civil Engineering,Communication &amp; Media Studies,Agriculture &amp; Forestry,Politics &amp; International Studies (incl Development Studies),Economics &amp; Econometrics,History, Philosophy &amp; Theology,Sport Science,Accounting &amp; Finance,Electrical &amp; Electronic Engineering,Education</t>
  </si>
  <si>
    <t>University of Tabriz</t>
  </si>
  <si>
    <t>/world-university-rankings/university-tabriz</t>
  </si>
  <si>
    <t>20,177</t>
  </si>
  <si>
    <t>Medicine &amp; Dentistry,Veterinary Science,Business &amp; Management,Languages, Literature &amp; Linguistics,Civil Engineering,Sociology,General Engineering,Physics &amp; Astronomy,Communication &amp; Media Studies,Art, Performing Arts &amp; Design,Mechanical &amp; Aerospace Engineering,Geology, Environmental, Earth &amp; Marine Sciences,Accounting &amp; Finance,Archaeology,Biological Sciences,Economics &amp; Econometrics,History, Philosophy &amp; Theology,Chemical Engineering,Geography,Electrical &amp; Electronic Engineering,Chemistry,Law,Architecture,Agriculture &amp; Forestry,Politics &amp; International Studies (incl Development Studies),Other Health,Sport Science,Psychology,Computer Science,Mathematics &amp; Statistics,Education</t>
  </si>
  <si>
    <t>Tabriz University of Medical Sciences</t>
  </si>
  <si>
    <t>/world-university-rankings/tabriz-university-medical-sciences</t>
  </si>
  <si>
    <t>8,065</t>
  </si>
  <si>
    <t>Taif University</t>
  </si>
  <si>
    <t>/world-university-rankings/taif-university</t>
  </si>
  <si>
    <t>36,059</t>
  </si>
  <si>
    <t>Civil Engineering,Geology, Environmental, Earth &amp; Marine Sciences,Computer Science,Physics &amp; Astronomy,Accounting &amp; Finance,Languages, Literature &amp; Linguistics,Other Health,Chemistry,Business &amp; Management,Electrical &amp; Electronic Engineering,Education,History, Philosophy &amp; Theology,General Engineering,Sport Science,Economics &amp; Econometrics,Agriculture &amp; Forestry,Communication &amp; Media Studies,Mechanical &amp; Aerospace Engineering,Mathematics &amp; Statistics,Art, Performing Arts &amp; Design,Archaeology,Biological Sciences,Sociology,Chemical Engineering,Law,Medicine &amp; Dentistry,Veterinary Science,Psychology</t>
  </si>
  <si>
    <t>The University of Texas at San Antonio</t>
  </si>
  <si>
    <t>/world-university-rankings/university-texas-san-antonio</t>
  </si>
  <si>
    <t>28,469</t>
  </si>
  <si>
    <t>Chemical Engineering,Sociology,Other Health,Physics &amp; Astronomy,Education,Computer Science,Communication &amp; Media Studies,Architecture,Civil Engineering,Chemistry,Languages, Literature &amp; Linguistics,Agriculture &amp; Forestry,Law,Medicine &amp; Dentistry,Mathematics &amp; Statistics,Economics &amp; Econometrics,History, Philosophy &amp; Theology,Mechanical &amp; Aerospace Engineering,Geography,General Engineering,Sport Science,Psychology,Biological Sciences,Politics &amp; International Studies (incl Development Studies),Accounting &amp; Finance,Art, Performing Arts &amp; Design,Electrical &amp; Electronic Engineering,Geology, Environmental, Earth &amp; Marine Sciences,Business &amp; Management</t>
  </si>
  <si>
    <t>https://www.timeshighereducation.com/student/register-interest/shorelight?utm_medium=thewebsite&amp;utm_campaign=cta-link&amp;utm_source=rankings&amp;iid=i-33715825</t>
  </si>
  <si>
    <t>Tomsk State University</t>
  </si>
  <si>
    <t>/world-university-rankings/tomsk-state-university</t>
  </si>
  <si>
    <t>7,930</t>
  </si>
  <si>
    <t>Sociology,Education,Sport Science,Business &amp; Management,Medicine &amp; Dentistry,Civil Engineering,Communication &amp; Media Studies,Mathematics &amp; Statistics,Politics &amp; International Studies (incl Development Studies),Accounting &amp; Finance,Mechanical &amp; Aerospace Engineering,Computer Science,Physics &amp; Astronomy,General Engineering,Geology, Environmental, Earth &amp; Marine Sciences,Psychology,Chemistry,Law,Biological Sciences,History, Philosophy &amp; Theology,Archaeology,Art, Performing Arts &amp; Design,Economics &amp; Econometrics,Electrical &amp; Electronic Engineering,Other Health,Languages, Literature &amp; Linguistics,Chemical Engineering,Geography,Agriculture &amp; Forestry</t>
  </si>
  <si>
    <t>University of Trieste</t>
  </si>
  <si>
    <t>/world-university-rankings/university-trieste</t>
  </si>
  <si>
    <t>17,196</t>
  </si>
  <si>
    <t>General Engineering,Geography,History, Philosophy &amp; Theology,Chemical Engineering,Law,Languages, Literature &amp; Linguistics,Computer Science,Mathematics &amp; Statistics,Architecture,Geology, Environmental, Earth &amp; Marine Sciences,Business &amp; Management,Medicine &amp; Dentistry,Biological Sciences,Education,Electrical &amp; Electronic Engineering,Politics &amp; International Studies (incl Development Studies),Accounting &amp; Finance,Mechanical &amp; Aerospace Engineering,Communication &amp; Media Studies,Archaeology,Chemistry,Economics &amp; Econometrics,Civil Engineering,Sociology,Other Health,Physics &amp; Astronomy,Psychology</t>
  </si>
  <si>
    <t>TU Braunschweig</t>
  </si>
  <si>
    <t>/world-university-rankings/tu-braunschweig</t>
  </si>
  <si>
    <t>18,384</t>
  </si>
  <si>
    <t>Agriculture &amp; Forestry,Psychology,History, Philosophy &amp; Theology,Chemistry,Languages, Literature &amp; Linguistics,Electrical &amp; Electronic Engineering,Sport Science,Accounting &amp; Finance,Art, Performing Arts &amp; Design,Politics &amp; International Studies (incl Development Studies),Computer Science,Sociology,Economics &amp; Econometrics,Mathematics &amp; Statistics,Civil Engineering,Business &amp; Management,Architecture,Other Health,Education,Chemical Engineering,Biological Sciences,Geology, Environmental, Earth &amp; Marine Sciences,Physics &amp; Astronomy,General Engineering,Communication &amp; Media Studies,Mechanical &amp; Aerospace Engineering</t>
  </si>
  <si>
    <t>The University of Tulsa</t>
  </si>
  <si>
    <t>/world-university-rankings/university-tulsa</t>
  </si>
  <si>
    <t>4,110</t>
  </si>
  <si>
    <t>Communication &amp; Media Studies,Accounting &amp; Finance,Chemical Engineering,Politics &amp; International Studies (incl Development Studies),Art, Performing Arts &amp; Design,Geology, Environmental, Earth &amp; Marine Sciences,Civil Engineering,Sociology,Other Health,Sport Science,Economics &amp; Econometrics,Mechanical &amp; Aerospace Engineering,Law,Psychology,Computer Science,Mathematics &amp; Statistics,General Engineering,Biological Sciences,Education,Electrical &amp; Electronic Engineering,Chemistry,History, Philosophy &amp; Theology,Physics &amp; Astronomy,Business &amp; Management</t>
  </si>
  <si>
    <t>https://www.timeshighereducation.com/student/register-interest/shorelight?utm_medium=thewebsite&amp;utm_campaign=cta-link&amp;utm_source=rankings&amp;iid=i-38579964</t>
  </si>
  <si>
    <t>UiT The Arctic University of Norway</t>
  </si>
  <si>
    <t>/world-university-rankings/uit-arctic-university-norway</t>
  </si>
  <si>
    <t>15,114</t>
  </si>
  <si>
    <t>Electrical &amp; Electronic Engineering,Geology, Environmental, Earth &amp; Marine Sciences,Economics &amp; Econometrics,Architecture,Agriculture &amp; Forestry,Politics &amp; International Studies (incl Development Studies),History, Philosophy &amp; Theology,Physics &amp; Astronomy,Business &amp; Management,Medicine &amp; Dentistry,Sport Science,Psychology,Other Health,Biological Sciences,Geography,Computer Science,Mathematics &amp; Statistics,Education,General Engineering,Veterinary Science,Law,Languages, Literature &amp; Linguistics,Chemical Engineering,Communication &amp; Media Studies,Accounting &amp; Finance,Art, Performing Arts &amp; Design,Mechanical &amp; Aerospace Engineering,Chemistry,Archaeology,Civil Engineering,Sociology</t>
  </si>
  <si>
    <t>University of Ulsan</t>
  </si>
  <si>
    <t>/world-university-rankings/university-ulsan</t>
  </si>
  <si>
    <t>12,223</t>
  </si>
  <si>
    <t>Languages, Literature &amp; Linguistics,Sociology,History, Philosophy &amp; Theology,Politics &amp; International Studies (incl Development Studies),Education,Electrical &amp; Electronic Engineering,Economics &amp; Econometrics,Chemistry,Geology, Environmental, Earth &amp; Marine Sciences,Other Health,Accounting &amp; Finance,Architecture,Mathematics &amp; Statistics,Art, Performing Arts &amp; Design,General Engineering,Mechanical &amp; Aerospace Engineering,Chemical Engineering,Biological Sciences,Physics &amp; Astronomy,Medicine &amp; Dentistry,Business &amp; Management,Sport Science,Computer Science,Civil Engineering,Law</t>
  </si>
  <si>
    <t>University of Valencia</t>
  </si>
  <si>
    <t>/world-university-rankings/university-valencia</t>
  </si>
  <si>
    <t>49,165</t>
  </si>
  <si>
    <t>Agriculture &amp; Forestry,Geography,Other Health,Sport Science,Economics &amp; Econometrics,History, Philosophy &amp; Theology,Chemistry,Psychology,Languages, Literature &amp; Linguistics,Physics &amp; Astronomy,Chemical Engineering,Education,Computer Science,Politics &amp; International Studies (incl Development Studies),Electrical &amp; Electronic Engineering,Geology, Environmental, Earth &amp; Marine Sciences,Business &amp; Management,Medicine &amp; Dentistry,Mathematics &amp; Statistics,Law,Art, Performing Arts &amp; Design,Biological Sciences,Sociology,Architecture,Communication &amp; Media Studies,Accounting &amp; Finance</t>
  </si>
  <si>
    <t>Wayne State University</t>
  </si>
  <si>
    <t>/world-university-rankings/wayne-state-university</t>
  </si>
  <si>
    <t>22,523</t>
  </si>
  <si>
    <t>Electrical &amp; Electronic Engineering,Communication &amp; Media Studies,History, Philosophy &amp; Theology,Agriculture &amp; Forestry,Law,Languages, Literature &amp; Linguistics,Biological Sciences,Education,Medicine &amp; Dentistry,Physics &amp; Astronomy,Business &amp; Management,Computer Science,Sociology,Mechanical &amp; Aerospace Engineering,Chemistry,Other Health,Sport Science,Psychology,Civil Engineering,Geology, Environmental, Earth &amp; Marine Sciences,Accounting &amp; Finance,Art, Performing Arts &amp; Design,Chemical Engineering,Mathematics &amp; Statistics,Architecture,General Engineering,Politics &amp; International Studies (incl Development Studies),Economics &amp; Econometrics</t>
  </si>
  <si>
    <t>https://www.timeshighereducation.com/student/register-interest/shorelight?utm_medium=thewebsite&amp;utm_campaign=cta-link&amp;utm_source=rankings&amp;iid=i-27884402</t>
  </si>
  <si>
    <t>University of the West of England</t>
  </si>
  <si>
    <t>/world-university-rankings/university-west-england</t>
  </si>
  <si>
    <t>26,890</t>
  </si>
  <si>
    <t>History, Philosophy &amp; Theology,Politics &amp; International Studies (incl Development Studies),Accounting &amp; Finance,Art, Performing Arts &amp; Design,Mathematics &amp; Statistics,Psychology,Mechanical &amp; Aerospace Engineering,Law,Biological Sciences,Education,Other Health,Geology, Environmental, Earth &amp; Marine Sciences,Business &amp; Management,Architecture,Communication &amp; Media Studies,Computer Science,Geography,Languages, Literature &amp; Linguistics,Electrical &amp; Electronic Engineering,Civil Engineering,Economics &amp; Econometrics,General Engineering,Sociology</t>
  </si>
  <si>
    <t>https://www.timeshighereducation.com/student/register-interest/siuk?utm_medium=thewebsite&amp;utm_campaign=cta-link&amp;utm_source=rankings&amp;iid=i-28947501</t>
  </si>
  <si>
    <t>University of Windsor</t>
  </si>
  <si>
    <t>/world-university-rankings/university-windsor</t>
  </si>
  <si>
    <t>14,849</t>
  </si>
  <si>
    <t>Civil Engineering,Art, Performing Arts &amp; Design,History, Philosophy &amp; Theology,Computer Science,Biological Sciences,Geology, Environmental, Earth &amp; Marine Sciences,Mechanical &amp; Aerospace Engineering,Sociology,Languages, Literature &amp; Linguistics,Sport Science,Business &amp; Management,Other Health,Economics &amp; Econometrics,Chemistry,Architecture,General Engineering,Agriculture &amp; Forestry,Law,Politics &amp; International Studies (incl Development Studies),Mathematics &amp; Statistics,Communication &amp; Media Studies,Education,Electrical &amp; Electronic Engineering,Accounting &amp; Finance,Psychology,Physics &amp; Astronomy</t>
  </si>
  <si>
    <t>https://www.timeshighereducation.com/student/register-interest/applyboard?utm_medium=thewebsite&amp;utm_campaign=cta-link&amp;utm_source=rankings&amp;iid=i-88327862</t>
  </si>
  <si>
    <t>University of Wuppertal</t>
  </si>
  <si>
    <t>/world-university-rankings/university-wuppertal</t>
  </si>
  <si>
    <t>14,699</t>
  </si>
  <si>
    <t>Business &amp; Management,Civil Engineering,Education,History, Philosophy &amp; Theology,Computer Science,Physics &amp; Astronomy,General Engineering,Mechanical &amp; Aerospace Engineering,Art, Performing Arts &amp; Design,Psychology,Electrical &amp; Electronic Engineering,Sociology,Architecture,Biological Sciences,Politics &amp; International Studies (incl Development Studies),Accounting &amp; Finance,Geography,Chemistry,Mathematics &amp; Statistics,Sport Science,Economics &amp; Econometrics,Languages, Literature &amp; Linguistics</t>
  </si>
  <si>
    <t>Yangzhou University</t>
  </si>
  <si>
    <t>/world-university-rankings/yangzhou-university</t>
  </si>
  <si>
    <t>29,221</t>
  </si>
  <si>
    <t>Agriculture &amp; Forestry,Education,Art, Performing Arts &amp; Design,Biological Sciences,Mathematics &amp; Statistics,Business &amp; Management,History, Philosophy &amp; Theology,General Engineering,Law,Architecture,Veterinary Science,Accounting &amp; Finance,Electrical &amp; Electronic Engineering,Chemistry,Medicine &amp; Dentistry,Physics &amp; Astronomy,Languages, Literature &amp; Linguistics,Computer Science,Sport Science,Psychology,Other Health,Sociology,Chemical Engineering,Communication &amp; Media Studies,Economics &amp; Econometrics,Civil Engineering,Politics &amp; International Studies (incl Development Studies)</t>
  </si>
  <si>
    <t>601–800</t>
  </si>
  <si>
    <t>Abdul Wali Khan University Mardan</t>
  </si>
  <si>
    <t>37.0–41.8</t>
  </si>
  <si>
    <t>/world-university-rankings/abdul-wali-khan-university-mardan</t>
  </si>
  <si>
    <t>11,681</t>
  </si>
  <si>
    <t>Sport Science,Geology, Environmental, Earth &amp; Marine Sciences,Education,Psychology,Agriculture &amp; Forestry,Biological Sciences,Business &amp; Management,Mathematics &amp; Statistics,Other Health,Veterinary Science,History, Philosophy &amp; Theology,Computer Science,Languages, Literature &amp; Linguistics,Chemistry,Archaeology,Politics &amp; International Studies (incl Development Studies),Art, Performing Arts &amp; Design,Physics &amp; Astronomy,Law,Economics &amp; Econometrics,Accounting &amp; Finance,Communication &amp; Media Studies,Architecture,Sociology</t>
  </si>
  <si>
    <t>Air University</t>
  </si>
  <si>
    <t>/world-university-rankings/air-university</t>
  </si>
  <si>
    <t>7,806</t>
  </si>
  <si>
    <t>Education,Languages, Literature &amp; Linguistics,Mathematics &amp; Statistics,Economics &amp; Econometrics,Psychology,Accounting &amp; Finance,Other Health,Mechanical &amp; Aerospace Engineering,Politics &amp; International Studies (incl Development Studies),Medicine &amp; Dentistry,Business &amp; Management,Electrical &amp; Electronic Engineering,Physics &amp; Astronomy,General Engineering,Computer Science</t>
  </si>
  <si>
    <t>The University of Aizu</t>
  </si>
  <si>
    <t>/world-university-rankings/university-aizu</t>
  </si>
  <si>
    <t>1,221</t>
  </si>
  <si>
    <t>11 : 89</t>
  </si>
  <si>
    <t>The University of Aizu Aizu University UoAizu computer science</t>
  </si>
  <si>
    <t>Computer Science</t>
  </si>
  <si>
    <t>The University of Alabama</t>
  </si>
  <si>
    <t>/world-university-rankings/university-alabama</t>
  </si>
  <si>
    <t>34,810</t>
  </si>
  <si>
    <t>Civil Engineering,Chemistry,Economics &amp; Econometrics,Accounting &amp; Finance,Biological Sciences,Sport Science,Languages, Literature &amp; Linguistics,Computer Science,Psychology,History, Philosophy &amp; Theology,Chemical Engineering,Business &amp; Management,Electrical &amp; Electronic Engineering,Agriculture &amp; Forestry,Politics &amp; International Studies (incl Development Studies),Geology, Environmental, Earth &amp; Marine Sciences,General Engineering,Art, Performing Arts &amp; Design,Sociology,Other Health,Geography,Physics &amp; Astronomy,Education,Communication &amp; Media Studies,Mechanical &amp; Aerospace Engineering,Law,Mathematics &amp; Statistics</t>
  </si>
  <si>
    <t>https://www.timeshighereducation.com/student/register-interest/shorelight?utm_medium=thewebsite&amp;utm_campaign=cta-link&amp;utm_source=rankings&amp;iid=i-67678632</t>
  </si>
  <si>
    <t>Alagappa University</t>
  </si>
  <si>
    <t>/world-university-rankings/alagappa-university</t>
  </si>
  <si>
    <t>5,020</t>
  </si>
  <si>
    <t>Art, Performing Arts &amp; Design,Economics &amp; Econometrics,Languages, Literature &amp; Linguistics,Sociology,Communication &amp; Media Studies,Geology, Environmental, Earth &amp; Marine Sciences,Business &amp; Management,Biological Sciences,Physics &amp; Astronomy,Computer Science,History, Philosophy &amp; Theology,Mathematics &amp; Statistics,Chemistry,Psychology,Education,Sport Science</t>
  </si>
  <si>
    <t>Aligarh Muslim University</t>
  </si>
  <si>
    <t>/world-university-rankings/aligarh-muslim-university</t>
  </si>
  <si>
    <t>20,428</t>
  </si>
  <si>
    <t>Geography,Accounting &amp; Finance,Sport Science,Psychology,History, Philosophy &amp; Theology,Chemistry,Biological Sciences,Electrical &amp; Electronic Engineering,Architecture,Politics &amp; International Studies (incl Development Studies),Law,Mechanical &amp; Aerospace Engineering,Chemical Engineering,Languages, Literature &amp; Linguistics,General Engineering,Geology, Environmental, Earth &amp; Marine Sciences,Agriculture &amp; Forestry,Education,Medicine &amp; Dentistry,Art, Performing Arts &amp; Design,Civil Engineering,Economics &amp; Econometrics,Sociology,Communication &amp; Media Studies,Physics &amp; Astronomy,Business &amp; Management,Mathematics &amp; Statistics,Computer Science,Other Health</t>
  </si>
  <si>
    <t>Amedeo Avogadro University of Eastern Piedmont</t>
  </si>
  <si>
    <t>/world-university-rankings/amedeo-avogadro-university-eastern-piedmont</t>
  </si>
  <si>
    <t>14,981</t>
  </si>
  <si>
    <t>Politics &amp; International Studies (incl Development Studies),History, Philosophy &amp; Theology,Business &amp; Management,Chemistry,Medicine &amp; Dentistry,Economics &amp; Econometrics,Biological Sciences,Geography,Computer Science,Sociology,Law,Other Health,Accounting &amp; Finance,Languages, Literature &amp; Linguistics,Education</t>
  </si>
  <si>
    <t>American University</t>
  </si>
  <si>
    <t>/world-university-rankings/american-university</t>
  </si>
  <si>
    <t>12,771</t>
  </si>
  <si>
    <t>Law,Other Health,Economics &amp; Econometrics,Computer Science,Accounting &amp; Finance,Medicine &amp; Dentistry,Sociology,Politics &amp; International Studies (incl Development Studies),Art, Performing Arts &amp; Design,Chemistry,Physics &amp; Astronomy,Business &amp; Management,Geology, Environmental, Earth &amp; Marine Sciences,Languages, Literature &amp; Linguistics,Communication &amp; Media Studies,Mathematics &amp; Statistics,History, Philosophy &amp; Theology,Education,Sport Science,Psychology,Biological Sciences</t>
  </si>
  <si>
    <t>https://www.timeshighereducation.com/student/register-interest/shorelight?utm_medium=thewebsite&amp;utm_campaign=cta-link&amp;utm_source=rankings&amp;iid=i-67379501</t>
  </si>
  <si>
    <t>American University of Sharjah</t>
  </si>
  <si>
    <t>/world-university-rankings/american-university-sharjah</t>
  </si>
  <si>
    <t>4,737</t>
  </si>
  <si>
    <t>74%</t>
  </si>
  <si>
    <t>Biological Sciences,Art, Performing Arts &amp; Design,Mechanical &amp; Aerospace Engineering,Economics &amp; Econometrics,Chemical Engineering,Psychology,General Engineering,Geology, Environmental, Earth &amp; Marine Sciences,Civil Engineering,Sociology,Electrical &amp; Electronic Engineering,Chemistry,Mathematics &amp; Statistics,Business &amp; Management,Languages, Literature &amp; Linguistics,Physics &amp; Astronomy,Accounting &amp; Finance,Architecture,Politics &amp; International Studies (incl Development Studies),Computer Science,Communication &amp; Media Studies</t>
  </si>
  <si>
    <t>University of Arkansas</t>
  </si>
  <si>
    <t>/world-university-rankings/university-arkansas</t>
  </si>
  <si>
    <t>25,318</t>
  </si>
  <si>
    <t>Politics &amp; International Studies (incl Development Studies),History, Philosophy &amp; Theology,Chemistry,Veterinary Science,Physics &amp; Astronomy,Civil Engineering,Business &amp; Management,General Engineering,Medicine &amp; Dentistry,Other Health,Education,Agriculture &amp; Forestry,Economics &amp; Econometrics,Art, Performing Arts &amp; Design,Computer Science,Accounting &amp; Finance,Psychology,Mechanical &amp; Aerospace Engineering,Languages, Literature &amp; Linguistics,Sport Science,Geography,Sociology,Architecture,Archaeology,Communication &amp; Media Studies,Chemical Engineering,Electrical &amp; Electronic Engineering,Geology, Environmental, Earth &amp; Marine Sciences,Mathematics &amp; Statistics,Law,Biological Sciences</t>
  </si>
  <si>
    <t>https://www.timeshighereducation.com/student/register-interest/shorelight?utm_medium=thewebsite&amp;utm_campaign=cta-link&amp;utm_source=rankings&amp;iid=i-97361274</t>
  </si>
  <si>
    <t>University of Aveiro</t>
  </si>
  <si>
    <t>/world-university-rankings/university-aveiro</t>
  </si>
  <si>
    <t>13,563</t>
  </si>
  <si>
    <t>Electrical &amp; Electronic Engineering,Sociology,General Engineering,Business &amp; Management,Mathematics &amp; Statistics,Physics &amp; Astronomy,Psychology,Chemical Engineering,Architecture,Biological Sciences,Politics &amp; International Studies (incl Development Studies),Mechanical &amp; Aerospace Engineering,Civil Engineering,Education,Other Health,Economics &amp; Econometrics,Chemistry,Geology, Environmental, Earth &amp; Marine Sciences,Accounting &amp; Finance,Computer Science,Art, Performing Arts &amp; Design,Languages, Literature &amp; Linguistics</t>
  </si>
  <si>
    <t>Babol University of Medical Sciences</t>
  </si>
  <si>
    <t>/world-university-rankings/babol-university-medical-sciences</t>
  </si>
  <si>
    <t>4,135</t>
  </si>
  <si>
    <t>Biological Sciences,Other Health,Medicine &amp; Dentistry</t>
  </si>
  <si>
    <t>Banaras Hindu University</t>
  </si>
  <si>
    <t>/world-university-rankings/banaras-hindu-university</t>
  </si>
  <si>
    <t>12,620</t>
  </si>
  <si>
    <t>Other Health,Politics &amp; International Studies (incl Development Studies),Economics &amp; Econometrics,Art, Performing Arts &amp; Design,Chemistry,Medicine &amp; Dentistry,Law,Biological Sciences,Sociology,Archaeology,Communication &amp; Media Studies,Business &amp; Management,Languages, Literature &amp; Linguistics,Physics &amp; Astronomy,Accounting &amp; Finance,Veterinary Science,Education,Agriculture &amp; Forestry,Geology, Environmental, Earth &amp; Marine Sciences,Computer Science,Geography,History, Philosophy &amp; Theology,Mathematics &amp; Statistics,Psychology</t>
  </si>
  <si>
    <t>University of Bari Aldo Moro</t>
  </si>
  <si>
    <t>/world-university-rankings/university-bari-aldo-moro</t>
  </si>
  <si>
    <t>30,486</t>
  </si>
  <si>
    <t>Medicine &amp; Dentistry,Geology, Environmental, Earth &amp; Marine Sciences,Other Health,Mathematics &amp; Statistics,Psychology,Politics &amp; International Studies (incl Development Studies),History, Philosophy &amp; Theology,Physics &amp; Astronomy,Business &amp; Management,Languages, Literature &amp; Linguistics,Sport Science,Accounting &amp; Finance,Archaeology,Chemistry,Economics &amp; Econometrics,Agriculture &amp; Forestry,Law,Computer Science,Communication &amp; Media Studies,Biological Sciences,Sociology,Veterinary Science,Education</t>
  </si>
  <si>
    <t>University of the Basque Country</t>
  </si>
  <si>
    <t>/world-university-rankings/university-basque-country</t>
  </si>
  <si>
    <t>38,301</t>
  </si>
  <si>
    <t>Business &amp; Management,Other Health,Computer Science,Archaeology,Accounting &amp; Finance,Languages, Literature &amp; Linguistics,Civil Engineering,Geography,Mechanical &amp; Aerospace Engineering,Politics &amp; International Studies (incl Development Studies),Electrical &amp; Electronic Engineering,Physics &amp; Astronomy,Art, Performing Arts &amp; Design,Economics &amp; Econometrics,History, Philosophy &amp; Theology,Mathematics &amp; Statistics,Biological Sciences,Education,Communication &amp; Media Studies,Chemical Engineering,Law,Sociology,General Engineering,Architecture,Sport Science,Medicine &amp; Dentistry,Psychology,Geology, Environmental, Earth &amp; Marine Sciences,Chemistry</t>
  </si>
  <si>
    <t>Baylor University</t>
  </si>
  <si>
    <t>/world-university-rankings/baylor-university</t>
  </si>
  <si>
    <t>20,859</t>
  </si>
  <si>
    <t>Baylor University United States US USA</t>
  </si>
  <si>
    <t>History, Philosophy &amp; Theology,Physics &amp; Astronomy,Accounting &amp; Finance,Art, Performing Arts &amp; Design,Electrical &amp; Electronic Engineering,Sociology,Biological Sciences,Business &amp; Management,General Engineering,Communication &amp; Media Studies,Mechanical &amp; Aerospace Engineering,Politics &amp; International Studies (incl Development Studies),Languages, Literature &amp; Linguistics,Chemistry,Education,Agriculture &amp; Forestry,Sport Science,Law,Computer Science,Mathematics &amp; Statistics,Economics &amp; Econometrics,Other Health,Geology, Environmental, Earth &amp; Marine Sciences,Psychology</t>
  </si>
  <si>
    <t>https://www.timeshighereducation.com/student/register-interest/shorelight?utm_medium=thewebsite&amp;utm_campaign=cta-link&amp;utm_source=rankings&amp;iid=i-36580942</t>
  </si>
  <si>
    <t>University of Beira Interior</t>
  </si>
  <si>
    <t>/world-university-rankings/university-beira-interior</t>
  </si>
  <si>
    <t>8,248</t>
  </si>
  <si>
    <t>Art, Performing Arts &amp; Design,Mathematics &amp; Statistics,Physics &amp; Astronomy,Computer Science,Sport Science,Civil Engineering,Other Health,Politics &amp; International Studies (incl Development Studies),Education,Medicine &amp; Dentistry,History, Philosophy &amp; Theology,Architecture,Economics &amp; Econometrics,General Engineering,Chemistry,Communication &amp; Media Studies,Mechanical &amp; Aerospace Engineering,Sociology,Biological Sciences,Languages, Literature &amp; Linguistics,Electrical &amp; Electronic Engineering,Business &amp; Management,Accounting &amp; Finance,Psychology</t>
  </si>
  <si>
    <t>Bharathiar University</t>
  </si>
  <si>
    <t>/world-university-rankings/bharathiar-university</t>
  </si>
  <si>
    <t>3,887</t>
  </si>
  <si>
    <t>Languages, Literature &amp; Linguistics,Sociology,Veterinary Science,Accounting &amp; Finance,Mathematics &amp; Statistics,Computer Science,Psychology,History, Philosophy &amp; Theology,Physics &amp; Astronomy,Education,Biological Sciences,Business &amp; Management,Sport Science,Economics &amp; Econometrics,Communication &amp; Media Studies,Geology, Environmental, Earth &amp; Marine Sciences,Chemistry</t>
  </si>
  <si>
    <t>Bilkent University</t>
  </si>
  <si>
    <t>/world-university-rankings/bilkent-university</t>
  </si>
  <si>
    <t>9,109</t>
  </si>
  <si>
    <t>Communication &amp; Media Studies,Art, Performing Arts &amp; Design,Physics &amp; Astronomy,Education,History, Philosophy &amp; Theology,Electrical &amp; Electronic Engineering,Computer Science,Politics &amp; International Studies (incl Development Studies),Architecture,Chemistry,Mechanical &amp; Aerospace Engineering,Archaeology,Psychology,Mathematics &amp; Statistics,Business &amp; Management,Languages, Literature &amp; Linguistics,Biological Sciences,Economics &amp; Econometrics,Law</t>
  </si>
  <si>
    <t>Birmingham City University</t>
  </si>
  <si>
    <t>/world-university-rankings/birmingham-city-university</t>
  </si>
  <si>
    <t>24,575</t>
  </si>
  <si>
    <t>Civil Engineering,Accounting &amp; Finance,Languages, Literature &amp; Linguistics,Sport Science,Other Health,Psychology,Economics &amp; Econometrics,Education,Biological Sciences,Communication &amp; Media Studies,Sociology,Art, Performing Arts &amp; Design,Computer Science,Electrical &amp; Electronic Engineering,Mechanical &amp; Aerospace Engineering,Business &amp; Management,Architecture,Law</t>
  </si>
  <si>
    <t>https://www.timeshighereducation.com/student/register-interest/siuk?utm_medium=thewebsite&amp;utm_campaign=cta-link&amp;utm_source=rankings&amp;iid=i-63249543</t>
  </si>
  <si>
    <t>Boğaziçi University</t>
  </si>
  <si>
    <t>/world-university-rankings/bogazici-university</t>
  </si>
  <si>
    <t>12,877</t>
  </si>
  <si>
    <t>Computer Science,Geology, Environmental, Earth &amp; Marine Sciences,Mechanical &amp; Aerospace Engineering,Business &amp; Management,Chemical Engineering,Sociology,Languages, Literature &amp; Linguistics,Mathematics &amp; Statistics,Economics &amp; Econometrics,Electrical &amp; Electronic Engineering,Psychology,Biological Sciences,Law,History, Philosophy &amp; Theology,Civil Engineering,Politics &amp; International Studies (incl Development Studies),General Engineering,Communication &amp; Media Studies,Chemistry,Accounting &amp; Finance,Physics &amp; Astronomy,Education</t>
  </si>
  <si>
    <t>University of Campania Luigi Vanvitelli</t>
  </si>
  <si>
    <t>/world-university-rankings/university-campania-luigi-vanvitelli</t>
  </si>
  <si>
    <t>28,065</t>
  </si>
  <si>
    <t>Biological Sciences,Sociology,Politics &amp; International Studies (incl Development Studies),General Engineering,Art, Performing Arts &amp; Design,Medicine &amp; Dentistry,Physics &amp; Astronomy,Architecture,Psychology,Law,Mathematics &amp; Statistics,History, Philosophy &amp; Theology,Mechanical &amp; Aerospace Engineering,Other Health</t>
  </si>
  <si>
    <t>Cankaya University</t>
  </si>
  <si>
    <t>/world-university-rankings/cankaya-university</t>
  </si>
  <si>
    <t>6,685</t>
  </si>
  <si>
    <t>Electrical &amp; Electronic Engineering,Languages, Literature &amp; Linguistics,Politics &amp; International Studies (incl Development Studies),Computer Science,Law,Architecture,Mathematics &amp; Statistics,Civil Engineering,Accounting &amp; Finance,Communication &amp; Media Studies,Mechanical &amp; Aerospace Engineering,Psychology,Business &amp; Management,General Engineering</t>
  </si>
  <si>
    <t>University of Cape Coast</t>
  </si>
  <si>
    <t>/world-university-rankings/university-cape-coast</t>
  </si>
  <si>
    <t>Ghana</t>
  </si>
  <si>
    <t>32,167</t>
  </si>
  <si>
    <t>University of Cape Coast ucc</t>
  </si>
  <si>
    <t>History, Philosophy &amp; Theology,Geology, Environmental, Earth &amp; Marine Sciences,Accounting &amp; Finance,Computer Science,Education,Art, Performing Arts &amp; Design,Sport Science,Sociology,Agriculture &amp; Forestry,Psychology,General Engineering,Politics &amp; International Studies (incl Development Studies),Physics &amp; Astronomy,Law,Other Health,Chemistry,Business &amp; Management,Languages, Literature &amp; Linguistics,Biological Sciences,Economics &amp; Econometrics,Medicine &amp; Dentistry,Communication &amp; Media Studies,Mathematics &amp; Statistics,Geography</t>
  </si>
  <si>
    <t>Capital Medical University</t>
  </si>
  <si>
    <t>/world-university-rankings/capital-medical-university</t>
  </si>
  <si>
    <t>15,347</t>
  </si>
  <si>
    <t>Other Health,Biological Sciences,Medicine &amp; Dentistry,Psychology</t>
  </si>
  <si>
    <t>Capital University of Science and Technology</t>
  </si>
  <si>
    <t>/world-university-rankings/capital-university-science-and-technology</t>
  </si>
  <si>
    <t>6,237</t>
  </si>
  <si>
    <t>Accounting &amp; Finance,Psychology,Biological Sciences,Languages, Literature &amp; Linguistics,Electrical &amp; Electronic Engineering,Mechanical &amp; Aerospace Engineering,Mathematics &amp; Statistics,Business &amp; Management,Computer Science,Other Health,Civil Engineering</t>
  </si>
  <si>
    <t>The Catholic University of America</t>
  </si>
  <si>
    <t>/world-university-rankings/catholic-university-america</t>
  </si>
  <si>
    <t>3,930</t>
  </si>
  <si>
    <t>History, Philosophy &amp; Theology,Electrical &amp; Electronic Engineering,Sociology,General Engineering,Politics &amp; International Studies (incl Development Studies),Other Health,Civil Engineering,Education,Physics &amp; Astronomy,Business &amp; Management,Architecture,Mechanical &amp; Aerospace Engineering,Law,Art, Performing Arts &amp; Design,Geology, Environmental, Earth &amp; Marine Sciences,Biological Sciences,Economics &amp; Econometrics,Computer Science,Mathematics &amp; Statistics,Archaeology,Languages, Literature &amp; Linguistics,Communication &amp; Media Studies,Psychology,Chemistry,Accounting &amp; Finance</t>
  </si>
  <si>
    <t>https://www.timeshighereducation.com/student/register-interest/shorelight?utm_medium=thewebsite&amp;utm_campaign=cta-link&amp;utm_source=rankings&amp;iid=i-02364627</t>
  </si>
  <si>
    <t>The Catholic University of Korea</t>
  </si>
  <si>
    <t>/world-university-rankings/catholic-university-korea</t>
  </si>
  <si>
    <t>7,389</t>
  </si>
  <si>
    <t>Chemical Engineering,Sociology,Medicine &amp; Dentistry,Geology, Environmental, Earth &amp; Marine Sciences,Accounting &amp; Finance,Computer Science,Communication &amp; Media Studies,Art, Performing Arts &amp; Design,Mathematics &amp; Statistics,Politics &amp; International Studies (incl Development Studies),Biological Sciences,Education,Electrical &amp; Electronic Engineering,Chemistry,Economics &amp; Econometrics,General Engineering,Physics &amp; Astronomy,History, Philosophy &amp; Theology,Sport Science,Psychology,Languages, Literature &amp; Linguistics,Business &amp; Management,Other Health,Law</t>
  </si>
  <si>
    <t>Chang Gung University</t>
  </si>
  <si>
    <t>/world-university-rankings/chang-gung-university</t>
  </si>
  <si>
    <t>7,017</t>
  </si>
  <si>
    <t>Chang Gung University chang gung</t>
  </si>
  <si>
    <t>Physics &amp; Astronomy,Art, Performing Arts &amp; Design,Business &amp; Management,Chemistry,General Engineering,Economics &amp; Econometrics,Mechanical &amp; Aerospace Engineering,Computer Science,Electrical &amp; Electronic Engineering,Accounting &amp; Finance,Biological Sciences,Mathematics &amp; Statistics,Medicine &amp; Dentistry,Chemical Engineering,Other Health</t>
  </si>
  <si>
    <t>Chulalongkorn University</t>
  </si>
  <si>
    <t>/world-university-rankings/chulalongkorn-university</t>
  </si>
  <si>
    <t>Thailand</t>
  </si>
  <si>
    <t>34,552</t>
  </si>
  <si>
    <t>Chulalongkorn University Chula Chulalongkorn</t>
  </si>
  <si>
    <t>History, Philosophy &amp; Theology,Politics &amp; International Studies (incl Development Studies),Communication &amp; Media Studies,Archaeology,Physics &amp; Astronomy,Biological Sciences,Electrical &amp; Electronic Engineering,Sociology,Computer Science,Veterinary Science,Psychology,Languages, Literature &amp; Linguistics,Chemical Engineering,General Engineering,Chemistry,Law,Accounting &amp; Finance,Mechanical &amp; Aerospace Engineering,Civil Engineering,Art, Performing Arts &amp; Design,Education,Agriculture &amp; Forestry,Business &amp; Management,Architecture,Geology, Environmental, Earth &amp; Marine Sciences,Mathematics &amp; Statistics,Economics &amp; Econometrics,Medicine &amp; Dentistry,Sport Science,Other Health,Geography</t>
  </si>
  <si>
    <t>Clark University</t>
  </si>
  <si>
    <t>/world-university-rankings/clark-university</t>
  </si>
  <si>
    <t>3,217</t>
  </si>
  <si>
    <t>Physics &amp; Astronomy,Education,History, Philosophy &amp; Theology,Psychology,Biological Sciences,Economics &amp; Econometrics,Mathematics &amp; Statistics,Accounting &amp; Finance,Geology, Environmental, Earth &amp; Marine Sciences,Politics &amp; International Studies (incl Development Studies),Computer Science,Sociology,Languages, Literature &amp; Linguistics,Geography,Art, Performing Arts &amp; Design,Chemistry,Business &amp; Management,Communication &amp; Media Studies</t>
  </si>
  <si>
    <t>https://www.timeshighereducation.com/student/register-interest/shorelight?utm_medium=thewebsite&amp;utm_campaign=cta-link&amp;utm_source=rankings&amp;iid=i-38187082</t>
  </si>
  <si>
    <t>COMSATS University Islamabad</t>
  </si>
  <si>
    <t>/world-university-rankings/comsats-university-islamabad</t>
  </si>
  <si>
    <t>34,323</t>
  </si>
  <si>
    <t>Physics &amp; Astronomy,Chemistry,Mechanical &amp; Aerospace Engineering,Accounting &amp; Finance,Computer Science,Electrical &amp; Electronic Engineering,Politics &amp; International Studies (incl Development Studies),Languages, Literature &amp; Linguistics,Mathematics &amp; Statistics,Economics &amp; Econometrics,Architecture,Geology, Environmental, Earth &amp; Marine Sciences,Civil Engineering,Psychology,General Engineering,Chemical Engineering,Biological Sciences,Business &amp; Management,Other Health,Communication &amp; Media Studies,Geography</t>
  </si>
  <si>
    <t>University of Córdoba</t>
  </si>
  <si>
    <t>/world-university-rankings/university-cordoba</t>
  </si>
  <si>
    <t>17,070</t>
  </si>
  <si>
    <t>Other Health,Physics &amp; Astronomy,Geology, Environmental, Earth &amp; Marine Sciences,Architecture,Chemical Engineering,Sociology,Psychology,Medicine &amp; Dentistry,Agriculture &amp; Forestry,Geography,Chemistry,Civil Engineering,Sport Science,History, Philosophy &amp; Theology,Business &amp; Management,General Engineering,Mechanical &amp; Aerospace Engineering,Computer Science,Accounting &amp; Finance,Archaeology,Education,Politics &amp; International Studies (incl Development Studies),Communication &amp; Media Studies,Mathematics &amp; Statistics,Electrical &amp; Electronic Engineering,Biological Sciences,Languages, Literature &amp; Linguistics,Veterinary Science,Law,Art, Performing Arts &amp; Design,Economics &amp; Econometrics</t>
  </si>
  <si>
    <t>Coventry University</t>
  </si>
  <si>
    <t>/world-university-rankings/coventry-university</t>
  </si>
  <si>
    <t>32,635</t>
  </si>
  <si>
    <t>Education,Psychology,History, Philosophy &amp; Theology,Art, Performing Arts &amp; Design,Computer Science,Architecture,Business &amp; Management,Biological Sciences,Sport Science,Geology, Environmental, Earth &amp; Marine Sciences,Physics &amp; Astronomy,Agriculture &amp; Forestry,Chemistry,Sociology,Economics &amp; Econometrics,Communication &amp; Media Studies,Languages, Literature &amp; Linguistics,Other Health,Mechanical &amp; Aerospace Engineering,Mathematics &amp; Statistics,Accounting &amp; Finance,Civil Engineering,Law,Electrical &amp; Electronic Engineering,General Engineering,Geography,Politics &amp; International Studies (incl Development Studies)</t>
  </si>
  <si>
    <t>Cyprus University of Technology</t>
  </si>
  <si>
    <t>/world-university-rankings/cyprus-university-technology</t>
  </si>
  <si>
    <t>3,157</t>
  </si>
  <si>
    <t>Art, Performing Arts &amp; Design,Communication &amp; Media Studies,Economics &amp; Econometrics,Chemical Engineering,Electrical &amp; Electronic Engineering,Computer Science,Civil Engineering,General Engineering,Agriculture &amp; Forestry,Mechanical &amp; Aerospace Engineering,Business &amp; Management,Accounting &amp; Finance,Other Health,History, Philosophy &amp; Theology</t>
  </si>
  <si>
    <t>University of Debrecen</t>
  </si>
  <si>
    <t>/world-university-rankings/university-debrecen</t>
  </si>
  <si>
    <t>19,964</t>
  </si>
  <si>
    <t>History, Philosophy &amp; Theology,Biological Sciences,Other Health,Mathematics &amp; Statistics,Law,Electrical &amp; Electronic Engineering,Geography,Architecture,Sport Science,Psychology,Mechanical &amp; Aerospace Engineering,Physics &amp; Astronomy,Economics &amp; Econometrics,Languages, Literature &amp; Linguistics,Chemical Engineering,Sociology,Art, Performing Arts &amp; Design,Civil Engineering,Politics &amp; International Studies (incl Development Studies),Business &amp; Management,Computer Science,Geology, Environmental, Earth &amp; Marine Sciences,General Engineering,Communication &amp; Media Studies,Medicine &amp; Dentistry,Agriculture &amp; Forestry,Chemistry,Accounting &amp; Finance,Education</t>
  </si>
  <si>
    <t>De Montfort University</t>
  </si>
  <si>
    <t>/world-university-rankings/de-montfort-university</t>
  </si>
  <si>
    <t>23,125</t>
  </si>
  <si>
    <t>Biological Sciences,Electrical &amp; Electronic Engineering,Architecture,Computer Science,Sociology,Chemical Engineering,Politics &amp; International Studies (incl Development Studies),Languages, Literature &amp; Linguistics,Education,Accounting &amp; Finance,Sport Science,Psychology,Mathematics &amp; Statistics,Business &amp; Management,General Engineering,Art, Performing Arts &amp; Design,Mechanical &amp; Aerospace Engineering,Chemistry,Communication &amp; Media Studies,Law,History, Philosophy &amp; Theology,Economics &amp; Econometrics,Geography,Other Health,Civil Engineering</t>
  </si>
  <si>
    <t>https://www.timeshighereducation.com/student/register-interest/siuk?utm_medium=thewebsite&amp;utm_campaign=cta-link&amp;utm_source=rankings&amp;iid=i-50643454</t>
  </si>
  <si>
    <t>University of Derby</t>
  </si>
  <si>
    <t>/world-university-rankings/university-derby</t>
  </si>
  <si>
    <t>16,170</t>
  </si>
  <si>
    <t>Psychology,Other Health,Civil Engineering,Accounting &amp; Finance,Biological Sciences,General Engineering,Economics &amp; Econometrics,Computer Science,Sociology,Communication &amp; Media Studies,Law,Mechanical &amp; Aerospace Engineering,History, Philosophy &amp; Theology,Education,Mathematics &amp; Statistics,Electrical &amp; Electronic Engineering,Architecture,Languages, Literature &amp; Linguistics,Business &amp; Management,Politics &amp; International Studies (incl Development Studies),Art, Performing Arts &amp; Design,Sport Science</t>
  </si>
  <si>
    <t>https://www.timeshighereducation.com/student/register-interest/siuk?utm_medium=thewebsite&amp;utm_campaign=cta-link&amp;utm_source=rankings&amp;iid=i-72672023</t>
  </si>
  <si>
    <t>Duy Tan University</t>
  </si>
  <si>
    <t>/world-university-rankings/duy-tan-university</t>
  </si>
  <si>
    <t>Vietnam</t>
  </si>
  <si>
    <t>23,951</t>
  </si>
  <si>
    <t>General Engineering,Computer Science,Biological Sciences,Accounting &amp; Finance,Art, Performing Arts &amp; Design,Electrical &amp; Electronic Engineering,Communication &amp; Media Studies,Physics &amp; Astronomy,Politics &amp; International Studies (incl Development Studies),Other Health,Geology, Environmental, Earth &amp; Marine Sciences,Languages, Literature &amp; Linguistics,Civil Engineering,Architecture,Law,Medicine &amp; Dentistry,Chemistry,Business &amp; Management,Economics &amp; Econometrics</t>
  </si>
  <si>
    <t>East China University of Science and Technology</t>
  </si>
  <si>
    <t>/world-university-rankings/east-china-university-science-and-technology</t>
  </si>
  <si>
    <t>30,974</t>
  </si>
  <si>
    <t>Physics &amp; Astronomy,Geology, Environmental, Earth &amp; Marine Sciences,General Engineering,Business &amp; Management,Sport Science,Accounting &amp; Finance,History, Philosophy &amp; Theology,Mathematics &amp; Statistics,Law,Languages, Literature &amp; Linguistics,Education,Art, Performing Arts &amp; Design,Agriculture &amp; Forestry,Medicine &amp; Dentistry,Chemistry,Economics &amp; Econometrics,Chemical Engineering,Politics &amp; International Studies (incl Development Studies),Electrical &amp; Electronic Engineering,Computer Science,Mechanical &amp; Aerospace Engineering,Biological Sciences,Sociology</t>
  </si>
  <si>
    <t>Eastern Mediterranean University</t>
  </si>
  <si>
    <t>/world-university-rankings/eastern-mediterranean-university</t>
  </si>
  <si>
    <t>Northern Cyprus</t>
  </si>
  <si>
    <t>13,809</t>
  </si>
  <si>
    <t>75%</t>
  </si>
  <si>
    <t>Eastern Mediterranean University emu</t>
  </si>
  <si>
    <t>Economics &amp; Econometrics,Mechanical &amp; Aerospace Engineering,Chemistry,Biological Sciences,Communication &amp; Media Studies,Education,Art, Performing Arts &amp; Design,Business &amp; Management,Other Health,Sport Science,Languages, Literature &amp; Linguistics,Law,Physics &amp; Astronomy,Accounting &amp; Finance,Civil Engineering,Mathematics &amp; Statistics,Archaeology,Psychology,Electrical &amp; Electronic Engineering,Computer Science,Architecture,Medicine &amp; Dentistry,Politics &amp; International Studies (incl Development Studies)</t>
  </si>
  <si>
    <t>École Centrale de Lyon</t>
  </si>
  <si>
    <t>/world-university-rankings/ecole-centrale-de-lyon</t>
  </si>
  <si>
    <t>2,286</t>
  </si>
  <si>
    <t>Electrical &amp; Electronic Engineering,Mechanical &amp; Aerospace Engineering,Computer Science,Chemical Engineering,Mathematics &amp; Statistics,General Engineering,Civil Engineering</t>
  </si>
  <si>
    <t>École des Mines de Saint-Étienne</t>
  </si>
  <si>
    <t>/world-university-rankings/ecole-des-mines-de-saint-etienne</t>
  </si>
  <si>
    <t>1,089</t>
  </si>
  <si>
    <t>Other Health,Business &amp; Management,General Engineering,Mathematics &amp; Statistics,Accounting &amp; Finance,Computer Science,Geography,Chemical Engineering,Civil Engineering,Geology, Environmental, Earth &amp; Marine Sciences,Art, Performing Arts &amp; Design,Electrical &amp; Electronic Engineering,Mechanical &amp; Aerospace Engineering</t>
  </si>
  <si>
    <t>École Nationale des Travaux Publics de l'État (ENTPE)</t>
  </si>
  <si>
    <t>/world-university-rankings/ecole-nationale-des-travaux-publics-de-letat-entpe</t>
  </si>
  <si>
    <t>800</t>
  </si>
  <si>
    <t>Geology, Environmental, Earth &amp; Marine Sciences,Mechanical &amp; Aerospace Engineering,Politics &amp; International Studies (incl Development Studies),Sociology,Civil Engineering,Geography,General Engineering,Mathematics &amp; Statistics</t>
  </si>
  <si>
    <t>Egypt-Japan University of Science and Technology (E-JUST)</t>
  </si>
  <si>
    <t>/world-university-rankings/egypt-japan-university-science-and-technology-e-just</t>
  </si>
  <si>
    <t>Egypt</t>
  </si>
  <si>
    <t>1,751</t>
  </si>
  <si>
    <t>Computer Science,Chemistry,Business &amp; Management,Biological Sciences,Chemical Engineering,General Engineering,Other Health,Geology, Environmental, Earth &amp; Marine Sciences,Mathematics &amp; Statistics,Communication &amp; Media Studies,Electrical &amp; Electronic Engineering,Art, Performing Arts &amp; Design,Physics &amp; Astronomy,Architecture,Mechanical &amp; Aerospace Engineering,Accounting &amp; Finance</t>
  </si>
  <si>
    <t>University of Engineering and Technology, Taxila</t>
  </si>
  <si>
    <t>/world-university-rankings/university-engineering-and-technology-taxila</t>
  </si>
  <si>
    <t>5,561</t>
  </si>
  <si>
    <t>17 : 83</t>
  </si>
  <si>
    <t>Electrical &amp; Electronic Engineering,Mechanical &amp; Aerospace Engineering,Physics &amp; Astronomy,Civil Engineering,General Engineering,Computer Science,Mathematics &amp; Statistics</t>
  </si>
  <si>
    <t>Universidade Estadual Paulista (Unesp)</t>
  </si>
  <si>
    <t>/world-university-rankings/universidade-estadual-paulista-unesp</t>
  </si>
  <si>
    <t>34,828</t>
  </si>
  <si>
    <t>General Engineering,Sociology,Chemical Engineering,Mathematics &amp; Statistics,Architecture,Civil Engineering,Physics &amp; Astronomy,Business &amp; Management,Medicine &amp; Dentistry,Politics &amp; International Studies (incl Development Studies),Psychology,Art, Performing Arts &amp; Design,Mechanical &amp; Aerospace Engineering,Sport Science,Other Health,History, Philosophy &amp; Theology,Biological Sciences,Geology, Environmental, Earth &amp; Marine Sciences,Accounting &amp; Finance,Archaeology,Veterinary Science,Law,Languages, Literature &amp; Linguistics,Agriculture &amp; Forestry,Chemistry,Education,Computer Science,Communication &amp; Media Studies,Electrical &amp; Electronic Engineering,Geography,Economics &amp; Econometrics</t>
  </si>
  <si>
    <t>Ewha Womans University</t>
  </si>
  <si>
    <t>/world-university-rankings/ewha-womans-university</t>
  </si>
  <si>
    <t>13,999</t>
  </si>
  <si>
    <t>100 : 0</t>
  </si>
  <si>
    <t>Other Health,Architecture,Mechanical &amp; Aerospace Engineering,Education,Sport Science,Law,Veterinary Science,Politics &amp; International Studies (incl Development Studies),Medicine &amp; Dentistry,General Engineering,Geology, Environmental, Earth &amp; Marine Sciences,Art, Performing Arts &amp; Design,Biological Sciences,Psychology,Archaeology,Civil Engineering,Communication &amp; Media Studies,Accounting &amp; Finance,History, Philosophy &amp; Theology,Mathematics &amp; Statistics,Sociology,Computer Science,Chemical Engineering,Chemistry,Economics &amp; Econometrics,Languages, Literature &amp; Linguistics,Agriculture &amp; Forestry,Geography,Electrical &amp; Electronic Engineering,Physics &amp; Astronomy,Business &amp; Management</t>
  </si>
  <si>
    <t>Federal University of Rio de Janeiro</t>
  </si>
  <si>
    <t>/world-university-rankings/federal-university-rio-de-janeiro</t>
  </si>
  <si>
    <t>52,534</t>
  </si>
  <si>
    <t>Computer Science,History, Philosophy &amp; Theology,Geography,Mathematics &amp; Statistics,Mechanical &amp; Aerospace Engineering,Architecture,Biological Sciences,Agriculture &amp; Forestry,Economics &amp; Econometrics,Chemical Engineering,Psychology,Medicine &amp; Dentistry,Education,Sport Science,Civil Engineering,Politics &amp; International Studies (incl Development Studies),Business &amp; Management,Other Health,Communication &amp; Media Studies,Accounting &amp; Finance,Languages, Literature &amp; Linguistics,Chemistry,Electrical &amp; Electronic Engineering,Sociology,General Engineering,Art, Performing Arts &amp; Design,Geology, Environmental, Earth &amp; Marine Sciences,Physics &amp; Astronomy,Archaeology,Law</t>
  </si>
  <si>
    <t>Universidade Federal do Rio Grande do Sul</t>
  </si>
  <si>
    <t>/world-university-rankings/universidade-federal-do-rio-grande-do-sul</t>
  </si>
  <si>
    <t>45,760</t>
  </si>
  <si>
    <t>Medicine &amp; Dentistry,Veterinary Science,Geology, Environmental, Earth &amp; Marine Sciences,Civil Engineering,Sociology,Other Health,Biological Sciences,Law,Art, Performing Arts &amp; Design,Computer Science,Mathematics &amp; Statistics,Education,General Engineering,Politics &amp; International Studies (incl Development Studies),Electrical &amp; Electronic Engineering,Physics &amp; Astronomy,Psychology,Languages, Literature &amp; Linguistics,Chemical Engineering,Chemistry,Accounting &amp; Finance,Architecture,Sport Science,Business &amp; Management,History, Philosophy &amp; Theology,Agriculture &amp; Forestry,Communication &amp; Media Studies,Mechanical &amp; Aerospace Engineering,Geography,Economics &amp; Econometrics</t>
  </si>
  <si>
    <t>Federation University Australia</t>
  </si>
  <si>
    <t>/world-university-rankings/federation-university-australia</t>
  </si>
  <si>
    <t>9,166</t>
  </si>
  <si>
    <t>Federation University Australia federation university federation australia</t>
  </si>
  <si>
    <t>Medicine &amp; Dentistry,Biological Sciences,Business &amp; Management,General Engineering,Mathematics &amp; Statistics,Accounting &amp; Finance,Languages, Literature &amp; Linguistics,Agriculture &amp; Forestry,Law,Other Health,Veterinary Science,Psychology,Computer Science,Sport Science,Art, Performing Arts &amp; Design,Mechanical &amp; Aerospace Engineering,Politics &amp; International Studies (incl Development Studies),Electrical &amp; Electronic Engineering,Education,Communication &amp; Media Studies,Economics &amp; Econometrics,History, Philosophy &amp; Theology,Civil Engineering,Sociology,Geology, Environmental, Earth &amp; Marine Sciences</t>
  </si>
  <si>
    <t>University of Foggia</t>
  </si>
  <si>
    <t>/world-university-rankings/university-foggia</t>
  </si>
  <si>
    <t>7,845</t>
  </si>
  <si>
    <t>Sport Science,Education,Other Health,Mathematics &amp; Statistics,Psychology,Law,Archaeology,Geology, Environmental, Earth &amp; Marine Sciences,Medicine &amp; Dentistry,Geography,Agriculture &amp; Forestry,Business &amp; Management,Biological Sciences,Accounting &amp; Finance,History, Philosophy &amp; Theology,Physics &amp; Astronomy,General Engineering,Communication &amp; Media Studies,Languages, Literature &amp; Linguistics,Sociology,Economics &amp; Econometrics</t>
  </si>
  <si>
    <t>Gabriele d‘Annunzio University</t>
  </si>
  <si>
    <t>/world-university-rankings/gabriele-dannunzio-university</t>
  </si>
  <si>
    <t>23,336</t>
  </si>
  <si>
    <t>Civil Engineering,Medicine &amp; Dentistry,Architecture,Geology, Environmental, Earth &amp; Marine Sciences,Psychology,Sport Science,History, Philosophy &amp; Theology,Accounting &amp; Finance,Languages, Literature &amp; Linguistics,Education,Business &amp; Management,Art, Performing Arts &amp; Design,Other Health,Sociology</t>
  </si>
  <si>
    <t>Glasgow Caledonian University</t>
  </si>
  <si>
    <t>/world-university-rankings/glasgow-caledonian-university</t>
  </si>
  <si>
    <t>14,840</t>
  </si>
  <si>
    <t>Other Health,Economics &amp; Econometrics,Civil Engineering,Electrical &amp; Electronic Engineering,Psychology,Computer Science,Accounting &amp; Finance,Mechanical &amp; Aerospace Engineering,Sociology,Biological Sciences,General Engineering,Business &amp; Management,Law,Politics &amp; International Studies (incl Development Studies),Communication &amp; Media Studies</t>
  </si>
  <si>
    <t>https://www.timeshighereducation.com/student/into-university-partnerships?utm_medium=thewebsite&amp;utm_campaign=cta-link&amp;utm_source=rankings&amp;iid=i-01901723</t>
  </si>
  <si>
    <t>Government College University Faisalabad</t>
  </si>
  <si>
    <t>/world-university-rankings/government-college-university-faisalabad</t>
  </si>
  <si>
    <t>21,518</t>
  </si>
  <si>
    <t>Electrical &amp; Electronic Engineering,Other Health,General Engineering,History, Philosophy &amp; Theology,Mechanical &amp; Aerospace Engineering,Mathematics &amp; Statistics,Education,Politics &amp; International Studies (incl Development Studies),Physics &amp; Astronomy,Business &amp; Management,Accounting &amp; Finance,Geography,Law,Architecture,Medicine &amp; Dentistry,Psychology,Art, Performing Arts &amp; Design,Geology, Environmental, Earth &amp; Marine Sciences,Biological Sciences,Computer Science,Chemical Engineering,Civil Engineering,Economics &amp; Econometrics,Communication &amp; Media Studies,Sociology,Agriculture &amp; Forestry,Chemistry,Languages, Literature &amp; Linguistics,Sport Science</t>
  </si>
  <si>
    <t>Guangdong University of Technology</t>
  </si>
  <si>
    <t>/world-university-rankings/guangdong-university-technology</t>
  </si>
  <si>
    <t>48,569</t>
  </si>
  <si>
    <t>Chemistry,Mathematics &amp; Statistics,Law,Chemical Engineering,Civil Engineering,Languages, Literature &amp; Linguistics,Electrical &amp; Electronic Engineering,Sociology,Business &amp; Management,Computer Science,Economics &amp; Econometrics,General Engineering,Geology, Environmental, Earth &amp; Marine Sciences,Biological Sciences,Art, Performing Arts &amp; Design,Physics &amp; Astronomy,Mechanical &amp; Aerospace Engineering,Architecture,Accounting &amp; Finance</t>
  </si>
  <si>
    <t>Hacettepe University</t>
  </si>
  <si>
    <t>/world-university-rankings/hacettepe-university</t>
  </si>
  <si>
    <t>37,249</t>
  </si>
  <si>
    <t>Archaeology,Geology, Environmental, Earth &amp; Marine Sciences,Business &amp; Management,General Engineering,Electrical &amp; Electronic Engineering,Mathematics &amp; Statistics,Law,Computer Science,Art, Performing Arts &amp; Design,Biological Sciences,Chemistry,Education,Other Health,Languages, Literature &amp; Linguistics,Civil Engineering,Communication &amp; Media Studies,Psychology,Medicine &amp; Dentistry,Physics &amp; Astronomy,Sociology,History, Philosophy &amp; Theology,Mechanical &amp; Aerospace Engineering,Sport Science,Economics &amp; Econometrics,Architecture,Chemical Engineering,Politics &amp; International Studies (incl Development Studies),Accounting &amp; Finance</t>
  </si>
  <si>
    <t>University of Haifa</t>
  </si>
  <si>
    <t>/world-university-rankings/university-haifa</t>
  </si>
  <si>
    <t>17,353</t>
  </si>
  <si>
    <t>Accounting &amp; Finance,Languages, Literature &amp; Linguistics,History, Philosophy &amp; Theology,Sociology,Art, Performing Arts &amp; Design,Law,Economics &amp; Econometrics,Other Health,Geology, Environmental, Earth &amp; Marine Sciences,Mathematics &amp; Statistics,Business &amp; Management,Biological Sciences,Psychology,Archaeology,Communication &amp; Media Studies,Politics &amp; International Studies (incl Development Studies),Geography,Physics &amp; Astronomy,Education,Computer Science</t>
  </si>
  <si>
    <t>University of Hail</t>
  </si>
  <si>
    <t>/world-university-rankings/university-hail</t>
  </si>
  <si>
    <t>19,400</t>
  </si>
  <si>
    <t>Architecture,Chemical Engineering,Business &amp; Management,History, Philosophy &amp; Theology,Mathematics &amp; Statistics,Sport Science,Other Health,Geology, Environmental, Earth &amp; Marine Sciences,Geography,Mechanical &amp; Aerospace Engineering,Psychology,Languages, Literature &amp; Linguistics,Civil Engineering,General Engineering,Art, Performing Arts &amp; Design,Biological Sciences,Communication &amp; Media Studies,Medicine &amp; Dentistry,Physics &amp; Astronomy,Economics &amp; Econometrics,Electrical &amp; Electronic Engineering,Education,Sociology,Computer Science,Law,Archaeology,Chemistry,Accounting &amp; Finance</t>
  </si>
  <si>
    <t>Harokopio University of Athens</t>
  </si>
  <si>
    <t>/world-university-rankings/harokopio-university-0</t>
  </si>
  <si>
    <t>3,053</t>
  </si>
  <si>
    <t>Geography,Geology, Environmental, Earth &amp; Marine Sciences,Biological Sciences,Business &amp; Management,Computer Science,Mathematics &amp; Statistics,Agriculture &amp; Forestry,Economics &amp; Econometrics,Other Health,Sport Science</t>
  </si>
  <si>
    <t>University of Hertfordshire</t>
  </si>
  <si>
    <t>/world-university-rankings/university-hertfordshire</t>
  </si>
  <si>
    <t>20,480</t>
  </si>
  <si>
    <t>General Engineering,Geography,Architecture,Mathematics &amp; Statistics,Sociology,Art, Performing Arts &amp; Design,Mechanical &amp; Aerospace Engineering,Politics &amp; International Studies (incl Development Studies),Physics &amp; Astronomy,Business &amp; Management,Other Health,Sport Science,Accounting &amp; Finance,Civil Engineering,Psychology,Electrical &amp; Electronic Engineering,Communication &amp; Media Studies,Veterinary Science,Economics &amp; Econometrics,Biological Sciences,Education,Computer Science,Geology, Environmental, Earth &amp; Marine Sciences,Law</t>
  </si>
  <si>
    <t>https://www.timeshighereducation.com/student/register-interest/siuk?utm_medium=thewebsite&amp;utm_campaign=cta-link&amp;utm_source=rankings&amp;iid=i-38054073</t>
  </si>
  <si>
    <t>Hiroshima University</t>
  </si>
  <si>
    <t>/world-university-rankings/hiroshima-university</t>
  </si>
  <si>
    <t>14,590</t>
  </si>
  <si>
    <t>Business &amp; Management,Other Health,Mathematics &amp; Statistics,Sociology,Chemistry,Languages, Literature &amp; Linguistics,Law,Biological Sciences,Geography,Chemical Engineering,General Engineering,Geology, Environmental, Earth &amp; Marine Sciences,Communication &amp; Media Studies,Veterinary Science,Architecture,Agriculture &amp; Forestry,Archaeology,Psychology,Education,Sport Science,Civil Engineering,Computer Science,Politics &amp; International Studies (incl Development Studies),Electrical &amp; Electronic Engineering,Art, Performing Arts &amp; Design,Accounting &amp; Finance,Economics &amp; Econometrics,Physics &amp; Astronomy,Mechanical &amp; Aerospace Engineering,History, Philosophy &amp; Theology,Medicine &amp; Dentistry</t>
  </si>
  <si>
    <t>Imam Abdulrahman Bin Faisal University</t>
  </si>
  <si>
    <t>/world-university-rankings/imam-abdulrahman-bin-faisal-university</t>
  </si>
  <si>
    <t>23,781</t>
  </si>
  <si>
    <t>84 : 16</t>
  </si>
  <si>
    <t>Civil Engineering,Medicine &amp; Dentistry,Sociology,Education,Architecture,History, Philosophy &amp; Theology,Mathematics &amp; Statistics,Psychology,Mechanical &amp; Aerospace Engineering,Computer Science,Languages, Literature &amp; Linguistics,Business &amp; Management,General Engineering,Law,Geology, Environmental, Earth &amp; Marine Sciences,Chemistry,Biological Sciences,Physics &amp; Astronomy,Geography,Communication &amp; Media Studies,Other Health,Art, Performing Arts &amp; Design,Accounting &amp; Finance</t>
  </si>
  <si>
    <t>Imam Khomeini International University</t>
  </si>
  <si>
    <t>/world-university-rankings/imam-khomeini-international-university</t>
  </si>
  <si>
    <t>8,156</t>
  </si>
  <si>
    <t>Communication &amp; Media Studies,Electrical &amp; Electronic Engineering,Architecture,Education,Accounting &amp; Finance,Biological Sciences,Physics &amp; Astronomy,Sociology,Computer Science,Veterinary Science,Mechanical &amp; Aerospace Engineering,Business &amp; Management,Sport Science,Politics &amp; International Studies (incl Development Studies),General Engineering,Economics &amp; Econometrics,History, Philosophy &amp; Theology,Chemical Engineering,Geography,Geology, Environmental, Earth &amp; Marine Sciences,Agriculture &amp; Forestry,Civil Engineering,Languages, Literature &amp; Linguistics,Art, Performing Arts &amp; Design,Chemistry,Psychology,Law,Mathematics &amp; Statistics,Archaeology</t>
  </si>
  <si>
    <t>Indian Institute of Technology Guwahati</t>
  </si>
  <si>
    <t>/world-university-rankings/indian-institute-technology-guwahati</t>
  </si>
  <si>
    <t>8,157</t>
  </si>
  <si>
    <t>Mechanical &amp; Aerospace Engineering,Sociology,Architecture,Mathematics &amp; Statistics,History, Philosophy &amp; Theology,Physics &amp; Astronomy,Economics &amp; Econometrics,Computer Science,Chemical Engineering,Psychology,Civil Engineering,Geology, Environmental, Earth &amp; Marine Sciences,Electrical &amp; Electronic Engineering,Politics &amp; International Studies (incl Development Studies),Languages, Literature &amp; Linguistics,Agriculture &amp; Forestry,Business &amp; Management,General Engineering,Biological Sciences,Art, Performing Arts &amp; Design,Veterinary Science,Chemistry</t>
  </si>
  <si>
    <t>Indian Institute of Technology (Indian School of Mines) Dhanbad</t>
  </si>
  <si>
    <t>/world-university-rankings/indian-institute-technology-indian-school-mines-dhanbad</t>
  </si>
  <si>
    <t>6,174</t>
  </si>
  <si>
    <t>18 : 82</t>
  </si>
  <si>
    <t>General Engineering,Psychology,Electrical &amp; Electronic Engineering,Mathematics &amp; Statistics,Chemistry,Business &amp; Management,Mechanical &amp; Aerospace Engineering,Languages, Literature &amp; Linguistics,Geology, Environmental, Earth &amp; Marine Sciences,Sociology,History, Philosophy &amp; Theology,Physics &amp; Astronomy,Chemical Engineering,Civil Engineering,Computer Science</t>
  </si>
  <si>
    <t>Indian Institute of Technology Patna</t>
  </si>
  <si>
    <t>/world-university-rankings/indian-institute-technology-patna</t>
  </si>
  <si>
    <t>2,375</t>
  </si>
  <si>
    <t>Computer Science,Electrical &amp; Electronic Engineering,Languages, Literature &amp; Linguistics,Mathematics &amp; Statistics,Chemistry,Physics &amp; Astronomy,Chemical Engineering,Geology, Environmental, Earth &amp; Marine Sciences,General Engineering,Mechanical &amp; Aerospace Engineering,Civil Engineering</t>
  </si>
  <si>
    <t>University of Insubria</t>
  </si>
  <si>
    <t>/world-university-rankings/university-insubria</t>
  </si>
  <si>
    <t>10,244</t>
  </si>
  <si>
    <t>Communication &amp; Media Studies,Languages, Literature &amp; Linguistics,History, Philosophy &amp; Theology,Chemistry,Medicine &amp; Dentistry,Biological Sciences,Business &amp; Management,Computer Science,Politics &amp; International Studies (incl Development Studies),Civil Engineering,Law,Geology, Environmental, Earth &amp; Marine Sciences,General Engineering,Sport Science,Physics &amp; Astronomy,Other Health,Accounting &amp; Finance,Mathematics &amp; Statistics,Economics &amp; Econometrics</t>
  </si>
  <si>
    <t>International Institute of Information Technology, Hyderabad</t>
  </si>
  <si>
    <t>/world-university-rankings/international-institute-information-technology-hyderabad</t>
  </si>
  <si>
    <t>1,905</t>
  </si>
  <si>
    <t>Civil Engineering,Languages, Literature &amp; Linguistics,Electrical &amp; Electronic Engineering,Computer Science,Biological Sciences,Art, Performing Arts &amp; Design</t>
  </si>
  <si>
    <t>Iran University of Medical Sciences</t>
  </si>
  <si>
    <t>/world-university-rankings/iran-university-medical-sciences</t>
  </si>
  <si>
    <t>9,084</t>
  </si>
  <si>
    <t>Business &amp; Management,Chemistry,Biological Sciences,Education,Computer Science,Other Health,Psychology,Medicine &amp; Dentistry</t>
  </si>
  <si>
    <t>ISCTE-University Institute of Lisbon</t>
  </si>
  <si>
    <t>/world-university-rankings/instituto-universitario-de-lisboa</t>
  </si>
  <si>
    <t>10,353</t>
  </si>
  <si>
    <t>History, Philosophy &amp; Theology,Accounting &amp; Finance,Communication &amp; Media Studies,Economics &amp; Econometrics,Business &amp; Management,Psychology,Computer Science,Sociology,Architecture,Electrical &amp; Electronic Engineering,Politics &amp; International Studies (incl Development Studies)</t>
  </si>
  <si>
    <t>Isfahan University of Technology</t>
  </si>
  <si>
    <t>/world-university-rankings/isfahan-university-technology</t>
  </si>
  <si>
    <t>10,529</t>
  </si>
  <si>
    <t>Electrical &amp; Electronic Engineering,Chemistry,General Engineering,Mechanical &amp; Aerospace Engineering,Computer Science,Mathematics &amp; Statistics,Biological Sciences,Agriculture &amp; Forestry,Chemical Engineering,Physics &amp; Astronomy,Civil Engineering</t>
  </si>
  <si>
    <t>ITMO University</t>
  </si>
  <si>
    <t>/world-university-rankings/itmo-university</t>
  </si>
  <si>
    <t>10,902</t>
  </si>
  <si>
    <t>Computer Science,Chemistry,Politics &amp; International Studies (incl Development Studies),Communication &amp; Media Studies,Education,Chemical Engineering,General Engineering,Sociology,Economics &amp; Econometrics,Civil Engineering,Art, Performing Arts &amp; Design,Sport Science,History, Philosophy &amp; Theology,Physics &amp; Astronomy,Business &amp; Management,Medicine &amp; Dentistry,Biological Sciences,Law,Mathematics &amp; Statistics,Electrical &amp; Electronic Engineering,Agriculture &amp; Forestry,Mechanical &amp; Aerospace Engineering,Accounting &amp; Finance,Geology, Environmental, Earth &amp; Marine Sciences,Other Health,Languages, Literature &amp; Linguistics</t>
  </si>
  <si>
    <t>Jagiellonian University</t>
  </si>
  <si>
    <t>/world-university-rankings/jagiellonian-university</t>
  </si>
  <si>
    <t>Poland</t>
  </si>
  <si>
    <t>34,309</t>
  </si>
  <si>
    <t>Other Health,Chemistry,Economics &amp; Econometrics,Geology, Environmental, Earth &amp; Marine Sciences,History, Philosophy &amp; Theology,Psychology,Politics &amp; International Studies (incl Development Studies),Law,Languages, Literature &amp; Linguistics,Physics &amp; Astronomy,Medicine &amp; Dentistry,Communication &amp; Media Studies,Sociology,Accounting &amp; Finance,Mathematics &amp; Statistics,Art, Performing Arts &amp; Design,Business &amp; Management,Geography,Computer Science,Archaeology,Biological Sciences,Education</t>
  </si>
  <si>
    <t>Jamia Hamdard University</t>
  </si>
  <si>
    <t>/world-university-rankings/jamia-hamdard-university</t>
  </si>
  <si>
    <t>9,831</t>
  </si>
  <si>
    <t>Medicine &amp; Dentistry,Other Health,Business &amp; Management,Politics &amp; International Studies (incl Development Studies),Chemistry,Computer Science,Biological Sciences</t>
  </si>
  <si>
    <t>Jawaharlal Nehru University</t>
  </si>
  <si>
    <t>/world-university-rankings/jawaharlal-nehru-university</t>
  </si>
  <si>
    <t>9,737</t>
  </si>
  <si>
    <t>Art, Performing Arts &amp; Design,Geology, Environmental, Earth &amp; Marine Sciences,Mathematics &amp; Statistics,Psychology,Languages, Literature &amp; Linguistics,Communication &amp; Media Studies,History, Philosophy &amp; Theology,Politics &amp; International Studies (incl Development Studies),Electrical &amp; Electronic Engineering,Accounting &amp; Finance,Computer Science,Sociology,Chemistry,Geography,Biological Sciences,Economics &amp; Econometrics,Agriculture &amp; Forestry,Education,Physics &amp; Astronomy,Business &amp; Management</t>
  </si>
  <si>
    <t>Jiangsu University</t>
  </si>
  <si>
    <t>/world-university-rankings/jiangsu-university</t>
  </si>
  <si>
    <t>35,258</t>
  </si>
  <si>
    <t>Economics &amp; Econometrics,Computer Science,Communication &amp; Media Studies,Law,Electrical &amp; Electronic Engineering,Biological Sciences,Languages, Literature &amp; Linguistics,Medicine &amp; Dentistry,General Engineering,Agriculture &amp; Forestry,Accounting &amp; Finance,Civil Engineering,Education,History, Philosophy &amp; Theology,Sociology,Chemistry,Other Health,Chemical Engineering,Mathematics &amp; Statistics,Mechanical &amp; Aerospace Engineering,Physics &amp; Astronomy,Art, Performing Arts &amp; Design,Geology, Environmental, Earth &amp; Marine Sciences,Business &amp; Management</t>
  </si>
  <si>
    <t>Jönköping University</t>
  </si>
  <si>
    <t>/world-university-rankings/jonkoping-university</t>
  </si>
  <si>
    <t>6,910</t>
  </si>
  <si>
    <t>Sociology,Economics &amp; Econometrics,Politics &amp; International Studies (incl Development Studies),Medicine &amp; Dentistry,History, Philosophy &amp; Theology,Psychology,Mechanical &amp; Aerospace Engineering,Languages, Literature &amp; Linguistics,Civil Engineering,Mathematics &amp; Statistics,Communication &amp; Media Studies,Computer Science,General Engineering,Business &amp; Management,Education,Accounting &amp; Finance,Other Health</t>
  </si>
  <si>
    <t>The University of Jordan</t>
  </si>
  <si>
    <t>/world-university-rankings/university-jordan</t>
  </si>
  <si>
    <t>Jordan</t>
  </si>
  <si>
    <t>25,631</t>
  </si>
  <si>
    <t>Other Health,Mathematics &amp; Statistics,Mechanical &amp; Aerospace Engineering,Geography,Archaeology,Physics &amp; Astronomy,Medicine &amp; Dentistry,Biological Sciences,Psychology,Computer Science,Sociology,Languages, Literature &amp; Linguistics,Chemical Engineering,Law,Business &amp; Management,Architecture,Agriculture &amp; Forestry,Chemistry,Accounting &amp; Finance,Electrical &amp; Electronic Engineering,Geology, Environmental, Earth &amp; Marine Sciences,History, Philosophy &amp; Theology,Sport Science,Education,Art, Performing Arts &amp; Design,Civil Engineering,Politics &amp; International Studies (incl Development Studies),Economics &amp; Econometrics</t>
  </si>
  <si>
    <t>Jouf University</t>
  </si>
  <si>
    <t>/world-university-rankings/al-jouf-university-0</t>
  </si>
  <si>
    <t>19,006</t>
  </si>
  <si>
    <t>Computer Science,Accounting &amp; Finance,Mathematics &amp; Statistics,Medicine &amp; Dentistry,Business &amp; Management,General Engineering,Education,Biological Sciences,Electrical &amp; Electronic Engineering,Physics &amp; Astronomy,Other Health,Chemistry,Civil Engineering,Economics &amp; Econometrics,Mechanical &amp; Aerospace Engineering</t>
  </si>
  <si>
    <t>Juntendo University</t>
  </si>
  <si>
    <t>/world-university-rankings/juntendo-university</t>
  </si>
  <si>
    <t>6,579</t>
  </si>
  <si>
    <t>Communication &amp; Media Studies,Medicine &amp; Dentistry,Computer Science,Other Health,Sport Science</t>
  </si>
  <si>
    <t>University of Kaiserslautern</t>
  </si>
  <si>
    <t>/world-university-rankings/university-kaiserslautern</t>
  </si>
  <si>
    <t>6,912</t>
  </si>
  <si>
    <t>Civil Engineering,Chemical Engineering,Biological Sciences,Mechanical &amp; Aerospace Engineering,General Engineering,Business &amp; Management,Computer Science,Physics &amp; Astronomy,Electrical &amp; Electronic Engineering,Chemistry,Mathematics &amp; Statistics</t>
  </si>
  <si>
    <t>Kansas State University</t>
  </si>
  <si>
    <t>/world-university-rankings/kansas-state-university</t>
  </si>
  <si>
    <t>19,332</t>
  </si>
  <si>
    <t>Sport Science,Mechanical &amp; Aerospace Engineering,Communication &amp; Media Studies,Economics &amp; Econometrics,Other Health,Psychology,Electrical &amp; Electronic Engineering,Politics &amp; International Studies (incl Development Studies),History, Philosophy &amp; Theology,Veterinary Science,Business &amp; Management,General Engineering,Geology, Environmental, Earth &amp; Marine Sciences,Accounting &amp; Finance,Agriculture &amp; Forestry,Physics &amp; Astronomy,Law,Languages, Literature &amp; Linguistics,Chemical Engineering,Sociology,Art, Performing Arts &amp; Design,Civil Engineering,Chemistry,Computer Science,Mathematics &amp; Statistics,Education,Architecture,Biological Sciences,Geography</t>
  </si>
  <si>
    <t>https://www.timeshighereducation.com/student/register-interest/shorelight?utm_medium=thewebsite&amp;utm_campaign=cta-link&amp;utm_source=rankings&amp;iid=i-29439461</t>
  </si>
  <si>
    <t>University of Kashan</t>
  </si>
  <si>
    <t>/world-university-rankings/university-kashan</t>
  </si>
  <si>
    <t>8,654</t>
  </si>
  <si>
    <t>Physics &amp; Astronomy,Architecture,Economics &amp; Econometrics,Languages, Literature &amp; Linguistics,General Engineering,Mechanical &amp; Aerospace Engineering,Communication &amp; Media Studies,Geography,Politics &amp; International Studies (incl Development Studies),Education,Art, Performing Arts &amp; Design,Chemical Engineering,Business &amp; Management,Archaeology,Law,Sport Science,Mathematics &amp; Statistics,Chemistry,Electrical &amp; Electronic Engineering,Sociology,Accounting &amp; Finance,Geology, Environmental, Earth &amp; Marine Sciences,History, Philosophy &amp; Theology,Biological Sciences,Civil Engineering,Agriculture &amp; Forestry,Computer Science,Psychology</t>
  </si>
  <si>
    <t>Kashan University of Medical Sciences and Health Services</t>
  </si>
  <si>
    <t>/world-university-rankings/kashan-university-medical-sciences-and-health-services</t>
  </si>
  <si>
    <t>3,265</t>
  </si>
  <si>
    <t>Other Health,Psychology,Medicine &amp; Dentistry</t>
  </si>
  <si>
    <t>Keio University</t>
  </si>
  <si>
    <t>/world-university-rankings/keio-university</t>
  </si>
  <si>
    <t>33,577</t>
  </si>
  <si>
    <t>Archaeology,Mechanical &amp; Aerospace Engineering,Chemistry,Economics &amp; Econometrics,Computer Science,Sociology,Art, Performing Arts &amp; Design,Sport Science,Politics &amp; International Studies (incl Development Studies),Medicine &amp; Dentistry,Biological Sciences,Law,Other Health,Physics &amp; Astronomy,Education,Chemical Engineering,Psychology,Civil Engineering,Geography,History, Philosophy &amp; Theology,Electrical &amp; Electronic Engineering,Geology, Environmental, Earth &amp; Marine Sciences,Accounting &amp; Finance,Architecture,Mathematics &amp; Statistics,Business &amp; Management,Languages, Literature &amp; Linguistics,General Engineering,Communication &amp; Media Studies</t>
  </si>
  <si>
    <t>KIIT University</t>
  </si>
  <si>
    <t>/world-university-rankings/kiit-university</t>
  </si>
  <si>
    <t>24,802</t>
  </si>
  <si>
    <t>Electrical &amp; Electronic Engineering,Communication &amp; Media Studies,Architecture,Physics &amp; Astronomy,Accounting &amp; Finance,Other Health,Chemistry,Psychology,Medicine &amp; Dentistry,Geology, Environmental, Earth &amp; Marine Sciences,Economics &amp; Econometrics,History, Philosophy &amp; Theology,Biological Sciences,Business &amp; Management,Chemical Engineering,Politics &amp; International Studies (incl Development Studies),Mechanical &amp; Aerospace Engineering,Sociology,Civil Engineering,Geography,Languages, Literature &amp; Linguistics,Computer Science,Law,Art, Performing Arts &amp; Design,General Engineering,Mathematics &amp; Statistics,Education</t>
  </si>
  <si>
    <t>King Saud bin Abdulaziz University for Health Sciences</t>
  </si>
  <si>
    <t>/world-university-rankings/king-saud-bin-abdulaziz-university-health-sciences</t>
  </si>
  <si>
    <t>8,594</t>
  </si>
  <si>
    <t>Kobe University</t>
  </si>
  <si>
    <t>/world-university-rankings/kobe-university</t>
  </si>
  <si>
    <t>15,333</t>
  </si>
  <si>
    <t>Civil Engineering,Art, Performing Arts &amp; Design,Law,Accounting &amp; Finance,Mathematics &amp; Statistics,Geography,Business &amp; Management,Geology, Environmental, Earth &amp; Marine Sciences,Agriculture &amp; Forestry,Sport Science,General Engineering,Chemistry,Other Health,Architecture,Veterinary Science,Computer Science,Medicine &amp; Dentistry,Chemical Engineering,Biological Sciences,Archaeology,Politics &amp; International Studies (incl Development Studies),Economics &amp; Econometrics,Psychology,Mechanical &amp; Aerospace Engineering,Sociology,Communication &amp; Media Studies,Languages, Literature &amp; Linguistics,History, Philosophy &amp; Theology,Electrical &amp; Electronic Engineering,Education,Physics &amp; Astronomy</t>
  </si>
  <si>
    <t>Konkuk University</t>
  </si>
  <si>
    <t>/world-university-rankings/konkuk-university</t>
  </si>
  <si>
    <t>12,805</t>
  </si>
  <si>
    <t>Chemistry,Politics &amp; International Studies (incl Development Studies),Education,Economics &amp; Econometrics,Veterinary Science,Psychology,Law,Mathematics &amp; Statistics,Chemical Engineering,Architecture,Other Health,Art, Performing Arts &amp; Design,Civil Engineering,History, Philosophy &amp; Theology,Sport Science,Electrical &amp; Electronic Engineering,Geology, Environmental, Earth &amp; Marine Sciences,Geography,Biological Sciences,Communication &amp; Media Studies,Sociology,Business &amp; Management,General Engineering,Agriculture &amp; Forestry,Accounting &amp; Finance,Medicine &amp; Dentistry,Computer Science,Physics &amp; Astronomy,Languages, Literature &amp; Linguistics,Mechanical &amp; Aerospace Engineering</t>
  </si>
  <si>
    <t>Kurdistan University of Medical Sciences</t>
  </si>
  <si>
    <t>/world-university-rankings/kurdistan-university-medical-sciences</t>
  </si>
  <si>
    <t>3,229</t>
  </si>
  <si>
    <t>Geology, Environmental, Earth &amp; Marine Sciences,Other Health,Biological Sciences,Psychology,Medicine &amp; Dentistry,Education</t>
  </si>
  <si>
    <t>Lehigh University</t>
  </si>
  <si>
    <t>/world-university-rankings/lehigh-university</t>
  </si>
  <si>
    <t>6,518</t>
  </si>
  <si>
    <t>Chemical Engineering,Physics &amp; Astronomy,Languages, Literature &amp; Linguistics,Agriculture &amp; Forestry,Business &amp; Management,Accounting &amp; Finance,History, Philosophy &amp; Theology,Sociology,Economics &amp; Econometrics,Civil Engineering,Biological Sciences,Psychology,Mechanical &amp; Aerospace Engineering,Education,Art, Performing Arts &amp; Design,Computer Science,Politics &amp; International Studies (incl Development Studies),General Engineering,Communication &amp; Media Studies,Architecture,Mathematics &amp; Statistics,Other Health,Chemistry,Electrical &amp; Electronic Engineering,Geology, Environmental, Earth &amp; Marine Sciences</t>
  </si>
  <si>
    <t>https://www.timeshighereducation.com/student/register-interest/shorelight?utm_medium=thewebsite&amp;utm_campaign=cta-link&amp;utm_source=rankings&amp;iid=i-16717372</t>
  </si>
  <si>
    <t>University of Lille</t>
  </si>
  <si>
    <t>/world-university-rankings/university-lille</t>
  </si>
  <si>
    <t>79,372</t>
  </si>
  <si>
    <t>General Engineering,Mathematics &amp; Statistics,Business &amp; Management,Other Health,Physics &amp; Astronomy,Accounting &amp; Finance,Languages, Literature &amp; Linguistics,Geology, Environmental, Earth &amp; Marine Sciences,History, Philosophy &amp; Theology,Chemistry,Law,Archaeology,Communication &amp; Media Studies,Computer Science,Chemical Engineering,Geography,Architecture,Mechanical &amp; Aerospace Engineering,Biological Sciences,Psychology,Electrical &amp; Electronic Engineering,Sociology,Economics &amp; Econometrics,Art, Performing Arts &amp; Design,Civil Engineering,Sport Science,Medicine &amp; Dentistry,Politics &amp; International Studies (incl Development Studies),Education</t>
  </si>
  <si>
    <t>London South Bank University</t>
  </si>
  <si>
    <t>/world-university-rankings/london-south-bank-university</t>
  </si>
  <si>
    <t>14,510</t>
  </si>
  <si>
    <t>Civil Engineering,Psychology,Sociology,Economics &amp; Econometrics,Politics &amp; International Studies (incl Development Studies),Accounting &amp; Finance,Communication &amp; Media Studies,General Engineering,Business &amp; Management,Electrical &amp; Electronic Engineering,Sport Science,Law,Agriculture &amp; Forestry,Chemical Engineering,Mechanical &amp; Aerospace Engineering,Art, Performing Arts &amp; Design,Biological Sciences,Education,Computer Science,Architecture,Other Health</t>
  </si>
  <si>
    <t>https://www.timeshighereducation.com/student/register-interest/siuk?utm_medium=thewebsite&amp;utm_campaign=cta-link&amp;utm_source=rankings&amp;iid=i-95568503</t>
  </si>
  <si>
    <t>University of Lorraine</t>
  </si>
  <si>
    <t>/world-university-rankings/university-lorraine</t>
  </si>
  <si>
    <t>63,803</t>
  </si>
  <si>
    <t>Mechanical &amp; Aerospace Engineering,Geography,History, Philosophy &amp; Theology,Veterinary Science,Geology, Environmental, Earth &amp; Marine Sciences,Business &amp; Management,Languages, Literature &amp; Linguistics,Agriculture &amp; Forestry,Law,Art, Performing Arts &amp; Design,Electrical &amp; Electronic Engineering,Communication &amp; Media Studies,Computer Science,Physics &amp; Astronomy,Economics &amp; Econometrics,Civil Engineering,Mathematics &amp; Statistics,Psychology,Other Health,Sport Science,Education,Archaeology,Biological Sciences,Politics &amp; International Studies (incl Development Studies),Medicine &amp; Dentistry,General Engineering,Chemistry,Accounting &amp; Finance,Architecture,Chemical Engineering,Sociology</t>
  </si>
  <si>
    <t>Louisiana State University</t>
  </si>
  <si>
    <t>/world-university-rankings/louisiana-state-university</t>
  </si>
  <si>
    <t>31,112</t>
  </si>
  <si>
    <t>Education,Sociology,Economics &amp; Econometrics,Other Health,Physics &amp; Astronomy,Accounting &amp; Finance,Chemistry,Medicine &amp; Dentistry,Law,Communication &amp; Media Studies,Biological Sciences,History, Philosophy &amp; Theology,Agriculture &amp; Forestry,Architecture,Mechanical &amp; Aerospace Engineering,Business &amp; Management,Sport Science,General Engineering,Civil Engineering,Politics &amp; International Studies (incl Development Studies),Geology, Environmental, Earth &amp; Marine Sciences,Electrical &amp; Electronic Engineering,Geography,Languages, Literature &amp; Linguistics,Art, Performing Arts &amp; Design,Chemical Engineering,Computer Science,Psychology,Mathematics &amp; Statistics</t>
  </si>
  <si>
    <t>https://www.timeshighereducation.com/student/register-interest/shorelight?utm_medium=thewebsite&amp;utm_campaign=cta-link&amp;utm_source=rankings&amp;iid=i-48956002</t>
  </si>
  <si>
    <t>Lviv Polytechnic National University</t>
  </si>
  <si>
    <t>/world-university-rankings/national-university-lviv-polytechnic</t>
  </si>
  <si>
    <t>22,580</t>
  </si>
  <si>
    <t>Architecture,Geology, Environmental, Earth &amp; Marine Sciences,Electrical &amp; Electronic Engineering,General Engineering,Law,Education,Communication &amp; Media Studies,Mathematics &amp; Statistics,Economics &amp; Econometrics,Physics &amp; Astronomy,Languages, Literature &amp; Linguistics,Sociology,Computer Science,Accounting &amp; Finance,Politics &amp; International Studies (incl Development Studies),Art, Performing Arts &amp; Design,Chemical Engineering,Civil Engineering,Psychology,History, Philosophy &amp; Theology,Mechanical &amp; Aerospace Engineering,Business &amp; Management</t>
  </si>
  <si>
    <t>Mahidol University</t>
  </si>
  <si>
    <t>/world-university-rankings/mahidol-university</t>
  </si>
  <si>
    <t>28,790</t>
  </si>
  <si>
    <t>Art, Performing Arts &amp; Design,Civil Engineering,Chemistry,Business &amp; Management,History, Philosophy &amp; Theology,Sport Science,Accounting &amp; Finance,Medicine &amp; Dentistry,Veterinary Science,Mechanical &amp; Aerospace Engineering,Communication &amp; Media Studies,Economics &amp; Econometrics,Electrical &amp; Electronic Engineering,Geology, Environmental, Earth &amp; Marine Sciences,Other Health,Physics &amp; Astronomy,Languages, Literature &amp; Linguistics,Chemical Engineering,Education,Archaeology,Mathematics &amp; Statistics,Psychology,General Engineering,Politics &amp; International Studies (incl Development Studies),Computer Science,Biological Sciences,Sociology</t>
  </si>
  <si>
    <t>Malaviya National Institute of Technology</t>
  </si>
  <si>
    <t>/world-university-rankings/malaviya-national-institute-technology</t>
  </si>
  <si>
    <t>4,715</t>
  </si>
  <si>
    <t>Mathematics &amp; Statistics,Languages, Literature &amp; Linguistics,Chemistry,Chemical Engineering,Computer Science,Accounting &amp; Finance,Civil Engineering,Economics &amp; Econometrics,Geology, Environmental, Earth &amp; Marine Sciences,Physics &amp; Astronomy,Electrical &amp; Electronic Engineering,Architecture,Mechanical &amp; Aerospace Engineering,Business &amp; Management</t>
  </si>
  <si>
    <t>Universiti Malaysia Pahang</t>
  </si>
  <si>
    <t>/world-university-rankings/universiti-malaysia-pahang</t>
  </si>
  <si>
    <t>8,331</t>
  </si>
  <si>
    <t>Chemical Engineering,Mathematics &amp; Statistics,Chemistry,Computer Science,Electrical &amp; Electronic Engineering,Business &amp; Management,Civil Engineering,Mechanical &amp; Aerospace Engineering,Accounting &amp; Finance,Languages, Literature &amp; Linguistics,General Engineering</t>
  </si>
  <si>
    <t>Manipal Academy of Higher Education</t>
  </si>
  <si>
    <t>/world-university-rankings/manipal-university-formerly-known-manipal-academy-higher-education</t>
  </si>
  <si>
    <t>23,602</t>
  </si>
  <si>
    <t>Languages, Literature &amp; Linguistics,Chemical Engineering,Architecture,Geography,Other Health,Mathematics &amp; Statistics,Communication &amp; Media Studies,Medicine &amp; Dentistry,Art, Performing Arts &amp; Design,Biological Sciences,Computer Science,Physics &amp; Astronomy,Electrical &amp; Electronic Engineering,General Engineering,Mechanical &amp; Aerospace Engineering,Civil Engineering,Economics &amp; Econometrics,Business &amp; Management,Accounting &amp; Finance,Chemistry</t>
  </si>
  <si>
    <t>Marche Polytechnic University</t>
  </si>
  <si>
    <t>/world-university-rankings/universita-politecnica-delle-marche</t>
  </si>
  <si>
    <t>14,332</t>
  </si>
  <si>
    <t>Medicine &amp; Dentistry,Geology, Environmental, Earth &amp; Marine Sciences,Civil Engineering,Electrical &amp; Electronic Engineering,General Engineering,Biological Sciences,Computer Science,Agriculture &amp; Forestry,Business &amp; Management,Architecture,Accounting &amp; Finance,Mechanical &amp; Aerospace Engineering,Other Health,Economics &amp; Econometrics</t>
  </si>
  <si>
    <t>University of Maryland, Baltimore County</t>
  </si>
  <si>
    <t>/world-university-rankings/university-maryland-baltimore-county</t>
  </si>
  <si>
    <t>11,668</t>
  </si>
  <si>
    <t>General Engineering,Biological Sciences,Economics &amp; Econometrics,Civil Engineering,Other Health,Business &amp; Management,Mathematics &amp; Statistics,Education,Agriculture &amp; Forestry,Accounting &amp; Finance,History, Philosophy &amp; Theology,Chemistry,Sociology,Physics &amp; Astronomy,Art, Performing Arts &amp; Design,Mechanical &amp; Aerospace Engineering,Geography,Computer Science,Psychology,Languages, Literature &amp; Linguistics,Chemical Engineering,Politics &amp; International Studies (incl Development Studies),Electrical &amp; Electronic Engineering,Communication &amp; Media Studies</t>
  </si>
  <si>
    <t>https://www.timeshighereducation.com/student/register-interest/shorelight?utm_medium=thewebsite&amp;utm_campaign=cta-link&amp;utm_source=rankings&amp;iid=i-79454013</t>
  </si>
  <si>
    <t>Masaryk University</t>
  </si>
  <si>
    <t>/world-university-rankings/masaryk-university</t>
  </si>
  <si>
    <t>32,789</t>
  </si>
  <si>
    <t>Archaeology,Physics &amp; Astronomy,Sociology,Accounting &amp; Finance,Computer Science,Art, Performing Arts &amp; Design,Sport Science,Law,Biological Sciences,Chemical Engineering,Psychology,Politics &amp; International Studies (incl Development Studies),Chemistry,Mathematics &amp; Statistics,Languages, Literature &amp; Linguistics,Geography,History, Philosophy &amp; Theology,Agriculture &amp; Forestry,Communication &amp; Media Studies,Other Health,Business &amp; Management,Education,Medicine &amp; Dentistry,Economics &amp; Econometrics,Geology, Environmental, Earth &amp; Marine Sciences</t>
  </si>
  <si>
    <t>Mashhad University of Medical Sciences</t>
  </si>
  <si>
    <t>/world-university-rankings/mashhad-university-medical-sciences</t>
  </si>
  <si>
    <t>8,666</t>
  </si>
  <si>
    <t>Mazandaran University of Medical Sciences</t>
  </si>
  <si>
    <t>/world-university-rankings/mazandaran-university-medical-sciences</t>
  </si>
  <si>
    <t>6,715</t>
  </si>
  <si>
    <t>Biological Sciences,Medicine &amp; Dentistry,Other Health</t>
  </si>
  <si>
    <t>University of Minho</t>
  </si>
  <si>
    <t>/world-university-rankings/university-minho</t>
  </si>
  <si>
    <t>20,001</t>
  </si>
  <si>
    <t>Mechanical &amp; Aerospace Engineering,Medicine &amp; Dentistry,General Engineering,Chemistry,Accounting &amp; Finance,Civil Engineering,Architecture,History, Philosophy &amp; Theology,Chemical Engineering,Communication &amp; Media Studies,Education,Languages, Literature &amp; Linguistics,Electrical &amp; Electronic Engineering,Politics &amp; International Studies (incl Development Studies),Economics &amp; Econometrics,Mathematics &amp; Statistics,Law,Biological Sciences,Archaeology,Sociology,Other Health,Psychology,Art, Performing Arts &amp; Design,Computer Science,Physics &amp; Astronomy,Agriculture &amp; Forestry,Geography,Business &amp; Management,Geology, Environmental, Earth &amp; Marine Sciences</t>
  </si>
  <si>
    <t>Mississippi State University</t>
  </si>
  <si>
    <t>/world-university-rankings/mississippi-state-university</t>
  </si>
  <si>
    <t>21,181</t>
  </si>
  <si>
    <t>Education,Mechanical &amp; Aerospace Engineering,Sport Science,Business &amp; Management,Geology, Environmental, Earth &amp; Marine Sciences,Chemical Engineering,Accounting &amp; Finance,Veterinary Science,Electrical &amp; Electronic Engineering,Architecture,Art, Performing Arts &amp; Design,Chemistry,Sociology,Agriculture &amp; Forestry,Other Health,Mathematics &amp; Statistics,Civil Engineering,Biological Sciences,Languages, Literature &amp; Linguistics,Psychology,General Engineering,Computer Science,Physics &amp; Astronomy,History, Philosophy &amp; Theology,Politics &amp; International Studies (incl Development Studies),Communication &amp; Media Studies,Economics &amp; Econometrics</t>
  </si>
  <si>
    <t>https://www.timeshighereducation.com/student/register-interest/shorelight?utm_medium=thewebsite&amp;utm_campaign=cta-link&amp;utm_source=rankings&amp;iid=i-54461282</t>
  </si>
  <si>
    <t>Monterrey Institute of Technology</t>
  </si>
  <si>
    <t>/world-university-rankings/monterrey-institute-technology</t>
  </si>
  <si>
    <t>Mexico</t>
  </si>
  <si>
    <t>16,693</t>
  </si>
  <si>
    <t>Monterrey Institute of Technology Tecnológico de Monterrey Instituto Tecnológico y de Estudios Superiores de Monterrey ITESM</t>
  </si>
  <si>
    <t>Geology, Environmental, Earth &amp; Marine Sciences,Computer Science,Law,History, Philosophy &amp; Theology,Economics &amp; Econometrics,Politics &amp; International Studies (incl Development Studies),Physics &amp; Astronomy,Civil Engineering,Architecture,Electrical &amp; Electronic Engineering,Mechanical &amp; Aerospace Engineering,Psychology,Sociology,General Engineering,Chemical Engineering,Other Health,Agriculture &amp; Forestry,Education,Biological Sciences,Languages, Literature &amp; Linguistics,Business &amp; Management,Medicine &amp; Dentistry,Mathematics &amp; Statistics,Chemistry,Accounting &amp; Finance,Communication &amp; Media Studies,Art, Performing Arts &amp; Design</t>
  </si>
  <si>
    <t>University of Namur</t>
  </si>
  <si>
    <t>/world-university-rankings/university-namur</t>
  </si>
  <si>
    <t>6,616</t>
  </si>
  <si>
    <t>Accounting &amp; Finance,Archaeology,Biological Sciences,Chemistry,Business &amp; Management,Languages, Literature &amp; Linguistics,Computer Science,Veterinary Science,Law,Communication &amp; Media Studies,Mathematics &amp; Statistics,Physics &amp; Astronomy,Medicine &amp; Dentistry,Politics &amp; International Studies (incl Development Studies),History, Philosophy &amp; Theology,Geography,Other Health,Economics &amp; Econometrics,Geology, Environmental, Earth &amp; Marine Sciences</t>
  </si>
  <si>
    <t>Nanjing University of Aeronautics and Astronautics</t>
  </si>
  <si>
    <t>/world-university-rankings/nanjing-university-aeronautics-and-astronautics</t>
  </si>
  <si>
    <t>33,883</t>
  </si>
  <si>
    <t>General Engineering,Biological Sciences,Accounting &amp; Finance,Computer Science,Politics &amp; International Studies (incl Development Studies),Mechanical &amp; Aerospace Engineering,Business &amp; Management,Civil Engineering,Law,Mathematics &amp; Statistics,Economics &amp; Econometrics,Languages, Literature &amp; Linguistics,Chemistry,Art, Performing Arts &amp; Design,Communication &amp; Media Studies,Electrical &amp; Electronic Engineering,Sociology,Physics &amp; Astronomy,Chemical Engineering,Education</t>
  </si>
  <si>
    <t>Nanjing Forestry University</t>
  </si>
  <si>
    <t>/world-university-rankings/nanjing-forestry-university</t>
  </si>
  <si>
    <t>32,345</t>
  </si>
  <si>
    <t>General Engineering,Business &amp; Management,Economics &amp; Econometrics,Languages, Literature &amp; Linguistics,Electrical &amp; Electronic Engineering,Agriculture &amp; Forestry,Civil Engineering,Biological Sciences,Politics &amp; International Studies (incl Development Studies),Chemical Engineering</t>
  </si>
  <si>
    <t>Nanjing Tech University</t>
  </si>
  <si>
    <t>/world-university-rankings/nanjing-tech-university</t>
  </si>
  <si>
    <t>38,866</t>
  </si>
  <si>
    <t>General Engineering,Geology, Environmental, Earth &amp; Marine Sciences,Mechanical &amp; Aerospace Engineering,Business &amp; Management,Mathematics &amp; Statistics,Civil Engineering,Chemistry,Sport Science,Law,Architecture,Electrical &amp; Electronic Engineering,Accounting &amp; Finance,Languages, Literature &amp; Linguistics,Chemical Engineering,Biological Sciences,Computer Science,Physics &amp; Astronomy</t>
  </si>
  <si>
    <t>National Institute of Applied Sciences of Lyon (INSA Lyon)</t>
  </si>
  <si>
    <t>/world-university-rankings/institut-national-des-sciences-appliquees-de-lyon-insa</t>
  </si>
  <si>
    <t>6,130</t>
  </si>
  <si>
    <t>Computer Science,General Engineering,Biological Sciences,Civil Engineering,Mechanical &amp; Aerospace Engineering,Chemical Engineering,Electrical &amp; Electronic Engineering</t>
  </si>
  <si>
    <t>National University of Sciences and Technology</t>
  </si>
  <si>
    <t>/world-university-rankings/national-university-sciences-and-technology</t>
  </si>
  <si>
    <t>12,212</t>
  </si>
  <si>
    <t>Mechanical &amp; Aerospace Engineering,Sociology,Civil Engineering,Accounting &amp; Finance,Psychology,Other Health,Architecture,Chemistry,Physics &amp; Astronomy,Computer Science,Law,Politics &amp; International Studies (incl Development Studies),Mathematics &amp; Statistics,Business &amp; Management,Electrical &amp; Electronic Engineering,Communication &amp; Media Studies,Art, Performing Arts &amp; Design,Agriculture &amp; Forestry,Economics &amp; Econometrics,Geography,Chemical Engineering,Biological Sciences,Geology, Environmental, Earth &amp; Marine Sciences,General Engineering,Sport Science,Education</t>
  </si>
  <si>
    <t>National University of Science and Technology (MISiS)</t>
  </si>
  <si>
    <t>/world-university-rankings/national-university-science-and-technology-misis</t>
  </si>
  <si>
    <t>7,198</t>
  </si>
  <si>
    <t>National University of Science and Technology (MISiS) Russia Moscow</t>
  </si>
  <si>
    <t>Electrical &amp; Electronic Engineering,Economics &amp; Econometrics,Chemical Engineering,Physics &amp; Astronomy,General Engineering,Accounting &amp; Finance,Biological Sciences,Computer Science,Business &amp; Management,Mathematics &amp; Statistics,Mechanical &amp; Aerospace Engineering,Chemistry,Languages, Literature &amp; Linguistics,Geology, Environmental, Earth &amp; Marine Sciences</t>
  </si>
  <si>
    <t>National Sun Yat-Sen University</t>
  </si>
  <si>
    <t>/world-university-rankings/national-sun-yat-sen-university</t>
  </si>
  <si>
    <t>8,497</t>
  </si>
  <si>
    <t>Accounting &amp; Finance,Biological Sciences,Computer Science,General Engineering,Physics &amp; Astronomy,Business &amp; Management,Languages, Literature &amp; Linguistics,Agriculture &amp; Forestry,Mechanical &amp; Aerospace Engineering,Chemical Engineering,Law,Art, Performing Arts &amp; Design,Politics &amp; International Studies (incl Development Studies),Geography,Other Health,Medicine &amp; Dentistry,Electrical &amp; Electronic Engineering,Geology, Environmental, Earth &amp; Marine Sciences,Economics &amp; Econometrics,Civil Engineering,Communication &amp; Media Studies,Chemistry,History, Philosophy &amp; Theology,Education,Psychology,Sociology,Architecture,Mathematics &amp; Statistics</t>
  </si>
  <si>
    <t>National Technical University of Athens</t>
  </si>
  <si>
    <t>/world-university-rankings/national-technical-university-athens</t>
  </si>
  <si>
    <t>13,532</t>
  </si>
  <si>
    <t>Architecture,Electrical &amp; Electronic Engineering,Chemistry,Civil Engineering,General Engineering,Biological Sciences,Mechanical &amp; Aerospace Engineering,Geology, Environmental, Earth &amp; Marine Sciences,Physics &amp; Astronomy,Computer Science,Mathematics &amp; Statistics,Geography,Chemical Engineering</t>
  </si>
  <si>
    <t>National Institute of Technology Rourkela</t>
  </si>
  <si>
    <t>/world-university-rankings/national-institute-technology-rourkela</t>
  </si>
  <si>
    <t>7,661</t>
  </si>
  <si>
    <t>22 : 78</t>
  </si>
  <si>
    <t>Architecture,Geology, Environmental, Earth &amp; Marine Sciences,Languages, Literature &amp; Linguistics,Chemical Engineering,Physics &amp; Astronomy,Computer Science,Business &amp; Management,Biological Sciences,Civil Engineering,General Engineering,Mathematics &amp; Statistics,Chemistry,Electrical &amp; Electronic Engineering</t>
  </si>
  <si>
    <t>National Institute of Technology Silchar</t>
  </si>
  <si>
    <t>/world-university-rankings/national-institute-technology-silchar</t>
  </si>
  <si>
    <t>4,704</t>
  </si>
  <si>
    <t>20 : 80</t>
  </si>
  <si>
    <t>Business &amp; Management,Mechanical &amp; Aerospace Engineering,Civil Engineering,Chemistry,Physics &amp; Astronomy,Electrical &amp; Electronic Engineering,Computer Science,Mathematics &amp; Statistics</t>
  </si>
  <si>
    <t>Near East University</t>
  </si>
  <si>
    <t>/world-university-rankings/near-east-university</t>
  </si>
  <si>
    <t>23,137</t>
  </si>
  <si>
    <t>86%</t>
  </si>
  <si>
    <t>Chemistry,Agriculture &amp; Forestry,Physics &amp; Astronomy,Computer Science,Geography,Languages, Literature &amp; Linguistics,History, Philosophy &amp; Theology,Psychology,Biological Sciences,Mathematics &amp; Statistics,Accounting &amp; Finance,Sport Science,Other Health,Medicine &amp; Dentistry,Veterinary Science,Business &amp; Management,Education,Architecture,Mechanical &amp; Aerospace Engineering,Civil Engineering,Art, Performing Arts &amp; Design,Electrical &amp; Electronic Engineering,Politics &amp; International Studies (incl Development Studies),General Engineering,Law,Economics &amp; Econometrics,Communication &amp; Media Studies</t>
  </si>
  <si>
    <t>University of Nevada, Las Vegas</t>
  </si>
  <si>
    <t>/world-university-rankings/university-nevada-las-vegas</t>
  </si>
  <si>
    <t>26,730</t>
  </si>
  <si>
    <t>Veterinary Science,Geology, Environmental, Earth &amp; Marine Sciences,Art, Performing Arts &amp; Design,Other Health,Communication &amp; Media Studies,Sport Science,Education,Agriculture &amp; Forestry,Mechanical &amp; Aerospace Engineering,Computer Science,Economics &amp; Econometrics,Accounting &amp; Finance,Electrical &amp; Electronic Engineering,Architecture,Politics &amp; International Studies (incl Development Studies),Mathematics &amp; Statistics,Psychology,Business &amp; Management,Law,Chemistry,Physics &amp; Astronomy,General Engineering,Medicine &amp; Dentistry,Civil Engineering,Languages, Literature &amp; Linguistics,Geography,Biological Sciences,History, Philosophy &amp; Theology,Sociology,Archaeology</t>
  </si>
  <si>
    <t>https://www.timeshighereducation.com/student/register-interest/shorelight?utm_medium=thewebsite&amp;utm_campaign=cta-link&amp;utm_source=rankings&amp;iid=i-66952912</t>
  </si>
  <si>
    <t>University of New Brunswick UNB</t>
  </si>
  <si>
    <t>/world-university-rankings/university-new-brunswick-unb</t>
  </si>
  <si>
    <t>8,308</t>
  </si>
  <si>
    <t>Medicine &amp; Dentistry,Geology, Environmental, Earth &amp; Marine Sciences,Business &amp; Management,Civil Engineering,Physics &amp; Astronomy,Biological Sciences,Mathematics &amp; Statistics,Psychology,History, Philosophy &amp; Theology,Other Health,Veterinary Science,Law,General Engineering,Chemistry,Education,Languages, Literature &amp; Linguistics,Electrical &amp; Electronic Engineering,Politics &amp; International Studies (incl Development Studies),Economics &amp; Econometrics,Agriculture &amp; Forestry,Geography,Accounting &amp; Finance,Chemical Engineering,Sociology,Archaeology,Mechanical &amp; Aerospace Engineering,Sport Science,Art, Performing Arts &amp; Design,Computer Science,Communication &amp; Media Studies</t>
  </si>
  <si>
    <t>https://www.timeshighereducation.com/student/register-interest/applyboard?utm_medium=thewebsite&amp;utm_campaign=cta-link&amp;utm_source=rankings&amp;iid=i-16822921</t>
  </si>
  <si>
    <t>University of North Carolina at Charlotte</t>
  </si>
  <si>
    <t>/world-university-rankings/university-north-carolina-charlotte</t>
  </si>
  <si>
    <t>26,819</t>
  </si>
  <si>
    <t>Sociology,History, Philosophy &amp; Theology,Electrical &amp; Electronic Engineering,Geology, Environmental, Earth &amp; Marine Sciences,Politics &amp; International Studies (incl Development Studies),Mathematics &amp; Statistics,Other Health,General Engineering,Business &amp; Management,Art, Performing Arts &amp; Design,Education,Communication &amp; Media Studies,Civil Engineering,Psychology,Geography,Chemistry,Architecture,Biological Sciences,Languages, Literature &amp; Linguistics,Mechanical &amp; Aerospace Engineering,Computer Science,Accounting &amp; Finance,Physics &amp; Astronomy,Economics &amp; Econometrics,Sport Science</t>
  </si>
  <si>
    <t>https://www.timeshighereducation.com/student/register-interest/shorelight?utm_medium=thewebsite&amp;utm_campaign=cta-link&amp;utm_source=rankings&amp;iid=i-81322783</t>
  </si>
  <si>
    <t>Northeastern University, China</t>
  </si>
  <si>
    <t>/world-university-rankings/northeastern-university-china</t>
  </si>
  <si>
    <t>39,996</t>
  </si>
  <si>
    <t>Biological Sciences,Architecture,Other Health,Law,Mechanical &amp; Aerospace Engineering,Communication &amp; Media Studies,Business &amp; Management,Medicine &amp; Dentistry,Mathematics &amp; Statistics,Civil Engineering,Education,General Engineering,Geology, Environmental, Earth &amp; Marine Sciences,Art, Performing Arts &amp; Design,Sport Science,Sociology,Languages, Literature &amp; Linguistics,Chemistry,Computer Science,Physics &amp; Astronomy</t>
  </si>
  <si>
    <t>Northern Illinois University</t>
  </si>
  <si>
    <t>/world-university-rankings/northern-illinois-university</t>
  </si>
  <si>
    <t>13,248</t>
  </si>
  <si>
    <t>Electrical &amp; Electronic Engineering,Law,Chemistry,Economics &amp; Econometrics,Politics &amp; International Studies (incl Development Studies),Languages, Literature &amp; Linguistics,Art, Performing Arts &amp; Design,Mathematics &amp; Statistics,Geology, Environmental, Earth &amp; Marine Sciences,Psychology,Business &amp; Management,Other Health,Mechanical &amp; Aerospace Engineering,Communication &amp; Media Studies,Biological Sciences,Sociology,History, Philosophy &amp; Theology,Geography,Computer Science,Education,Agriculture &amp; Forestry,Accounting &amp; Finance,Physics &amp; Astronomy,Sport Science,General Engineering</t>
  </si>
  <si>
    <t>https://www.timeshighereducation.com/student/register-interest/shorelight?utm_medium=thewebsite&amp;utm_campaign=cta-link&amp;utm_source=rankings&amp;iid=i-77425433</t>
  </si>
  <si>
    <t>North-West University</t>
  </si>
  <si>
    <t>/world-university-rankings/north-west-university</t>
  </si>
  <si>
    <t>39,684</t>
  </si>
  <si>
    <t>Other Health,Psychology,Agriculture &amp; Forestry,Politics &amp; International Studies (incl Development Studies),Chemistry,Electrical &amp; Electronic Engineering,Sport Science,History, Philosophy &amp; Theology,Languages, Literature &amp; Linguistics,Geology, Environmental, Earth &amp; Marine Sciences,Economics &amp; Econometrics,Law,Biological Sciences,General Engineering,Education,Medicine &amp; Dentistry,Communication &amp; Media Studies,Accounting &amp; Finance,Mechanical &amp; Aerospace Engineering,Art, Performing Arts &amp; Design,Physics &amp; Astronomy,Sociology,Mathematics &amp; Statistics,Business &amp; Management,Geography,Computer Science,Chemical Engineering</t>
  </si>
  <si>
    <t>Norwegian University of Life Sciences</t>
  </si>
  <si>
    <t>/world-university-rankings/norwegian-university-life-sciences</t>
  </si>
  <si>
    <t>7,275</t>
  </si>
  <si>
    <t>Physics &amp; Astronomy,Mechanical &amp; Aerospace Engineering,Business &amp; Management,Mathematics &amp; Statistics,Agriculture &amp; Forestry,Accounting &amp; Finance,Veterinary Science,Architecture,Education,General Engineering,Politics &amp; International Studies (incl Development Studies),Biological Sciences,Geology, Environmental, Earth &amp; Marine Sciences,Chemistry,Civil Engineering,Economics &amp; Econometrics</t>
  </si>
  <si>
    <t>Novosibirsk State University</t>
  </si>
  <si>
    <t>/world-university-rankings/novosibirsk-state-university</t>
  </si>
  <si>
    <t>7,264</t>
  </si>
  <si>
    <t>Agriculture &amp; Forestry,History, Philosophy &amp; Theology,Mechanical &amp; Aerospace Engineering,Business &amp; Management,General Engineering,Chemistry,Psychology,Archaeology,Physics &amp; Astronomy,Law,Languages, Literature &amp; Linguistics,Chemical Engineering,Accounting &amp; Finance,Computer Science,Geology, Environmental, Earth &amp; Marine Sciences,Civil Engineering,Politics &amp; International Studies (incl Development Studies),Electrical &amp; Electronic Engineering,Communication &amp; Media Studies,Medicine &amp; Dentistry,Mathematics &amp; Statistics,Economics &amp; Econometrics,Art, Performing Arts &amp; Design,Biological Sciences,Sociology,Education</t>
  </si>
  <si>
    <t>Ohio University (Main campus)</t>
  </si>
  <si>
    <t>/world-university-rankings/ohio-university-main-campus</t>
  </si>
  <si>
    <t>20,948</t>
  </si>
  <si>
    <t>Education,History, Philosophy &amp; Theology,Biological Sciences,Business &amp; Management,Languages, Literature &amp; Linguistics,Sport Science,Other Health,Physics &amp; Astronomy,General Engineering,Communication &amp; Media Studies,Medicine &amp; Dentistry,Mathematics &amp; Statistics,Art, Performing Arts &amp; Design,Chemical Engineering,Sociology,Mechanical &amp; Aerospace Engineering,Politics &amp; International Studies (incl Development Studies),Economics &amp; Econometrics,Civil Engineering,Geography,Computer Science,Chemistry,Psychology,Electrical &amp; Electronic Engineering,Geology, Environmental, Earth &amp; Marine Sciences,Accounting &amp; Finance</t>
  </si>
  <si>
    <t>https://www.timeshighereducation.com/student/register-interest/shorelight?utm_medium=thewebsite&amp;utm_campaign=cta-link&amp;utm_source=rankings&amp;iid=i-02343009</t>
  </si>
  <si>
    <t>Oklahoma State University</t>
  </si>
  <si>
    <t>/world-university-rankings/oklahoma-state-university</t>
  </si>
  <si>
    <t>21,239</t>
  </si>
  <si>
    <t>General Engineering,Archaeology,Chemical Engineering,Chemistry,Civil Engineering,Politics &amp; International Studies (incl Development Studies),Accounting &amp; Finance,Electrical &amp; Electronic Engineering,Art, Performing Arts &amp; Design,Geology, Environmental, Earth &amp; Marine Sciences,Business &amp; Management,Other Health,Physics &amp; Astronomy,Mathematics &amp; Statistics,Computer Science,Veterinary Science,Education,Medicine &amp; Dentistry,Biological Sciences,Geography,Languages, Literature &amp; Linguistics,Mechanical &amp; Aerospace Engineering,Communication &amp; Media Studies,History, Philosophy &amp; Theology,Agriculture &amp; Forestry,Sociology,Psychology,Architecture,Sport Science,Economics &amp; Econometrics</t>
  </si>
  <si>
    <t>https://www.timeshighereducation.com/student/register-interest/shorelight?utm_medium=thewebsite&amp;utm_campaign=cta-link&amp;utm_source=rankings&amp;iid=i-48119563</t>
  </si>
  <si>
    <t>Old Dominion University</t>
  </si>
  <si>
    <t>/world-university-rankings/old-dominion-university</t>
  </si>
  <si>
    <t>18,725</t>
  </si>
  <si>
    <t>Other Health,Politics &amp; International Studies (incl Development Studies),Accounting &amp; Finance,Medicine &amp; Dentistry,Physics &amp; Astronomy,Economics &amp; Econometrics,Languages, Literature &amp; Linguistics,Mechanical &amp; Aerospace Engineering,Communication &amp; Media Studies,Art, Performing Arts &amp; Design,Mathematics &amp; Statistics,Business &amp; Management,History, Philosophy &amp; Theology,Chemistry,Psychology,Computer Science,Geology, Environmental, Earth &amp; Marine Sciences,Civil Engineering,Geography,General Engineering,Electrical &amp; Electronic Engineering,Sociology,Biological Sciences,Education,Sport Science</t>
  </si>
  <si>
    <t>https://www.timeshighereducation.com/student/register-interest/shorelight?utm_medium=thewebsite&amp;utm_campaign=cta-link&amp;utm_source=rankings&amp;iid=i-38583381</t>
  </si>
  <si>
    <t>Ontario Tech University</t>
  </si>
  <si>
    <t>/world-university-rankings/ontario-tech-university</t>
  </si>
  <si>
    <t>9,449</t>
  </si>
  <si>
    <t>Communication &amp; Media Studies,Psychology,Mathematics &amp; Statistics,Electrical &amp; Electronic Engineering,Biological Sciences,Sport Science,Mechanical &amp; Aerospace Engineering,Physics &amp; Astronomy,Law,General Engineering,Other Health,Sociology,Business &amp; Management,Civil Engineering,Chemistry,Politics &amp; International Studies (incl Development Studies),Education,Computer Science</t>
  </si>
  <si>
    <t>https://www.timeshighereducation.com/student/register-interest/applyboard?utm_medium=thewebsite&amp;utm_campaign=cta-link&amp;utm_source=rankings&amp;iid=i-80505922</t>
  </si>
  <si>
    <t>The Open University</t>
  </si>
  <si>
    <t>/world-university-rankings/open-university</t>
  </si>
  <si>
    <t>81,570</t>
  </si>
  <si>
    <t>Education,Business &amp; Management,Sport Science,Politics &amp; International Studies (incl Development Studies),Agriculture &amp; Forestry,Chemistry,Mathematics &amp; Statistics,Accounting &amp; Finance,Languages, Literature &amp; Linguistics,Law,Physics &amp; Astronomy,Sociology,Economics &amp; Econometrics,Other Health,Computer Science,Geology, Environmental, Earth &amp; Marine Sciences,Biological Sciences,Art, Performing Arts &amp; Design,Psychology,History, Philosophy &amp; Theology,General Engineering</t>
  </si>
  <si>
    <t>https://www.timeshighereducation.com/student/register-interest/siuk?utm_medium=thewebsite&amp;utm_campaign=cta-link&amp;utm_source=rankings&amp;iid=i-69018962</t>
  </si>
  <si>
    <t>Open University of Catalonia</t>
  </si>
  <si>
    <t>/world-university-rankings/open-university-catalonia</t>
  </si>
  <si>
    <t>33,296</t>
  </si>
  <si>
    <t>Politics &amp; International Studies (incl Development Studies),Communication &amp; Media Studies,Languages, Literature &amp; Linguistics,Business &amp; Management,Other Health,Sociology,Economics &amp; Econometrics,Education,Law,Art, Performing Arts &amp; Design,Accounting &amp; Finance,Computer Science,History, Philosophy &amp; Theology,Psychology</t>
  </si>
  <si>
    <t>Örebro University</t>
  </si>
  <si>
    <t>/world-university-rankings/orebro-university</t>
  </si>
  <si>
    <t>10,132</t>
  </si>
  <si>
    <t>Medicine &amp; Dentistry,Biological Sciences,Business &amp; Management,Electrical &amp; Electronic Engineering,Sociology,Other Health,Politics &amp; International Studies (incl Development Studies),General Engineering,History, Philosophy &amp; Theology,Geology, Environmental, Earth &amp; Marine Sciences,Psychology,Languages, Literature &amp; Linguistics,Chemistry,Education,Mechanical &amp; Aerospace Engineering,Communication &amp; Media Studies,Art, Performing Arts &amp; Design,Law,Mathematics &amp; Statistics,Economics &amp; Econometrics,Sport Science,Civil Engineering,Computer Science,Accounting &amp; Finance</t>
  </si>
  <si>
    <t>Otto von Guericke University of Magdeburg</t>
  </si>
  <si>
    <t>/world-university-rankings/otto-von-guericke-university-magdeburg</t>
  </si>
  <si>
    <t>Physics &amp; Astronomy,History, Philosophy &amp; Theology,Mechanical &amp; Aerospace Engineering,Business &amp; Management,Communication &amp; Media Studies,Chemistry,Other Health,Politics &amp; International Studies (incl Development Studies),Medicine &amp; Dentistry,Psychology,Economics &amp; Econometrics,Education,Mathematics &amp; Statistics,Civil Engineering,Electrical &amp; Electronic Engineering,Computer Science,Languages, Literature &amp; Linguistics,Biological Sciences,Accounting &amp; Finance,Chemical Engineering,General Engineering,Sport Science,Sociology</t>
  </si>
  <si>
    <t>Oxford Brookes University</t>
  </si>
  <si>
    <t>/world-university-rankings/oxford-brookes-university</t>
  </si>
  <si>
    <t>13,860</t>
  </si>
  <si>
    <t>Economics &amp; Econometrics,Languages, Literature &amp; Linguistics,Biological Sciences,Sport Science,Electrical &amp; Electronic Engineering,Architecture,Politics &amp; International Studies (incl Development Studies),Sociology,Education,Psychology,Law,Art, Performing Arts &amp; Design,Mathematics &amp; Statistics,Computer Science,Accounting &amp; Finance,Mechanical &amp; Aerospace Engineering,History, Philosophy &amp; Theology,Business &amp; Management,Other Health,Communication &amp; Media Studies,Geography</t>
  </si>
  <si>
    <t>https://www.timeshighereducation.com/student/register-interest/siuk?utm_medium=thewebsite&amp;utm_campaign=cta-link&amp;utm_source=rankings&amp;iid=i-71176562</t>
  </si>
  <si>
    <t>University of Palermo</t>
  </si>
  <si>
    <t>/world-university-rankings/university-palermo</t>
  </si>
  <si>
    <t>33,972</t>
  </si>
  <si>
    <t>Mechanical &amp; Aerospace Engineering,Electrical &amp; Electronic Engineering,Accounting &amp; Finance,Business &amp; Management,Archaeology,Medicine &amp; Dentistry,Psychology,Mathematics &amp; Statistics,Geology, Environmental, Earth &amp; Marine Sciences,Sport Science,Other Health,Economics &amp; Econometrics,Civil Engineering,Computer Science,Languages, Literature &amp; Linguistics,Agriculture &amp; Forestry,Chemistry,Architecture,Politics &amp; International Studies (incl Development Studies),Art, Performing Arts &amp; Design,Education,Biological Sciences,Chemical Engineering,History, Philosophy &amp; Theology,Law,General Engineering,Physics &amp; Astronomy,Communication &amp; Media Studies</t>
  </si>
  <si>
    <t>Panjab University</t>
  </si>
  <si>
    <t>/world-university-rankings/panjab-university</t>
  </si>
  <si>
    <t>19,695</t>
  </si>
  <si>
    <t>Other Health,Sport Science,Psychology,Languages, Literature &amp; Linguistics,Physics &amp; Astronomy,Art, Performing Arts &amp; Design,Biological Sciences,Sociology,Accounting &amp; Finance,Electrical &amp; Electronic Engineering,Politics &amp; International Studies (incl Development Studies),Business &amp; Management,Mechanical &amp; Aerospace Engineering,Geology, Environmental, Earth &amp; Marine Sciences,Economics &amp; Econometrics,General Engineering,Communication &amp; Media Studies,Medicine &amp; Dentistry,Mathematics &amp; Statistics,Education,History, Philosophy &amp; Theology,Chemical Engineering,Geography,Computer Science,Law,Archaeology,Chemistry</t>
  </si>
  <si>
    <t>University of Parma</t>
  </si>
  <si>
    <t>/world-university-rankings/university-parma</t>
  </si>
  <si>
    <t>29,840</t>
  </si>
  <si>
    <t>Geology, Environmental, Earth &amp; Marine Sciences,Economics &amp; Econometrics,Chemical Engineering,Politics &amp; International Studies (incl Development Studies),Languages, Literature &amp; Linguistics,Civil Engineering,Education,Electrical &amp; Electronic Engineering,Mathematics &amp; Statistics,Agriculture &amp; Forestry,Psychology,Medicine &amp; Dentistry,Business &amp; Management,Art, Performing Arts &amp; Design,Biological Sciences,Sport Science,History, Philosophy &amp; Theology,Veterinary Science,Mechanical &amp; Aerospace Engineering,Physics &amp; Astronomy,Communication &amp; Media Studies,Chemistry,Architecture,Accounting &amp; Finance,Computer Science,Other Health,General Engineering,Law</t>
  </si>
  <si>
    <t>Parthenope University of Naples</t>
  </si>
  <si>
    <t>/world-university-rankings/parthenope-university-naples</t>
  </si>
  <si>
    <t>11,126</t>
  </si>
  <si>
    <t>Accounting &amp; Finance,Business &amp; Management,Law,Biological Sciences,Sport Science,Economics &amp; Econometrics,Computer Science,Civil Engineering,Geology, Environmental, Earth &amp; Marine Sciences,Mathematics &amp; Statistics</t>
  </si>
  <si>
    <t>Universiti Pendidikan Sultan Idris</t>
  </si>
  <si>
    <t>/world-university-rankings/sultan-idris-education-university-0</t>
  </si>
  <si>
    <t>5,920</t>
  </si>
  <si>
    <t>Sociology,Business &amp; Management,Education,Accounting &amp; Finance,Chemistry,Economics &amp; Econometrics,Languages, Literature &amp; Linguistics,Geography,Computer Science,Sport Science,History, Philosophy &amp; Theology,Art, Performing Arts &amp; Design,Mathematics &amp; Statistics,Physics &amp; Astronomy,Psychology,Biological Sciences</t>
  </si>
  <si>
    <t>Universitat Politècnica de Catalunya</t>
  </si>
  <si>
    <t>/world-university-rankings/universitat-politecnica-de-catalunya</t>
  </si>
  <si>
    <t>23,272</t>
  </si>
  <si>
    <t>Other Health,Architecture,Geology, Environmental, Earth &amp; Marine Sciences,Business &amp; Management,Mathematics &amp; Statistics,Chemical Engineering,General Engineering,Electrical &amp; Electronic Engineering,Computer Science,Civil Engineering,Art, Performing Arts &amp; Design,Agriculture &amp; Forestry,Physics &amp; Astronomy,Mechanical &amp; Aerospace Engineering</t>
  </si>
  <si>
    <t>Polytechnic University of Valencia</t>
  </si>
  <si>
    <t>/world-university-rankings/polytechnic-university-valencia</t>
  </si>
  <si>
    <t>26,967</t>
  </si>
  <si>
    <t>Agriculture &amp; Forestry,Accounting &amp; Finance,Computer Science,Art, Performing Arts &amp; Design,History, Philosophy &amp; Theology,Biological Sciences,Civil Engineering,Languages, Literature &amp; Linguistics,Sociology,Mathematics &amp; Statistics,Business &amp; Management,General Engineering,Geology, Environmental, Earth &amp; Marine Sciences,Mechanical &amp; Aerospace Engineering,Electrical &amp; Electronic Engineering,Politics &amp; International Studies (incl Development Studies),Other Health,Chemical Engineering,Communication &amp; Media Studies,Architecture,Chemistry,Physics &amp; Astronomy,Economics &amp; Econometrics</t>
  </si>
  <si>
    <t>Prince Sattam Bin Abdulaziz University</t>
  </si>
  <si>
    <t>/world-university-rankings/prince-sattam-bin-abdulaziz-university</t>
  </si>
  <si>
    <t>26,740</t>
  </si>
  <si>
    <t>Civil Engineering,Medicine &amp; Dentistry,Chemistry,Biological Sciences,General Engineering,Business &amp; Management,Computer Science,Mathematics &amp; Statistics,Other Health,Education,Languages, Literature &amp; Linguistics,Physics &amp; Astronomy,Accounting &amp; Finance,Electrical &amp; Electronic Engineering,Law,Mechanical &amp; Aerospace Engineering</t>
  </si>
  <si>
    <t>Princess Nourah bint Abdulrahman University</t>
  </si>
  <si>
    <t>/world-university-rankings/princess-nourah-bint-abdulrahman-university</t>
  </si>
  <si>
    <t>22,552</t>
  </si>
  <si>
    <t>Archaeology,Economics &amp; Econometrics,Education,Electrical &amp; Electronic Engineering,Biological Sciences,Geology, Environmental, Earth &amp; Marine Sciences,Mathematics &amp; Statistics,Other Health,Politics &amp; International Studies (incl Development Studies),Communication &amp; Media Studies,Sociology,Accounting &amp; Finance,Law,Chemical Engineering,Art, Performing Arts &amp; Design,Civil Engineering,Veterinary Science,Geography,General Engineering,Languages, Literature &amp; Linguistics,Business &amp; Management,Mechanical &amp; Aerospace Engineering,Computer Science,History, Philosophy &amp; Theology,Agriculture &amp; Forestry,Physics &amp; Astronomy,Medicine &amp; Dentistry,Chemistry,Psychology,Sport Science</t>
  </si>
  <si>
    <t>Qazvin University of Medical Sciences</t>
  </si>
  <si>
    <t>/world-university-rankings/qazvin-university-medical-sciences</t>
  </si>
  <si>
    <t>480</t>
  </si>
  <si>
    <t>Qingdao University</t>
  </si>
  <si>
    <t>/world-university-rankings/qingdao-university</t>
  </si>
  <si>
    <t>42,668</t>
  </si>
  <si>
    <t>Art, Performing Arts &amp; Design,Languages, Literature &amp; Linguistics,Mathematics &amp; Statistics,General Engineering,Politics &amp; International Studies (incl Development Studies),Business &amp; Management,Electrical &amp; Electronic Engineering,Law,History, Philosophy &amp; Theology,Chemistry,Chemical Engineering,Psychology,Computer Science,Geology, Environmental, Earth &amp; Marine Sciences,Other Health,Sociology,Medicine &amp; Dentistry,Physics &amp; Astronomy,Biological Sciences,Economics &amp; Econometrics,Mechanical &amp; Aerospace Engineering,Education</t>
  </si>
  <si>
    <t>Universitat Ramon Llull</t>
  </si>
  <si>
    <t>/world-university-rankings/universitat-ramon-llull</t>
  </si>
  <si>
    <t>15,125</t>
  </si>
  <si>
    <t>Education,Chemistry,General Engineering,Sociology,Business &amp; Management,Other Health,Biological Sciences,Communication &amp; Media Studies,Chemical Engineering,Politics &amp; International Studies (incl Development Studies),Law,Architecture,Electrical &amp; Electronic Engineering,Computer Science,Psychology,Geology, Environmental, Earth &amp; Marine Sciences,History, Philosophy &amp; Theology,Accounting &amp; Finance,Sport Science</t>
  </si>
  <si>
    <t>Reykjavík University</t>
  </si>
  <si>
    <t>/world-university-rankings/reykjavik-university</t>
  </si>
  <si>
    <t>2,940</t>
  </si>
  <si>
    <t>General Engineering,Business &amp; Management,Other Health,Electrical &amp; Electronic Engineering,Physics &amp; Astronomy,Education,Accounting &amp; Finance,Civil Engineering,Law,Computer Science,Mechanical &amp; Aerospace Engineering,Psychology,Sport Science,Economics &amp; Econometrics</t>
  </si>
  <si>
    <t>University of Rhode Island</t>
  </si>
  <si>
    <t>/world-university-rankings/university-rhode-island</t>
  </si>
  <si>
    <t>15,886</t>
  </si>
  <si>
    <t>Art, Performing Arts &amp; Design,Mechanical &amp; Aerospace Engineering,Education,Archaeology,General Engineering,Chemical Engineering,Medicine &amp; Dentistry,Other Health,Chemistry,Sport Science,Electrical &amp; Electronic Engineering,Geology, Environmental, Earth &amp; Marine Sciences,Veterinary Science,Civil Engineering,Business &amp; Management,Geography,Languages, Literature &amp; Linguistics,Agriculture &amp; Forestry,Psychology,History, Philosophy &amp; Theology,Sociology,Architecture,Communication &amp; Media Studies,Computer Science,Economics &amp; Econometrics,Biological Sciences,Politics &amp; International Studies (incl Development Studies),Physics &amp; Astronomy,Mathematics &amp; Statistics,Accounting &amp; Finance</t>
  </si>
  <si>
    <t>https://www.timeshighereducation.com/student/register-interest/shorelight?utm_medium=thewebsite&amp;utm_campaign=cta-link&amp;utm_source=rankings&amp;iid=i-12493713</t>
  </si>
  <si>
    <t>University of Rome III</t>
  </si>
  <si>
    <t>/world-university-rankings/university-rome-iii</t>
  </si>
  <si>
    <t>33,611</t>
  </si>
  <si>
    <t>Languages, Literature &amp; Linguistics,Computer Science,Politics &amp; International Studies (incl Development Studies),Art, Performing Arts &amp; Design,Archaeology,Communication &amp; Media Studies,Physics &amp; Astronomy,Architecture,Civil Engineering,Education,Agriculture &amp; Forestry,Business &amp; Management,Mechanical &amp; Aerospace Engineering,Law,Biological Sciences,Accounting &amp; Finance,Geology, Environmental, Earth &amp; Marine Sciences,History, Philosophy &amp; Theology,Electrical &amp; Electronic Engineering,Sociology,Mathematics &amp; Statistics,Economics &amp; Econometrics</t>
  </si>
  <si>
    <t>Roskilde University</t>
  </si>
  <si>
    <t>/world-university-rankings/roskilde-university</t>
  </si>
  <si>
    <t>6,050</t>
  </si>
  <si>
    <t>Computer Science,Politics &amp; International Studies (incl Development Studies),History, Philosophy &amp; Theology,Chemistry,Geology, Environmental, Earth &amp; Marine Sciences,Psychology,Sociology,Mathematics &amp; Statistics,Languages, Literature &amp; Linguistics,Education,Physics &amp; Astronomy,Communication &amp; Media Studies,Art, Performing Arts &amp; Design,Business &amp; Management,Other Health,Geography,Biological Sciences</t>
  </si>
  <si>
    <t>RUDN University</t>
  </si>
  <si>
    <t>/world-university-rankings/rudn-university</t>
  </si>
  <si>
    <t>22,866</t>
  </si>
  <si>
    <t>Civil Engineering,Mathematics &amp; Statistics,Business &amp; Management,Mechanical &amp; Aerospace Engineering,Chemistry,Accounting &amp; Finance,Architecture,Veterinary Science,Economics &amp; Econometrics,Medicine &amp; Dentistry,Physics &amp; Astronomy,History, Philosophy &amp; Theology,Chemical Engineering,Communication &amp; Media Studies,Art, Performing Arts &amp; Design,General Engineering,Geology, Environmental, Earth &amp; Marine Sciences,Psychology,Electrical &amp; Electronic Engineering,Sport Science,Geography,Other Health,Politics &amp; International Studies (incl Development Studies),Sociology,Archaeology,Biological Sciences,Law,Languages, Literature &amp; Linguistics,Computer Science,Agriculture &amp; Forestry,Education</t>
  </si>
  <si>
    <t>Saint-Petersburg Mining University</t>
  </si>
  <si>
    <t>/world-university-rankings/saint-petersburg-mining-university</t>
  </si>
  <si>
    <t>8,345</t>
  </si>
  <si>
    <t>Business &amp; Management,Electrical &amp; Electronic Engineering,Civil Engineering,Geology, Environmental, Earth &amp; Marine Sciences,Accounting &amp; Finance,Mechanical &amp; Aerospace Engineering,Computer Science,Chemistry,Architecture,Economics &amp; Econometrics,Agriculture &amp; Forestry,Chemical Engineering,General Engineering</t>
  </si>
  <si>
    <t>University of Salento</t>
  </si>
  <si>
    <t>/world-university-rankings/university-salento</t>
  </si>
  <si>
    <t>14,304</t>
  </si>
  <si>
    <t>Geology, Environmental, Earth &amp; Marine Sciences,Mechanical &amp; Aerospace Engineering,Computer Science,Psychology,Business &amp; Management,Art, Performing Arts &amp; Design,Archaeology,Geography,Civil Engineering,Sport Science,Physics &amp; Astronomy,Communication &amp; Media Studies,Politics &amp; International Studies (incl Development Studies),Education,General Engineering,Medicine &amp; Dentistry,Accounting &amp; Finance,Languages, Literature &amp; Linguistics,Agriculture &amp; Forestry,Mathematics &amp; Statistics,Law,Sociology,Biological Sciences,History, Philosophy &amp; Theology</t>
  </si>
  <si>
    <t>University of Sannio</t>
  </si>
  <si>
    <t>/world-university-rankings/university-sannio</t>
  </si>
  <si>
    <t>2,751</t>
  </si>
  <si>
    <t>Business &amp; Management,Civil Engineering,Computer Science,General Engineering,Mathematics &amp; Statistics,Economics &amp; Econometrics,Geology, Environmental, Earth &amp; Marine Sciences,Biological Sciences,Law,Electrical &amp; Electronic Engineering</t>
  </si>
  <si>
    <t>University of Santiago de Compostela</t>
  </si>
  <si>
    <t>/world-university-rankings/university-santiago-de-compostela</t>
  </si>
  <si>
    <t>24,872</t>
  </si>
  <si>
    <t>Other Health,Biological Sciences,Communication &amp; Media Studies,Law,Geography,Education,Psychology,Sociology,Veterinary Science,Agriculture &amp; Forestry,General Engineering,Economics &amp; Econometrics,Civil Engineering,Business &amp; Management,Chemical Engineering,Geology, Environmental, Earth &amp; Marine Sciences,Mathematics &amp; Statistics,Politics &amp; International Studies (incl Development Studies),Chemistry,Languages, Literature &amp; Linguistics,Physics &amp; Astronomy,History, Philosophy &amp; Theology,Electrical &amp; Electronic Engineering,Computer Science,Medicine &amp; Dentistry,Art, Performing Arts &amp; Design,Accounting &amp; Finance</t>
  </si>
  <si>
    <t>University of Sassari</t>
  </si>
  <si>
    <t>/world-university-rankings/university-sassari</t>
  </si>
  <si>
    <t>15,207</t>
  </si>
  <si>
    <t>Biological Sciences,Sociology,Economics &amp; Econometrics,Agriculture &amp; Forestry,Psychology,History, Philosophy &amp; Theology,Politics &amp; International Studies (incl Development Studies),Architecture,Communication &amp; Media Studies,Education,Languages, Literature &amp; Linguistics,Geology, Environmental, Earth &amp; Marine Sciences,Computer Science,Accounting &amp; Finance,Other Health,Chemistry,Art, Performing Arts &amp; Design,Sport Science,Law,Medicine &amp; Dentistry,Geography,Archaeology,Veterinary Science,Business &amp; Management</t>
  </si>
  <si>
    <t>Saveetha Institute of Medical and Technical Sciences</t>
  </si>
  <si>
    <t>/world-university-rankings/saveetha-institute-medical-and-technical-sciences</t>
  </si>
  <si>
    <t>11,919</t>
  </si>
  <si>
    <t>General Engineering,Computer Science,Law,Medicine &amp; Dentistry</t>
  </si>
  <si>
    <t>Shahid Beheshti University of Medical Sciences</t>
  </si>
  <si>
    <t>/world-university-rankings/shahid-beheshti-university-medical-sciences</t>
  </si>
  <si>
    <t>12,057</t>
  </si>
  <si>
    <t>Other Health,Education,Biological Sciences,Psychology,Medicine &amp; Dentistry</t>
  </si>
  <si>
    <t>University of Siegen</t>
  </si>
  <si>
    <t>/world-university-rankings/university-siegen</t>
  </si>
  <si>
    <t>13,856</t>
  </si>
  <si>
    <t>Electrical &amp; Electronic Engineering,Politics &amp; International Studies (incl Development Studies),Architecture,Economics &amp; Econometrics,Computer Science,Accounting &amp; Finance,Biological Sciences,Communication &amp; Media Studies,Chemistry,Psychology,Art, Performing Arts &amp; Design,Mathematics &amp; Statistics,Civil Engineering,Education,Business &amp; Management,General Engineering,Other Health,Languages, Literature &amp; Linguistics,Sociology,History, Philosophy &amp; Theology,Physics &amp; Astronomy</t>
  </si>
  <si>
    <t>South China Normal University</t>
  </si>
  <si>
    <t>/world-university-rankings/south-china-normal-university</t>
  </si>
  <si>
    <t>33,133</t>
  </si>
  <si>
    <t>Mathematics &amp; Statistics,Sociology,History, Philosophy &amp; Theology,Politics &amp; International Studies (incl Development Studies),Biological Sciences,Business &amp; Management,Chemistry,Economics &amp; Econometrics,Art, Performing Arts &amp; Design,Geology, Environmental, Earth &amp; Marine Sciences,Accounting &amp; Finance,Sport Science,Education,Languages, Literature &amp; Linguistics,Law,Agriculture &amp; Forestry,Psychology,Computer Science,Geography,Physics &amp; Astronomy,Communication &amp; Media Studies</t>
  </si>
  <si>
    <t>South Ural State University</t>
  </si>
  <si>
    <t>/world-university-rankings/south-ural-state-university</t>
  </si>
  <si>
    <t>15,354</t>
  </si>
  <si>
    <t>Accounting &amp; Finance,Sport Science,Law,Computer Science,Geology, Environmental, Earth &amp; Marine Sciences,Business &amp; Management,General Engineering,Communication &amp; Media Studies,Economics &amp; Econometrics,Mechanical &amp; Aerospace Engineering,Sociology,Architecture,Mathematics &amp; Statistics,Civil Engineering,Politics &amp; International Studies (incl Development Studies),Languages, Literature &amp; Linguistics,Biological Sciences,Education,Art, Performing Arts &amp; Design,Chemical Engineering,Psychology,Electrical &amp; Electronic Engineering,Chemistry,History, Philosophy &amp; Theology,Physics &amp; Astronomy</t>
  </si>
  <si>
    <t>SRUC (Scotland’s Rural College)</t>
  </si>
  <si>
    <t>/world-university-rankings/sruc-scotlands-rural-college</t>
  </si>
  <si>
    <t>1,465</t>
  </si>
  <si>
    <t>Biological Sciences,Geology, Environmental, Earth &amp; Marine Sciences,Veterinary Science,Business &amp; Management,Agriculture &amp; Forestry</t>
  </si>
  <si>
    <t>https://www.timeshighereducation.com/student/register-interest/siuk?utm_medium=thewebsite&amp;utm_campaign=cta-link&amp;utm_source=rankings&amp;iid=i-00299822</t>
  </si>
  <si>
    <t>University of Stavanger</t>
  </si>
  <si>
    <t>/world-university-rankings/university-stavanger</t>
  </si>
  <si>
    <t>11,428</t>
  </si>
  <si>
    <t>Biological Sciences,Mechanical &amp; Aerospace Engineering,Physics &amp; Astronomy,Art, Performing Arts &amp; Design,Politics &amp; International Studies (incl Development Studies),Business &amp; Management,Computer Science,Psychology,Education,Chemical Engineering,Languages, Literature &amp; Linguistics,Civil Engineering,Chemistry,Accounting &amp; Finance,Mathematics &amp; Statistics,Economics &amp; Econometrics,General Engineering,Geology, Environmental, Earth &amp; Marine Sciences,Law,Sport Science,History, Philosophy &amp; Theology,Other Health,Communication &amp; Media Studies,Electrical &amp; Electronic Engineering,Sociology</t>
  </si>
  <si>
    <t>Sultan Qaboos University</t>
  </si>
  <si>
    <t>/world-university-rankings/sultan-qaboos-university</t>
  </si>
  <si>
    <t>Oman</t>
  </si>
  <si>
    <t>7,512</t>
  </si>
  <si>
    <t>Languages, Literature &amp; Linguistics,Mathematics &amp; Statistics,History, Philosophy &amp; Theology,General Engineering,Psychology,Mechanical &amp; Aerospace Engineering,Archaeology,Art, Performing Arts &amp; Design,Chemical Engineering,Civil Engineering,Physics &amp; Astronomy,Sociology,Agriculture &amp; Forestry,Geology, Environmental, Earth &amp; Marine Sciences,Accounting &amp; Finance,Computer Science,Architecture,Geography,Veterinary Science,Business &amp; Management,Other Health,Economics &amp; Econometrics,Biological Sciences,Law,Politics &amp; International Studies (incl Development Studies),Education,Communication &amp; Media Studies,Electrical &amp; Electronic Engineering,Chemistry</t>
  </si>
  <si>
    <t>Sunway University</t>
  </si>
  <si>
    <t>/world-university-rankings/sunway-university</t>
  </si>
  <si>
    <t>4,350</t>
  </si>
  <si>
    <t>Electrical &amp; Electronic Engineering,Economics &amp; Econometrics,Mathematics &amp; Statistics,Geology, Environmental, Earth &amp; Marine Sciences,Sociology,Communication &amp; Media Studies,Computer Science,Business &amp; Management,Other Health,Architecture,Education,Chemical Engineering,Accounting &amp; Finance,Art, Performing Arts &amp; Design,Psychology,Biological Sciences</t>
  </si>
  <si>
    <t>SUNY Binghamton University</t>
  </si>
  <si>
    <t>/world-university-rankings/suny-binghamton-university</t>
  </si>
  <si>
    <t>18,976</t>
  </si>
  <si>
    <t>Architecture,Archaeology,Business &amp; Management,Geography,Medicine &amp; Dentistry,History, Philosophy &amp; Theology,Politics &amp; International Studies (incl Development Studies),Agriculture &amp; Forestry,Chemistry,Chemical Engineering,Geology, Environmental, Earth &amp; Marine Sciences,Electrical &amp; Electronic Engineering,Biological Sciences,Mathematics &amp; Statistics,Sociology,Other Health,Economics &amp; Econometrics,Art, Performing Arts &amp; Design,Computer Science,Psychology,Sport Science,Physics &amp; Astronomy,Civil Engineering,Veterinary Science,Languages, Literature &amp; Linguistics,Mechanical &amp; Aerospace Engineering,Communication &amp; Media Studies,Education,General Engineering,Accounting &amp; Finance</t>
  </si>
  <si>
    <t>https://www.timeshighereducation.com/student/register-interest/shorelight?utm_medium=thewebsite&amp;utm_campaign=cta-link&amp;utm_source=rankings&amp;iid=i-91581071</t>
  </si>
  <si>
    <t>Tallinn University of Technology</t>
  </si>
  <si>
    <t>/world-university-rankings/tallinn-university-technology</t>
  </si>
  <si>
    <t>8,521</t>
  </si>
  <si>
    <t>Geology, Environmental, Earth &amp; Marine Sciences,Economics &amp; Econometrics,Politics &amp; International Studies (incl Development Studies),Civil Engineering,Computer Science,Electrical &amp; Electronic Engineering,Mechanical &amp; Aerospace Engineering,Law,Physics &amp; Astronomy,Chemistry,General Engineering,Mathematics &amp; Statistics,Chemical Engineering,Business &amp; Management,Biological Sciences</t>
  </si>
  <si>
    <t>Tehran University of Medical Sciences</t>
  </si>
  <si>
    <t>/world-university-rankings/tehran-university-medical-sciences</t>
  </si>
  <si>
    <t>11,742</t>
  </si>
  <si>
    <t>Medicine &amp; Dentistry,Biological Sciences</t>
  </si>
  <si>
    <t>Universiti Tenaga Nasional (UNITEN)</t>
  </si>
  <si>
    <t>/world-university-rankings/universiti-tenaga-nasional-uniten</t>
  </si>
  <si>
    <t>4,300</t>
  </si>
  <si>
    <t>General Engineering,Accounting &amp; Finance,Civil Engineering,Business &amp; Management,Electrical &amp; Electronic Engineering,Computer Science,Mechanical &amp; Aerospace Engineering,Economics &amp; Econometrics</t>
  </si>
  <si>
    <t>University of Texas at Arlington</t>
  </si>
  <si>
    <t>/world-university-rankings/university-texas-arlington</t>
  </si>
  <si>
    <t>40,412</t>
  </si>
  <si>
    <t>Art, Performing Arts &amp; Design,Chemistry,Economics &amp; Econometrics,Agriculture &amp; Forestry,Sociology,Other Health,Sport Science,Accounting &amp; Finance,Electrical &amp; Electronic Engineering,Geology, Environmental, Earth &amp; Marine Sciences,Computer Science,Biological Sciences,Psychology,Civil Engineering,Politics &amp; International Studies (incl Development Studies),Mechanical &amp; Aerospace Engineering,Business &amp; Management,History, Philosophy &amp; Theology,Physics &amp; Astronomy,Languages, Literature &amp; Linguistics,General Engineering,Communication &amp; Media Studies,Architecture,Mathematics &amp; Statistics,Education</t>
  </si>
  <si>
    <t>https://www.timeshighereducation.com/student/register-interest/shorelight?utm_medium=thewebsite&amp;utm_campaign=cta-link&amp;utm_source=rankings&amp;iid=i-03548902</t>
  </si>
  <si>
    <t>Texas Tech University</t>
  </si>
  <si>
    <t>/world-university-rankings/texas-tech-university</t>
  </si>
  <si>
    <t>37,331</t>
  </si>
  <si>
    <t>Electrical &amp; Electronic Engineering,Physics &amp; Astronomy,Art, Performing Arts &amp; Design,Biological Sciences,Sport Science,Education,Archaeology,Agriculture &amp; Forestry,Geography,Mechanical &amp; Aerospace Engineering,Chemistry,Languages, Literature &amp; Linguistics,Chemical Engineering,Sociology,General Engineering,Mathematics &amp; Statistics,Psychology,Law,Civil Engineering,Geology, Environmental, Earth &amp; Marine Sciences,Economics &amp; Econometrics,Architecture,Communication &amp; Media Studies,Business &amp; Management,History, Philosophy &amp; Theology,Politics &amp; International Studies (incl Development Studies),Accounting &amp; Finance</t>
  </si>
  <si>
    <t>https://www.timeshighereducation.com/student/register-interest/shorelight?utm_medium=thewebsite&amp;utm_campaign=cta-link&amp;utm_source=rankings&amp;iid=i-02032561</t>
  </si>
  <si>
    <t>Thapar Institute of Engineering and Technology</t>
  </si>
  <si>
    <t>/world-university-rankings/thapar-institute-engineering-and-technology</t>
  </si>
  <si>
    <t>10,647</t>
  </si>
  <si>
    <t>Electrical &amp; Electronic Engineering,Mathematics &amp; Statistics,Mechanical &amp; Aerospace Engineering,Physics &amp; Astronomy,Chemical Engineering,Business &amp; Management,Computer Science,Civil Engineering,General Engineering</t>
  </si>
  <si>
    <t>University of Toledo</t>
  </si>
  <si>
    <t>/world-university-rankings/university-toledo</t>
  </si>
  <si>
    <t>16,199</t>
  </si>
  <si>
    <t>Electrical &amp; Electronic Engineering,Politics &amp; International Studies (incl Development Studies),Medicine &amp; Dentistry,Civil Engineering,Geography,Languages, Literature &amp; Linguistics,Chemical Engineering,Business &amp; Management,History, Philosophy &amp; Theology,Biological Sciences,Education,General Engineering,Communication &amp; Media Studies,Computer Science,Geology, Environmental, Earth &amp; Marine Sciences,Economics &amp; Econometrics,Mechanical &amp; Aerospace Engineering,Sociology,Chemistry,Law,Other Health,Mathematics &amp; Statistics,Accounting &amp; Finance,Art, Performing Arts &amp; Design,Physics &amp; Astronomy,Psychology</t>
  </si>
  <si>
    <t>https://www.timeshighereducation.com/student/register-interest/shorelight?utm_medium=thewebsite&amp;utm_campaign=cta-link&amp;utm_source=rankings&amp;iid=i-16356362</t>
  </si>
  <si>
    <t>Ton Duc Thang University</t>
  </si>
  <si>
    <t>/world-university-rankings/ton-duc-thang-university</t>
  </si>
  <si>
    <t>28,400</t>
  </si>
  <si>
    <t>Ton Duc Thang University TDTU</t>
  </si>
  <si>
    <t>Sport Science,Accounting &amp; Finance,Languages, Literature &amp; Linguistics,Geology, Environmental, Earth &amp; Marine Sciences,Art, Performing Arts &amp; Design,Chemical Engineering,Electrical &amp; Electronic Engineering,Law,Civil Engineering,Other Health,Mathematics &amp; Statistics,General Engineering,Education,Computer Science,Business &amp; Management,Biological Sciences,Architecture,Sociology</t>
  </si>
  <si>
    <t>Toronto Metropolitan University</t>
  </si>
  <si>
    <t>/world-university-rankings/toronto-metropolitan-university</t>
  </si>
  <si>
    <t>39,142</t>
  </si>
  <si>
    <t>Geology, Environmental, Earth &amp; Marine Sciences,Physics &amp; Astronomy,Mathematics &amp; Statistics,Architecture,Business &amp; Management,Psychology,Chemistry,Economics &amp; Econometrics,History, Philosophy &amp; Theology,Languages, Literature &amp; Linguistics,General Engineering,Politics &amp; International Studies (incl Development Studies),Other Health,Art, Performing Arts &amp; Design,Civil Engineering,Law,Electrical &amp; Electronic Engineering,Sociology,Mechanical &amp; Aerospace Engineering,Geography,Accounting &amp; Finance,Chemical Engineering,Biological Sciences,Computer Science,Communication &amp; Media Studies</t>
  </si>
  <si>
    <t>University of Tuscia</t>
  </si>
  <si>
    <t>/world-university-rankings/university-tuscia</t>
  </si>
  <si>
    <t>6,223</t>
  </si>
  <si>
    <t>Mechanical &amp; Aerospace Engineering,Geology, Environmental, Earth &amp; Marine Sciences,Languages, Literature &amp; Linguistics,Sociology,Geography,History, Philosophy &amp; Theology,Agriculture &amp; Forestry,Psychology,Business &amp; Management,Accounting &amp; Finance,Archaeology,Electrical &amp; Electronic Engineering,Politics &amp; International Studies (incl Development Studies),Communication &amp; Media Studies,Sport Science,General Engineering,Education,Architecture,Biological Sciences,Art, Performing Arts &amp; Design,Law,Economics &amp; Econometrics</t>
  </si>
  <si>
    <t>University of Udine</t>
  </si>
  <si>
    <t>/world-university-rankings/university-udine</t>
  </si>
  <si>
    <t>13,023</t>
  </si>
  <si>
    <t>Languages, Literature &amp; Linguistics,Medicine &amp; Dentistry,Sport Science,Archaeology,Agriculture &amp; Forestry,Business &amp; Management,Computer Science,Mathematics &amp; Statistics,History, Philosophy &amp; Theology,General Engineering,Accounting &amp; Finance,Civil Engineering,Communication &amp; Media Studies,Architecture,Biological Sciences,Other Health,Geology, Environmental, Earth &amp; Marine Sciences,Mechanical &amp; Aerospace Engineering,Economics &amp; Econometrics,Art, Performing Arts &amp; Design,Electrical &amp; Electronic Engineering,Law,Veterinary Science,Education</t>
  </si>
  <si>
    <t>Ulster University</t>
  </si>
  <si>
    <t>/world-university-rankings/university-ulster</t>
  </si>
  <si>
    <t>19,825</t>
  </si>
  <si>
    <t>Architecture,Sport Science,Computer Science,Communication &amp; Media Studies,History, Philosophy &amp; Theology,Civil Engineering,Business &amp; Management,General Engineering,Geology, Environmental, Earth &amp; Marine Sciences,Accounting &amp; Finance,Chemical Engineering,Psychology,Art, Performing Arts &amp; Design,Mechanical &amp; Aerospace Engineering,Education,Languages, Literature &amp; Linguistics,Other Health,Sociology,Medicine &amp; Dentistry,Politics &amp; International Studies (incl Development Studies),Electrical &amp; Electronic Engineering,Law,Economics &amp; Econometrics,Biological Sciences</t>
  </si>
  <si>
    <t>https://www.timeshighereducation.com/student/register-interest/siuk?utm_medium=thewebsite&amp;utm_campaign=cta-link&amp;utm_source=rankings&amp;iid=i-23766844</t>
  </si>
  <si>
    <t>Umm Al-Qura University</t>
  </si>
  <si>
    <t>/world-university-rankings/umm-al-qura-university</t>
  </si>
  <si>
    <t>35,180</t>
  </si>
  <si>
    <t>Civil Engineering,Communication &amp; Media Studies,Mathematics &amp; Statistics,Geography,Medicine &amp; Dentistry,Chemistry,Education,Biological Sciences,Sociology,Other Health,Geology, Environmental, Earth &amp; Marine Sciences,Psychology,Physics &amp; Astronomy,Law,Computer Science,Languages, Literature &amp; Linguistics,Economics &amp; Econometrics,General Engineering,Art, Performing Arts &amp; Design,Business &amp; Management,Mechanical &amp; Aerospace Engineering,Architecture,Electrical &amp; Electronic Engineering,History, Philosophy &amp; Theology,Accounting &amp; Finance</t>
  </si>
  <si>
    <t>Paris Lodron Universität Salzburg</t>
  </si>
  <si>
    <t>/world-university-rankings/paris-lodron-universitat-salzburg</t>
  </si>
  <si>
    <t>6,307</t>
  </si>
  <si>
    <t>Computer Science,History, Philosophy &amp; Theology,Geology, Environmental, Earth &amp; Marine Sciences,Geography,Education,Sport Science,Communication &amp; Media Studies,Politics &amp; International Studies (incl Development Studies),Art, Performing Arts &amp; Design,Biological Sciences,Economics &amp; Econometrics,Archaeology,Mathematics &amp; Statistics,Law,Sociology,Languages, Literature &amp; Linguistics,Psychology</t>
  </si>
  <si>
    <t>Urmia University of Medical Sciences</t>
  </si>
  <si>
    <t>/world-university-rankings/urmia-university-medical-sciences</t>
  </si>
  <si>
    <t>4,556</t>
  </si>
  <si>
    <t>Medicine &amp; Dentistry</t>
  </si>
  <si>
    <t>VIT University</t>
  </si>
  <si>
    <t>/world-university-rankings/vit-university</t>
  </si>
  <si>
    <t>37,686</t>
  </si>
  <si>
    <t>General Engineering,Business &amp; Management,Civil Engineering,Accounting &amp; Finance,Electrical &amp; Electronic Engineering,Chemistry,Chemical Engineering,Economics &amp; Econometrics,Physics &amp; Astronomy,Architecture,Agriculture &amp; Forestry,Computer Science,Mathematics &amp; Statistics,Languages, Literature &amp; Linguistics,Biological Sciences,Law,Mechanical &amp; Aerospace Engineering,Communication &amp; Media Studies,Art, Performing Arts &amp; Design,Geology, Environmental, Earth &amp; Marine Sciences</t>
  </si>
  <si>
    <t>University of Warsaw</t>
  </si>
  <si>
    <t>/world-university-rankings/university-warsaw</t>
  </si>
  <si>
    <t>34,342</t>
  </si>
  <si>
    <t>Accounting &amp; Finance,Chemistry,Law,Biological Sciences,Communication &amp; Media Studies,Sociology,Physics &amp; Astronomy,Education,Politics &amp; International Studies (incl Development Studies),Economics &amp; Econometrics,Archaeology,Geology, Environmental, Earth &amp; Marine Sciences,Business &amp; Management,Geography,History, Philosophy &amp; Theology,Psychology,Art, Performing Arts &amp; Design,Computer Science,Medicine &amp; Dentistry,Mathematics &amp; Statistics,Languages, Literature &amp; Linguistics</t>
  </si>
  <si>
    <t>University of the Western Cape</t>
  </si>
  <si>
    <t>/world-university-rankings/university-western-cape</t>
  </si>
  <si>
    <t>24,605</t>
  </si>
  <si>
    <t>Computer Science,Geography,Sport Science,Economics &amp; Econometrics,Languages, Literature &amp; Linguistics,Politics &amp; International Studies (incl Development Studies),Geology, Environmental, Earth &amp; Marine Sciences,Business &amp; Management,Sociology,Psychology,Mathematics &amp; Statistics,Medicine &amp; Dentistry,Biological Sciences,Other Health,Law,Physics &amp; Astronomy,Education,History, Philosophy &amp; Theology,Chemistry,Accounting &amp; Finance</t>
  </si>
  <si>
    <t>University of the West of Scotland</t>
  </si>
  <si>
    <t>/world-university-rankings/university-west-scotland</t>
  </si>
  <si>
    <t>14,005</t>
  </si>
  <si>
    <t>Chemical Engineering,Mechanical &amp; Aerospace Engineering,Politics &amp; International Studies (incl Development Studies),Accounting &amp; Finance,Physics &amp; Astronomy,Civil Engineering,Languages, Literature &amp; Linguistics,Mathematics &amp; Statistics,Biological Sciences,Sociology,Art, Performing Arts &amp; Design,Sport Science,Education,General Engineering,Geology, Environmental, Earth &amp; Marine Sciences,Psychology,Other Health,Chemistry,Law,Computer Science,Communication &amp; Media Studies,Business &amp; Management</t>
  </si>
  <si>
    <t>https://www.timeshighereducation.com/student/register-interest/siuk?utm_medium=thewebsite&amp;utm_campaign=cta-link&amp;utm_source=rankings&amp;iid=i-27453906</t>
  </si>
  <si>
    <t>William &amp; Mary</t>
  </si>
  <si>
    <t>/world-university-rankings/william-mary</t>
  </si>
  <si>
    <t>8,253</t>
  </si>
  <si>
    <t>History, Philosophy &amp; Theology,Psychology,Biological Sciences,Geography,Politics &amp; International Studies (incl Development Studies),Sport Science,Economics &amp; Econometrics,Business &amp; Management,Art, Performing Arts &amp; Design,Geology, Environmental, Earth &amp; Marine Sciences,Computer Science,Education,Accounting &amp; Finance,Physics &amp; Astronomy,Chemistry,Mathematics &amp; Statistics,Law,Sociology,Languages, Literature &amp; Linguistics</t>
  </si>
  <si>
    <t>https://www.timeshighereducation.com/student/register-interest/shorelight?utm_medium=thewebsite&amp;utm_campaign=cta-link&amp;utm_source=rankings&amp;iid=i-84416933</t>
  </si>
  <si>
    <t>University of Wolverhampton</t>
  </si>
  <si>
    <t>/world-university-rankings/university-wolverhampton</t>
  </si>
  <si>
    <t>15,115</t>
  </si>
  <si>
    <t>Biological Sciences,Law,Computer Science,Sport Science,Business &amp; Management,Civil Engineering,Politics &amp; International Studies (incl Development Studies),General Engineering,Physics &amp; Astronomy,Psychology,Languages, Literature &amp; Linguistics,Mechanical &amp; Aerospace Engineering,Chemistry,Economics &amp; Econometrics,History, Philosophy &amp; Theology,Veterinary Science,Education,Electrical &amp; Electronic Engineering,Sociology,Architecture,Mathematics &amp; Statistics,Accounting &amp; Finance,Art, Performing Arts &amp; Design,Chemical Engineering,Geography,Other Health,Communication &amp; Media Studies</t>
  </si>
  <si>
    <t>https://www.timeshighereducation.com/student/register-interest/siuk?utm_medium=thewebsite&amp;utm_campaign=cta-link&amp;utm_source=rankings&amp;iid=i-43161403</t>
  </si>
  <si>
    <t>Worcester Polytechnic Institute</t>
  </si>
  <si>
    <t>/world-university-rankings/worcester-polytechnic-institute</t>
  </si>
  <si>
    <t>5,834</t>
  </si>
  <si>
    <t>Communication &amp; Media Studies,Education,Mechanical &amp; Aerospace Engineering,Art, Performing Arts &amp; Design,Computer Science,Geology, Environmental, Earth &amp; Marine Sciences,Business &amp; Management,Chemistry,Psychology,General Engineering,Chemical Engineering,Politics &amp; International Studies (incl Development Studies),Architecture,Physics &amp; Astronomy,Economics &amp; Econometrics,Biological Sciences,Mathematics &amp; Statistics,Electrical &amp; Electronic Engineering,History, Philosophy &amp; Theology,Civil Engineering</t>
  </si>
  <si>
    <t>https://www.timeshighereducation.com/student/register-interest/shorelight?utm_medium=thewebsite&amp;utm_campaign=cta-link&amp;utm_source=rankings&amp;iid=i-74317773</t>
  </si>
  <si>
    <t>Wroclaw Medical University</t>
  </si>
  <si>
    <t>/world-university-rankings/wroclaw-medical-university</t>
  </si>
  <si>
    <t>8,014</t>
  </si>
  <si>
    <t>72 : 28</t>
  </si>
  <si>
    <t>Business &amp; Management,Medicine &amp; Dentistry,Psychology,Chemistry,Biological Sciences,Other Health</t>
  </si>
  <si>
    <t>University of Wyoming</t>
  </si>
  <si>
    <t>/world-university-rankings/university-wyoming</t>
  </si>
  <si>
    <t>10,174</t>
  </si>
  <si>
    <t>Electrical &amp; Electronic Engineering,Geology, Environmental, Earth &amp; Marine Sciences,Other Health,Sociology,History, Philosophy &amp; Theology,Mathematics &amp; Statistics,Psychology,Civil Engineering,Chemistry,Mechanical &amp; Aerospace Engineering,Communication &amp; Media Studies,Computer Science,Physics &amp; Astronomy,Education,Art, Performing Arts &amp; Design,Biological Sciences,Law,Accounting &amp; Finance,Medicine &amp; Dentistry,Sport Science,Business &amp; Management,Languages, Literature &amp; Linguistics,Chemical Engineering,Politics &amp; International Studies (incl Development Studies),Economics &amp; Econometrics,Agriculture &amp; Forestry,Geography</t>
  </si>
  <si>
    <t>https://www.timeshighereducation.com/student/register-interest/shorelight?utm_medium=thewebsite&amp;utm_campaign=cta-link&amp;utm_source=rankings&amp;iid=i-13001174</t>
  </si>
  <si>
    <t>Xi’an Jiaotong-Liverpool University</t>
  </si>
  <si>
    <t>/world-university-rankings/xian-jiaotong-liverpool-university</t>
  </si>
  <si>
    <t>19,535</t>
  </si>
  <si>
    <t>Xi’an Jiaotong-Liverpool University Xian Jiaotong Liverpool XJTLU</t>
  </si>
  <si>
    <t>Architecture,Politics &amp; International Studies (incl Development Studies),Art, Performing Arts &amp; Design,Business &amp; Management,Computer Science,Chemistry,Civil Engineering,Accounting &amp; Finance,Electrical &amp; Electronic Engineering,Communication &amp; Media Studies,Agriculture &amp; Forestry,Sociology,Economics &amp; Econometrics,Biological Sciences,Education,General Engineering,Languages, Literature &amp; Linguistics,Mathematics &amp; Statistics</t>
  </si>
  <si>
    <t>Xidian University</t>
  </si>
  <si>
    <t>/world-university-rankings/xidian-university</t>
  </si>
  <si>
    <t>37,660</t>
  </si>
  <si>
    <t>Law,History, Philosophy &amp; Theology,Mechanical &amp; Aerospace Engineering,Politics &amp; International Studies (incl Development Studies),Economics &amp; Econometrics,Languages, Literature &amp; Linguistics,General Engineering,Chemistry,Electrical &amp; Electronic Engineering,Sport Science,Education,Computer Science,Biological Sciences,Accounting &amp; Finance,Chemical Engineering,Art, Performing Arts &amp; Design,Business &amp; Management,Mathematics &amp; Statistics,Physics &amp; Astronomy</t>
  </si>
  <si>
    <t>Yeungnam University</t>
  </si>
  <si>
    <t>/world-university-rankings/yeungnam-university</t>
  </si>
  <si>
    <t>19,063</t>
  </si>
  <si>
    <t>Accounting &amp; Finance,Computer Science,Geology, Environmental, Earth &amp; Marine Sciences,Agriculture &amp; Forestry,Biological Sciences,Economics &amp; Econometrics,General Engineering,Chemistry,Law,History, Philosophy &amp; Theology,Architecture,Languages, Literature &amp; Linguistics,Psychology,Communication &amp; Media Studies,Medicine &amp; Dentistry,Civil Engineering,Sociology,Chemical Engineering,Physics &amp; Astronomy,Education,Other Health,Art, Performing Arts &amp; Design,Mechanical &amp; Aerospace Engineering,Electrical &amp; Electronic Engineering,Mathematics &amp; Statistics,Archaeology,Politics &amp; International Studies (incl Development Studies),Business &amp; Management,Sport Science</t>
  </si>
  <si>
    <t>Zhejiang Normal University</t>
  </si>
  <si>
    <t>/world-university-rankings/zhejiang-normal-university</t>
  </si>
  <si>
    <t>28,884</t>
  </si>
  <si>
    <t>Art, Performing Arts &amp; Design,Politics &amp; International Studies (incl Development Studies),History, Philosophy &amp; Theology,Sport Science,Business &amp; Management,Mechanical &amp; Aerospace Engineering,Geography,Chemical Engineering,Education,Sociology,Computer Science,Geology, Environmental, Earth &amp; Marine Sciences,Biological Sciences,Law,General Engineering,Mathematics &amp; Statistics,Accounting &amp; Finance,Electrical &amp; Electronic Engineering,Physics &amp; Astronomy,Psychology,Languages, Literature &amp; Linguistics,Chemistry,Economics &amp; Econometrics</t>
  </si>
  <si>
    <t>Zhengzhou University</t>
  </si>
  <si>
    <t>/world-university-rankings/zhengzhou-university</t>
  </si>
  <si>
    <t>74,052</t>
  </si>
  <si>
    <t>Biological Sciences,Sociology,Art, Performing Arts &amp; Design,Civil Engineering,Geology, Environmental, Earth &amp; Marine Sciences,Chemical Engineering,Politics &amp; International Studies (incl Development Studies),Computer Science,Chemistry,Accounting &amp; Finance,Languages, Literature &amp; Linguistics,Sport Science,Geography,Architecture,Electrical &amp; Electronic Engineering,Communication &amp; Media Studies,Economics &amp; Econometrics,Medicine &amp; Dentistry,Mechanical &amp; Aerospace Engineering,Physics &amp; Astronomy,Business &amp; Management,Archaeology,Agriculture &amp; Forestry,Law,History, Philosophy &amp; Theology,Other Health,Mathematics &amp; Statistics,Psychology,General Engineering,Education</t>
  </si>
  <si>
    <t>801–1000</t>
  </si>
  <si>
    <t>University of the Aegean</t>
  </si>
  <si>
    <t>32.7–36.9</t>
  </si>
  <si>
    <t>/world-university-rankings/university-aegean</t>
  </si>
  <si>
    <t>20,139</t>
  </si>
  <si>
    <t>Computer Science,Education,General Engineering,Agriculture &amp; Forestry,Business &amp; Management,Art, Performing Arts &amp; Design,Politics &amp; International Studies (incl Development Studies),Communication &amp; Media Studies,Sociology,Economics &amp; Econometrics,Accounting &amp; Finance,History, Philosophy &amp; Theology,Geography,Languages, Literature &amp; Linguistics,Mathematics &amp; Statistics,Geology, Environmental, Earth &amp; Marine Sciences,Archaeology</t>
  </si>
  <si>
    <t>Ahvaz Jundishapur University of Medical Sciences (AJUMS)</t>
  </si>
  <si>
    <t>/world-university-rankings/ahvaz-jundishapur-university-medical-sciences-ajums</t>
  </si>
  <si>
    <t>8,987</t>
  </si>
  <si>
    <t>Al-Azhar University</t>
  </si>
  <si>
    <t>/world-university-rankings/al-azhar-university</t>
  </si>
  <si>
    <t>269,733</t>
  </si>
  <si>
    <t>Chemistry,Geology, Environmental, Earth &amp; Marine Sciences,Electrical &amp; Electronic Engineering,Mathematics &amp; Statistics,Psychology,Languages, Literature &amp; Linguistics,Sport Science,Accounting &amp; Finance,General Engineering,Civil Engineering,Other Health,Physics &amp; Astronomy,Business &amp; Management,Computer Science,Veterinary Science,Agriculture &amp; Forestry,Economics &amp; Econometrics,Biological Sciences,Chemical Engineering,Medicine &amp; Dentistry,Mechanical &amp; Aerospace Engineering</t>
  </si>
  <si>
    <t>University of Alcalá</t>
  </si>
  <si>
    <t>/world-university-rankings/university-alcala</t>
  </si>
  <si>
    <t>16,260</t>
  </si>
  <si>
    <t>University of Alcalá alcala</t>
  </si>
  <si>
    <t>Computer Science,Geology, Environmental, Earth &amp; Marine Sciences,Languages, Literature &amp; Linguistics,Civil Engineering,Archaeology,Physics &amp; Astronomy,Sociology,Veterinary Science,Accounting &amp; Finance,Chemistry,Geography,Chemical Engineering,Mathematics &amp; Statistics,Biological Sciences,Psychology,Medicine &amp; Dentistry,Politics &amp; International Studies (incl Development Studies),Mechanical &amp; Aerospace Engineering,Law,History, Philosophy &amp; Theology,Sport Science,Electrical &amp; Electronic Engineering,Business &amp; Management,Communication &amp; Media Studies,Economics &amp; Econometrics,Other Health,Art, Performing Arts &amp; Design,Architecture,Agriculture &amp; Forestry,General Engineering,Education</t>
  </si>
  <si>
    <t>Alexandria University</t>
  </si>
  <si>
    <t>/world-university-rankings/alexandria-university</t>
  </si>
  <si>
    <t>205,777</t>
  </si>
  <si>
    <t>Biological Sciences,Chemistry,Accounting &amp; Finance,Agriculture &amp; Forestry,Communication &amp; Media Studies,Mechanical &amp; Aerospace Engineering,Geology, Environmental, Earth &amp; Marine Sciences,Art, Performing Arts &amp; Design,Civil Engineering,Sociology,Medicine &amp; Dentistry,Sport Science,Education,Other Health,Veterinary Science,Business &amp; Management,Languages, Literature &amp; Linguistics,Electrical &amp; Electronic Engineering,Geography,Economics &amp; Econometrics,Architecture,General Engineering,Mathematics &amp; Statistics,Psychology,Archaeology,Chemical Engineering,Politics &amp; International Studies (incl Development Studies),History, Philosophy &amp; Theology,Computer Science,Physics &amp; Astronomy,Law</t>
  </si>
  <si>
    <t>University of Algarve</t>
  </si>
  <si>
    <t>/world-university-rankings/university-algarve</t>
  </si>
  <si>
    <t>8,878</t>
  </si>
  <si>
    <t>History, Philosophy &amp; Theology,Mathematics &amp; Statistics,Business &amp; Management,Civil Engineering,Geology, Environmental, Earth &amp; Marine Sciences,Education,Art, Performing Arts &amp; Design,Medicine &amp; Dentistry,Chemical Engineering,Politics &amp; International Studies (incl Development Studies),Psychology,Computer Science,Chemistry,Economics &amp; Econometrics,Architecture,Agriculture &amp; Forestry,Sociology,Archaeology,Physics &amp; Astronomy,Languages, Literature &amp; Linguistics,Mechanical &amp; Aerospace Engineering,Communication &amp; Media Studies,General Engineering,Biological Sciences,Accounting &amp; Finance,Electrical &amp; Electronic Engineering,Geography,Other Health,Sport Science</t>
  </si>
  <si>
    <t>American University in Cairo</t>
  </si>
  <si>
    <t>/world-university-rankings/american-university-cairo</t>
  </si>
  <si>
    <t>6,034</t>
  </si>
  <si>
    <t>Computer Science,Politics &amp; International Studies (incl Development Studies),Art, Performing Arts &amp; Design,Physics &amp; Astronomy,Geology, Environmental, Earth &amp; Marine Sciences,Mathematics &amp; Statistics,Education,Languages, Literature &amp; Linguistics,Archaeology,Sociology,Biological Sciences,Accounting &amp; Finance,Civil Engineering,Economics &amp; Econometrics,Architecture,Chemistry,Business &amp; Management,History, Philosophy &amp; Theology,Mechanical &amp; Aerospace Engineering,Psychology,General Engineering,Law,Electrical &amp; Electronic Engineering,Communication &amp; Media Studies</t>
  </si>
  <si>
    <t>Amity University</t>
  </si>
  <si>
    <t>/world-university-rankings/amity-university-uttar-pradesh</t>
  </si>
  <si>
    <t>30,989</t>
  </si>
  <si>
    <t>Communication &amp; Media Studies,Mechanical &amp; Aerospace Engineering,Civil Engineering,Art, Performing Arts &amp; Design,Biological Sciences,Other Health,Mathematics &amp; Statistics,Law,Politics &amp; International Studies (incl Development Studies),Geology, Environmental, Earth &amp; Marine Sciences,Economics &amp; Econometrics,Chemical Engineering,Architecture,Geography,General Engineering,Sociology,Accounting &amp; Finance,Business &amp; Management,Sport Science,Chemistry,History, Philosophy &amp; Theology,Psychology,Electrical &amp; Electronic Engineering,Computer Science,Physics &amp; Astronomy,Agriculture &amp; Forestry,Education,Languages, Literature &amp; Linguistics</t>
  </si>
  <si>
    <t>Amrita Vishwa Vidyapeetham</t>
  </si>
  <si>
    <t>/world-university-rankings/amrita-vishwa-vidyapeetham</t>
  </si>
  <si>
    <t>22,085</t>
  </si>
  <si>
    <t>Mechanical &amp; Aerospace Engineering,Chemical Engineering,Electrical &amp; Electronic Engineering,Accounting &amp; Finance,Business &amp; Management,Economics &amp; Econometrics,Medicine &amp; Dentistry,Mathematics &amp; Statistics,History, Philosophy &amp; Theology,Biological Sciences,Geology, Environmental, Earth &amp; Marine Sciences,Languages, Literature &amp; Linguistics,Civil Engineering,General Engineering,Physics &amp; Astronomy,Computer Science,Agriculture &amp; Forestry,Chemistry,Other Health</t>
  </si>
  <si>
    <t>University of the Andes, Colombia</t>
  </si>
  <si>
    <t>/world-university-rankings/university-andes-colombia</t>
  </si>
  <si>
    <t>Colombia</t>
  </si>
  <si>
    <t>15,951</t>
  </si>
  <si>
    <t>Geology, Environmental, Earth &amp; Marine Sciences,History, Philosophy &amp; Theology,Electrical &amp; Electronic Engineering,Accounting &amp; Finance,Mathematics &amp; Statistics,Psychology,Politics &amp; International Studies (incl Development Studies),Architecture,Mechanical &amp; Aerospace Engineering,Sociology,Art, Performing Arts &amp; Design,Medicine &amp; Dentistry,Civil Engineering,Geography,Chemistry,Economics &amp; Econometrics,Communication &amp; Media Studies,Computer Science,Chemical Engineering,Law,Physics &amp; Astronomy,Business &amp; Management,Languages, Literature &amp; Linguistics,General Engineering,Biological Sciences,Education</t>
  </si>
  <si>
    <t>Arak University of Medical Sciences</t>
  </si>
  <si>
    <t>/world-university-rankings/arak-university-medical-sciences</t>
  </si>
  <si>
    <t>3,545</t>
  </si>
  <si>
    <t>Medicine &amp; Dentistry,Other Health,Biological Sciences</t>
  </si>
  <si>
    <t>Aristotle University of Thessaloniki</t>
  </si>
  <si>
    <t>/world-university-rankings/aristotle-university-thessaloniki</t>
  </si>
  <si>
    <t>49,654</t>
  </si>
  <si>
    <t>Law,Electrical &amp; Electronic Engineering,Economics &amp; Econometrics,History, Philosophy &amp; Theology,General Engineering,Medicine &amp; Dentistry,Politics &amp; International Studies (incl Development Studies),Archaeology,Biological Sciences,Veterinary Science,Psychology,Sport Science,Chemical Engineering,Art, Performing Arts &amp; Design,Chemistry,Business &amp; Management,Mathematics &amp; Statistics,Languages, Literature &amp; Linguistics,Architecture,Geology, Environmental, Earth &amp; Marine Sciences,Mechanical &amp; Aerospace Engineering,Computer Science,Agriculture &amp; Forestry,Communication &amp; Media Studies,Education,Other Health,Accounting &amp; Finance,Physics &amp; Astronomy,Civil Engineering</t>
  </si>
  <si>
    <t>Arts et Métiers</t>
  </si>
  <si>
    <t>/world-university-rankings/arts-et-metiers</t>
  </si>
  <si>
    <t>5,970</t>
  </si>
  <si>
    <t>General Engineering</t>
  </si>
  <si>
    <t>Aswan University</t>
  </si>
  <si>
    <t>/world-university-rankings/aswan-university</t>
  </si>
  <si>
    <t>35,992</t>
  </si>
  <si>
    <t>Art, Performing Arts &amp; Design,Civil Engineering,Communication &amp; Media Studies,Economics &amp; Econometrics,Electrical &amp; Electronic Engineering,Physics &amp; Astronomy,Psychology,Other Health,Chemical Engineering,Accounting &amp; Finance,Computer Science,Chemistry,Business &amp; Management,Architecture,Sport Science,Geography,Languages, Literature &amp; Linguistics,Mechanical &amp; Aerospace Engineering,Geology, Environmental, Earth &amp; Marine Sciences,History, Philosophy &amp; Theology,Biological Sciences,Politics &amp; International Studies (incl Development Studies),Archaeology,Mathematics &amp; Statistics,Sociology,Medicine &amp; Dentistry,Veterinary Science,Education,General Engineering,Agriculture &amp; Forestry,Law</t>
  </si>
  <si>
    <t>Athens University of Economics and Business</t>
  </si>
  <si>
    <t>/world-university-rankings/athens-university-economics-and-business</t>
  </si>
  <si>
    <t>10,477</t>
  </si>
  <si>
    <t>Accounting &amp; Finance,Business &amp; Management,Economics &amp; Econometrics,Communication &amp; Media Studies,Mathematics &amp; Statistics,Politics &amp; International Studies (incl Development Studies),Computer Science</t>
  </si>
  <si>
    <t>Bahçeşehir University</t>
  </si>
  <si>
    <t>/world-university-rankings/bahcesehir-university</t>
  </si>
  <si>
    <t>18,795</t>
  </si>
  <si>
    <t>Computer Science,Communication &amp; Media Studies,Law,Mathematics &amp; Statistics,Architecture,Other Health,Psychology,Business &amp; Management,General Engineering,Civil Engineering,History, Philosophy &amp; Theology,Mechanical &amp; Aerospace Engineering,Biological Sciences,Economics &amp; Econometrics,Sociology,Languages, Literature &amp; Linguistics,Physics &amp; Astronomy,Medicine &amp; Dentistry,Art, Performing Arts &amp; Design,Politics &amp; International Studies (incl Development Studies),Accounting &amp; Finance,Electrical &amp; Electronic Engineering,Education</t>
  </si>
  <si>
    <t>Bahria University</t>
  </si>
  <si>
    <t>/world-university-rankings/bahria-university</t>
  </si>
  <si>
    <t>20,224</t>
  </si>
  <si>
    <t>Politics &amp; International Studies (incl Development Studies),Other Health,Geology, Environmental, Earth &amp; Marine Sciences,Mathematics &amp; Statistics,Law,Psychology,Business &amp; Management,Languages, Literature &amp; Linguistics,Communication &amp; Media Studies,Computer Science,General Engineering,Economics &amp; Econometrics,Electrical &amp; Electronic Engineering,Medicine &amp; Dentistry,Accounting &amp; Finance</t>
  </si>
  <si>
    <t>University of the Balearic Islands</t>
  </si>
  <si>
    <t>/world-university-rankings/university-balearic-islands</t>
  </si>
  <si>
    <t>12,276</t>
  </si>
  <si>
    <t>Chemistry,Medicine &amp; Dentistry,Mathematics &amp; Statistics,Languages, Literature &amp; Linguistics,Biological Sciences,Business &amp; Management,History, Philosophy &amp; Theology,Civil Engineering,Economics &amp; Econometrics,Computer Science,Education,Sociology,General Engineering,Psychology,Electrical &amp; Electronic Engineering,Law,Geography,Other Health,Physics &amp; Astronomy</t>
  </si>
  <si>
    <t>University of Belgrade</t>
  </si>
  <si>
    <t>/world-university-rankings/university-belgrade</t>
  </si>
  <si>
    <t>Serbia</t>
  </si>
  <si>
    <t>91,494</t>
  </si>
  <si>
    <t>Civil Engineering,Physics &amp; Astronomy,Accounting &amp; Finance,General Engineering,Geology, Environmental, Earth &amp; Marine Sciences,Mechanical &amp; Aerospace Engineering,Chemistry,Business &amp; Management,Computer Science,Mathematics &amp; Statistics,Politics &amp; International Studies (incl Development Studies),Other Health,Sport Science,Education,Languages, Literature &amp; Linguistics,Electrical &amp; Electronic Engineering,Architecture,Agriculture &amp; Forestry,Psychology,History, Philosophy &amp; Theology,Chemical Engineering,Law,Archaeology,Biological Sciences,Sociology,Economics &amp; Econometrics,Medicine &amp; Dentistry,Veterinary Science,Geography,Communication &amp; Media Studies</t>
  </si>
  <si>
    <t>University of Bergamo</t>
  </si>
  <si>
    <t>/world-university-rankings/university-bergamo</t>
  </si>
  <si>
    <t>21,846</t>
  </si>
  <si>
    <t>Psychology,Mechanical &amp; Aerospace Engineering,Communication &amp; Media Studies,Business &amp; Management,Languages, Literature &amp; Linguistics,Accounting &amp; Finance,Law,Civil Engineering,Art, Performing Arts &amp; Design,Economics &amp; Econometrics,History, Philosophy &amp; Theology,Computer Science,Sport Science,General Engineering,Geography,Politics &amp; International Studies (incl Development Studies),Education,Other Health</t>
  </si>
  <si>
    <t>Birla Institute of Technology and Science, Pilani</t>
  </si>
  <si>
    <t>/world-university-rankings/birla-institute-technology-and-science-pilani</t>
  </si>
  <si>
    <t>16,339</t>
  </si>
  <si>
    <t>Law,Mathematics &amp; Statistics,Mechanical &amp; Aerospace Engineering,Civil Engineering,Politics &amp; International Studies (incl Development Studies),Physics &amp; Astronomy,Psychology,Biological Sciences,Chemical Engineering,Sociology,Languages, Literature &amp; Linguistics,Geology, Environmental, Earth &amp; Marine Sciences,Chemistry,Electrical &amp; Electronic Engineering,Other Health,Communication &amp; Media Studies,Business &amp; Management,Economics &amp; Econometrics,History, Philosophy &amp; Theology,Accounting &amp; Finance,Computer Science,Art, Performing Arts &amp; Design,Agriculture &amp; Forestry</t>
  </si>
  <si>
    <t>BRAC University</t>
  </si>
  <si>
    <t>/world-university-rankings/brac-university</t>
  </si>
  <si>
    <t>Bangladesh</t>
  </si>
  <si>
    <t>13,027</t>
  </si>
  <si>
    <t>Biological Sciences,Electrical &amp; Electronic Engineering,Computer Science,Politics &amp; International Studies (incl Development Studies),Physics &amp; Astronomy,Mathematics &amp; Statistics,Economics &amp; Econometrics,Education,Other Health,Business &amp; Management,Architecture,Languages, Literature &amp; Linguistics,Law,Sociology</t>
  </si>
  <si>
    <t>Université de Bretagne Occidentale</t>
  </si>
  <si>
    <t>/world-university-rankings/universite-de-bretagne-occidentale</t>
  </si>
  <si>
    <t>23,163</t>
  </si>
  <si>
    <t>Other Health,Mathematics &amp; Statistics,Business &amp; Management,Agriculture &amp; Forestry,Economics &amp; Econometrics,General Engineering,Chemistry,Chemical Engineering,Law,Art, Performing Arts &amp; Design,Mechanical &amp; Aerospace Engineering,Sociology,History, Philosophy &amp; Theology,Biological Sciences,Education,Civil Engineering,Geography,Electrical &amp; Electronic Engineering,Geology, Environmental, Earth &amp; Marine Sciences,Languages, Literature &amp; Linguistics,Sport Science,Psychology,Computer Science,Physics &amp; Astronomy,Accounting &amp; Finance</t>
  </si>
  <si>
    <t>University of Brighton</t>
  </si>
  <si>
    <t>/world-university-rankings/university-brighton</t>
  </si>
  <si>
    <t>14,525</t>
  </si>
  <si>
    <t>Art, Performing Arts &amp; Design,Electrical &amp; Electronic Engineering,Education,Medicine &amp; Dentistry,Mechanical &amp; Aerospace Engineering,Economics &amp; Econometrics,Architecture,Sport Science,Business &amp; Management,Computer Science,Chemical Engineering,Politics &amp; International Studies (incl Development Studies),Archaeology,Geology, Environmental, Earth &amp; Marine Sciences,Psychology,Languages, Literature &amp; Linguistics,Mathematics &amp; Statistics,Law,General Engineering,Communication &amp; Media Studies,Chemistry,Geography,History, Philosophy &amp; Theology,Biological Sciences,Accounting &amp; Finance,Other Health,Civil Engineering,Sociology</t>
  </si>
  <si>
    <t>https://www.timeshighereducation.com/student/register-interest/siuk?utm_medium=thewebsite&amp;utm_campaign=cta-link&amp;utm_source=rankings&amp;iid=i-12990754</t>
  </si>
  <si>
    <t>Bucharest University of Economic Studies</t>
  </si>
  <si>
    <t>/world-university-rankings/bucharest-university-economic-studies</t>
  </si>
  <si>
    <t>Romania</t>
  </si>
  <si>
    <t>23,419</t>
  </si>
  <si>
    <t>Business &amp; Management,Law,Languages, Literature &amp; Linguistics,Computer Science,Accounting &amp; Finance,Sociology,Economics &amp; Econometrics,Politics &amp; International Studies (incl Development Studies)</t>
  </si>
  <si>
    <t>Cairo University</t>
  </si>
  <si>
    <t>/world-university-rankings/cairo-university</t>
  </si>
  <si>
    <t>202,915</t>
  </si>
  <si>
    <t>Art, Performing Arts &amp; Design,History, Philosophy &amp; Theology,Civil Engineering,Archaeology,Agriculture &amp; Forestry,Communication &amp; Media Studies,Medicine &amp; Dentistry,Biological Sciences,Sociology,Chemical Engineering,Law,Other Health,Mathematics &amp; Statistics,Education,Architecture,Veterinary Science,Politics &amp; International Studies (incl Development Studies),Mechanical &amp; Aerospace Engineering,Geography,Languages, Literature &amp; Linguistics,General Engineering,Sport Science,Psychology,Computer Science,Physics &amp; Astronomy,Business &amp; Management,Electrical &amp; Electronic Engineering,Geology, Environmental, Earth &amp; Marine Sciences,Accounting &amp; Finance,Chemistry,Economics &amp; Econometrics</t>
  </si>
  <si>
    <t>University of Camerino (Unicam)</t>
  </si>
  <si>
    <t>/world-university-rankings/university-camerino-unicam</t>
  </si>
  <si>
    <t>8,586</t>
  </si>
  <si>
    <t>Mathematics &amp; Statistics,Geology, Environmental, Earth &amp; Marine Sciences,Physics &amp; Astronomy,Sociology,Veterinary Science,Chemistry,Biological Sciences,Law,Computer Science,Architecture</t>
  </si>
  <si>
    <t>Carlos III University of Madrid</t>
  </si>
  <si>
    <t>/world-university-rankings/charles-iii-university-madrid</t>
  </si>
  <si>
    <t>18,722</t>
  </si>
  <si>
    <t>General Engineering,Law,Languages, Literature &amp; Linguistics,Business &amp; Management,Electrical &amp; Electronic Engineering,Politics &amp; International Studies (incl Development Studies),Mechanical &amp; Aerospace Engineering,Civil Engineering,Communication &amp; Media Studies,Chemical Engineering,Geology, Environmental, Earth &amp; Marine Sciences,Mathematics &amp; Statistics,Sociology,History, Philosophy &amp; Theology,Accounting &amp; Finance,Computer Science,Economics &amp; Econometrics,Physics &amp; Astronomy</t>
  </si>
  <si>
    <t>University of Castilla-La Mancha</t>
  </si>
  <si>
    <t>/world-university-rankings/university-castilla-la-mancha</t>
  </si>
  <si>
    <t>23,045</t>
  </si>
  <si>
    <t>Politics &amp; International Studies (incl Development Studies),Economics &amp; Econometrics,Education,Biological Sciences,Medicine &amp; Dentistry,Sport Science,General Engineering,Law,Agriculture &amp; Forestry,Architecture,Other Health,Chemical Engineering,Communication &amp; Media Studies,Geography,Civil Engineering,Art, Performing Arts &amp; Design,Chemistry,Languages, Literature &amp; Linguistics,Sociology,Computer Science,Psychology,Electrical &amp; Electronic Engineering,Mathematics &amp; Statistics,History, Philosophy &amp; Theology,Business &amp; Management,Geology, Environmental, Earth &amp; Marine Sciences,Mechanical &amp; Aerospace Engineering</t>
  </si>
  <si>
    <t>Catholic University of Portugal</t>
  </si>
  <si>
    <t>/world-university-rankings/universidade-catolica-portuguesa</t>
  </si>
  <si>
    <t>11,543</t>
  </si>
  <si>
    <t>Business &amp; Management,Education,Politics &amp; International Studies (incl Development Studies),Accounting &amp; Finance,Chemical Engineering,General Engineering,Medicine &amp; Dentistry,Economics &amp; Econometrics,Law,Psychology,Other Health,Communication &amp; Media Studies,Sociology,History, Philosophy &amp; Theology,Computer Science,Languages, Literature &amp; Linguistics,Biological Sciences,Art, Performing Arts &amp; Design</t>
  </si>
  <si>
    <t>Changsha University of Science and Technology</t>
  </si>
  <si>
    <t>/world-university-rankings/changsha-university-science-and-technology</t>
  </si>
  <si>
    <t>35,014</t>
  </si>
  <si>
    <t>Chemical Engineering,Languages, Literature &amp; Linguistics,Geology, Environmental, Earth &amp; Marine Sciences,Civil Engineering,Art, Performing Arts &amp; Design,Physics &amp; Astronomy,General Engineering,Electrical &amp; Electronic Engineering,Mechanical &amp; Aerospace Engineering,Mathematics &amp; Statistics,Communication &amp; Media Studies,Law,Architecture,Business &amp; Management,Geography,Accounting &amp; Finance,Computer Science</t>
  </si>
  <si>
    <t>Chapman University</t>
  </si>
  <si>
    <t>/world-university-rankings/chapman-university</t>
  </si>
  <si>
    <t>9,231</t>
  </si>
  <si>
    <t>Languages, Literature &amp; Linguistics,Education,Biological Sciences,Physics &amp; Astronomy,Communication &amp; Media Studies,Computer Science,Geology, Environmental, Earth &amp; Marine Sciences,Economics &amp; Econometrics,Business &amp; Management,History, Philosophy &amp; Theology,Agriculture &amp; Forestry,General Engineering,Sociology,Accounting &amp; Finance,Mathematics &amp; Statistics,Other Health,Art, Performing Arts &amp; Design,Psychology,Electrical &amp; Electronic Engineering,Law,Chemistry,Politics &amp; International Studies (incl Development Studies)</t>
  </si>
  <si>
    <t>https://www.timeshighereducation.com/student/register-interest/shorelight?utm_medium=thewebsite&amp;utm_campaign=cta-link&amp;utm_source=rankings&amp;iid=i-90956803</t>
  </si>
  <si>
    <t>Charles Sturt University</t>
  </si>
  <si>
    <t>/world-university-rankings/charles-sturt-university</t>
  </si>
  <si>
    <t>21,133</t>
  </si>
  <si>
    <t>Other Health,Geology, Environmental, Earth &amp; Marine Sciences,Economics &amp; Econometrics,Veterinary Science,Law,Sport Science,Computer Science,Communication &amp; Media Studies,Education,Civil Engineering,Politics &amp; International Studies (incl Development Studies),Agriculture &amp; Forestry,Sociology,Medicine &amp; Dentistry,Chemistry,Accounting &amp; Finance,Biological Sciences,Geography,History, Philosophy &amp; Theology,Physics &amp; Astronomy,Business &amp; Management,Languages, Literature &amp; Linguistics,Mathematics &amp; Statistics,Psychology</t>
  </si>
  <si>
    <t>https://www.timeshighereducation.com/student/register-interest/aecc?utm_medium=thewebsite&amp;utm_campaign=cta-link&amp;utm_source=rankings&amp;iid=i-00526782</t>
  </si>
  <si>
    <t>Institute of Chemical Technology</t>
  </si>
  <si>
    <t>/world-university-rankings/institute-chemical-technology</t>
  </si>
  <si>
    <t>2,550</t>
  </si>
  <si>
    <t>Chemical Engineering,Biological Sciences,Chemistry,Other Health,General Engineering,Mathematics &amp; Statistics,Physics &amp; Astronomy</t>
  </si>
  <si>
    <t>Chengdu University</t>
  </si>
  <si>
    <t>/world-university-rankings/chengdu-university</t>
  </si>
  <si>
    <t>24,154</t>
  </si>
  <si>
    <t>Medicine &amp; Dentistry,Computer Science,Business &amp; Management,Civil Engineering,Accounting &amp; Finance,Art, Performing Arts &amp; Design,Communication &amp; Media Studies,Sport Science,Chemical Engineering,Economics &amp; Econometrics,General Engineering,Education,Architecture,Mathematics &amp; Statistics,Electrical &amp; Electronic Engineering,Psychology,Languages, Literature &amp; Linguistics,Law,Biological Sciences</t>
  </si>
  <si>
    <t>Chiang Mai University</t>
  </si>
  <si>
    <t>/world-university-rankings/chiang-mai-university</t>
  </si>
  <si>
    <t>33,649</t>
  </si>
  <si>
    <t>Education,History, Philosophy &amp; Theology,Art, Performing Arts &amp; Design,Sport Science,Politics &amp; International Studies (incl Development Studies),Mathematics &amp; Statistics,Geology, Environmental, Earth &amp; Marine Sciences,Communication &amp; Media Studies,Other Health,Architecture,Psychology,Medicine &amp; Dentistry,Agriculture &amp; Forestry,Electrical &amp; Electronic Engineering,General Engineering,Archaeology,Civil Engineering,Veterinary Science,Economics &amp; Econometrics,Languages, Literature &amp; Linguistics,Geography,Business &amp; Management,Accounting &amp; Finance,Sociology,Computer Science,Physics &amp; Astronomy,Biological Sciences,Law,Mechanical &amp; Aerospace Engineering,Chemistry</t>
  </si>
  <si>
    <t>Chiba University</t>
  </si>
  <si>
    <t>/world-university-rankings/chiba-university</t>
  </si>
  <si>
    <t>13,832</t>
  </si>
  <si>
    <t>Accounting &amp; Finance,Physics &amp; Astronomy,Chemistry,Sport Science,Other Health,Law,Sociology,Art, Performing Arts &amp; Design,General Engineering,Geology, Environmental, Earth &amp; Marine Sciences,Medicine &amp; Dentistry,Mechanical &amp; Aerospace Engineering,Communication &amp; Media Studies,History, Philosophy &amp; Theology,Electrical &amp; Electronic Engineering,Psychology,Economics &amp; Econometrics,Education,Archaeology,Architecture,Chemical Engineering,Mathematics &amp; Statistics,Biological Sciences,Agriculture &amp; Forestry,Business &amp; Management,Computer Science,Languages, Literature &amp; Linguistics,Civil Engineering,Geography,Politics &amp; International Studies (incl Development Studies)</t>
  </si>
  <si>
    <t>University of Chile</t>
  </si>
  <si>
    <t>/world-university-rankings/university-chile</t>
  </si>
  <si>
    <t>39,510</t>
  </si>
  <si>
    <t>Architecture,Agriculture &amp; Forestry,Communication &amp; Media Studies,Other Health,Chemistry,Law,Archaeology,Sociology,History, Philosophy &amp; Theology,Veterinary Science,General Engineering,Mathematics &amp; Statistics,Geography,Mechanical &amp; Aerospace Engineering,Physics &amp; Astronomy,Education,Languages, Literature &amp; Linguistics,Medicine &amp; Dentistry,Politics &amp; International Studies (incl Development Studies),Business &amp; Management,Electrical &amp; Electronic Engineering,Chemical Engineering,Economics &amp; Econometrics,Art, Performing Arts &amp; Design,Computer Science,Biological Sciences,Accounting &amp; Finance,Civil Engineering,Geology, Environmental, Earth &amp; Marine Sciences,Psychology</t>
  </si>
  <si>
    <t>China University of Petroleum (East China)</t>
  </si>
  <si>
    <t>/world-university-rankings/china-university-petroleum-east-china</t>
  </si>
  <si>
    <t>29,292</t>
  </si>
  <si>
    <t>Accounting &amp; Finance,Chemistry,Electrical &amp; Electronic Engineering,Mechanical &amp; Aerospace Engineering,Sociology,Mathematics &amp; Statistics,Physics &amp; Astronomy,General Engineering,Business &amp; Management,Geology, Environmental, Earth &amp; Marine Sciences,Law,Languages, Literature &amp; Linguistics,Art, Performing Arts &amp; Design,Civil Engineering,Computer Science,Economics &amp; Econometrics</t>
  </si>
  <si>
    <t>Chonnam National University</t>
  </si>
  <si>
    <t>/world-university-rankings/chonnam-national-university</t>
  </si>
  <si>
    <t>22,051</t>
  </si>
  <si>
    <t>Other Health,Business &amp; Management,Architecture,Biological Sciences,Communication &amp; Media Studies,Economics &amp; Econometrics,Sociology,Sport Science,Computer Science,Geology, Environmental, Earth &amp; Marine Sciences,Civil Engineering,Electrical &amp; Electronic Engineering,Art, Performing Arts &amp; Design,Languages, Literature &amp; Linguistics,Mechanical &amp; Aerospace Engineering,General Engineering,Accounting &amp; Finance,Psychology,Chemistry,Medicine &amp; Dentistry,Geography,Archaeology,Mathematics &amp; Statistics,Physics &amp; Astronomy,Chemical Engineering,History, Philosophy &amp; Theology,Education,Politics &amp; International Studies (incl Development Studies),Veterinary Science,Law,Agriculture &amp; Forestry</t>
  </si>
  <si>
    <t>Chungnam National University</t>
  </si>
  <si>
    <t>/world-university-rankings/chungnam-national-university</t>
  </si>
  <si>
    <t>20,334</t>
  </si>
  <si>
    <t>Chungnam National University CNU Chung Nam National University Chung-Nam</t>
  </si>
  <si>
    <t>Medicine &amp; Dentistry,Chemistry,Law,Architecture,Biological Sciences,Geography,Art, Performing Arts &amp; Design,Mechanical &amp; Aerospace Engineering,Mathematics &amp; Statistics,Business &amp; Management,Archaeology,Agriculture &amp; Forestry,Sociology,Other Health,Geology, Environmental, Earth &amp; Marine Sciences,Economics &amp; Econometrics,Civil Engineering,Communication &amp; Media Studies,General Engineering,Sport Science,Accounting &amp; Finance,Computer Science,Physics &amp; Astronomy,Education,History, Philosophy &amp; Theology,Chemical Engineering,Politics &amp; International Studies (incl Development Studies),Languages, Literature &amp; Linguistics,Electrical &amp; Electronic Engineering,Veterinary Science,Psychology</t>
  </si>
  <si>
    <t>Clarkson University</t>
  </si>
  <si>
    <t>/world-university-rankings/clarkson-university</t>
  </si>
  <si>
    <t>3,871</t>
  </si>
  <si>
    <t>Languages, Literature &amp; Linguistics,Psychology,Chemical Engineering,Communication &amp; Media Studies,Mathematics &amp; Statistics,Business &amp; Management,General Engineering,Computer Science,Geology, Environmental, Earth &amp; Marine Sciences,Biological Sciences,Civil Engineering,Chemistry,Mechanical &amp; Aerospace Engineering,Economics &amp; Econometrics,Education,Politics &amp; International Studies (incl Development Studies),Physics &amp; Astronomy,Sociology,History, Philosophy &amp; Theology,Other Health,Accounting &amp; Finance,Electrical &amp; Electronic Engineering</t>
  </si>
  <si>
    <t>https://www.timeshighereducation.com/student/register-interest/shorelight?utm_medium=thewebsite&amp;utm_campaign=cta-link&amp;utm_source=rankings&amp;iid=i-68513222</t>
  </si>
  <si>
    <t>University of Clermont Auvergne</t>
  </si>
  <si>
    <t>/world-university-rankings/university-clermont-auvergne</t>
  </si>
  <si>
    <t>37,049</t>
  </si>
  <si>
    <t>Veterinary Science,Politics &amp; International Studies (incl Development Studies),Sport Science,Languages, Literature &amp; Linguistics,Agriculture &amp; Forestry,Psychology,Other Health,Communication &amp; Media Studies,Law,Civil Engineering,Archaeology,Business &amp; Management,Geography,Accounting &amp; Finance,Sociology,Geology, Environmental, Earth &amp; Marine Sciences,Computer Science,Chemical Engineering,History, Philosophy &amp; Theology,Education,Architecture,Mathematics &amp; Statistics,Chemistry,Medicine &amp; Dentistry,Physics &amp; Astronomy,General Engineering,Economics &amp; Econometrics,Biological Sciences,Electrical &amp; Electronic Engineering,Mechanical &amp; Aerospace Engineering,Art, Performing Arts &amp; Design</t>
  </si>
  <si>
    <t>University of la Costa</t>
  </si>
  <si>
    <t>/world-university-rankings/university-la-costa</t>
  </si>
  <si>
    <t>12,000</t>
  </si>
  <si>
    <t>Law,Mechanical &amp; Aerospace Engineering,General Engineering,Computer Science,Psychology,Communication &amp; Media Studies,Education,Electrical &amp; Electronic Engineering,Civil Engineering,Accounting &amp; Finance,Architecture,Business &amp; Management,Other Health</t>
  </si>
  <si>
    <t>Covenant University</t>
  </si>
  <si>
    <t>/world-university-rankings/covenant-university</t>
  </si>
  <si>
    <t>Nigeria</t>
  </si>
  <si>
    <t>8,940</t>
  </si>
  <si>
    <t>Covenant University CU</t>
  </si>
  <si>
    <t>Electrical &amp; Electronic Engineering,Business &amp; Management,Civil Engineering,Geology, Environmental, Earth &amp; Marine Sciences,Politics &amp; International Studies (incl Development Studies),Computer Science,Economics &amp; Econometrics,General Engineering,Communication &amp; Media Studies,Chemistry,Accounting &amp; Finance,Chemical Engineering,Physics &amp; Astronomy,Other Health,Sociology,Biological Sciences,Languages, Literature &amp; Linguistics,Mechanical &amp; Aerospace Engineering,Architecture,Psychology,Mathematics &amp; Statistics</t>
  </si>
  <si>
    <t>CY Cergy Paris University</t>
  </si>
  <si>
    <t>/world-university-rankings/cy-cergy-paris-university-0</t>
  </si>
  <si>
    <t>16,082</t>
  </si>
  <si>
    <t>Law,Accounting &amp; Finance,Chemical Engineering,Electrical &amp; Electronic Engineering,Sociology,Biological Sciences,Geography,Physics &amp; Astronomy,Business &amp; Management,Economics &amp; Econometrics,History, Philosophy &amp; Theology,Sport Science,Architecture,Computer Science,Geology, Environmental, Earth &amp; Marine Sciences,Education,Psychology,Mechanical &amp; Aerospace Engineering,Mathematics &amp; Statistics,General Engineering,Languages, Literature &amp; Linguistics,Politics &amp; International Studies (incl Development Studies),Communication &amp; Media Studies,Civil Engineering,Chemistry,Art, Performing Arts &amp; Design</t>
  </si>
  <si>
    <t>Czech University of Life Sciences Prague (CZU)</t>
  </si>
  <si>
    <t>/world-university-rankings/czech-university-life-sciences-prague-czu</t>
  </si>
  <si>
    <t>19,126</t>
  </si>
  <si>
    <t>Electrical &amp; Electronic Engineering,Business &amp; Management,Sociology,Other Health,Agriculture &amp; Forestry,Geography,Veterinary Science,Computer Science,Politics &amp; International Studies (incl Development Studies),Architecture,General Engineering,Accounting &amp; Finance,Education,Biological Sciences,Economics &amp; Econometrics,Geology, Environmental, Earth &amp; Marine Sciences,Civil Engineering</t>
  </si>
  <si>
    <t>Damietta University</t>
  </si>
  <si>
    <t>/world-university-rankings/damietta-university</t>
  </si>
  <si>
    <t>32,299</t>
  </si>
  <si>
    <t>Architecture,Communication &amp; Media Studies,Psychology,Agriculture &amp; Forestry,Electrical &amp; Electronic Engineering,Medicine &amp; Dentistry,Physics &amp; Astronomy,Business &amp; Management,Biological Sciences,Sociology,General Engineering,Politics &amp; International Studies (incl Development Studies),Sport Science,Languages, Literature &amp; Linguistics,Law,Civil Engineering,Chemistry,Accounting &amp; Finance,Computer Science,History, Philosophy &amp; Theology,Mechanical &amp; Aerospace Engineering,Geology, Environmental, Earth &amp; Marine Sciences,Economics &amp; Econometrics,Education,Art, Performing Arts &amp; Design,Veterinary Science,Mathematics &amp; Statistics,Chemical Engineering,Archaeology,Other Health,Geography</t>
  </si>
  <si>
    <t>University of Delhi</t>
  </si>
  <si>
    <t>/world-university-rankings/university-delhi</t>
  </si>
  <si>
    <t>29,532</t>
  </si>
  <si>
    <t>Art, Performing Arts &amp; Design,Geography,Physics &amp; Astronomy,Law,Mathematics &amp; Statistics,Economics &amp; Econometrics,Communication &amp; Media Studies,Languages, Literature &amp; Linguistics,Sociology,Chemistry,Accounting &amp; Finance,Biological Sciences,Psychology,Computer Science,Education,Geology, Environmental, Earth &amp; Marine Sciences,Business &amp; Management,History, Philosophy &amp; Theology,Politics &amp; International Studies (incl Development Studies)</t>
  </si>
  <si>
    <t>Delhi Technological University</t>
  </si>
  <si>
    <t>/world-university-rankings/delhi-technological-university</t>
  </si>
  <si>
    <t>12,730</t>
  </si>
  <si>
    <t>Physics &amp; Astronomy,Electrical &amp; Electronic Engineering,Biological Sciences,Economics &amp; Econometrics,Mathematics &amp; Statistics,Chemistry,Civil Engineering,Mechanical &amp; Aerospace Engineering,Computer Science,Business &amp; Management,General Engineering</t>
  </si>
  <si>
    <t>University of Deusto</t>
  </si>
  <si>
    <t>/world-university-rankings/university-deusto</t>
  </si>
  <si>
    <t>9,570</t>
  </si>
  <si>
    <t>History, Philosophy &amp; Theology,Languages, Literature &amp; Linguistics,Electrical &amp; Electronic Engineering,Psychology,Mechanical &amp; Aerospace Engineering,Computer Science,Politics &amp; International Studies (incl Development Studies),Economics &amp; Econometrics,Communication &amp; Media Studies,Accounting &amp; Finance,Medicine &amp; Dentistry,Law,Other Health,Education,Sport Science,Business &amp; Management,General Engineering</t>
  </si>
  <si>
    <t>University of Dhaka</t>
  </si>
  <si>
    <t>/world-university-rankings/university-dhaka</t>
  </si>
  <si>
    <t>216,258</t>
  </si>
  <si>
    <t>Geography,Biological Sciences,Communication &amp; Media Studies,History, Philosophy &amp; Theology,Computer Science,Business &amp; Management,Geology, Environmental, Earth &amp; Marine Sciences,Accounting &amp; Finance,Sociology,Chemical Engineering,Psychology,Politics &amp; International Studies (incl Development Studies),Law,Languages, Literature &amp; Linguistics,Chemistry,Electrical &amp; Electronic Engineering,Economics &amp; Econometrics,General Engineering,Art, Performing Arts &amp; Design,Education,Mathematics &amp; Statistics,Physics &amp; Astronomy</t>
  </si>
  <si>
    <t>Eötvös Loránd University</t>
  </si>
  <si>
    <t>/world-university-rankings/eotvos-lorand-university</t>
  </si>
  <si>
    <t>30,414</t>
  </si>
  <si>
    <t>Physics &amp; Astronomy,Education,Languages, Literature &amp; Linguistics,Sociology,Art, Performing Arts &amp; Design,Communication &amp; Media Studies,History, Philosophy &amp; Theology,Sport Science,Law,Politics &amp; International Studies (incl Development Studies),Accounting &amp; Finance,Computer Science,Geography,Business &amp; Management,Mechanical &amp; Aerospace Engineering,Geology, Environmental, Earth &amp; Marine Sciences,Archaeology,Chemistry,Psychology,Mathematics &amp; Statistics,Economics &amp; Econometrics,Biological Sciences</t>
  </si>
  <si>
    <t>Federal University of Minas Gerais</t>
  </si>
  <si>
    <t>/world-university-rankings/federal-university-minas-gerais</t>
  </si>
  <si>
    <t>42,080</t>
  </si>
  <si>
    <t>Politics &amp; International Studies (incl Development Studies),Business &amp; Management,Geology, Environmental, Earth &amp; Marine Sciences,Computer Science,Sociology,Sport Science,Electrical &amp; Electronic Engineering,Architecture,Veterinary Science,Accounting &amp; Finance,Chemical Engineering,General Engineering,Languages, Literature &amp; Linguistics,Communication &amp; Media Studies,Psychology,Education,Mechanical &amp; Aerospace Engineering,Mathematics &amp; Statistics,History, Philosophy &amp; Theology,Agriculture &amp; Forestry,Geography,Civil Engineering,Medicine &amp; Dentistry,Chemistry,Economics &amp; Econometrics,Biological Sciences,Art, Performing Arts &amp; Design,Other Health,Physics &amp; Astronomy,Archaeology,Law</t>
  </si>
  <si>
    <t>Universidade Federal de Santa Catarina</t>
  </si>
  <si>
    <t>/world-university-rankings/universidade-federal-de-santa-catarina</t>
  </si>
  <si>
    <t>42,576</t>
  </si>
  <si>
    <t>Medicine &amp; Dentistry,Physics &amp; Astronomy,Accounting &amp; Finance,Architecture,Biological Sciences,Sociology,Languages, Literature &amp; Linguistics,Chemical Engineering,Chemistry,Economics &amp; Econometrics,Art, Performing Arts &amp; Design,Civil Engineering,Politics &amp; International Studies (incl Development Studies),Mechanical &amp; Aerospace Engineering,Geology, Environmental, Earth &amp; Marine Sciences,Education,General Engineering,Veterinary Science,Law,Other Health,Sport Science,Psychology,Electrical &amp; Electronic Engineering,Communication &amp; Media Studies,History, Philosophy &amp; Theology,Agriculture &amp; Forestry,Geography,Computer Science,Mathematics &amp; Statistics,Business &amp; Management</t>
  </si>
  <si>
    <t>Universidade Federal de São Paulo (UNIFESP)</t>
  </si>
  <si>
    <t>/world-university-rankings/universidade-federal-de-sao-paulo-unifesp</t>
  </si>
  <si>
    <t>19,803</t>
  </si>
  <si>
    <t>Computer Science,Geography,Sport Science,Economics &amp; Econometrics,Art, Performing Arts &amp; Design,Chemistry,Languages, Literature &amp; Linguistics,Education,Other Health,Geology, Environmental, Earth &amp; Marine Sciences,Accounting &amp; Finance,Medicine &amp; Dentistry,Sociology,General Engineering,Mathematics &amp; Statistics,Chemical Engineering,Politics &amp; International Studies (incl Development Studies),Biological Sciences,Business &amp; Management,History, Philosophy &amp; Theology,Law,Psychology</t>
  </si>
  <si>
    <t>Ferdowsi University of Mashhad</t>
  </si>
  <si>
    <t>/world-university-rankings/ferdowsi-university-mashhad</t>
  </si>
  <si>
    <t>25,009</t>
  </si>
  <si>
    <t>Sport Science,Law,Architecture,Archaeology,Communication &amp; Media Studies,Chemistry,Politics &amp; International Studies (incl Development Studies),Psychology,Civil Engineering,Physics &amp; Astronomy,Economics &amp; Econometrics,Computer Science,Geology, Environmental, Earth &amp; Marine Sciences,Business &amp; Management,Electrical &amp; Electronic Engineering,Mathematics &amp; Statistics,Accounting &amp; Finance,Languages, Literature &amp; Linguistics,Biological Sciences,Sociology,Chemical Engineering,Veterinary Science,History, Philosophy &amp; Theology,Agriculture &amp; Forestry,Geography,Education,Art, Performing Arts &amp; Design,General Engineering,Mechanical &amp; Aerospace Engineering</t>
  </si>
  <si>
    <t>Florida Atlantic University</t>
  </si>
  <si>
    <t>/world-university-rankings/florida-atlantic-university</t>
  </si>
  <si>
    <t>25,031</t>
  </si>
  <si>
    <t>Civil Engineering,Politics &amp; International Studies (incl Development Studies),Art, Performing Arts &amp; Design,Communication &amp; Media Studies,History, Philosophy &amp; Theology,Medicine &amp; Dentistry,Languages, Literature &amp; Linguistics,Business &amp; Management,Biological Sciences,Accounting &amp; Finance,Physics &amp; Astronomy,Mechanical &amp; Aerospace Engineering,Architecture,Electrical &amp; Electronic Engineering,Chemistry,Geography,Computer Science,Psychology,Education,Mathematics &amp; Statistics,Sport Science,General Engineering,Other Health,Geology, Environmental, Earth &amp; Marine Sciences,Economics &amp; Econometrics,Sociology</t>
  </si>
  <si>
    <t>https://www.timeshighereducation.com/student/register-interest/shorelight?utm_medium=thewebsite&amp;utm_campaign=cta-link&amp;utm_source=rankings&amp;iid=i-59674483</t>
  </si>
  <si>
    <t>Florida Institute of Technology</t>
  </si>
  <si>
    <t>/world-university-rankings/florida-institute-technology</t>
  </si>
  <si>
    <t>5,434</t>
  </si>
  <si>
    <t>Psychology,Mechanical &amp; Aerospace Engineering,Chemical Engineering,Languages, Literature &amp; Linguistics,Computer Science,Physics &amp; Astronomy,Geology, Environmental, Earth &amp; Marine Sciences,Education,General Engineering,Mathematics &amp; Statistics,Accounting &amp; Finance,Electrical &amp; Electronic Engineering,Business &amp; Management,Civil Engineering,History, Philosophy &amp; Theology,Communication &amp; Media Studies,Chemistry,Biological Sciences</t>
  </si>
  <si>
    <t>https://www.timeshighereducation.com/student/register-interest/shorelight?utm_medium=thewebsite&amp;utm_campaign=cta-link&amp;utm_source=rankings&amp;iid=i-81668434</t>
  </si>
  <si>
    <t>University of the Free State</t>
  </si>
  <si>
    <t>/world-university-rankings/university-free-state-0</t>
  </si>
  <si>
    <t>33,247</t>
  </si>
  <si>
    <t>History, Philosophy &amp; Theology,Languages, Literature &amp; Linguistics,Medicine &amp; Dentistry,Law,Sociology,Psychology,Computer Science,Biological Sciences,Chemical Engineering,Business &amp; Management,Physics &amp; Astronomy,Education,Mathematics &amp; Statistics,Architecture,Accounting &amp; Finance,Civil Engineering,Politics &amp; International Studies (incl Development Studies),General Engineering,Mechanical &amp; Aerospace Engineering,Communication &amp; Media Studies,Agriculture &amp; Forestry,Chemistry,Electrical &amp; Electronic Engineering,Other Health,Economics &amp; Econometrics,Art, Performing Arts &amp; Design,Geography,Geology, Environmental, Earth &amp; Marine Sciences,Sport Science</t>
  </si>
  <si>
    <t>Fuzhou University</t>
  </si>
  <si>
    <t>/world-university-rankings/fuzhou-university</t>
  </si>
  <si>
    <t>42,106</t>
  </si>
  <si>
    <t>Computer Science,Sociology,General Engineering,Physics &amp; Astronomy,Mechanical &amp; Aerospace Engineering,Law,Mathematics &amp; Statistics,Civil Engineering,Accounting &amp; Finance,Art, Performing Arts &amp; Design,Politics &amp; International Studies (incl Development Studies),Chemical Engineering,Economics &amp; Econometrics,Electrical &amp; Electronic Engineering,Psychology,Biological Sciences,Business &amp; Management,Languages, Literature &amp; Linguistics,Chemistry</t>
  </si>
  <si>
    <t>University of Girona</t>
  </si>
  <si>
    <t>/world-university-rankings/university-girona</t>
  </si>
  <si>
    <t>14,158</t>
  </si>
  <si>
    <t>Art, Performing Arts &amp; Design,Civil Engineering,Communication &amp; Media Studies,Accounting &amp; Finance,Languages, Literature &amp; Linguistics,Other Health,Politics &amp; International Studies (incl Development Studies),Geology, Environmental, Earth &amp; Marine Sciences,Electrical &amp; Electronic Engineering,General Engineering,Mechanical &amp; Aerospace Engineering,Medicine &amp; Dentistry,Chemistry,Geography,Architecture,Computer Science,Business &amp; Management,Economics &amp; Econometrics,Psychology,Agriculture &amp; Forestry,Sport Science,Biological Sciences,History, Philosophy &amp; Theology,Chemical Engineering,Education,Law</t>
  </si>
  <si>
    <t>University of Gloucestershire</t>
  </si>
  <si>
    <t>/world-university-rankings/university-gloucestershire</t>
  </si>
  <si>
    <t>6,880</t>
  </si>
  <si>
    <t>Accounting &amp; Finance,Other Health,Electrical &amp; Electronic Engineering,Sport Science,Mechanical &amp; Aerospace Engineering,Languages, Literature &amp; Linguistics,Geology, Environmental, Earth &amp; Marine Sciences,Communication &amp; Media Studies,Biological Sciences,Sociology,General Engineering,Architecture,Psychology,Art, Performing Arts &amp; Design,Business &amp; Management,Geography,History, Philosophy &amp; Theology,Computer Science,Education,Law</t>
  </si>
  <si>
    <t>https://www.timeshighereducation.com/student/register-interest/siuk?utm_medium=thewebsite&amp;utm_campaign=cta-link&amp;utm_source=rankings&amp;iid=i-96448393</t>
  </si>
  <si>
    <t>Gorgan University of Agricultural Sciences and Natural Resources</t>
  </si>
  <si>
    <t>/world-university-rankings/gorgan-university-agricultural-sciences-and-natural-resources</t>
  </si>
  <si>
    <t>3,980</t>
  </si>
  <si>
    <t>Agriculture &amp; Forestry</t>
  </si>
  <si>
    <t>Guangzhou University</t>
  </si>
  <si>
    <t>/world-university-rankings/guangzhou-university</t>
  </si>
  <si>
    <t>37,527</t>
  </si>
  <si>
    <t>Geography,Sociology,Communication &amp; Media Studies,Sport Science,Accounting &amp; Finance,Psychology,Mathematics &amp; Statistics,History, Philosophy &amp; Theology,Languages, Literature &amp; Linguistics,Mechanical &amp; Aerospace Engineering,Chemistry,Biological Sciences,Civil Engineering,Economics &amp; Econometrics,Politics &amp; International Studies (incl Development Studies),Business &amp; Management,Architecture,Physics &amp; Astronomy,Education,Law,Art, Performing Arts &amp; Design,Chemical Engineering,Electrical &amp; Electronic Engineering,Geology, Environmental, Earth &amp; Marine Sciences,Computer Science</t>
  </si>
  <si>
    <t>Guangzhou Medical University</t>
  </si>
  <si>
    <t>/world-university-rankings/guangzhou-medical-university</t>
  </si>
  <si>
    <t>14,728</t>
  </si>
  <si>
    <t>Guilan University of Medical Sciences</t>
  </si>
  <si>
    <t>/world-university-rankings/guilan-university-medical-sciences</t>
  </si>
  <si>
    <t>5,472</t>
  </si>
  <si>
    <t>Biological Sciences,Chemistry,Medicine &amp; Dentistry,Other Health,Sociology</t>
  </si>
  <si>
    <t>Harbin Engineering University</t>
  </si>
  <si>
    <t>/world-university-rankings/harbin-engineering-university</t>
  </si>
  <si>
    <t>33,528</t>
  </si>
  <si>
    <t>Computer Science,Politics &amp; International Studies (incl Development Studies),Business &amp; Management,Electrical &amp; Electronic Engineering,Mathematics &amp; Statistics,Economics &amp; Econometrics,Chemical Engineering,Architecture,Psychology,Law,Chemistry,Civil Engineering,Mechanical &amp; Aerospace Engineering,Sociology,Languages, Literature &amp; Linguistics,Physics &amp; Astronomy</t>
  </si>
  <si>
    <t>Hazara University Mansehra</t>
  </si>
  <si>
    <t>/world-university-rankings/hazara-university-mansehra</t>
  </si>
  <si>
    <t>11,056</t>
  </si>
  <si>
    <t>Communication &amp; Media Studies,Sociology,Agriculture &amp; Forestry,Law,Computer Science,Politics &amp; International Studies (incl Development Studies),Accounting &amp; Finance,Archaeology,Languages, Literature &amp; Linguistics,Biological Sciences,Other Health,Physics &amp; Astronomy,Architecture,Education,Psychology,Mathematics &amp; Statistics,Art, Performing Arts &amp; Design,Geology, Environmental, Earth &amp; Marine Sciences,Business &amp; Management,Chemistry,History, Philosophy &amp; Theology,Economics &amp; Econometrics</t>
  </si>
  <si>
    <t>Howard University</t>
  </si>
  <si>
    <t>/world-university-rankings/howard-university</t>
  </si>
  <si>
    <t>10,199</t>
  </si>
  <si>
    <t>Geology, Environmental, Earth &amp; Marine Sciences,Other Health,General Engineering,Chemistry,Accounting &amp; Finance,Archaeology,Mechanical &amp; Aerospace Engineering,Physics &amp; Astronomy,Education,History, Philosophy &amp; Theology,Electrical &amp; Electronic Engineering,Sport Science,Chemical Engineering,Biological Sciences,Computer Science,Communication &amp; Media Studies,Psychology,Languages, Literature &amp; Linguistics,Economics &amp; Econometrics,Law,Politics &amp; International Studies (incl Development Studies),Architecture,Civil Engineering,Sociology,Business &amp; Management,Art, Performing Arts &amp; Design,Mathematics &amp; Statistics,Medicine &amp; Dentistry</t>
  </si>
  <si>
    <t>https://www.timeshighereducation.com/student/register-interest/shorelight?utm_medium=thewebsite&amp;utm_campaign=cta-link&amp;utm_source=rankings&amp;iid=i-58251672</t>
  </si>
  <si>
    <t>University of Ibadan</t>
  </si>
  <si>
    <t>/world-university-rankings/university-ibadan</t>
  </si>
  <si>
    <t>41,269</t>
  </si>
  <si>
    <t>History, Philosophy &amp; Theology,Agriculture &amp; Forestry,Other Health,Biological Sciences,Law,Architecture,Civil Engineering,Chemistry,Electrical &amp; Electronic Engineering,Politics &amp; International Studies (incl Development Studies),Business &amp; Management,Mechanical &amp; Aerospace Engineering,Sociology,Economics &amp; Econometrics,Computer Science,Physics &amp; Astronomy,Accounting &amp; Finance,Art, Performing Arts &amp; Design,General Engineering,Communication &amp; Media Studies,Archaeology,Sport Science,Geography,Languages, Literature &amp; Linguistics,Chemical Engineering,Mathematics &amp; Statistics,Medicine &amp; Dentistry,Veterinary Science,Education,Geology, Environmental, Earth &amp; Marine Sciences,Psychology</t>
  </si>
  <si>
    <t>Ilam University of Medical Sciences</t>
  </si>
  <si>
    <t>/world-university-rankings/ilam-university-medical-sciences-0</t>
  </si>
  <si>
    <t>2,854</t>
  </si>
  <si>
    <t>Indian Institute of Science Education and Research, Pune</t>
  </si>
  <si>
    <t>/world-university-rankings/indian-institute-science-education-and-research-pune</t>
  </si>
  <si>
    <t>1,654</t>
  </si>
  <si>
    <t>Agriculture &amp; Forestry,Archaeology,Computer Science,Chemistry,Physics &amp; Astronomy,Languages, Literature &amp; Linguistics,Biological Sciences,Geology, Environmental, Earth &amp; Marine Sciences,Architecture,Mathematics &amp; Statistics,History, Philosophy &amp; Theology</t>
  </si>
  <si>
    <t>Indian Institute of Technology Gandhinagar</t>
  </si>
  <si>
    <t>/world-university-rankings/indian-institute-technology-gandhinagar</t>
  </si>
  <si>
    <t>1,848</t>
  </si>
  <si>
    <t>Biological Sciences,Chemical Engineering,History, Philosophy &amp; Theology,Mathematics &amp; Statistics,Chemistry,Languages, Literature &amp; Linguistics,Physics &amp; Astronomy,Geology, Environmental, Earth &amp; Marine Sciences,Mechanical &amp; Aerospace Engineering,Communication &amp; Media Studies,Psychology,Computer Science,Electrical &amp; Electronic Engineering,Civil Engineering,General Engineering,Archaeology,Economics &amp; Econometrics,Sociology</t>
  </si>
  <si>
    <t>University of Indonesia</t>
  </si>
  <si>
    <t>/world-university-rankings/university-indonesia</t>
  </si>
  <si>
    <t>Indonesia</t>
  </si>
  <si>
    <t>41,222</t>
  </si>
  <si>
    <t>University of Indonesia Universitas Indonesia UI</t>
  </si>
  <si>
    <t>Psychology,Geography,General Engineering,Chemistry,Languages, Literature &amp; Linguistics,Architecture,Physics &amp; Astronomy,Art, Performing Arts &amp; Design,History, Philosophy &amp; Theology,Mathematics &amp; Statistics,Other Health,Chemical Engineering,Geology, Environmental, Earth &amp; Marine Sciences,Law,Politics &amp; International Studies (incl Development Studies),Biological Sciences,Mechanical &amp; Aerospace Engineering,Archaeology,Agriculture &amp; Forestry,Medicine &amp; Dentistry,Computer Science,Sociology,Business &amp; Management,Electrical &amp; Electronic Engineering,Civil Engineering,Accounting &amp; Finance,Communication &amp; Media Studies,Economics &amp; Econometrics</t>
  </si>
  <si>
    <t>Indraprastha Institute of Information Technology Delhi</t>
  </si>
  <si>
    <t>/world-university-rankings/indraprastha-institute-information-technology-delhi</t>
  </si>
  <si>
    <t>2,714</t>
  </si>
  <si>
    <t>Electrical &amp; Electronic Engineering,Computer Science</t>
  </si>
  <si>
    <t>Inha University</t>
  </si>
  <si>
    <t>/world-university-rankings/inha-university</t>
  </si>
  <si>
    <t>16,035</t>
  </si>
  <si>
    <t>General Engineering,Sport Science,Architecture,Biological Sciences,Accounting &amp; Finance,Electrical &amp; Electronic Engineering,Communication &amp; Media Studies,History, Philosophy &amp; Theology,Physics &amp; Astronomy,Economics &amp; Econometrics,Art, Performing Arts &amp; Design,Mechanical &amp; Aerospace Engineering,Politics &amp; International Studies (incl Development Studies),Languages, Literature &amp; Linguistics,Chemical Engineering,Business &amp; Management,Archaeology,Mathematics &amp; Statistics,Education,Other Health,Chemistry,Computer Science,Geology, Environmental, Earth &amp; Marine Sciences,Psychology,Medicine &amp; Dentistry,Civil Engineering,Law</t>
  </si>
  <si>
    <t>Universitat Internacional de Catalunya</t>
  </si>
  <si>
    <t>/world-university-rankings/universitat-internacional-de-catalunya</t>
  </si>
  <si>
    <t>5,121</t>
  </si>
  <si>
    <t>Languages, Literature &amp; Linguistics,Biological Sciences,Psychology,Education,Economics &amp; Econometrics,Chemical Engineering,Medicine &amp; Dentistry,Business &amp; Management,History, Philosophy &amp; Theology,Communication &amp; Media Studies,Sociology,Other Health,Law,Architecture,Accounting &amp; Finance</t>
  </si>
  <si>
    <t>International Islamic University, Islamabad</t>
  </si>
  <si>
    <t>/world-university-rankings/international-islamic-university-islamabad</t>
  </si>
  <si>
    <t>23,650</t>
  </si>
  <si>
    <t>Mathematics &amp; Statistics,Business &amp; Management,Computer Science,Communication &amp; Media Studies,Biological Sciences,Education,Mechanical &amp; Aerospace Engineering,Law,Languages, Literature &amp; Linguistics,Physics &amp; Astronomy,Accounting &amp; Finance,General Engineering,Politics &amp; International Studies (incl Development Studies),Civil Engineering,Psychology,History, Philosophy &amp; Theology,Chemistry,Economics &amp; Econometrics,Architecture,Electrical &amp; Electronic Engineering,Sociology,Geology, Environmental, Earth &amp; Marine Sciences</t>
  </si>
  <si>
    <t>Isfahan University of Medical Sciences</t>
  </si>
  <si>
    <t>/world-university-rankings/isfahan-university-medical-sciences</t>
  </si>
  <si>
    <t>10,944</t>
  </si>
  <si>
    <t>Islamia College Peshawar</t>
  </si>
  <si>
    <t>/world-university-rankings/islamia-college-peshawar</t>
  </si>
  <si>
    <t>6,738</t>
  </si>
  <si>
    <t>Geography,Politics &amp; International Studies (incl Development Studies),Languages, Literature &amp; Linguistics,Sociology,Education,Archaeology,Mathematics &amp; Statistics,Physics &amp; Astronomy,Law,Accounting &amp; Finance,History, Philosophy &amp; Theology,Chemistry,Psychology,Economics &amp; Econometrics,Computer Science,Electrical &amp; Electronic Engineering,Biological Sciences,Business &amp; Management</t>
  </si>
  <si>
    <t>University of Jaén</t>
  </si>
  <si>
    <t>/world-university-rankings/university-jaen</t>
  </si>
  <si>
    <t>13,321</t>
  </si>
  <si>
    <t>Chemistry,Law,History, Philosophy &amp; Theology,Business &amp; Management,Archaeology,General Engineering,Psychology,Medicine &amp; Dentistry,Education,Biological Sciences,Sociology,Accounting &amp; Finance,Civil Engineering,Languages, Literature &amp; Linguistics,Electrical &amp; Electronic Engineering,Chemical Engineering,Computer Science,Geography,Geology, Environmental, Earth &amp; Marine Sciences,Economics &amp; Econometrics,Mechanical &amp; Aerospace Engineering</t>
  </si>
  <si>
    <t>Jahangirnagar University</t>
  </si>
  <si>
    <t>/world-university-rankings/jahangirnagar-university</t>
  </si>
  <si>
    <t>12,649</t>
  </si>
  <si>
    <t>Physics &amp; Astronomy,Politics &amp; International Studies (incl Development Studies),Law,Communication &amp; Media Studies,Languages, Literature &amp; Linguistics,Chemistry,Computer Science,Geography,Other Health,Economics &amp; Econometrics,Geology, Environmental, Earth &amp; Marine Sciences,Archaeology,History, Philosophy &amp; Theology,Business &amp; Management,Sociology,Biological Sciences,Mathematics &amp; Statistics,Art, Performing Arts &amp; Design,Accounting &amp; Finance</t>
  </si>
  <si>
    <t>Jaume I University</t>
  </si>
  <si>
    <t>/world-university-rankings/jaume-i-university</t>
  </si>
  <si>
    <t>12,194</t>
  </si>
  <si>
    <t>Mathematics &amp; Statistics,Electrical &amp; Electronic Engineering,Business &amp; Management,Mechanical &amp; Aerospace Engineering,Communication &amp; Media Studies,Law,Architecture,General Engineering,Languages, Literature &amp; Linguistics,History, Philosophy &amp; Theology,Other Health,Computer Science,Medicine &amp; Dentistry,Education,Accounting &amp; Finance,Agriculture &amp; Forestry,Sociology,Sport Science,Biological Sciences,Economics &amp; Econometrics,Psychology,Chemistry,Chemical Engineering</t>
  </si>
  <si>
    <t>Jawaharlal Nehru Technological University Anantapur (JNTUA)</t>
  </si>
  <si>
    <t>/world-university-rankings/jawaharlal-nehru-technological-university-anantapur-jntua</t>
  </si>
  <si>
    <t>6,175</t>
  </si>
  <si>
    <t>Civil Engineering,Mechanical &amp; Aerospace Engineering,Other Health,Business &amp; Management,Electrical &amp; Electronic Engineering,Accounting &amp; Finance,Computer Science,Physics &amp; Astronomy,Chemical Engineering,General Engineering,Mathematics &amp; Statistics,Chemistry,Agriculture &amp; Forestry</t>
  </si>
  <si>
    <t>Jaypee University of Information Technology</t>
  </si>
  <si>
    <t>/world-university-rankings/jaypee-university-information-technology</t>
  </si>
  <si>
    <t>1,851</t>
  </si>
  <si>
    <t>Biological Sciences,Electrical &amp; Electronic Engineering,Civil Engineering,Computer Science</t>
  </si>
  <si>
    <t>Jazan University</t>
  </si>
  <si>
    <t>/world-university-rankings/jazan-university</t>
  </si>
  <si>
    <t>23,176</t>
  </si>
  <si>
    <t>Biological Sciences,Business &amp; Management,Architecture,Sport Science,Art, Performing Arts &amp; Design,Electrical &amp; Electronic Engineering,Chemistry,Chemical Engineering,Accounting &amp; Finance,History, Philosophy &amp; Theology,Mechanical &amp; Aerospace Engineering,Psychology,Languages, Literature &amp; Linguistics,Civil Engineering,Communication &amp; Media Studies,Computer Science,Law,Other Health,Physics &amp; Astronomy,General Engineering,Education,Medicine &amp; Dentistry,Mathematics &amp; Statistics</t>
  </si>
  <si>
    <t>Jeonbuk National University</t>
  </si>
  <si>
    <t>/world-university-rankings/jeonbuk-national-university</t>
  </si>
  <si>
    <t>20,118</t>
  </si>
  <si>
    <t>Jeonbuk National University Chonbuk CBNU</t>
  </si>
  <si>
    <t>Languages, Literature &amp; Linguistics,Agriculture &amp; Forestry,Physics &amp; Astronomy,Business &amp; Management,Veterinary Science,Geography,Other Health,Electrical &amp; Electronic Engineering,Geology, Environmental, Earth &amp; Marine Sciences,Accounting &amp; Finance,General Engineering,Chemistry,Psychology,Art, Performing Arts &amp; Design,Biological Sciences,Education,Architecture,Mechanical &amp; Aerospace Engineering,Sociology,History, Philosophy &amp; Theology,Sport Science,Law,Archaeology,Civil Engineering,Politics &amp; International Studies (incl Development Studies),Computer Science,Mathematics &amp; Statistics,Medicine &amp; Dentistry,Chemical Engineering,Communication &amp; Media Studies,Economics &amp; Econometrics</t>
  </si>
  <si>
    <t>Jiangnan University</t>
  </si>
  <si>
    <t>/world-university-rankings/jiangnan-university</t>
  </si>
  <si>
    <t>31,018</t>
  </si>
  <si>
    <t>Jiangnan University Jiangnan Jiangnan University  Wuxi China</t>
  </si>
  <si>
    <t>Mechanical &amp; Aerospace Engineering,Languages, Literature &amp; Linguistics,Chemistry,Art, Performing Arts &amp; Design,Sociology,Chemical Engineering,Other Health,Law,Business &amp; Management,Civil Engineering,Education,Electrical &amp; Electronic Engineering,Biological Sciences,Agriculture &amp; Forestry,General Engineering,Communication &amp; Media Studies,Medicine &amp; Dentistry,Accounting &amp; Finance,Politics &amp; International Studies (incl Development Studies),Economics &amp; Econometrics,Mathematics &amp; Statistics,History, Philosophy &amp; Theology,Computer Science,Geology, Environmental, Earth &amp; Marine Sciences</t>
  </si>
  <si>
    <t>Jordan University of Science and Technology</t>
  </si>
  <si>
    <t>/world-university-rankings/jordan-university-science-and-technology</t>
  </si>
  <si>
    <t>21,161</t>
  </si>
  <si>
    <t>Languages, Literature &amp; Linguistics,Civil Engineering,Veterinary Science,Computer Science,Biological Sciences,Electrical &amp; Electronic Engineering,Other Health,Physics &amp; Astronomy,Agriculture &amp; Forestry,General Engineering,Medicine &amp; Dentistry,Chemistry,Chemical Engineering,Architecture,Mathematics &amp; Statistics,Mechanical &amp; Aerospace Engineering</t>
  </si>
  <si>
    <t>JSS Academy of Higher Education and Research</t>
  </si>
  <si>
    <t>/world-university-rankings/jss-academy-higher-education-and-research</t>
  </si>
  <si>
    <t>8,315</t>
  </si>
  <si>
    <t>Other Health,Biological Sciences,Medicine &amp; Dentistry,Sport Science,Business &amp; Management</t>
  </si>
  <si>
    <t>Kafrelsheikh University</t>
  </si>
  <si>
    <t>/world-university-rankings/kafrelsheikh-university</t>
  </si>
  <si>
    <t>72,606</t>
  </si>
  <si>
    <t>Veterinary Science,Education,Chemical Engineering,Languages, Literature &amp; Linguistics,History, Philosophy &amp; Theology,Sport Science,Geology, Environmental, Earth &amp; Marine Sciences,Economics &amp; Econometrics,Law,Geography,Biological Sciences,Medicine &amp; Dentistry,Sociology,Communication &amp; Media Studies,Civil Engineering,Business &amp; Management,Art, Performing Arts &amp; Design,Mechanical &amp; Aerospace Engineering,Mathematics &amp; Statistics,Electrical &amp; Electronic Engineering,General Engineering,Chemistry,Accounting &amp; Finance,Agriculture &amp; Forestry,Psychology,Physics &amp; Astronomy,Computer Science,Politics &amp; International Studies (incl Development Studies)</t>
  </si>
  <si>
    <t>Kalasalingam Academy of Research and Education</t>
  </si>
  <si>
    <t>/world-university-rankings/kalasalingam-academy-research-and-education</t>
  </si>
  <si>
    <t>8,049</t>
  </si>
  <si>
    <t>Electrical &amp; Electronic Engineering,Mathematics &amp; Statistics,Computer Science,Physics &amp; Astronomy,Architecture,Biological Sciences,Agriculture &amp; Forestry,Accounting &amp; Finance,Civil Engineering,General Engineering,Mechanical &amp; Aerospace Engineering,Education,Communication &amp; Media Studies,Business &amp; Management,Chemistry,Languages, Literature &amp; Linguistics,Chemical Engineering</t>
  </si>
  <si>
    <t>Kaohsiung Medical University</t>
  </si>
  <si>
    <t>/world-university-rankings/kaohsiung-medical-university</t>
  </si>
  <si>
    <t>6,528</t>
  </si>
  <si>
    <t>Medicine &amp; Dentistry,Biological Sciences,Computer Science,Business &amp; Management,Mathematics &amp; Statistics,Physics &amp; Astronomy,Geology, Environmental, Earth &amp; Marine Sciences,Languages, Literature &amp; Linguistics,Chemistry,Chemical Engineering,Sociology,Agriculture &amp; Forestry,Education,Other Health,Psychology,Sport Science</t>
  </si>
  <si>
    <t>Kazan Federal University</t>
  </si>
  <si>
    <t>/world-university-rankings/kazan-federal-university</t>
  </si>
  <si>
    <t>22,464</t>
  </si>
  <si>
    <t>Mathematics &amp; Statistics,Politics &amp; International Studies (incl Development Studies),Agriculture &amp; Forestry,General Engineering,Geography,Chemical Engineering,Accounting &amp; Finance,Computer Science,Business &amp; Management,Sociology,Medicine &amp; Dentistry,Communication &amp; Media Studies,Art, Performing Arts &amp; Design,Electrical &amp; Electronic Engineering,Mechanical &amp; Aerospace Engineering,Languages, Literature &amp; Linguistics,Biological Sciences,Education,Geology, Environmental, Earth &amp; Marine Sciences,Economics &amp; Econometrics,Other Health,Physics &amp; Astronomy,History, Philosophy &amp; Theology,Psychology,Chemistry,Civil Engineering,Archaeology,Law,Architecture,Sport Science</t>
  </si>
  <si>
    <t>King Faisal University</t>
  </si>
  <si>
    <t>/world-university-rankings/king-faisal-university</t>
  </si>
  <si>
    <t>29,628</t>
  </si>
  <si>
    <t>Sport Science,Business &amp; Management,Languages, Literature &amp; Linguistics,Economics &amp; Econometrics,Education,Archaeology,Civil Engineering,Architecture,Art, Performing Arts &amp; Design,General Engineering,Mathematics &amp; Statistics,Politics &amp; International Studies (incl Development Studies),Chemistry,Agriculture &amp; Forestry,Mechanical &amp; Aerospace Engineering,Chemical Engineering,Geography,Geology, Environmental, Earth &amp; Marine Sciences,Physics &amp; Astronomy,Computer Science,Sociology,Electrical &amp; Electronic Engineering,Psychology,Medicine &amp; Dentistry,Law,History, Philosophy &amp; Theology,Accounting &amp; Finance,Veterinary Science,Other Health,Biological Sciences,Communication &amp; Media Studies</t>
  </si>
  <si>
    <t>King Mongkut’s University of Technology Thonburi</t>
  </si>
  <si>
    <t>/world-university-rankings/king-mongkuts-university-technology-thonburi</t>
  </si>
  <si>
    <t>15,075</t>
  </si>
  <si>
    <t>Civil Engineering,Architecture,Mathematics &amp; Statistics,Physics &amp; Astronomy,Mechanical &amp; Aerospace Engineering,Computer Science,Biological Sciences,General Engineering,Electrical &amp; Electronic Engineering,Geology, Environmental, Earth &amp; Marine Sciences,Business &amp; Management,Education,Agriculture &amp; Forestry,Communication &amp; Media Studies,Accounting &amp; Finance,Chemistry,Languages, Literature &amp; Linguistics,Chemical Engineering</t>
  </si>
  <si>
    <t>Kingston University</t>
  </si>
  <si>
    <t>/world-university-rankings/kingston-university</t>
  </si>
  <si>
    <t>14,660</t>
  </si>
  <si>
    <t>Education,Sociology,Sport Science,General Engineering,Accounting &amp; Finance,Art, Performing Arts &amp; Design,Geology, Environmental, Earth &amp; Marine Sciences,Psychology,Computer Science,Architecture,Languages, Literature &amp; Linguistics,Geography,Economics &amp; Econometrics,History, Philosophy &amp; Theology,Law,Communication &amp; Media Studies,Other Health,Mechanical &amp; Aerospace Engineering,Business &amp; Management,Chemical Engineering,Chemistry,Civil Engineering,Biological Sciences</t>
  </si>
  <si>
    <t>https://www.timeshighereducation.com/student/register-interest/siuk?utm_medium=thewebsite&amp;utm_campaign=cta-link&amp;utm_source=rankings&amp;iid=i-56928712</t>
  </si>
  <si>
    <t>K.N. Toosi University of Technology</t>
  </si>
  <si>
    <t>/world-university-rankings/kntoosi-university-technology</t>
  </si>
  <si>
    <t>8,727</t>
  </si>
  <si>
    <t>Mechanical &amp; Aerospace Engineering,General Engineering,Accounting &amp; Finance,Civil Engineering,Electrical &amp; Electronic Engineering,Mathematics &amp; Statistics,Computer Science,Physics &amp; Astronomy,Chemistry,Business &amp; Management</t>
  </si>
  <si>
    <t>Kore University of Enna</t>
  </si>
  <si>
    <t>/world-university-rankings/kore-university-enna</t>
  </si>
  <si>
    <t>5,052</t>
  </si>
  <si>
    <t>Other Health,Civil Engineering,Medicine &amp; Dentistry,Business &amp; Management,Mechanical &amp; Aerospace Engineering,Computer Science,Languages, Literature &amp; Linguistics,Sport Science,Psychology,Law,Education,Architecture,Sociology</t>
  </si>
  <si>
    <t>Kumamoto University</t>
  </si>
  <si>
    <t>/world-university-rankings/kumamoto-university</t>
  </si>
  <si>
    <t>9,384</t>
  </si>
  <si>
    <t>Archaeology,Physics &amp; Astronomy,Psychology,Other Health,Mathematics &amp; Statistics,Languages, Literature &amp; Linguistics,Chemical Engineering,Law,Architecture,Biological Sciences,General Engineering,Communication &amp; Media Studies,Medicine &amp; Dentistry,Geology, Environmental, Earth &amp; Marine Sciences,Electrical &amp; Electronic Engineering,Sociology,History, Philosophy &amp; Theology,Civil Engineering,Geography,Computer Science,Chemistry,Art, Performing Arts &amp; Design,Mechanical &amp; Aerospace Engineering,Politics &amp; International Studies (incl Development Studies),Education</t>
  </si>
  <si>
    <t>University of Kurdistan</t>
  </si>
  <si>
    <t>/world-university-rankings/university-kurdistan</t>
  </si>
  <si>
    <t>12,714</t>
  </si>
  <si>
    <t>Computer Science,Physics &amp; Astronomy,General Engineering,Chemistry,Economics &amp; Econometrics,History, Philosophy &amp; Theology,Sport Science,Sociology,Agriculture &amp; Forestry,Geography,Accounting &amp; Finance,Languages, Literature &amp; Linguistics,Veterinary Science,Business &amp; Management,Mechanical &amp; Aerospace Engineering,Education,Art, Performing Arts &amp; Design,Civil Engineering,Law,Electrical &amp; Electronic Engineering,Mathematics &amp; Statistics,Architecture,Biological Sciences,Geology, Environmental, Earth &amp; Marine Sciences,Psychology,Chemical Engineering,Politics &amp; International Studies (incl Development Studies)</t>
  </si>
  <si>
    <t>Kyoto Prefectural University of Medicine</t>
  </si>
  <si>
    <t>/world-university-rankings/kyoto-prefectural-university-medicine</t>
  </si>
  <si>
    <t>1,376</t>
  </si>
  <si>
    <t>University of Lahore</t>
  </si>
  <si>
    <t>/world-university-rankings/university-lahore</t>
  </si>
  <si>
    <t>26,010</t>
  </si>
  <si>
    <t>Chemistry,Sport Science,Politics &amp; International Studies (incl Development Studies),Architecture,Sociology,Law,Medicine &amp; Dentistry,General Engineering,Languages, Literature &amp; Linguistics,Civil Engineering,Education,Business &amp; Management,Electrical &amp; Electronic Engineering,Veterinary Science,Computer Science,Physics &amp; Astronomy,Mathematics &amp; Statistics,Economics &amp; Econometrics,Geology, Environmental, Earth &amp; Marine Sciences,Other Health,Biological Sciences,Communication &amp; Media Studies,Psychology,Accounting &amp; Finance,Art, Performing Arts &amp; Design,Mechanical &amp; Aerospace Engineering</t>
  </si>
  <si>
    <t>Lahore University of Management Sciences</t>
  </si>
  <si>
    <t>/world-university-rankings/lahore-university-management-sciences-lums</t>
  </si>
  <si>
    <t>4,735</t>
  </si>
  <si>
    <t>Politics &amp; International Studies (incl Development Studies),History, Philosophy &amp; Theology,Chemistry,Sociology,Other Health,Law,Mathematics &amp; Statistics,Languages, Literature &amp; Linguistics,Economics &amp; Econometrics,Biological Sciences,Physics &amp; Astronomy,Electrical &amp; Electronic Engineering,Accounting &amp; Finance,Education,Chemical Engineering,Business &amp; Management,Computer Science</t>
  </si>
  <si>
    <t>Lakehead University</t>
  </si>
  <si>
    <t>/world-university-rankings/lakehead-university</t>
  </si>
  <si>
    <t>8,434</t>
  </si>
  <si>
    <t>Agriculture &amp; Forestry,Geology, Environmental, Earth &amp; Marine Sciences,Sociology,History, Philosophy &amp; Theology,Law,Other Health,Accounting &amp; Finance,Business &amp; Management,Mathematics &amp; Statistics,General Engineering,Geography,Physics &amp; Astronomy,Psychology,Politics &amp; International Studies (incl Development Studies),Chemistry,Electrical &amp; Electronic Engineering,Economics &amp; Econometrics,Languages, Literature &amp; Linguistics,Communication &amp; Media Studies,Computer Science,Mechanical &amp; Aerospace Engineering,Chemical Engineering,Medicine &amp; Dentistry,Art, Performing Arts &amp; Design,Civil Engineering,Biological Sciences,Sport Science,Education,Archaeology</t>
  </si>
  <si>
    <t>Lebanese University</t>
  </si>
  <si>
    <t>/world-university-rankings/lebanese-university</t>
  </si>
  <si>
    <t>46,704</t>
  </si>
  <si>
    <t>Other Health,Sport Science,Accounting &amp; Finance,Architecture,Chemical Engineering,Geography,Economics &amp; Econometrics,Agriculture &amp; Forestry,Politics &amp; International Studies (incl Development Studies),Biological Sciences,Psychology,Art, Performing Arts &amp; Design,General Engineering,Physics &amp; Astronomy,Law,Archaeology,Civil Engineering,Geology, Environmental, Earth &amp; Marine Sciences,Computer Science,Mathematics &amp; Statistics,Education,Languages, Literature &amp; Linguistics,Electrical &amp; Electronic Engineering,Chemistry,Medicine &amp; Dentistry,Veterinary Science,Communication &amp; Media Studies,History, Philosophy &amp; Theology,Mechanical &amp; Aerospace Engineering,Sociology,Business &amp; Management</t>
  </si>
  <si>
    <t>Leeds Beckett University</t>
  </si>
  <si>
    <t>/world-university-rankings/leeds-beckett-university</t>
  </si>
  <si>
    <t>20,360</t>
  </si>
  <si>
    <t>Leeds Beckett University Leeds  United Kingdom UK</t>
  </si>
  <si>
    <t>Psychology,Accounting &amp; Finance,History, Philosophy &amp; Theology,Communication &amp; Media Studies,Geography,General Engineering,Education,Electrical &amp; Electronic Engineering,Economics &amp; Econometrics,Biological Sciences,Art, Performing Arts &amp; Design,Sociology,Architecture,Law,Other Health,Politics &amp; International Studies (incl Development Studies),Civil Engineering,Business &amp; Management,Languages, Literature &amp; Linguistics,Sport Science,Computer Science</t>
  </si>
  <si>
    <t>https://www.timeshighereducation.com/student/register-interest/siuk?utm_medium=thewebsite&amp;utm_campaign=cta-link&amp;utm_source=rankings&amp;iid=i-96771323</t>
  </si>
  <si>
    <t>Lithuanian University of Health Sciences</t>
  </si>
  <si>
    <t>/world-university-rankings/lithuanian-university-health-sciences-0</t>
  </si>
  <si>
    <t>Lithuania</t>
  </si>
  <si>
    <t>6,376</t>
  </si>
  <si>
    <t>Psychology,Veterinary Science,Agriculture &amp; Forestry,Chemistry,Other Health,Biological Sciences,Medicine &amp; Dentistry</t>
  </si>
  <si>
    <t>University of Ljubljana</t>
  </si>
  <si>
    <t>/world-university-rankings/university-ljubljana</t>
  </si>
  <si>
    <t>Slovenia</t>
  </si>
  <si>
    <t>40,607</t>
  </si>
  <si>
    <t>Archaeology,Mechanical &amp; Aerospace Engineering,Sociology,Art, Performing Arts &amp; Design,Mathematics &amp; Statistics,Law,Computer Science,Electrical &amp; Electronic Engineering,Geology, Environmental, Earth &amp; Marine Sciences,Economics &amp; Econometrics,Architecture,Chemical Engineering,Business &amp; Management,History, Philosophy &amp; Theology,Agriculture &amp; Forestry,Politics &amp; International Studies (incl Development Studies),Civil Engineering,Communication &amp; Media Studies,Accounting &amp; Finance,Medicine &amp; Dentistry,Biological Sciences,Chemistry,Other Health,Veterinary Science,Education,General Engineering,Physics &amp; Astronomy,Geography,Languages, Literature &amp; Linguistics,Sport Science,Psychology</t>
  </si>
  <si>
    <t>University of Lleida</t>
  </si>
  <si>
    <t>/world-university-rankings/university-lleida</t>
  </si>
  <si>
    <t>9,474</t>
  </si>
  <si>
    <t>Business &amp; Management,Medicine &amp; Dentistry,Biological Sciences,General Engineering,Geography,Architecture,Electrical &amp; Electronic Engineering,Art, Performing Arts &amp; Design,Psychology,Sport Science,Mechanical &amp; Aerospace Engineering,Agriculture &amp; Forestry,Veterinary Science,Chemical Engineering,Languages, Literature &amp; Linguistics,History, Philosophy &amp; Theology,Education,Other Health,Law,Computer Science,Communication &amp; Media Studies</t>
  </si>
  <si>
    <t>Lovely Professional University</t>
  </si>
  <si>
    <t>/world-university-rankings/lovely-professional-university</t>
  </si>
  <si>
    <t>34,961</t>
  </si>
  <si>
    <t>Mathematics &amp; Statistics,Other Health,Law,Geology, Environmental, Earth &amp; Marine Sciences,Electrical &amp; Electronic Engineering,Sport Science,History, Philosophy &amp; Theology,Sociology,Education,Civil Engineering,Chemical Engineering,Business &amp; Management,Politics &amp; International Studies (incl Development Studies),Computer Science,Agriculture &amp; Forestry,Economics &amp; Econometrics,Art, Performing Arts &amp; Design,Chemistry,Architecture,Accounting &amp; Finance,Physics &amp; Astronomy,General Engineering,Geography,Mechanical &amp; Aerospace Engineering,Psychology,Languages, Literature &amp; Linguistics,Biological Sciences,Communication &amp; Media Studies</t>
  </si>
  <si>
    <t>Makerere University</t>
  </si>
  <si>
    <t>/world-university-rankings/makerere-university</t>
  </si>
  <si>
    <t>Uganda</t>
  </si>
  <si>
    <t>29,510</t>
  </si>
  <si>
    <t>Art, Performing Arts &amp; Design,Computer Science,Medicine &amp; Dentistry,Geology, Environmental, Earth &amp; Marine Sciences,Agriculture &amp; Forestry,Business &amp; Management,Education,Politics &amp; International Studies (incl Development Studies),Law,Civil Engineering,Psychology</t>
  </si>
  <si>
    <t>University of Malakand</t>
  </si>
  <si>
    <t>/world-university-rankings/university-malakand</t>
  </si>
  <si>
    <t>8,339</t>
  </si>
  <si>
    <t>Education,Accounting &amp; Finance,Economics &amp; Econometrics,Archaeology,Communication &amp; Media Studies,Physics &amp; Astronomy,General Engineering,Law,Psychology,Business &amp; Management,Mathematics &amp; Statistics,Politics &amp; International Studies (incl Development Studies),Computer Science,Biological Sciences,Languages, Literature &amp; Linguistics,Sociology,Geology, Environmental, Earth &amp; Marine Sciences,Other Health,Chemistry,History, Philosophy &amp; Theology</t>
  </si>
  <si>
    <t>University of Malta</t>
  </si>
  <si>
    <t>/world-university-rankings/university-malta</t>
  </si>
  <si>
    <t>Malta</t>
  </si>
  <si>
    <t>10,056</t>
  </si>
  <si>
    <t>Computer Science,General Engineering,Geography,Civil Engineering,Politics &amp; International Studies (incl Development Studies),Economics &amp; Econometrics,Languages, Literature &amp; Linguistics,Mathematics &amp; Statistics,Education,Architecture,Communication &amp; Media Studies,Law,History, Philosophy &amp; Theology,Sport Science,Geology, Environmental, Earth &amp; Marine Sciences,Art, Performing Arts &amp; Design,Agriculture &amp; Forestry,Chemistry,Electrical &amp; Electronic Engineering,Physics &amp; Astronomy,Business &amp; Management,Medicine &amp; Dentistry,Mechanical &amp; Aerospace Engineering,Biological Sciences,Other Health,Psychology,Archaeology,Sociology,Accounting &amp; Finance</t>
  </si>
  <si>
    <t>University of Management and Technology</t>
  </si>
  <si>
    <t>/world-university-rankings/university-management-and-technology</t>
  </si>
  <si>
    <t>23,418</t>
  </si>
  <si>
    <t>Computer Science,Chemistry,Mathematics &amp; Statistics,Psychology,Other Health,Communication &amp; Media Studies,Medicine &amp; Dentistry,Civil Engineering,Education,Agriculture &amp; Forestry,Accounting &amp; Finance,Architecture,Mechanical &amp; Aerospace Engineering,Law,General Engineering,Physics &amp; Astronomy,Economics &amp; Econometrics,Biological Sciences,Business &amp; Management,Languages, Literature &amp; Linguistics,Electrical &amp; Electronic Engineering,Sociology,Art, Performing Arts &amp; Design,Politics &amp; International Studies (incl Development Studies)</t>
  </si>
  <si>
    <t>Mansoura University</t>
  </si>
  <si>
    <t>/world-university-rankings/mansoura-university</t>
  </si>
  <si>
    <t>174,302</t>
  </si>
  <si>
    <t>Business &amp; Management,Biological Sciences,Languages, Literature &amp; Linguistics,Architecture,Electrical &amp; Electronic Engineering,Computer Science,Law,Veterinary Science,Chemistry,Geography,Economics &amp; Econometrics,Sociology,Sport Science,Medicine &amp; Dentistry,Communication &amp; Media Studies,History, Philosophy &amp; Theology,Chemical Engineering,Agriculture &amp; Forestry,Geology, Environmental, Earth &amp; Marine Sciences,Politics &amp; International Studies (incl Development Studies),Mathematics &amp; Statistics,Accounting &amp; Finance,Mechanical &amp; Aerospace Engineering,Archaeology,Civil Engineering,Art, Performing Arts &amp; Design,Education,Other Health,Psychology,General Engineering,Physics &amp; Astronomy</t>
  </si>
  <si>
    <t>Marquette University</t>
  </si>
  <si>
    <t>/world-university-rankings/marquette-university</t>
  </si>
  <si>
    <t>10,317</t>
  </si>
  <si>
    <t>Art, Performing Arts &amp; Design,Mathematics &amp; Statistics,Geology, Environmental, Earth &amp; Marine Sciences,Politics &amp; International Studies (incl Development Studies),Sociology,Electrical &amp; Electronic Engineering,Chemistry,Business &amp; Management,Mechanical &amp; Aerospace Engineering,Psychology,Physics &amp; Astronomy,Sport Science,Economics &amp; Econometrics,Law,Biological Sciences,Civil Engineering,Chemical Engineering,Computer Science,Other Health,Communication &amp; Media Studies,Medicine &amp; Dentistry,Education,General Engineering,Accounting &amp; Finance,History, Philosophy &amp; Theology,Languages, Literature &amp; Linguistics</t>
  </si>
  <si>
    <t>https://www.timeshighereducation.com/student/register-interest/shorelight?utm_medium=thewebsite&amp;utm_campaign=cta-link&amp;utm_source=rankings&amp;iid=i-90993311</t>
  </si>
  <si>
    <t>Medical University of Lodz</t>
  </si>
  <si>
    <t>/world-university-rankings/medical-university-lodz-0</t>
  </si>
  <si>
    <t>10,237</t>
  </si>
  <si>
    <t>University of Medicine and Pharmacy Carol Davila</t>
  </si>
  <si>
    <t>/world-university-rankings/university-medicine-and-pharmacy-carol-davila</t>
  </si>
  <si>
    <t>12,069</t>
  </si>
  <si>
    <t>University of Memphis</t>
  </si>
  <si>
    <t>/world-university-rankings/university-memphis</t>
  </si>
  <si>
    <t>16,549</t>
  </si>
  <si>
    <t>Art, Performing Arts &amp; Design,Languages, Literature &amp; Linguistics,Other Health,Sociology,Law,Communication &amp; Media Studies,Business &amp; Management,Sport Science,Psychology,General Engineering,Computer Science,Architecture,Mathematics &amp; Statistics,Chemistry,Accounting &amp; Finance,History, Philosophy &amp; Theology,Physics &amp; Astronomy,Geology, Environmental, Earth &amp; Marine Sciences,Politics &amp; International Studies (incl Development Studies),Education,Chemical Engineering,Biological Sciences,Medicine &amp; Dentistry,Economics &amp; Econometrics,Mechanical &amp; Aerospace Engineering,Agriculture &amp; Forestry,Archaeology,Electrical &amp; Electronic Engineering,Geography,Veterinary Science,Civil Engineering</t>
  </si>
  <si>
    <t>https://www.timeshighereducation.com/student/register-interest/shorelight?utm_medium=thewebsite&amp;utm_campaign=cta-link&amp;utm_source=rankings&amp;iid=i-86982282</t>
  </si>
  <si>
    <t>University of Mohaghegh Ardabili</t>
  </si>
  <si>
    <t>/world-university-rankings/university-mohaghegh-ardabili</t>
  </si>
  <si>
    <t>11,773</t>
  </si>
  <si>
    <t>Art, Performing Arts &amp; Design,Civil Engineering,Chemistry,Economics &amp; Econometrics,Other Health,Mathematics &amp; Statistics,Law,Languages, Literature &amp; Linguistics,Chemical Engineering,Accounting &amp; Finance,Archaeology,Veterinary Science,Education,General Engineering,Biological Sciences,Sociology,Electrical &amp; Electronic Engineering,Geology, Environmental, Earth &amp; Marine Sciences,Computer Science,Physics &amp; Astronomy,Business &amp; Management,Architecture,Sport Science,Geography,Mechanical &amp; Aerospace Engineering,Psychology,History, Philosophy &amp; Theology,Agriculture &amp; Forestry,Politics &amp; International Studies (incl Development Studies)</t>
  </si>
  <si>
    <t>Montana State University</t>
  </si>
  <si>
    <t>/world-university-rankings/montana-state-university</t>
  </si>
  <si>
    <t>13,795</t>
  </si>
  <si>
    <t>Mechanical &amp; Aerospace Engineering,Geology, Environmental, Earth &amp; Marine Sciences,Languages, Literature &amp; Linguistics,Biological Sciences,Mathematics &amp; Statistics,Computer Science,Physics &amp; Astronomy,Medicine &amp; Dentistry,Veterinary Science,Business &amp; Management,Art, Performing Arts &amp; Design,Chemical Engineering,Sociology,Economics &amp; Econometrics,History, Philosophy &amp; Theology,Sport Science,Accounting &amp; Finance,Agriculture &amp; Forestry,Psychology,Other Health,Civil Engineering,Politics &amp; International Studies (incl Development Studies),Architecture,Electrical &amp; Electronic Engineering,Education,General Engineering,Chemistry</t>
  </si>
  <si>
    <t>https://www.timeshighereducation.com/student/register-interest/shorelight?utm_medium=thewebsite&amp;utm_campaign=cta-link&amp;utm_source=rankings&amp;iid=i-43390872</t>
  </si>
  <si>
    <t>University of Murcia</t>
  </si>
  <si>
    <t>/world-university-rankings/university-murcia</t>
  </si>
  <si>
    <t>28,862</t>
  </si>
  <si>
    <t>Biological Sciences,Accounting &amp; Finance,Chemical Engineering,Sociology,Languages, Literature &amp; Linguistics,Geology, Environmental, Earth &amp; Marine Sciences,Computer Science,Communication &amp; Media Studies,Business &amp; Management,Medicine &amp; Dentistry,Veterinary Science,Geography,Physics &amp; Astronomy,Law,History, Philosophy &amp; Theology,Sport Science,Economics &amp; Econometrics,Other Health,Chemistry,Education,Art, Performing Arts &amp; Design,Agriculture &amp; Forestry,Mathematics &amp; Statistics,Psychology</t>
  </si>
  <si>
    <t>Nanjing University of Information Science and Technology</t>
  </si>
  <si>
    <t>/world-university-rankings/nanjing-university-information-science-and-technology</t>
  </si>
  <si>
    <t>35,807</t>
  </si>
  <si>
    <t>Accounting &amp; Finance,Geography,Education,Chemical Engineering,Physics &amp; Astronomy,Computer Science,Geology, Environmental, Earth &amp; Marine Sciences,General Engineering,Chemistry,Languages, Literature &amp; Linguistics,Law,Art, Performing Arts &amp; Design,Agriculture &amp; Forestry,Economics &amp; Econometrics,Business &amp; Management,Mathematics &amp; Statistics,Communication &amp; Media Studies,Electrical &amp; Electronic Engineering</t>
  </si>
  <si>
    <t>Nanjing Medical University</t>
  </si>
  <si>
    <t>/world-university-rankings/nanjing-medical-university</t>
  </si>
  <si>
    <t>22,378</t>
  </si>
  <si>
    <t>Nanjing Normal University</t>
  </si>
  <si>
    <t>/world-university-rankings/nanjing-normal-university</t>
  </si>
  <si>
    <t>32,700</t>
  </si>
  <si>
    <t>Business &amp; Management,Electrical &amp; Electronic Engineering,Politics &amp; International Studies (incl Development Studies),Languages, Literature &amp; Linguistics,Mathematics &amp; Statistics,Psychology,Chemical Engineering,Sociology,Agriculture &amp; Forestry,Geography,Biological Sciences,Law,General Engineering,Communication &amp; Media Studies,Art, Performing Arts &amp; Design,Sport Science,Education,Archaeology,Computer Science,Chemistry,Geology, Environmental, Earth &amp; Marine Sciences,Economics &amp; Econometrics,Accounting &amp; Finance,History, Philosophy &amp; Theology,Physics &amp; Astronomy</t>
  </si>
  <si>
    <t>National Autonomous University of Mexico</t>
  </si>
  <si>
    <t>/world-university-rankings/national-autonomous-university-mexico</t>
  </si>
  <si>
    <t>175,561</t>
  </si>
  <si>
    <t>General Engineering,Architecture,Geography,Mathematics &amp; Statistics,Mechanical &amp; Aerospace Engineering,Other Health,Art, Performing Arts &amp; Design,Computer Science,Economics &amp; Econometrics,Chemistry,Chemical Engineering,Politics &amp; International Studies (incl Development Studies),Agriculture &amp; Forestry,Veterinary Science,Communication &amp; Media Studies,Law,Medicine &amp; Dentistry,Education,Physics &amp; Astronomy,Civil Engineering,Psychology,Business &amp; Management,Accounting &amp; Finance,Sociology,Geology, Environmental, Earth &amp; Marine Sciences,History, Philosophy &amp; Theology,Biological Sciences,Languages, Literature &amp; Linguistics,Electrical &amp; Electronic Engineering</t>
  </si>
  <si>
    <t>National Taipei University of Technology</t>
  </si>
  <si>
    <t>/world-university-rankings/national-taipei-university-technology</t>
  </si>
  <si>
    <t>9,868</t>
  </si>
  <si>
    <t>Languages, Literature &amp; Linguistics,Art, Performing Arts &amp; Design,Mechanical &amp; Aerospace Engineering,General Engineering,Civil Engineering,Computer Science,Business &amp; Management,Biological Sciences,Electrical &amp; Electronic Engineering,Chemical Engineering,Other Health,Geology, Environmental, Earth &amp; Marine Sciences,Architecture,Mathematics &amp; Statistics</t>
  </si>
  <si>
    <t>National Institute of Technology, Tiruchirappalli</t>
  </si>
  <si>
    <t>/world-university-rankings/national-institute-technology-tiruchirappalli</t>
  </si>
  <si>
    <t>7,462</t>
  </si>
  <si>
    <t>Mechanical &amp; Aerospace Engineering,Chemical Engineering,Languages, Literature &amp; Linguistics,Electrical &amp; Electronic Engineering,Computer Science,Physics &amp; Astronomy,Chemistry,Architecture,Business &amp; Management,Mathematics &amp; Statistics,General Engineering,Civil Engineering</t>
  </si>
  <si>
    <t>The New School</t>
  </si>
  <si>
    <t>/world-university-rankings/new-school</t>
  </si>
  <si>
    <t>8,644</t>
  </si>
  <si>
    <t>Agriculture &amp; Forestry,Economics &amp; Econometrics,Communication &amp; Media Studies,Languages, Literature &amp; Linguistics,Biological Sciences,Business &amp; Management,Computer Science,Politics &amp; International Studies (incl Development Studies),Sociology,Architecture,History, Philosophy &amp; Theology,Psychology,Art, Performing Arts &amp; Design,Education</t>
  </si>
  <si>
    <t>https://www.timeshighereducation.com/student/register-interest/shorelight?utm_medium=thewebsite&amp;utm_campaign=cta-link&amp;utm_source=rankings&amp;iid=i-72116571</t>
  </si>
  <si>
    <t>New Mexico State University (Main campus)</t>
  </si>
  <si>
    <t>/world-university-rankings/new-mexico-state-university-main-campus</t>
  </si>
  <si>
    <t>Medicine &amp; Dentistry,Art, Performing Arts &amp; Design,Chemical Engineering,Mathematics &amp; Statistics,Civil Engineering,Economics &amp; Econometrics,Electrical &amp; Electronic Engineering,Agriculture &amp; Forestry,Other Health,Education,Mechanical &amp; Aerospace Engineering,Sociology,Psychology,Politics &amp; International Studies (incl Development Studies),General Engineering,History, Philosophy &amp; Theology,Geology, Environmental, Earth &amp; Marine Sciences,Accounting &amp; Finance,Physics &amp; Astronomy,Geography,Biological Sciences,Languages, Literature &amp; Linguistics,Communication &amp; Media Studies,Sport Science,Business &amp; Management,Chemistry,Computer Science</t>
  </si>
  <si>
    <t>https://www.timeshighereducation.com/student/register-interest/shorelight?utm_medium=thewebsite&amp;utm_campaign=cta-link&amp;utm_source=rankings&amp;iid=i-92055001</t>
  </si>
  <si>
    <t>North China Electric Power University</t>
  </si>
  <si>
    <t>/world-university-rankings/north-china-electric-power-university</t>
  </si>
  <si>
    <t>36,736</t>
  </si>
  <si>
    <t>Computer Science,Law,Economics &amp; Econometrics,Chemical Engineering,General Engineering,Business &amp; Management,Mathematics &amp; Statistics,Electrical &amp; Electronic Engineering,Mechanical &amp; Aerospace Engineering,Languages, Literature &amp; Linguistics,Geology, Environmental, Earth &amp; Marine Sciences,Civil Engineering,Accounting &amp; Finance,Chemistry,Physics &amp; Astronomy</t>
  </si>
  <si>
    <t>Northeast Normal University</t>
  </si>
  <si>
    <t>/world-university-rankings/northeast-normal-university</t>
  </si>
  <si>
    <t>30,591</t>
  </si>
  <si>
    <t>Economics &amp; Econometrics,Art, Performing Arts &amp; Design,Psychology,Physics &amp; Astronomy,Biological Sciences,Accounting &amp; Finance,Business &amp; Management,Geology, Environmental, Earth &amp; Marine Sciences,Archaeology,Communication &amp; Media Studies,Mathematics &amp; Statistics,General Engineering,Sociology,Computer Science,Education,Law,Agriculture &amp; Forestry,Chemistry,Sport Science,History, Philosophy &amp; Theology,Languages, Literature &amp; Linguistics,Geography,Politics &amp; International Studies (incl Development Studies)</t>
  </si>
  <si>
    <t>University of Northern British Columbia (UNBC)</t>
  </si>
  <si>
    <t>/world-university-rankings/university-northern-british-columbia-unbc</t>
  </si>
  <si>
    <t>2,937</t>
  </si>
  <si>
    <t>Agriculture &amp; Forestry,Physics &amp; Astronomy,Medicine &amp; Dentistry,Education,Civil Engineering,Politics &amp; International Studies (incl Development Studies),Computer Science,Biological Sciences,Business &amp; Management,Other Health,Mathematics &amp; Statistics,Archaeology,Geography,General Engineering,Geology, Environmental, Earth &amp; Marine Sciences,Languages, Literature &amp; Linguistics,Psychology,Accounting &amp; Finance,Sport Science,Chemistry,Economics &amp; Econometrics,History, Philosophy &amp; Theology,Sociology</t>
  </si>
  <si>
    <t>https://www.timeshighereducation.com/student/register-interest/applyboard?utm_medium=thewebsite&amp;utm_campaign=cta-link&amp;utm_source=rankings&amp;iid=i-06604402</t>
  </si>
  <si>
    <t>North South University</t>
  </si>
  <si>
    <t>/world-university-rankings/north-south-university</t>
  </si>
  <si>
    <t>18,681</t>
  </si>
  <si>
    <t>Communication &amp; Media Studies,Politics &amp; International Studies (incl Development Studies),Geology, Environmental, Earth &amp; Marine Sciences,Biological Sciences,Languages, Literature &amp; Linguistics,Law,Business &amp; Management,Other Health,Accounting &amp; Finance,History, Philosophy &amp; Theology,Architecture,Electrical &amp; Electronic Engineering,Civil Engineering,Computer Science,General Engineering,Economics &amp; Econometrics</t>
  </si>
  <si>
    <t>Nova Southeastern University</t>
  </si>
  <si>
    <t>/world-university-rankings/nova-southeastern-university</t>
  </si>
  <si>
    <t>17,973</t>
  </si>
  <si>
    <t>Politics &amp; International Studies (incl Development Studies),Sociology,Chemistry,Other Health,History, Philosophy &amp; Theology,General Engineering,Geology, Environmental, Earth &amp; Marine Sciences,Geography,Law,Accounting &amp; Finance,Economics &amp; Econometrics,Computer Science,Physics &amp; Astronomy,Medicine &amp; Dentistry,Mathematics &amp; Statistics,Business &amp; Management,Sport Science,Communication &amp; Media Studies,Languages, Literature &amp; Linguistics,Psychology,Art, Performing Arts &amp; Design,Biological Sciences,Education</t>
  </si>
  <si>
    <t>https://www.timeshighereducation.com/student/register-interest/shorelight?utm_medium=thewebsite&amp;utm_campaign=cta-link&amp;utm_source=rankings&amp;iid=i-69434011</t>
  </si>
  <si>
    <t>Okayama University</t>
  </si>
  <si>
    <t>/world-university-rankings/okayama-university</t>
  </si>
  <si>
    <t>Architecture,Physics &amp; Astronomy,Archaeology,Biological Sciences,Economics &amp; Econometrics,General Engineering,Law,Languages, Literature &amp; Linguistics,Chemical Engineering,Education,Art, Performing Arts &amp; Design,Mechanical &amp; Aerospace Engineering,Business &amp; Management,History, Philosophy &amp; Theology,Agriculture &amp; Forestry,Electrical &amp; Electronic Engineering,Chemistry,Medicine &amp; Dentistry,Geology, Environmental, Earth &amp; Marine Sciences,Other Health,Mathematics &amp; Statistics,Civil Engineering,Accounting &amp; Finance</t>
  </si>
  <si>
    <t>University of Oviedo</t>
  </si>
  <si>
    <t>/world-university-rankings/university-oviedo</t>
  </si>
  <si>
    <t>18,657</t>
  </si>
  <si>
    <t>Biological Sciences,Mechanical &amp; Aerospace Engineering,Medicine &amp; Dentistry,Law,Accounting &amp; Finance,Electrical &amp; Electronic Engineering,Chemistry,Languages, Literature &amp; Linguistics,Economics &amp; Econometrics,Civil Engineering,Agriculture &amp; Forestry,Art, Performing Arts &amp; Design,Geology, Environmental, Earth &amp; Marine Sciences,Mathematics &amp; Statistics,General Engineering,Other Health,Business &amp; Management,Computer Science,Physics &amp; Astronomy,Education,Psychology,Sociology,Chemical Engineering,Sport Science,History, Philosophy &amp; Theology,Geography</t>
  </si>
  <si>
    <t>Ozyegin University</t>
  </si>
  <si>
    <t>/world-university-rankings/ozyegin-university</t>
  </si>
  <si>
    <t>6,181</t>
  </si>
  <si>
    <t>Civil Engineering,Accounting &amp; Finance,Architecture,Psychology,Politics &amp; International Studies (incl Development Studies),Business &amp; Management,Electrical &amp; Electronic Engineering,Law,Communication &amp; Media Studies,Art, Performing Arts &amp; Design,Economics &amp; Econometrics,Computer Science,Mechanical &amp; Aerospace Engineering,Physics &amp; Astronomy,Mathematics &amp; Statistics</t>
  </si>
  <si>
    <t>Pablo de Olavide University</t>
  </si>
  <si>
    <t>/world-university-rankings/pablo-de-olavide-university</t>
  </si>
  <si>
    <t>11,069</t>
  </si>
  <si>
    <t>History, Philosophy &amp; Theology,Languages, Literature &amp; Linguistics,Economics &amp; Econometrics,Geography,Sociology,Law,Computer Science,Sport Science,Education,Business &amp; Management,Accounting &amp; Finance,Politics &amp; International Studies (incl Development Studies)</t>
  </si>
  <si>
    <t>Palacký University Olomouc</t>
  </si>
  <si>
    <t>/world-university-rankings/palacky-university-olomouc</t>
  </si>
  <si>
    <t>19,474</t>
  </si>
  <si>
    <t>Politics &amp; International Studies (incl Development Studies),Communication &amp; Media Studies,Computer Science,Languages, Literature &amp; Linguistics,Law,Economics &amp; Econometrics,Sport Science,History, Philosophy &amp; Theology,Medicine &amp; Dentistry,Chemistry,Business &amp; Management,Archaeology,Biological Sciences,Other Health,Geography,Geology, Environmental, Earth &amp; Marine Sciences,General Engineering,Physics &amp; Astronomy,Psychology,Art, Performing Arts &amp; Design,Sociology,Mathematics &amp; Statistics,Education</t>
  </si>
  <si>
    <t>Panthéon-Sorbonne University – Paris 1</t>
  </si>
  <si>
    <t>/world-university-rankings/pantheon-sorbonne-university-paris-1</t>
  </si>
  <si>
    <t>36,995</t>
  </si>
  <si>
    <t>Business &amp; Management,Mathematics &amp; Statistics,Economics &amp; Econometrics,Archaeology,Sociology,Geography,Politics &amp; International Studies (incl Development Studies),Art, Performing Arts &amp; Design,Law,History, Philosophy &amp; Theology</t>
  </si>
  <si>
    <t>University of Patras</t>
  </si>
  <si>
    <t>/world-university-rankings/university-patras</t>
  </si>
  <si>
    <t>31,172</t>
  </si>
  <si>
    <t>Accounting &amp; Finance,Geology, Environmental, Earth &amp; Marine Sciences,Economics &amp; Econometrics,Computer Science,Agriculture &amp; Forestry,Archaeology,Business &amp; Management,Education,Mechanical &amp; Aerospace Engineering,Architecture,Other Health,Chemical Engineering,Biological Sciences,History, Philosophy &amp; Theology,Chemistry,Medicine &amp; Dentistry,Electrical &amp; Electronic Engineering,Mathematics &amp; Statistics,Civil Engineering,Physics &amp; Astronomy,Languages, Literature &amp; Linguistics</t>
  </si>
  <si>
    <t>UPES</t>
  </si>
  <si>
    <t>/world-university-rankings/upes</t>
  </si>
  <si>
    <t>11,792</t>
  </si>
  <si>
    <t>Law,Chemistry,General Engineering,Computer Science,Art, Performing Arts &amp; Design,Electrical &amp; Electronic Engineering,Mechanical &amp; Aerospace Engineering,Chemical Engineering,Communication &amp; Media Studies,Biological Sciences,Accounting &amp; Finance,Physics &amp; Astronomy,Business &amp; Management,Civil Engineering,Geology, Environmental, Earth &amp; Marine Sciences,Mathematics &amp; Statistics</t>
  </si>
  <si>
    <t>Université de Poitiers</t>
  </si>
  <si>
    <t>/world-university-rankings/universite-de-poitiers</t>
  </si>
  <si>
    <t>29,280</t>
  </si>
  <si>
    <t>Art, Performing Arts &amp; Design,Medicine &amp; Dentistry,History, Philosophy &amp; Theology,Languages, Literature &amp; Linguistics,Physics &amp; Astronomy,Economics &amp; Econometrics,Business &amp; Management,General Engineering,Biological Sciences,Other Health,Sport Science,Law,Geology, Environmental, Earth &amp; Marine Sciences,Electrical &amp; Electronic Engineering,Mechanical &amp; Aerospace Engineering,Psychology,Communication &amp; Media Studies,Computer Science,Politics &amp; International Studies (incl Development Studies),Veterinary Science,Sociology,Education,Geography,Archaeology,Civil Engineering,Chemical Engineering,Accounting &amp; Finance,Chemistry,Mathematics &amp; Statistics</t>
  </si>
  <si>
    <t>Pontifical Catholic University of Rio de Janeiro (PUC-Rio)</t>
  </si>
  <si>
    <t>/world-university-rankings/pontifical-catholic-university-rio-de-janeiro-puc-rio</t>
  </si>
  <si>
    <t>13,154</t>
  </si>
  <si>
    <t>Architecture,Mathematics &amp; Statistics,Law,Languages, Literature &amp; Linguistics,Chemical Engineering,Education,History, Philosophy &amp; Theology,Physics &amp; Astronomy,Business &amp; Management,Civil Engineering,Computer Science,Geography,General Engineering,Sociology,Mechanical &amp; Aerospace Engineering,Communication &amp; Media Studies,Electrical &amp; Electronic Engineering,Politics &amp; International Studies (incl Development Studies),Other Health,Biological Sciences,Accounting &amp; Finance,Art, Performing Arts &amp; Design,Chemistry,Psychology,Economics &amp; Econometrics</t>
  </si>
  <si>
    <t>Portland State University</t>
  </si>
  <si>
    <t>/world-university-rankings/portland-state-university</t>
  </si>
  <si>
    <t>18,763</t>
  </si>
  <si>
    <t>Other Health,Computer Science,Chemistry,Psychology,Archaeology,Sport Science,Education,Art, Performing Arts &amp; Design,Mechanical &amp; Aerospace Engineering,Communication &amp; Media Studies,General Engineering,Physics &amp; Astronomy,Accounting &amp; Finance,Languages, Literature &amp; Linguistics,Chemical Engineering,Sociology,History, Philosophy &amp; Theology,Agriculture &amp; Forestry,Politics &amp; International Studies (incl Development Studies),Medicine &amp; Dentistry,Biological Sciences,Business &amp; Management,Architecture,Electrical &amp; Electronic Engineering,Mathematics &amp; Statistics,Civil Engineering,Geography,Economics &amp; Econometrics,Geology, Environmental, Earth &amp; Marine Sciences</t>
  </si>
  <si>
    <t>https://www.timeshighereducation.com/student/register-interest/shorelight?utm_medium=thewebsite&amp;utm_campaign=cta-link&amp;utm_source=rankings&amp;iid=i-38682556</t>
  </si>
  <si>
    <t>University of the Punjab</t>
  </si>
  <si>
    <t>/world-university-rankings/university-punjab</t>
  </si>
  <si>
    <t>28,692</t>
  </si>
  <si>
    <t>Chemical Engineering,Accounting &amp; Finance,Languages, Literature &amp; Linguistics,Physics &amp; Astronomy,Chemistry,Economics &amp; Econometrics,Sport Science,Psychology,Sociology,Geography,Geology, Environmental, Earth &amp; Marine Sciences,Business &amp; Management,Agriculture &amp; Forestry,Biological Sciences,Electrical &amp; Electronic Engineering,Communication &amp; Media Studies,Archaeology,Mathematics &amp; Statistics,General Engineering,Other Health,History, Philosophy &amp; Theology,Politics &amp; International Studies (incl Development Studies),Computer Science,Education,Architecture,Law,Art, Performing Arts &amp; Design</t>
  </si>
  <si>
    <t>Qassim University</t>
  </si>
  <si>
    <t>/world-university-rankings/qassim-university</t>
  </si>
  <si>
    <t>37,222</t>
  </si>
  <si>
    <t>Other Health,Medicine &amp; Dentistry,Art, Performing Arts &amp; Design,Electrical &amp; Electronic Engineering,Geography,Computer Science,Sport Science,Business &amp; Management,Archaeology,Biological Sciences,Accounting &amp; Finance,History, Philosophy &amp; Theology,Chemical Engineering,Education,Architecture,Agriculture &amp; Forestry,Sociology,Civil Engineering,Chemistry,General Engineering,Mathematics &amp; Statistics,Politics &amp; International Studies (incl Development Studies),Languages, Literature &amp; Linguistics,Mechanical &amp; Aerospace Engineering,Geology, Environmental, Earth &amp; Marine Sciences,Economics &amp; Econometrics,Veterinary Science,Communication &amp; Media Studies,Physics &amp; Astronomy</t>
  </si>
  <si>
    <t>Qom University of Medical Sciences</t>
  </si>
  <si>
    <t>/world-university-rankings/qom-university-medical-sciences</t>
  </si>
  <si>
    <t>2,556</t>
  </si>
  <si>
    <t>University of Regina</t>
  </si>
  <si>
    <t>/world-university-rankings/university-regina</t>
  </si>
  <si>
    <t>14,167</t>
  </si>
  <si>
    <t>General Engineering,Languages, Literature &amp; Linguistics,Sport Science,Communication &amp; Media Studies,Mechanical &amp; Aerospace Engineering,Sociology,Computer Science,Physics &amp; Astronomy,History, Philosophy &amp; Theology,Mathematics &amp; Statistics,Psychology,Other Health,Chemistry,Economics &amp; Econometrics,Electrical &amp; Electronic Engineering,Geology, Environmental, Earth &amp; Marine Sciences,Accounting &amp; Finance,Agriculture &amp; Forestry,Politics &amp; International Studies (incl Development Studies),Biological Sciences,Business &amp; Management,Art, Performing Arts &amp; Design,Civil Engineering,Education,Geography</t>
  </si>
  <si>
    <t>Reichman University</t>
  </si>
  <si>
    <t>/world-university-rankings/reichman-university</t>
  </si>
  <si>
    <t>8,585</t>
  </si>
  <si>
    <t>Law,Business &amp; Management,Communication &amp; Media Studies,Economics &amp; Econometrics,Computer Science,Accounting &amp; Finance,Politics &amp; International Studies (incl Development Studies),Psychology</t>
  </si>
  <si>
    <t>University of Rennes 1</t>
  </si>
  <si>
    <t>/world-university-rankings/universite-de-rennes-1</t>
  </si>
  <si>
    <t>27,592</t>
  </si>
  <si>
    <t>Law,Electrical &amp; Electronic Engineering,Geology, Environmental, Earth &amp; Marine Sciences,Medicine &amp; Dentistry,Chemistry,Education,Other Health,Physics &amp; Astronomy,Archaeology,Chemical Engineering,History, Philosophy &amp; Theology,Biological Sciences,Politics &amp; International Studies (incl Development Studies),Mechanical &amp; Aerospace Engineering,Sociology,General Engineering,Veterinary Science,Accounting &amp; Finance,Civil Engineering,Mathematics &amp; Statistics,Business &amp; Management,Computer Science,Sport Science,Economics &amp; Econometrics,Agriculture &amp; Forestry,Communication &amp; Media Studies</t>
  </si>
  <si>
    <t>Robert Gordon University</t>
  </si>
  <si>
    <t>/world-university-rankings/robert-gordon-university</t>
  </si>
  <si>
    <t>10,095</t>
  </si>
  <si>
    <t>Sociology,Art, Performing Arts &amp; Design,Sport Science,Biological Sciences,Architecture,Chemistry,Electrical &amp; Electronic Engineering,Law,Other Health,Computer Science,Communication &amp; Media Studies,Civil Engineering,Accounting &amp; Finance,Mechanical &amp; Aerospace Engineering,Business &amp; Management</t>
  </si>
  <si>
    <t>https://www.timeshighereducation.com/student/register-interest/siuk?utm_medium=thewebsite&amp;utm_campaign=cta-link&amp;utm_source=rankings&amp;iid=i-34564743</t>
  </si>
  <si>
    <t>Rochester Institute of Technology</t>
  </si>
  <si>
    <t>/world-university-rankings/rochester-institute-technology</t>
  </si>
  <si>
    <t>14,249</t>
  </si>
  <si>
    <t>Sport Science,Mechanical &amp; Aerospace Engineering,Biological Sciences,Sociology,Electrical &amp; Electronic Engineering,Art, Performing Arts &amp; Design,Geology, Environmental, Earth &amp; Marine Sciences,Computer Science,Politics &amp; International Studies (incl Development Studies),Chemical Engineering,Education,Communication &amp; Media Studies,History, Philosophy &amp; Theology,Agriculture &amp; Forestry,Other Health,Economics &amp; Econometrics,Mathematics &amp; Statistics,Business &amp; Management,Psychology,Civil Engineering,Physics &amp; Astronomy,Languages, Literature &amp; Linguistics,Architecture,Accounting &amp; Finance,General Engineering,Chemistry</t>
  </si>
  <si>
    <t>https://www.timeshighereducation.com/student/register-interest/shorelight?utm_medium=thewebsite&amp;utm_campaign=cta-link&amp;utm_source=rankings&amp;iid=i-68826652</t>
  </si>
  <si>
    <t>University of Roehampton</t>
  </si>
  <si>
    <t>/world-university-rankings/university-roehampton</t>
  </si>
  <si>
    <t>8,245</t>
  </si>
  <si>
    <t>Communication &amp; Media Studies,Languages, Literature &amp; Linguistics,Education,Computer Science,Other Health,Art, Performing Arts &amp; Design,Sociology,History, Philosophy &amp; Theology,Psychology,Politics &amp; International Studies (incl Development Studies),Business &amp; Management,Accounting &amp; Finance,Biological Sciences,Sport Science,Economics &amp; Econometrics,Law</t>
  </si>
  <si>
    <t>https://www.timeshighereducation.com/student/register-interest/siuk?utm_medium=thewebsite&amp;utm_campaign=cta-link&amp;utm_source=rankings&amp;iid=i-93316802</t>
  </si>
  <si>
    <t>University of Salamanca</t>
  </si>
  <si>
    <t>/world-university-rankings/university-salamanca</t>
  </si>
  <si>
    <t>24,707</t>
  </si>
  <si>
    <t>Art, Performing Arts &amp; Design,General Engineering,Mathematics &amp; Statistics,Psychology,Archaeology,Biological Sciences,Law,Electrical &amp; Electronic Engineering,Chemistry,Education,Medicine &amp; Dentistry,Agriculture &amp; Forestry,Geography,Other Health,Geology, Environmental, Earth &amp; Marine Sciences,Economics &amp; Econometrics,Veterinary Science,Sociology,History, Philosophy &amp; Theology,Computer Science,Physics &amp; Astronomy,Accounting &amp; Finance,Mechanical &amp; Aerospace Engineering,Communication &amp; Media Studies,Civil Engineering,Business &amp; Management,Languages, Literature &amp; Linguistics,Architecture,Chemical Engineering,Politics &amp; International Studies (incl Development Studies)</t>
  </si>
  <si>
    <t>University of Salford</t>
  </si>
  <si>
    <t>/world-university-rankings/university-salford</t>
  </si>
  <si>
    <t>20,010</t>
  </si>
  <si>
    <t>Economics &amp; Econometrics,Mechanical &amp; Aerospace Engineering,Sociology,General Engineering,Geology, Environmental, Earth &amp; Marine Sciences,Geography,Sport Science,History, Philosophy &amp; Theology,Architecture,Psychology,Mathematics &amp; Statistics,Business &amp; Management,Law,Chemical Engineering,Politics &amp; International Studies (incl Development Studies),Chemistry,Civil Engineering,Other Health,Physics &amp; Astronomy,Art, Performing Arts &amp; Design,Accounting &amp; Finance,Electrical &amp; Electronic Engineering,Computer Science,Communication &amp; Media Studies,Biological Sciences</t>
  </si>
  <si>
    <t>https://www.timeshighereducation.com/student/register-interest/siuk?utm_medium=thewebsite&amp;utm_campaign=cta-link&amp;utm_source=rankings&amp;iid=i-72056655</t>
  </si>
  <si>
    <t>San Diego State University</t>
  </si>
  <si>
    <t>/world-university-rankings/san-diego-state-university</t>
  </si>
  <si>
    <t>32,069</t>
  </si>
  <si>
    <t>Communication &amp; Media Studies,Biological Sciences,Chemistry,Art, Performing Arts &amp; Design,Education,Mathematics &amp; Statistics,Mechanical &amp; Aerospace Engineering,Accounting &amp; Finance,General Engineering,Geology, Environmental, Earth &amp; Marine Sciences,Computer Science,History, Philosophy &amp; Theology,Business &amp; Management,Psychology,Civil Engineering,Electrical &amp; Electronic Engineering,Geography,Physics &amp; Astronomy,Economics &amp; Econometrics,Languages, Literature &amp; Linguistics,Politics &amp; International Studies (incl Development Studies),Sociology,Other Health</t>
  </si>
  <si>
    <t>https://www.timeshighereducation.com/student/register-interest/shorelight?utm_medium=thewebsite&amp;utm_campaign=cta-link&amp;utm_source=rankings&amp;iid=i-78657722</t>
  </si>
  <si>
    <t>Savitribai Phule Pune University</t>
  </si>
  <si>
    <t>/world-university-rankings/savitribai-phule-pune-university</t>
  </si>
  <si>
    <t>5,871</t>
  </si>
  <si>
    <t>Accounting &amp; Finance,Biological Sciences,Geography,Art, Performing Arts &amp; Design,Chemistry,Education,Politics &amp; International Studies (incl Development Studies),Physics &amp; Astronomy,Law,Geology, Environmental, Earth &amp; Marine Sciences,Economics &amp; Econometrics,Business &amp; Management,Communication &amp; Media Studies,History, Philosophy &amp; Theology,Languages, Literature &amp; Linguistics,Sociology,Mathematics &amp; Statistics,Psychology,Other Health,Sport Science,Computer Science</t>
  </si>
  <si>
    <t>Sechenov University</t>
  </si>
  <si>
    <t>/world-university-rankings/sechenov-university</t>
  </si>
  <si>
    <t>15,885</t>
  </si>
  <si>
    <t>General Engineering,Medicine &amp; Dentistry,Sociology,Other Health,Chemical Engineering,Biological Sciences,Civil Engineering,Electrical &amp; Electronic Engineering</t>
  </si>
  <si>
    <t>University of Seoul</t>
  </si>
  <si>
    <t>/world-university-rankings/university-seoul</t>
  </si>
  <si>
    <t>9,929</t>
  </si>
  <si>
    <t>Mechanical &amp; Aerospace Engineering,Education,Computer Science,Chemistry,General Engineering,Geology, Environmental, Earth &amp; Marine Sciences,Art, Performing Arts &amp; Design,Biological Sciences,Business &amp; Management,History, Philosophy &amp; Theology,Law,Architecture,Physics &amp; Astronomy,Economics &amp; Econometrics,Civil Engineering,Politics &amp; International Studies (incl Development Studies),Languages, Literature &amp; Linguistics,Sport Science,Chemical Engineering,Sociology,Electrical &amp; Electronic Engineering,Mathematics &amp; Statistics</t>
  </si>
  <si>
    <t>University of Seville</t>
  </si>
  <si>
    <t>/world-university-rankings/university-seville</t>
  </si>
  <si>
    <t>52,335</t>
  </si>
  <si>
    <t>Art, Performing Arts &amp; Design,Physics &amp; Astronomy,Accounting &amp; Finance,Economics &amp; Econometrics,Medicine &amp; Dentistry,Computer Science,Communication &amp; Media Studies,Politics &amp; International Studies (incl Development Studies),Chemistry,Civil Engineering,Mathematics &amp; Statistics,History, Philosophy &amp; Theology,Geography,Architecture,Business &amp; Management,Sociology,Law,Chemical Engineering,Languages, Literature &amp; Linguistics,Mechanical &amp; Aerospace Engineering,Other Health,Electrical &amp; Electronic Engineering,Sport Science,Geology, Environmental, Earth &amp; Marine Sciences,Education,Biological Sciences,Archaeology,Psychology,General Engineering,Agriculture &amp; Forestry</t>
  </si>
  <si>
    <t>Shahrekord University of Medical Sciences</t>
  </si>
  <si>
    <t>/world-university-rankings/shahrekord-university-medical-sciences</t>
  </si>
  <si>
    <t>2,755</t>
  </si>
  <si>
    <t>Shantou University</t>
  </si>
  <si>
    <t>/world-university-rankings/shantou-university</t>
  </si>
  <si>
    <t>16,620</t>
  </si>
  <si>
    <t>Art, Performing Arts &amp; Design,Biological Sciences,Economics &amp; Econometrics,Chemical Engineering,Geology, Environmental, Earth &amp; Marine Sciences,Other Health,Mathematics &amp; Statistics,Electrical &amp; Electronic Engineering,Mechanical &amp; Aerospace Engineering,Law,Computer Science,Education,Medicine &amp; Dentistry,Chemistry,Physics &amp; Astronomy,Accounting &amp; Finance,General Engineering,Sociology,Languages, Literature &amp; Linguistics,Communication &amp; Media Studies,Civil Engineering,Business &amp; Management</t>
  </si>
  <si>
    <t>Sheffield Hallam University</t>
  </si>
  <si>
    <t>/world-university-rankings/sheffield-hallam-university</t>
  </si>
  <si>
    <t>26,580</t>
  </si>
  <si>
    <t>Computer Science,Biological Sciences,Languages, Literature &amp; Linguistics,Chemical Engineering,Chemistry,Mechanical &amp; Aerospace Engineering,Communication &amp; Media Studies,Sport Science,Mathematics &amp; Statistics,Business &amp; Management,Architecture,Politics &amp; International Studies (incl Development Studies),Art, Performing Arts &amp; Design,Education,Physics &amp; Astronomy,History, Philosophy &amp; Theology,Law,Sociology,Accounting &amp; Finance,Psychology,Geography,Electrical &amp; Electronic Engineering,Geology, Environmental, Earth &amp; Marine Sciences,Economics &amp; Econometrics,Other Health</t>
  </si>
  <si>
    <t>https://www.timeshighereducation.com/student/register-interest/siuk?utm_medium=thewebsite&amp;utm_campaign=cta-link&amp;utm_source=rankings&amp;iid=i-64588463</t>
  </si>
  <si>
    <t>Shiraz University</t>
  </si>
  <si>
    <t>/world-university-rankings/shiraz-university</t>
  </si>
  <si>
    <t>14,857</t>
  </si>
  <si>
    <t>Electrical &amp; Electronic Engineering,Sport Science,Politics &amp; International Studies (incl Development Studies),Physics &amp; Astronomy,Communication &amp; Media Studies,Computer Science,Chemistry,Economics &amp; Econometrics,Agriculture &amp; Forestry,Law,Languages, Literature &amp; Linguistics,Biological Sciences,Education,Art, Performing Arts &amp; Design,Chemical Engineering,Geography,General Engineering,Mechanical &amp; Aerospace Engineering,Geology, Environmental, Earth &amp; Marine Sciences,Accounting &amp; Finance,Architecture,Veterinary Science,Sociology,History, Philosophy &amp; Theology,Mathematics &amp; Statistics,Psychology,Archaeology,Civil Engineering,Business &amp; Management</t>
  </si>
  <si>
    <t>Shiraz University of Medical Sciences</t>
  </si>
  <si>
    <t>/world-university-rankings/shiraz-university-medical-sciences</t>
  </si>
  <si>
    <t>9,938</t>
  </si>
  <si>
    <t>Shri Mata Vaishno Devi University</t>
  </si>
  <si>
    <t>/world-university-rankings/shri-mata-vaishno-devi-university</t>
  </si>
  <si>
    <t>2,502</t>
  </si>
  <si>
    <t>Architecture,Economics &amp; Econometrics,Languages, Literature &amp; Linguistics,Biological Sciences,Electrical &amp; Electronic Engineering,Physics &amp; Astronomy,Mathematics &amp; Statistics,Civil Engineering,Computer Science,Business &amp; Management,General Engineering,Accounting &amp; Finance,Mechanical &amp; Aerospace Engineering,History, Philosophy &amp; Theology</t>
  </si>
  <si>
    <t>Siksha ‘O’ Anusandhan</t>
  </si>
  <si>
    <t>/world-university-rankings/siksha-o-anusandhan</t>
  </si>
  <si>
    <t>13,808</t>
  </si>
  <si>
    <t>Sogang University</t>
  </si>
  <si>
    <t>/world-university-rankings/sogang-university</t>
  </si>
  <si>
    <t>9,688</t>
  </si>
  <si>
    <t>Politics &amp; International Studies (incl Development Studies),Chemistry,Electrical &amp; Electronic Engineering,Law,Business &amp; Management,Education,Mechanical &amp; Aerospace Engineering,Chemical Engineering,Communication &amp; Media Studies,Economics &amp; Econometrics,Psychology,Mathematics &amp; Statistics,Languages, Literature &amp; Linguistics,Accounting &amp; Finance,Biological Sciences,Physics &amp; Astronomy,Sociology,History, Philosophy &amp; Theology,Computer Science</t>
  </si>
  <si>
    <t>Institute of Space Technology</t>
  </si>
  <si>
    <t>/world-university-rankings/institute-space-technology</t>
  </si>
  <si>
    <t>1,869</t>
  </si>
  <si>
    <t>Mathematics &amp; Statistics,Mechanical &amp; Aerospace Engineering,Electrical &amp; Electronic Engineering,Computer Science,Physics &amp; Astronomy,General Engineering</t>
  </si>
  <si>
    <t>University of Tabuk</t>
  </si>
  <si>
    <t>/world-university-rankings/university-tabuk</t>
  </si>
  <si>
    <t>31,635</t>
  </si>
  <si>
    <t>Civil Engineering,Accounting &amp; Finance,Mechanical &amp; Aerospace Engineering,Business &amp; Management,Art, Performing Arts &amp; Design,Chemical Engineering,Psychology,Languages, Literature &amp; Linguistics,Chemistry,Economics &amp; Econometrics,History, Philosophy &amp; Theology,Biological Sciences,Veterinary Science,Computer Science,Physics &amp; Astronomy,Agriculture &amp; Forestry,Medicine &amp; Dentistry,Mathematics &amp; Statistics,Other Health,Geology, Environmental, Earth &amp; Marine Sciences,General Engineering,Law,Electrical &amp; Electronic Engineering,Education</t>
  </si>
  <si>
    <t>Technical University of Madrid</t>
  </si>
  <si>
    <t>/world-university-rankings/technical-university-madrid</t>
  </si>
  <si>
    <t>39,221</t>
  </si>
  <si>
    <t>General Engineering,Civil Engineering,Geology, Environmental, Earth &amp; Marine Sciences,Computer Science,Sport Science,Mechanical &amp; Aerospace Engineering,Education,Electrical &amp; Electronic Engineering,Agriculture &amp; Forestry,Business &amp; Management,Biological Sciences,Art, Performing Arts &amp; Design,Architecture,Chemical Engineering</t>
  </si>
  <si>
    <t>University of Technology, Iraq</t>
  </si>
  <si>
    <t>/world-university-rankings/university-technology-iraq</t>
  </si>
  <si>
    <t>Iraq</t>
  </si>
  <si>
    <t>10,321</t>
  </si>
  <si>
    <t>General Engineering,Chemistry,Chemical Engineering,Physics &amp; Astronomy,Civil Engineering,Electrical &amp; Electronic Engineering,Architecture,Mechanical &amp; Aerospace Engineering,Computer Science</t>
  </si>
  <si>
    <t>University of Texas at El Paso</t>
  </si>
  <si>
    <t>/world-university-rankings/university-texas-el-paso</t>
  </si>
  <si>
    <t>18,012</t>
  </si>
  <si>
    <t>Biological Sciences,Business &amp; Management,Agriculture &amp; Forestry,Sport Science,Art, Performing Arts &amp; Design,Mechanical &amp; Aerospace Engineering,Sociology,Electrical &amp; Electronic Engineering,Politics &amp; International Studies (incl Development Studies),Civil Engineering,Education,Computer Science,Physics &amp; Astronomy,Geography,Other Health,Chemistry,Economics &amp; Econometrics,Languages, Literature &amp; Linguistics,Mathematics &amp; Statistics,General Engineering,Geology, Environmental, Earth &amp; Marine Sciences,Psychology,History, Philosophy &amp; Theology,Communication &amp; Media Studies,Accounting &amp; Finance</t>
  </si>
  <si>
    <t>https://www.timeshighereducation.com/student/register-interest/shorelight?utm_medium=thewebsite&amp;utm_campaign=cta-link&amp;utm_source=rankings&amp;iid=i-04696203</t>
  </si>
  <si>
    <t>Tokyo University of Agriculture and Technology</t>
  </si>
  <si>
    <t>/world-university-rankings/tokyo-university-agriculture-and-technology</t>
  </si>
  <si>
    <t>Sport Science,Mechanical &amp; Aerospace Engineering,Geography,Veterinary Science,Chemistry,Agriculture &amp; Forestry,Civil Engineering,Geology, Environmental, Earth &amp; Marine Sciences,Mathematics &amp; Statistics,General Engineering,Electrical &amp; Electronic Engineering,Physics &amp; Astronomy,Politics &amp; International Studies (incl Development Studies),Sociology,Chemical Engineering,Computer Science,Biological Sciences</t>
  </si>
  <si>
    <t>Tokyo Medical University</t>
  </si>
  <si>
    <t>/world-university-rankings/tokyo-medical-university</t>
  </si>
  <si>
    <t>1,367</t>
  </si>
  <si>
    <t>Tomsk Polytechnic University</t>
  </si>
  <si>
    <t>/world-university-rankings/national-research-tomsk-polytechnic-university</t>
  </si>
  <si>
    <t>9,741</t>
  </si>
  <si>
    <t>Chemistry,Mechanical &amp; Aerospace Engineering,Electrical &amp; Electronic Engineering,General Engineering,Business &amp; Management,Physics &amp; Astronomy,Chemical Engineering,Mathematics &amp; Statistics,Computer Science,Economics &amp; Econometrics,Geology, Environmental, Earth &amp; Marine Sciences</t>
  </si>
  <si>
    <t>University of Tours</t>
  </si>
  <si>
    <t>/world-university-rankings/university-tours</t>
  </si>
  <si>
    <t>29,490</t>
  </si>
  <si>
    <t>Sociology,Geography,Electrical &amp; Electronic Engineering,Chemistry,Mechanical &amp; Aerospace Engineering,Economics &amp; Econometrics,Psychology,Communication &amp; Media Studies,Languages, Literature &amp; Linguistics,Computer Science,Politics &amp; International Studies (incl Development Studies),Chemical Engineering,Medicine &amp; Dentistry,Business &amp; Management,Education,Physics &amp; Astronomy,Other Health,Biological Sciences,Archaeology,General Engineering,Geology, Environmental, Earth &amp; Marine Sciences,History, Philosophy &amp; Theology,Accounting &amp; Finance,Mathematics &amp; Statistics,Law</t>
  </si>
  <si>
    <t>University of Trás-os-Montes and Alto Douro</t>
  </si>
  <si>
    <t>/world-university-rankings/university-tras-os-montes-and-alto-douro</t>
  </si>
  <si>
    <t>6,375</t>
  </si>
  <si>
    <t>General Engineering,Economics &amp; Econometrics,Physics &amp; Astronomy,Communication &amp; Media Studies,Mechanical &amp; Aerospace Engineering,Sport Science,Art, Performing Arts &amp; Design,Other Health,Computer Science,Biological Sciences,Mathematics &amp; Statistics,Agriculture &amp; Forestry,Business &amp; Management,Civil Engineering,Politics &amp; International Studies (incl Development Studies),Languages, Literature &amp; Linguistics,Architecture,Electrical &amp; Electronic Engineering,Chemistry,Veterinary Science,Psychology,Geology, Environmental, Earth &amp; Marine Sciences,Education</t>
  </si>
  <si>
    <t>University of Tunis El Manar</t>
  </si>
  <si>
    <t>/world-university-rankings/university-tunis-el-manar</t>
  </si>
  <si>
    <t>Tunisia</t>
  </si>
  <si>
    <t>21,302</t>
  </si>
  <si>
    <t>Accounting &amp; Finance,General Engineering,Chemistry,Psychology,Chemical Engineering,Mathematics &amp; Statistics,Sociology,Archaeology,Veterinary Science,History, Philosophy &amp; Theology,Other Health,Physics &amp; Astronomy,Electrical &amp; Electronic Engineering,Geology, Environmental, Earth &amp; Marine Sciences,Law,Medicine &amp; Dentistry,Computer Science,Languages, Literature &amp; Linguistics,Mechanical &amp; Aerospace Engineering,Politics &amp; International Studies (incl Development Studies),Civil Engineering,Biological Sciences,Education,Business &amp; Management,Economics &amp; Econometrics</t>
  </si>
  <si>
    <t>Urmia University</t>
  </si>
  <si>
    <t>/world-university-rankings/urmia-university</t>
  </si>
  <si>
    <t>13,300</t>
  </si>
  <si>
    <t>History, Philosophy &amp; Theology,Biological Sciences,Economics &amp; Econometrics,Computer Science,Sport Science,Electrical &amp; Electronic Engineering,Chemistry,Psychology,General Engineering,Mechanical &amp; Aerospace Engineering,Accounting &amp; Finance,Agriculture &amp; Forestry,Geology, Environmental, Earth &amp; Marine Sciences,Mathematics &amp; Statistics,Geography,Art, Performing Arts &amp; Design,Chemical Engineering,Education,Architecture,Veterinary Science,Business &amp; Management,Civil Engineering,Sociology,Languages, Literature &amp; Linguistics,Physics &amp; Astronomy</t>
  </si>
  <si>
    <t>University of Veterinary and Animal Sciences, Lahore</t>
  </si>
  <si>
    <t>/world-university-rankings/university-veterinary-and-animal-sciences-lahore-pakistan</t>
  </si>
  <si>
    <t>6,980</t>
  </si>
  <si>
    <t>Geology, Environmental, Earth &amp; Marine Sciences,Veterinary Science,Biological Sciences</t>
  </si>
  <si>
    <t>University of Vic – Central University of Catalonia</t>
  </si>
  <si>
    <t>/world-university-rankings/university-vic-central-university-catalonia</t>
  </si>
  <si>
    <t>6,925</t>
  </si>
  <si>
    <t>Communication &amp; Media Studies,Art, Performing Arts &amp; Design,Computer Science,Languages, Literature &amp; Linguistics,Mechanical &amp; Aerospace Engineering,Accounting &amp; Finance,Business &amp; Management,Electrical &amp; Electronic Engineering,Education,Psychology,Other Health,Biological Sciences,Sport Science,Medicine &amp; Dentistry</t>
  </si>
  <si>
    <t>University of Vigo</t>
  </si>
  <si>
    <t>/world-university-rankings/university-vigo</t>
  </si>
  <si>
    <t>17,367</t>
  </si>
  <si>
    <t>Archaeology,Mathematics &amp; Statistics,History, Philosophy &amp; Theology,Agriculture &amp; Forestry,Sociology,Electrical &amp; Electronic Engineering,Physics &amp; Astronomy,Economics &amp; Econometrics,Civil Engineering,Biological Sciences,Law,Computer Science,Communication &amp; Media Studies,Psychology,Mechanical &amp; Aerospace Engineering,Sport Science,Accounting &amp; Finance,General Engineering,Geology, Environmental, Earth &amp; Marine Sciences,Other Health,Politics &amp; International Studies (incl Development Studies),Business &amp; Management,Art, Performing Arts &amp; Design,Languages, Literature &amp; Linguistics,Chemistry,Education,Chemical Engineering,Geography</t>
  </si>
  <si>
    <t>Vilnius University</t>
  </si>
  <si>
    <t>/world-university-rankings/vilnius-university</t>
  </si>
  <si>
    <t>20,901</t>
  </si>
  <si>
    <t>Psychology,Chemistry,General Engineering,Other Health,History, Philosophy &amp; Theology,Accounting &amp; Finance,Electrical &amp; Electronic Engineering,Geology, Environmental, Earth &amp; Marine Sciences,Geography,Sociology,Business &amp; Management,Law,Biological Sciences,Economics &amp; Econometrics,Chemical Engineering,Languages, Literature &amp; Linguistics,Medicine &amp; Dentistry,Mathematics &amp; Statistics,Archaeology,Politics &amp; International Studies (incl Development Studies),Communication &amp; Media Studies,Education,Physics &amp; Astronomy,Computer Science</t>
  </si>
  <si>
    <t>Waseda University</t>
  </si>
  <si>
    <t>/world-university-rankings/waseda-university</t>
  </si>
  <si>
    <t>46,013</t>
  </si>
  <si>
    <t>Waseda University Waseda Japan Tokyo</t>
  </si>
  <si>
    <t>Art, Performing Arts &amp; Design,Other Health,Mathematics &amp; Statistics,Business &amp; Management,Computer Science,Sociology,Education,Architecture,Geology, Environmental, Earth &amp; Marine Sciences,Electrical &amp; Electronic Engineering,Communication &amp; Media Studies,Economics &amp; Econometrics,Archaeology,Physics &amp; Astronomy,Law,Civil Engineering,Biological Sciences,Psychology,Languages, Literature &amp; Linguistics,Chemical Engineering,Geography,History, Philosophy &amp; Theology,Chemistry,Medicine &amp; Dentistry,Mechanical &amp; Aerospace Engineering,Politics &amp; International Studies (incl Development Studies),General Engineering,Sport Science,Accounting &amp; Finance</t>
  </si>
  <si>
    <t>Wenzhou University</t>
  </si>
  <si>
    <t>/world-university-rankings/wenzhou-university</t>
  </si>
  <si>
    <t>22,633</t>
  </si>
  <si>
    <t>Computer Science,Mathematics &amp; Statistics,Psychology,Archaeology,Sport Science,Education,Electrical &amp; Electronic Engineering,Biological Sciences,Languages, Literature &amp; Linguistics,Geography,Chemical Engineering,Geology, Environmental, Earth &amp; Marine Sciences,Economics &amp; Econometrics,Civil Engineering,Politics &amp; International Studies (incl Development Studies),Accounting &amp; Finance,History, Philosophy &amp; Theology,Sociology,General Engineering,Chemistry,Law,Architecture,Communication &amp; Media Studies,Business &amp; Management,Art, Performing Arts &amp; Design,Agriculture &amp; Forestry</t>
  </si>
  <si>
    <t>Wenzhou Medical University</t>
  </si>
  <si>
    <t>/world-university-rankings/wenzhou-medical-university</t>
  </si>
  <si>
    <t>27,976</t>
  </si>
  <si>
    <t>Medicine &amp; Dentistry,Biological Sciences,Other Health</t>
  </si>
  <si>
    <t>University of Westminster</t>
  </si>
  <si>
    <t>/world-university-rankings/university-westminster</t>
  </si>
  <si>
    <t>17,315</t>
  </si>
  <si>
    <t>Architecture,Languages, Literature &amp; Linguistics,Politics &amp; International Studies (incl Development Studies),Electrical &amp; Electronic Engineering,Sociology,History, Philosophy &amp; Theology,Computer Science,Business &amp; Management,Law,Economics &amp; Econometrics,Communication &amp; Media Studies,Psychology,Other Health,Accounting &amp; Finance,Biological Sciences,Art, Performing Arts &amp; Design</t>
  </si>
  <si>
    <t>https://www.timeshighereducation.com/student/register-interest/siuk?utm_medium=thewebsite&amp;utm_campaign=cta-link&amp;utm_source=rankings&amp;iid=i-65712765</t>
  </si>
  <si>
    <t>Yıldız Technical University</t>
  </si>
  <si>
    <t>/world-university-rankings/yildiz-technical-university</t>
  </si>
  <si>
    <t>19,651</t>
  </si>
  <si>
    <t>Civil Engineering,Languages, Literature &amp; Linguistics,Mathematics &amp; Statistics,Physics &amp; Astronomy,General Engineering,Chemistry,Communication &amp; Media Studies,Computer Science,Economics &amp; Econometrics,Education,Mechanical &amp; Aerospace Engineering,Biological Sciences,Architecture,Politics &amp; International Studies (incl Development Studies),Geography,Art, Performing Arts &amp; Design,Electrical &amp; Electronic Engineering,Chemical Engineering,Geology, Environmental, Earth &amp; Marine Sciences,History, Philosophy &amp; Theology,Sociology,Business &amp; Management</t>
  </si>
  <si>
    <t>Yokohama City University</t>
  </si>
  <si>
    <t>/world-university-rankings/yokohama-city-university</t>
  </si>
  <si>
    <t>5,144</t>
  </si>
  <si>
    <t>Mathematics &amp; Statistics,Business &amp; Management,Biological Sciences,Economics &amp; Econometrics,Accounting &amp; Finance,Medicine &amp; Dentistry,Chemistry,Politics &amp; International Studies (incl Development Studies),Sociology,Other Health</t>
  </si>
  <si>
    <t>Zagazig University</t>
  </si>
  <si>
    <t>/world-university-rankings/zagazig-university</t>
  </si>
  <si>
    <t>166,653</t>
  </si>
  <si>
    <t>Languages, Literature &amp; Linguistics,General Engineering,Communication &amp; Media Studies,Accounting &amp; Finance,Archaeology,Chemical Engineering,Politics &amp; International Studies (incl Development Studies),Architecture,Biological Sciences,Geography,Medicine &amp; Dentistry,Sport Science,Psychology,Art, Performing Arts &amp; Design,Electrical &amp; Electronic Engineering,Physics &amp; Astronomy,Economics &amp; Econometrics,Computer Science,Veterinary Science,Law,Mechanical &amp; Aerospace Engineering,Chemistry,Business &amp; Management,History, Philosophy &amp; Theology,Agriculture &amp; Forestry,Sociology,Other Health,Mathematics &amp; Statistics,Education,Civil Engineering,Geology, Environmental, Earth &amp; Marine Sciences</t>
  </si>
  <si>
    <t>University of Zaragoza</t>
  </si>
  <si>
    <t>/world-university-rankings/university-zaragoza</t>
  </si>
  <si>
    <t>28,491</t>
  </si>
  <si>
    <t>History, Philosophy &amp; Theology,Veterinary Science,Economics &amp; Econometrics,Medicine &amp; Dentistry,Mechanical &amp; Aerospace Engineering,Geology, Environmental, Earth &amp; Marine Sciences,Electrical &amp; Electronic Engineering,Mathematics &amp; Statistics,Business &amp; Management,Computer Science,Civil Engineering,Communication &amp; Media Studies,Other Health,Chemical Engineering,Geography,Physics &amp; Astronomy,Sociology,General Engineering,Agriculture &amp; Forestry,Psychology,Languages, Literature &amp; Linguistics,Biological Sciences,Law,Art, Performing Arts &amp; Design,Sport Science,Education,Architecture,Chemistry,Accounting &amp; Finance</t>
  </si>
  <si>
    <t>ZHAW Zurich University of Applied Sciences</t>
  </si>
  <si>
    <t>/world-university-rankings/zhaw-zurich-university-applied-sciences</t>
  </si>
  <si>
    <t>11,120</t>
  </si>
  <si>
    <t>Sociology,Other Health,Economics &amp; Econometrics,Languages, Literature &amp; Linguistics,Geology, Environmental, Earth &amp; Marine Sciences,Chemistry,Architecture,Electrical &amp; Electronic Engineering,Psychology,Law,Business &amp; Management,Mathematics &amp; Statistics,Accounting &amp; Finance,Chemical Engineering,Agriculture &amp; Forestry,Biological Sciences,General Engineering,Politics &amp; International Studies (incl Development Studies),Mechanical &amp; Aerospace Engineering,Communication &amp; Media Studies,Computer Science,Civil Engineering</t>
  </si>
  <si>
    <t>Zhejiang Gongshang University</t>
  </si>
  <si>
    <t>/world-university-rankings/zhejiang-gongshang-university</t>
  </si>
  <si>
    <t>17,459</t>
  </si>
  <si>
    <t>Geology, Environmental, Earth &amp; Marine Sciences,Chemistry,Architecture,Sociology,History, Philosophy &amp; Theology,Psychology,Communication &amp; Media Studies,Art, Performing Arts &amp; Design,Business &amp; Management,Computer Science,Accounting &amp; Finance,Languages, Literature &amp; Linguistics,Law,Mathematics &amp; Statistics,General Engineering,Economics &amp; Econometrics</t>
  </si>
  <si>
    <t>1001–1200</t>
  </si>
  <si>
    <t>University of A Coruña</t>
  </si>
  <si>
    <t>28.3–32.6</t>
  </si>
  <si>
    <t>/world-university-rankings/university-coruna</t>
  </si>
  <si>
    <t>15,359</t>
  </si>
  <si>
    <t>General Engineering,Communication &amp; Media Studies,Geology, Environmental, Earth &amp; Marine Sciences,Computer Science,History, Philosophy &amp; Theology,Medicine &amp; Dentistry,Economics &amp; Econometrics,Biological Sciences,Business &amp; Management,Civil Engineering,Sociology,Law,Other Health,Physics &amp; Astronomy,Mechanical &amp; Aerospace Engineering,Accounting &amp; Finance,Architecture,Psychology,Politics &amp; International Studies (incl Development Studies),Chemistry,Art, Performing Arts &amp; Design,Electrical &amp; Electronic Engineering,Agriculture &amp; Forestry,Sport Science,Languages, Literature &amp; Linguistics,Education,Mathematics &amp; Statistics</t>
  </si>
  <si>
    <t>Adam Mickiewicz University, Poznań</t>
  </si>
  <si>
    <t>/world-university-rankings/adam-mickiewicz-university-poznan</t>
  </si>
  <si>
    <t>33,268</t>
  </si>
  <si>
    <t>History, Philosophy &amp; Theology,Law,Chemistry,Sociology,Psychology,Computer Science,Archaeology,Politics &amp; International Studies (incl Development Studies),Biological Sciences,Geology, Environmental, Earth &amp; Marine Sciences,Geography,Communication &amp; Media Studies,Mathematics &amp; Statistics,Art, Performing Arts &amp; Design,Business &amp; Management,Languages, Literature &amp; Linguistics,Physics &amp; Astronomy,Education</t>
  </si>
  <si>
    <t>AGH University of Krakow</t>
  </si>
  <si>
    <t>/world-university-rankings/agh-university-krakow</t>
  </si>
  <si>
    <t>19,189</t>
  </si>
  <si>
    <t>Mechanical &amp; Aerospace Engineering,Chemical Engineering,Business &amp; Management,Mathematics &amp; Statistics,Computer Science,Physics &amp; Astronomy,General Engineering,Sociology,Geology, Environmental, Earth &amp; Marine Sciences,Electrical &amp; Electronic Engineering,Civil Engineering</t>
  </si>
  <si>
    <t>Aichi Medical University</t>
  </si>
  <si>
    <t>/world-university-rankings/aichi-medical-university</t>
  </si>
  <si>
    <t>1,315</t>
  </si>
  <si>
    <t>Ain Shams University</t>
  </si>
  <si>
    <t>/world-university-rankings/ain-shams-university</t>
  </si>
  <si>
    <t>152,995</t>
  </si>
  <si>
    <t>Architecture,Agriculture &amp; Forestry,Psychology,Medicine &amp; Dentistry,Chemical Engineering,Geography,Mechanical &amp; Aerospace Engineering,Communication &amp; Media Studies,Archaeology,Veterinary Science,Chemistry,Accounting &amp; Finance,Art, Performing Arts &amp; Design,Biological Sciences,Law,History, Philosophy &amp; Theology,General Engineering,Politics &amp; International Studies (incl Development Studies),Other Health,Physics &amp; Astronomy,Business &amp; Management,Computer Science,Sociology,Economics &amp; Econometrics,Languages, Literature &amp; Linguistics,Civil Engineering,Geology, Environmental, Earth &amp; Marine Sciences,Electrical &amp; Electronic Engineering,Mathematics &amp; Statistics,Education</t>
  </si>
  <si>
    <t>Akdeniz University</t>
  </si>
  <si>
    <t>/world-university-rankings/akdeniz-university</t>
  </si>
  <si>
    <t>46,464</t>
  </si>
  <si>
    <t>History, Philosophy &amp; Theology,Biological Sciences,Education,Computer Science,Geology, Environmental, Earth &amp; Marine Sciences,Economics &amp; Econometrics,Other Health,Communication &amp; Media Studies,Mechanical &amp; Aerospace Engineering,Sociology,Architecture,Civil Engineering,Physics &amp; Astronomy,Business &amp; Management,Electrical &amp; Electronic Engineering,Chemistry,Medicine &amp; Dentistry,Mathematics &amp; Statistics,Psychology,Languages, Literature &amp; Linguistics,Sport Science,Geography,General Engineering,Politics &amp; International Studies (incl Development Studies),Accounting &amp; Finance,Archaeology,Agriculture &amp; Forestry,Law</t>
  </si>
  <si>
    <t>Al-Balqa Applied University</t>
  </si>
  <si>
    <t>/world-university-rankings/al-balqa-applied-university</t>
  </si>
  <si>
    <t>27,973</t>
  </si>
  <si>
    <t>Accounting &amp; Finance,Medicine &amp; Dentistry,Business &amp; Management,Law,Chemical Engineering,Physics &amp; Astronomy,Biological Sciences,Chemistry,General Engineering,Electrical &amp; Electronic Engineering,Mathematics &amp; Statistics,Computer Science,Education,Languages, Literature &amp; Linguistics,Mechanical &amp; Aerospace Engineering,Psychology,Sociology,Other Health,Civil Engineering,Agriculture &amp; Forestry,Architecture,Economics &amp; Econometrics</t>
  </si>
  <si>
    <t>University of Alicante</t>
  </si>
  <si>
    <t>/world-university-rankings/university-alicante</t>
  </si>
  <si>
    <t>22,767</t>
  </si>
  <si>
    <t>General Engineering,Mathematics &amp; Statistics,Geography,Communication &amp; Media Studies,Physics &amp; Astronomy,Computer Science,Civil Engineering,Law,Geology, Environmental, Earth &amp; Marine Sciences,Business &amp; Management,Other Health,Chemistry,Archaeology,Architecture,Electrical &amp; Electronic Engineering,Politics &amp; International Studies (incl Development Studies),Sport Science,Languages, Literature &amp; Linguistics,Sociology,Biological Sciences,Economics &amp; Econometrics,Education,Chemical Engineering,History, Philosophy &amp; Theology</t>
  </si>
  <si>
    <t>University of Almería</t>
  </si>
  <si>
    <t>/world-university-rankings/university-almeria</t>
  </si>
  <si>
    <t>12,902</t>
  </si>
  <si>
    <t>General Engineering,Psychology,Electrical &amp; Electronic Engineering,Mechanical &amp; Aerospace Engineering,Business &amp; Management,Sociology,Education,Sport Science,History, Philosophy &amp; Theology,Law,Other Health,Mathematics &amp; Statistics,Computer Science,Accounting &amp; Finance,Communication &amp; Media Studies,Chemistry,Agriculture &amp; Forestry,Languages, Literature &amp; Linguistics,Geology, Environmental, Earth &amp; Marine Sciences,Politics &amp; International Studies (incl Development Studies),Biological Sciences,Chemical Engineering,Economics &amp; Econometrics</t>
  </si>
  <si>
    <t>An-Najah National University</t>
  </si>
  <si>
    <t>/world-university-rankings/najah-national-university</t>
  </si>
  <si>
    <t>Palestine</t>
  </si>
  <si>
    <t>24,835</t>
  </si>
  <si>
    <t>History, Philosophy &amp; Theology,Veterinary Science,Other Health,Economics &amp; Econometrics,Sociology,Sport Science,Archaeology,Geography,Business &amp; Management,Mechanical &amp; Aerospace Engineering,Medicine &amp; Dentistry,Psychology,Mathematics &amp; Statistics,General Engineering,Physics &amp; Astronomy,Agriculture &amp; Forestry,Architecture,Law,Electrical &amp; Electronic Engineering,Education,Politics &amp; International Studies (incl Development Studies),Accounting &amp; Finance,Biological Sciences,Communication &amp; Media Studies,Chemical Engineering,Geology, Environmental, Earth &amp; Marine Sciences,Computer Science,Art, Performing Arts &amp; Design,Languages, Literature &amp; Linguistics,Civil Engineering</t>
  </si>
  <si>
    <t>University of Applied Sciences and Arts of Western Switzerland</t>
  </si>
  <si>
    <t>/world-university-rankings/university-applied-sciences-and-arts-western-switzerland</t>
  </si>
  <si>
    <t>17,933</t>
  </si>
  <si>
    <t>Other Health,Business &amp; Management,Accounting &amp; Finance,Computer Science,Agriculture &amp; Forestry,Electrical &amp; Electronic Engineering,Art, Performing Arts &amp; Design,Chemical Engineering,Biological Sciences,Civil Engineering,Architecture,Sociology,General Engineering,Mechanical &amp; Aerospace Engineering</t>
  </si>
  <si>
    <t>Ateneo de Manila University</t>
  </si>
  <si>
    <t>/world-university-rankings/ateneo-de-manila-university</t>
  </si>
  <si>
    <t>Philippines</t>
  </si>
  <si>
    <t>14,168</t>
  </si>
  <si>
    <t>Geology, Environmental, Earth &amp; Marine Sciences,Mathematics &amp; Statistics,Languages, Literature &amp; Linguistics,Chemistry,Other Health,Business &amp; Management,Education,Medicine &amp; Dentistry,Politics &amp; International Studies (incl Development Studies),Economics &amp; Econometrics,Computer Science,Law,Psychology,Physics &amp; Astronomy,History, Philosophy &amp; Theology,Communication &amp; Media Studies,Electrical &amp; Electronic Engineering,Biological Sciences,Sociology,Accounting &amp; Finance,Art, Performing Arts &amp; Design</t>
  </si>
  <si>
    <t>Universidad Autónoma de Chile</t>
  </si>
  <si>
    <t>/world-university-rankings/universidad-autonoma-de-chile</t>
  </si>
  <si>
    <t>30,336</t>
  </si>
  <si>
    <t>Civil Engineering,Business &amp; Management,Law,Education,Other Health,Computer Science,Medicine &amp; Dentistry,Architecture,Chemical Engineering,Psychology,Communication &amp; Media Studies</t>
  </si>
  <si>
    <t>Azarbaijan Shahid Madani University</t>
  </si>
  <si>
    <t>/world-university-rankings/azarbaijan-shahid-madani-university</t>
  </si>
  <si>
    <t>7,477</t>
  </si>
  <si>
    <t>Electrical &amp; Electronic Engineering,Physics &amp; Astronomy,History, Philosophy &amp; Theology,Mathematics &amp; Statistics,Biological Sciences,Chemical Engineering,Computer Science,Civil Engineering,Agriculture &amp; Forestry,Psychology,Mechanical &amp; Aerospace Engineering,Education,Law,Chemistry,General Engineering,Sport Science,Languages, Literature &amp; Linguistics</t>
  </si>
  <si>
    <t>Babeş-Bolyai University</t>
  </si>
  <si>
    <t>/world-university-rankings/babes-bolyai-university</t>
  </si>
  <si>
    <t>43,018</t>
  </si>
  <si>
    <t>Biological Sciences,Mathematics &amp; Statistics,Politics &amp; International Studies (incl Development Studies),Art, Performing Arts &amp; Design,Geology, Environmental, Earth &amp; Marine Sciences,Languages, Literature &amp; Linguistics,Psychology,Sport Science,Accounting &amp; Finance,Archaeology,Electrical &amp; Electronic Engineering,Computer Science,Physics &amp; Astronomy,Law,Sociology,Education,Chemistry,Communication &amp; Media Studies,Geography,Business &amp; Management,Mechanical &amp; Aerospace Engineering,General Engineering,Chemical Engineering,Other Health,Economics &amp; Econometrics,History, Philosophy &amp; Theology</t>
  </si>
  <si>
    <t>Bahauddin Zakariya University</t>
  </si>
  <si>
    <t>/world-university-rankings/bahauddin-zakariya-university</t>
  </si>
  <si>
    <t>26,994</t>
  </si>
  <si>
    <t>Architecture,Law,Communication &amp; Media Studies,Politics &amp; International Studies (incl Development Studies),Mathematics &amp; Statistics,Sociology,Computer Science,History, Philosophy &amp; Theology,Other Health,Art, Performing Arts &amp; Design,Veterinary Science,Physics &amp; Astronomy,Chemistry,Civil Engineering,Geography,Electrical &amp; Electronic Engineering,Geology, Environmental, Earth &amp; Marine Sciences,Languages, Literature &amp; Linguistics,Mechanical &amp; Aerospace Engineering,Psychology,Agriculture &amp; Forestry,Biological Sciences,Economics &amp; Econometrics,Education,Business &amp; Management,Sport Science,Accounting &amp; Finance</t>
  </si>
  <si>
    <t>Bangladesh Agricultural University (BAU)</t>
  </si>
  <si>
    <t>/world-university-rankings/bangladesh-agricultural-university-bau</t>
  </si>
  <si>
    <t>6,810</t>
  </si>
  <si>
    <t>Medicine &amp; Dentistry,Accounting &amp; Finance,Agriculture &amp; Forestry,Veterinary Science,Mathematics &amp; Statistics,Other Health,Economics &amp; Econometrics,Geology, Environmental, Earth &amp; Marine Sciences,Chemistry,Computer Science,Sociology,Biological Sciences,General Engineering,Business &amp; Management</t>
  </si>
  <si>
    <t>Bangladesh University of Engineering and Technology</t>
  </si>
  <si>
    <t>/world-university-rankings/bangladesh-university-engineering-and-technology</t>
  </si>
  <si>
    <t>Bangladesh University of Engineering and Technology buet BUET</t>
  </si>
  <si>
    <t>Chemical Engineering,Civil Engineering,Physics &amp; Astronomy,Mechanical &amp; Aerospace Engineering,Mathematics &amp; Statistics,General Engineering,Electrical &amp; Electronic Engineering,Chemistry,Computer Science,Architecture</t>
  </si>
  <si>
    <t>Bartin University</t>
  </si>
  <si>
    <t>/world-university-rankings/bartin-university</t>
  </si>
  <si>
    <t>11,828</t>
  </si>
  <si>
    <t>Computer Science,Chemistry,Education,Mechanical &amp; Aerospace Engineering,Sport Science,Psychology,Electrical &amp; Electronic Engineering,Physics &amp; Astronomy,Business &amp; Management,Other Health,Agriculture &amp; Forestry,History, Philosophy &amp; Theology,Mathematics &amp; Statistics,Accounting &amp; Finance,General Engineering,Biological Sciences,Archaeology,Communication &amp; Media Studies,Art, Performing Arts &amp; Design,Civil Engineering,Sociology,Architecture,Chemical Engineering,Economics &amp; Econometrics,Languages, Literature &amp; Linguistics,Politics &amp; International Studies (incl Development Studies)</t>
  </si>
  <si>
    <t>University of Bedfordshire</t>
  </si>
  <si>
    <t>/world-university-rankings/university-bedfordshire</t>
  </si>
  <si>
    <t>13,545</t>
  </si>
  <si>
    <t>Civil Engineering,Business &amp; Management,Art, Performing Arts &amp; Design,Sport Science,Education,Chemistry,Economics &amp; Econometrics,Computer Science,Communication &amp; Media Studies,Languages, Literature &amp; Linguistics,Biological Sciences,Agriculture &amp; Forestry,Accounting &amp; Finance,Other Health,Sociology,Mechanical &amp; Aerospace Engineering,Politics &amp; International Studies (incl Development Studies),Electrical &amp; Electronic Engineering,Law,General Engineering,Psychology</t>
  </si>
  <si>
    <t>https://www.timeshighereducation.com/student/register-interest/siuk?utm_medium=thewebsite&amp;utm_campaign=cta-link&amp;utm_source=rankings&amp;iid=i-21492601</t>
  </si>
  <si>
    <t>Benha University</t>
  </si>
  <si>
    <t>/world-university-rankings/benha-university</t>
  </si>
  <si>
    <t>110,873</t>
  </si>
  <si>
    <t>Medicine &amp; Dentistry,Veterinary Science,Chemistry,Languages, Literature &amp; Linguistics,Chemical Engineering,Law,Electrical &amp; Electronic Engineering,Agriculture &amp; Forestry,Geography,Archaeology,Mechanical &amp; Aerospace Engineering,Accounting &amp; Finance,Architecture,Biological Sciences,Education,General Engineering,Sociology,Other Health,Sport Science,Communication &amp; Media Studies,Art, Performing Arts &amp; Design,Civil Engineering,Geology, Environmental, Earth &amp; Marine Sciences,Computer Science,Physics &amp; Astronomy,Economics &amp; Econometrics,History, Philosophy &amp; Theology,Mathematics &amp; Statistics,Business &amp; Management</t>
  </si>
  <si>
    <t>Beni-Suef University</t>
  </si>
  <si>
    <t>/world-university-rankings/beni-suef-university</t>
  </si>
  <si>
    <t>85,158</t>
  </si>
  <si>
    <t>Business &amp; Management,Agriculture &amp; Forestry,Languages, Literature &amp; Linguistics,Chemistry,Chemical Engineering,Psychology,Communication &amp; Media Studies,History, Philosophy &amp; Theology,Law,Physics &amp; Astronomy,Electrical &amp; Electronic Engineering,Geology, Environmental, Earth &amp; Marine Sciences,General Engineering,Art, Performing Arts &amp; Design,Computer Science,Civil Engineering,Politics &amp; International Studies (incl Development Studies),Mathematics &amp; Statistics,Medicine &amp; Dentistry,Economics &amp; Econometrics,Accounting &amp; Finance,Geography,Other Health,Sport Science,Archaeology,Sociology,Education,Veterinary Science,Biological Sciences,Architecture</t>
  </si>
  <si>
    <t>Bowling Green State University</t>
  </si>
  <si>
    <t>/world-university-rankings/bowling-green-state-university</t>
  </si>
  <si>
    <t>15,159</t>
  </si>
  <si>
    <t>Electrical &amp; Electronic Engineering,Architecture,General Engineering,Chemistry,Psychology,Business &amp; Management,Sociology,Mathematics &amp; Statistics,Mechanical &amp; Aerospace Engineering,Economics &amp; Econometrics,Geography,History, Philosophy &amp; Theology,Communication &amp; Media Studies,Civil Engineering,Education,Accounting &amp; Finance,Physics &amp; Astronomy,Art, Performing Arts &amp; Design,Politics &amp; International Studies (incl Development Studies),Computer Science,Law,Other Health,Biological Sciences,Languages, Literature &amp; Linguistics,Geology, Environmental, Earth &amp; Marine Sciences,Sport Science</t>
  </si>
  <si>
    <t>https://www.timeshighereducation.com/student/register-interest/shorelight?utm_medium=thewebsite&amp;utm_campaign=cta-link&amp;utm_source=rankings&amp;iid=i-94288051</t>
  </si>
  <si>
    <t>Brno University of Technology</t>
  </si>
  <si>
    <t>/world-university-rankings/brno-university-technology</t>
  </si>
  <si>
    <t>18,137</t>
  </si>
  <si>
    <t>Mechanical &amp; Aerospace Engineering,Economics &amp; Econometrics,Architecture,General Engineering,Accounting &amp; Finance,Business &amp; Management,Computer Science,Chemical Engineering,Art, Performing Arts &amp; Design,Sport Science,Civil Engineering,Electrical &amp; Electronic Engineering,Chemistry</t>
  </si>
  <si>
    <t>University of Bucharest</t>
  </si>
  <si>
    <t>/world-university-rankings/university-bucharest</t>
  </si>
  <si>
    <t>32,362</t>
  </si>
  <si>
    <t>Mathematics &amp; Statistics,History, Philosophy &amp; Theology,Business &amp; Management,Politics &amp; International Studies (incl Development Studies),Computer Science,Geography,Communication &amp; Media Studies,Geology, Environmental, Earth &amp; Marine Sciences,Languages, Literature &amp; Linguistics,Sociology,Physics &amp; Astronomy,Chemistry,Economics &amp; Econometrics,Education,General Engineering,Law,Biological Sciences,Psychology</t>
  </si>
  <si>
    <t>University of Cadiz</t>
  </si>
  <si>
    <t>/world-university-rankings/university-cadiz</t>
  </si>
  <si>
    <t>19,416</t>
  </si>
  <si>
    <t>Electrical &amp; Electronic Engineering,Chemical Engineering,Other Health,Communication &amp; Media Studies,Mechanical &amp; Aerospace Engineering,Languages, Literature &amp; Linguistics,Agriculture &amp; Forestry,Psychology,Archaeology,Politics &amp; International Studies (incl Development Studies),History, Philosophy &amp; Theology,Geology, Environmental, Earth &amp; Marine Sciences,Art, Performing Arts &amp; Design,Civil Engineering,Law,Medicine &amp; Dentistry,Chemistry,Accounting &amp; Finance,General Engineering,Biological Sciences,Economics &amp; Econometrics,Computer Science,Sport Science,Mathematics &amp; Statistics,Education,Business &amp; Management</t>
  </si>
  <si>
    <t>University of Calcutta</t>
  </si>
  <si>
    <t>/world-university-rankings/university-calcutta</t>
  </si>
  <si>
    <t>17,879</t>
  </si>
  <si>
    <t>Archaeology,Law,Art, Performing Arts &amp; Design,Physics &amp; Astronomy,Accounting &amp; Finance,Chemistry,Business &amp; Management,Biological Sciences,Education,History, Philosophy &amp; Theology,Mathematics &amp; Statistics,Languages, Literature &amp; Linguistics,Geology, Environmental, Earth &amp; Marine Sciences,Economics &amp; Econometrics,Architecture,Sport Science,Computer Science,Sociology,Agriculture &amp; Forestry,Psychology,Chemical Engineering,Geography</t>
  </si>
  <si>
    <t>Canterbury Christ Church University</t>
  </si>
  <si>
    <t>/world-university-rankings/canterbury-christ-church-university</t>
  </si>
  <si>
    <t>11,155</t>
  </si>
  <si>
    <t>Art, Performing Arts &amp; Design,Chemical Engineering,Education,Economics &amp; Econometrics,Accounting &amp; Finance,Veterinary Science,History, Philosophy &amp; Theology,Biological Sciences,General Engineering,Agriculture &amp; Forestry,Politics &amp; International Studies (incl Development Studies),Geography,Mechanical &amp; Aerospace Engineering,Computer Science,Medicine &amp; Dentistry,Law,Languages, Literature &amp; Linguistics,Communication &amp; Media Studies,Archaeology,Psychology,Business &amp; Management,Sport Science,Other Health,Sociology</t>
  </si>
  <si>
    <t>https://www.timeshighereducation.com/student/register-interest/siuk?utm_medium=thewebsite&amp;utm_campaign=cta-link&amp;utm_source=rankings&amp;iid=i-56524491</t>
  </si>
  <si>
    <t>University of Central Lancashire</t>
  </si>
  <si>
    <t>/world-university-rankings/university-central-lancashire</t>
  </si>
  <si>
    <t>21,525</t>
  </si>
  <si>
    <t>Biological Sciences,General Engineering,Chemistry,Chemical Engineering,Veterinary Science,Other Health,Mathematics &amp; Statistics,Law,Politics &amp; International Studies (incl Development Studies),Accounting &amp; Finance,Sport Science,Architecture,History, Philosophy &amp; Theology,Geology, Environmental, Earth &amp; Marine Sciences,Sociology,Languages, Literature &amp; Linguistics,Communication &amp; Media Studies,Education,Geography,Economics &amp; Econometrics,Physics &amp; Astronomy,Psychology,Civil Engineering,Art, Performing Arts &amp; Design,Computer Science,Electrical &amp; Electronic Engineering,Business &amp; Management,Archaeology,Medicine &amp; Dentistry,Mechanical &amp; Aerospace Engineering</t>
  </si>
  <si>
    <t>https://www.timeshighereducation.com/student/register-interest/siuk?utm_medium=thewebsite&amp;utm_campaign=cta-link&amp;utm_source=rankings&amp;iid=i-99203141</t>
  </si>
  <si>
    <t>Central Michigan University</t>
  </si>
  <si>
    <t>/world-university-rankings/central-michigan-university</t>
  </si>
  <si>
    <t>13,780</t>
  </si>
  <si>
    <t>Mechanical &amp; Aerospace Engineering,Sociology,Economics &amp; Econometrics,Computer Science,Sport Science,Politics &amp; International Studies (incl Development Studies),Communication &amp; Media Studies,General Engineering,Medicine &amp; Dentistry,Other Health,Chemical Engineering,Psychology,Art, Performing Arts &amp; Design,Mathematics &amp; Statistics,Law,Geography,Education,Chemistry,Physics &amp; Astronomy,History, Philosophy &amp; Theology,Geology, Environmental, Earth &amp; Marine Sciences,Electrical &amp; Electronic Engineering,Biological Sciences,Languages, Literature &amp; Linguistics,Business &amp; Management,Accounting &amp; Finance,Agriculture &amp; Forestry</t>
  </si>
  <si>
    <t>https://www.timeshighereducation.com/student/register-interest/shorelight?utm_medium=thewebsite&amp;utm_campaign=cta-link&amp;utm_source=rankings&amp;iid=i-78180591</t>
  </si>
  <si>
    <t>University of Chemistry and Technology, Prague</t>
  </si>
  <si>
    <t>/world-university-rankings/university-chemistry-and-technology-prague</t>
  </si>
  <si>
    <t>4,061</t>
  </si>
  <si>
    <t>Chemistry,Business &amp; Management,Education,Mathematics &amp; Statistics,Mechanical &amp; Aerospace Engineering,Biological Sciences,Chemical Engineering,Economics &amp; Econometrics,Accounting &amp; Finance,General Engineering,Geology, Environmental, Earth &amp; Marine Sciences</t>
  </si>
  <si>
    <t>China Pharmaceutical University</t>
  </si>
  <si>
    <t>/world-university-rankings/china-pharmaceutical-university</t>
  </si>
  <si>
    <t>18,448</t>
  </si>
  <si>
    <t>General Engineering,Business &amp; Management,Computer Science,Languages, Literature &amp; Linguistics,Physics &amp; Astronomy,Mathematics &amp; Statistics,Psychology,Economics &amp; Econometrics,Agriculture &amp; Forestry,Geology, Environmental, Earth &amp; Marine Sciences,Accounting &amp; Finance,Sociology,Biological Sciences,Chemistry,Other Health</t>
  </si>
  <si>
    <t>Chung Yuan Christian University</t>
  </si>
  <si>
    <t>/world-university-rankings/chung-yuan-christian-university</t>
  </si>
  <si>
    <t>15,939</t>
  </si>
  <si>
    <t>Economics &amp; Econometrics,Physics &amp; Astronomy,History, Philosophy &amp; Theology,Mechanical &amp; Aerospace Engineering,Languages, Literature &amp; Linguistics,Civil Engineering,Mathematics &amp; Statistics,Architecture,Psychology,Chemistry,Business &amp; Management,Art, Performing Arts &amp; Design,General Engineering,Accounting &amp; Finance,Biological Sciences,Electrical &amp; Electronic Engineering,Law,Computer Science,Education,Chemical Engineering,Geology, Environmental, Earth &amp; Marine Sciences</t>
  </si>
  <si>
    <t>University of Colombo</t>
  </si>
  <si>
    <t>/world-university-rankings/university-colombo</t>
  </si>
  <si>
    <t>Sri Lanka</t>
  </si>
  <si>
    <t>34,058</t>
  </si>
  <si>
    <t>Geology, Environmental, Earth &amp; Marine Sciences,Business &amp; Management,Other Health,Agriculture &amp; Forestry,Law,Mathematics &amp; Statistics,Computer Science,Sport Science,Economics &amp; Econometrics,History, Philosophy &amp; Theology,Communication &amp; Media Studies,Psychology,General Engineering,Sociology,Chemistry,Geography,Medicine &amp; Dentistry,Biological Sciences,Education,Languages, Literature &amp; Linguistics,Politics &amp; International Studies (incl Development Studies),Art, Performing Arts &amp; Design,Physics &amp; Astronomy,Accounting &amp; Finance</t>
  </si>
  <si>
    <t>Comenius University in Bratislava</t>
  </si>
  <si>
    <t>/world-university-rankings/comenius-university-bratislava</t>
  </si>
  <si>
    <t>Slovakia</t>
  </si>
  <si>
    <t>21,812</t>
  </si>
  <si>
    <t>Archaeology,Politics &amp; International Studies (incl Development Studies),Psychology,History, Philosophy &amp; Theology,Physics &amp; Astronomy,Other Health,Sociology,Mathematics &amp; Statistics,Biological Sciences,Law,Medicine &amp; Dentistry,Geography,Business &amp; Management,Computer Science,Geology, Environmental, Earth &amp; Marine Sciences,Education,Communication &amp; Media Studies,Languages, Literature &amp; Linguistics,Sport Science,Chemistry</t>
  </si>
  <si>
    <t>Czech Technical University in Prague</t>
  </si>
  <si>
    <t>/world-university-rankings/czech-technical-university-prague</t>
  </si>
  <si>
    <t>15,663</t>
  </si>
  <si>
    <t>Chemical Engineering,Other Health,Economics &amp; Econometrics,Computer Science,Mathematics &amp; Statistics,Civil Engineering,Business &amp; Management,Chemistry,Physics &amp; Astronomy,General Engineering,Biological Sciences,Electrical &amp; Electronic Engineering,Mechanical &amp; Aerospace Engineering,Accounting &amp; Finance</t>
  </si>
  <si>
    <t>Democritus University of Thrace</t>
  </si>
  <si>
    <t>/world-university-rankings/democritus-university-thrace</t>
  </si>
  <si>
    <t>22,266</t>
  </si>
  <si>
    <t>History, Philosophy &amp; Theology,Law,Politics &amp; International Studies (incl Development Studies),General Engineering,Electrical &amp; Electronic Engineering,Civil Engineering,Medicine &amp; Dentistry,Education,Languages, Literature &amp; Linguistics,Economics &amp; Econometrics,Sport Science,Biological Sciences,Agriculture &amp; Forestry</t>
  </si>
  <si>
    <t>University of Desarrollo</t>
  </si>
  <si>
    <t>/world-university-rankings/university-desarrollo</t>
  </si>
  <si>
    <t>16,638</t>
  </si>
  <si>
    <t>University of Desarrollo Universidad del Desarrollo UDD Desarrollo University</t>
  </si>
  <si>
    <t>Civil Engineering,Psychology,Communication &amp; Media Studies,Architecture,General Engineering,Education,Other Health,Business &amp; Management,Medicine &amp; Dentistry,Computer Science,Art, Performing Arts &amp; Design,Politics &amp; International Studies (incl Development Studies),Law,Geology, Environmental, Earth &amp; Marine Sciences</t>
  </si>
  <si>
    <t>Diego Portales University</t>
  </si>
  <si>
    <t>/world-university-rankings/universidad-diego-portales</t>
  </si>
  <si>
    <t>18,126</t>
  </si>
  <si>
    <t>General Engineering,Computer Science,Architecture,Politics &amp; International Studies (incl Development Studies),Other Health,Psychology,History, Philosophy &amp; Theology,Sociology,Medicine &amp; Dentistry,Education,Art, Performing Arts &amp; Design,Civil Engineering,Economics &amp; Econometrics,Languages, Literature &amp; Linguistics,Law,Communication &amp; Media Studies,Business &amp; Management,Physics &amp; Astronomy,Accounting &amp; Finance</t>
  </si>
  <si>
    <t>Université Djillali Liabès de Sidi Bel-Abbès</t>
  </si>
  <si>
    <t>/world-university-rankings/universite-djillali-liabes-de-sidi-bel-abbes</t>
  </si>
  <si>
    <t>Algeria</t>
  </si>
  <si>
    <t>27,917</t>
  </si>
  <si>
    <t>Biological Sciences,Chemistry,Business &amp; Management,General Engineering,Other Health,History, Philosophy &amp; Theology,Agriculture &amp; Forestry,Medicine &amp; Dentistry,Languages, Literature &amp; Linguistics,Accounting &amp; Finance,Geology, Environmental, Earth &amp; Marine Sciences,Physics &amp; Astronomy,Computer Science,Art, Performing Arts &amp; Design,Communication &amp; Media Studies,Mathematics &amp; Statistics,Chemical Engineering,Psychology,Economics &amp; Econometrics,Mechanical &amp; Aerospace Engineering,Law,Civil Engineering,Sociology,Electrical &amp; Electronic Engineering,Politics &amp; International Studies (incl Development Studies)</t>
  </si>
  <si>
    <t>Don State Technical University</t>
  </si>
  <si>
    <t>/world-university-rankings/don-state-technical-university</t>
  </si>
  <si>
    <t>26,030</t>
  </si>
  <si>
    <t>Languages, Literature &amp; Linguistics,Art, Performing Arts &amp; Design,Agriculture &amp; Forestry,Communication &amp; Media Studies,Biological Sciences,Education,History, Philosophy &amp; Theology,Sport Science,Electrical &amp; Electronic Engineering,Geology, Environmental, Earth &amp; Marine Sciences,Computer Science,Chemistry,Economics &amp; Econometrics,Civil Engineering,Sociology,Architecture,Veterinary Science,Business &amp; Management,General Engineering,Physics &amp; Astronomy,Psychology,Mechanical &amp; Aerospace Engineering,Mathematics &amp; Statistics,Accounting &amp; Finance,Chemical Engineering,Law</t>
  </si>
  <si>
    <t>Dr B.R. Ambedkar National Institute of Technology Jalandhar</t>
  </si>
  <si>
    <t>/world-university-rankings/dr-b-r-ambedkar-national-institute-technology-jalandhar-0</t>
  </si>
  <si>
    <t>5,462</t>
  </si>
  <si>
    <t>Economics &amp; Econometrics,Computer Science,Accounting &amp; Finance,Mechanical &amp; Aerospace Engineering,Mathematics &amp; Statistics,Electrical &amp; Electronic Engineering,General Engineering,Physics &amp; Astronomy,Civil Engineering,Chemistry,Chemical Engineering,Business &amp; Management,Languages, Literature &amp; Linguistics</t>
  </si>
  <si>
    <t>Durban University of Technology</t>
  </si>
  <si>
    <t>/world-university-rankings/durban-university-technology</t>
  </si>
  <si>
    <t>27,163</t>
  </si>
  <si>
    <t>Art, Performing Arts &amp; Design,Chemistry,Business &amp; Management,Languages, Literature &amp; Linguistics,History, Philosophy &amp; Theology,Law,Geography,Archaeology,Sociology,General Engineering,Biological Sciences,Psychology,Computer Science,Civil Engineering,Mechanical &amp; Aerospace Engineering,Medicine &amp; Dentistry,Politics &amp; International Studies (incl Development Studies),Geology, Environmental, Earth &amp; Marine Sciences,Accounting &amp; Finance,Chemical Engineering,Physics &amp; Astronomy,Other Health,Economics &amp; Econometrics,Communication &amp; Media Studies,Education,Electrical &amp; Electronic Engineering,Agriculture &amp; Forestry,Mathematics &amp; Statistics,Architecture,Sport Science</t>
  </si>
  <si>
    <t>University of East London</t>
  </si>
  <si>
    <t>/world-university-rankings/university-east-london</t>
  </si>
  <si>
    <t>14,480</t>
  </si>
  <si>
    <t>52%</t>
  </si>
  <si>
    <t>Biological Sciences,Art, Performing Arts &amp; Design,Architecture,Chemistry,Business &amp; Management,Education,Psychology,Mechanical &amp; Aerospace Engineering,Economics &amp; Econometrics,Computer Science,Communication &amp; Media Studies,Civil Engineering,Law,General Engineering,Electrical &amp; Electronic Engineering,Sociology,Accounting &amp; Finance,Politics &amp; International Studies (incl Development Studies),Sport Science</t>
  </si>
  <si>
    <t>https://www.timeshighereducation.com/student/register-interest/siuk?utm_medium=thewebsite&amp;utm_campaign=cta-link&amp;utm_source=rankings&amp;iid=i-53004296</t>
  </si>
  <si>
    <t>Edge Hill University</t>
  </si>
  <si>
    <t>/world-university-rankings/edge-hill-university</t>
  </si>
  <si>
    <t>11,910</t>
  </si>
  <si>
    <t>Education,Electrical &amp; Electronic Engineering,History, Philosophy &amp; Theology,Economics &amp; Econometrics,Other Health,Medicine &amp; Dentistry,Sociology,Geography,Geology, Environmental, Earth &amp; Marine Sciences,Politics &amp; International Studies (incl Development Studies),Languages, Literature &amp; Linguistics,Law,Psychology,Art, Performing Arts &amp; Design,Communication &amp; Media Studies,Business &amp; Management,Sport Science,Biological Sciences,Accounting &amp; Finance,Computer Science</t>
  </si>
  <si>
    <t>https://www.timeshighereducation.com/student/register-interest/siuk?utm_medium=thewebsite&amp;utm_campaign=cta-link&amp;utm_source=rankings&amp;iid=i-77734513</t>
  </si>
  <si>
    <t>University of Engineering and Technology, Peshawar</t>
  </si>
  <si>
    <t>/world-university-rankings/university-engineering-and-technology-peshawar</t>
  </si>
  <si>
    <t>9,307</t>
  </si>
  <si>
    <t>6 : 94</t>
  </si>
  <si>
    <t>Architecture,Mathematics &amp; Statistics,Civil Engineering,Mechanical &amp; Aerospace Engineering,Computer Science,Chemical Engineering,Electrical &amp; Electronic Engineering,General Engineering</t>
  </si>
  <si>
    <t>University of Engineering &amp; Technology (UET) Lahore</t>
  </si>
  <si>
    <t>/world-university-rankings/university-engineering-technology-uet-lahore</t>
  </si>
  <si>
    <t>12,720</t>
  </si>
  <si>
    <t>Accounting &amp; Finance,Physics &amp; Astronomy,Computer Science,Electrical &amp; Electronic Engineering,Civil Engineering,General Engineering,Business &amp; Management,Chemical Engineering,Mathematics &amp; Statistics,Chemistry,Mechanical &amp; Aerospace Engineering,Architecture,Geology, Environmental, Earth &amp; Marine Sciences</t>
  </si>
  <si>
    <t>European University of Madrid</t>
  </si>
  <si>
    <t>/world-university-rankings/european-university-madrid</t>
  </si>
  <si>
    <t>11,416</t>
  </si>
  <si>
    <t>Civil Engineering,General Engineering,Politics &amp; International Studies (incl Development Studies),Architecture,Mathematics &amp; Statistics,Law,Art, Performing Arts &amp; Design,Sport Science,Psychology,Medicine &amp; Dentistry,Physics &amp; Astronomy,Biological Sciences,Business &amp; Management,Veterinary Science,Education,Computer Science,Communication &amp; Media Studies,Mechanical &amp; Aerospace Engineering,Accounting &amp; Finance,Other Health,Geology, Environmental, Earth &amp; Marine Sciences</t>
  </si>
  <si>
    <t>University of Extremadura</t>
  </si>
  <si>
    <t>/world-university-rankings/university-extremadura</t>
  </si>
  <si>
    <t>20,146</t>
  </si>
  <si>
    <t>Civil Engineering,Geography,Other Health,Physics &amp; Astronomy,Agriculture &amp; Forestry,General Engineering,Communication &amp; Media Studies,Medicine &amp; Dentistry,Education,Veterinary Science,Chemical Engineering,Law,Mathematics &amp; Statistics,Economics &amp; Econometrics,Sport Science,History, Philosophy &amp; Theology,Chemistry,Computer Science,Business &amp; Management,Electrical &amp; Electronic Engineering,Languages, Literature &amp; Linguistics,Geology, Environmental, Earth &amp; Marine Sciences,Mechanical &amp; Aerospace Engineering,Psychology,Biological Sciences,Accounting &amp; Finance</t>
  </si>
  <si>
    <t>Fayoum University</t>
  </si>
  <si>
    <t>/world-university-rankings/fayoum-university</t>
  </si>
  <si>
    <t>46,689</t>
  </si>
  <si>
    <t>Architecture,Other Health,Psychology,Mechanical &amp; Aerospace Engineering,Law,Computer Science,Agriculture &amp; Forestry,General Engineering,Sociology,Politics &amp; International Studies (incl Development Studies),Languages, Literature &amp; Linguistics,Civil Engineering,Chemical Engineering,Biological Sciences,Art, Performing Arts &amp; Design,Chemistry,History, Philosophy &amp; Theology,Archaeology,Geography,Sport Science,Education,Physics &amp; Astronomy,Geology, Environmental, Earth &amp; Marine Sciences,Electrical &amp; Electronic Engineering,Mathematics &amp; Statistics,Medicine &amp; Dentistry</t>
  </si>
  <si>
    <t>Federal University of São Carlos</t>
  </si>
  <si>
    <t>/world-university-rankings/universidade-federal-de-sao-carlos</t>
  </si>
  <si>
    <t>21,119</t>
  </si>
  <si>
    <t>Chemical Engineering,Sociology,History, Philosophy &amp; Theology,Chemistry,General Engineering,Medicine &amp; Dentistry,Business &amp; Management,Education,Geography,Civil Engineering,Computer Science,Biological Sciences,Languages, Literature &amp; Linguistics,Mathematics &amp; Statistics,Physics &amp; Astronomy,Other Health,Communication &amp; Media Studies,Agriculture &amp; Forestry,Mechanical &amp; Aerospace Engineering,Psychology,Art, Performing Arts &amp; Design,Economics &amp; Econometrics,Geology, Environmental, Earth &amp; Marine Sciences,Sport Science,Electrical &amp; Electronic Engineering,Politics &amp; International Studies (incl Development Studies)</t>
  </si>
  <si>
    <t>Federal University of Technology Akure</t>
  </si>
  <si>
    <t>/world-university-rankings/federal-university-technology-akure</t>
  </si>
  <si>
    <t>19,711</t>
  </si>
  <si>
    <t>Electrical &amp; Electronic Engineering,Medicine &amp; Dentistry,Economics &amp; Econometrics,Biological Sciences,Chemistry,Architecture,Agriculture &amp; Forestry,Physics &amp; Astronomy,Geology, Environmental, Earth &amp; Marine Sciences,Chemical Engineering,Mechanical &amp; Aerospace Engineering,Computer Science,Mathematics &amp; Statistics,Accounting &amp; Finance,Business &amp; Management,Other Health,Civil Engineering,General Engineering</t>
  </si>
  <si>
    <t>Financial University under the Government of the Russian Federation</t>
  </si>
  <si>
    <t>/world-university-rankings/financial-university-under-government-russian-federation</t>
  </si>
  <si>
    <t>16,580</t>
  </si>
  <si>
    <t>Mathematics &amp; Statistics,Politics &amp; International Studies (incl Development Studies),Sociology,Computer Science,Business &amp; Management,Law,Economics &amp; Econometrics,Accounting &amp; Finance,Communication &amp; Media Studies</t>
  </si>
  <si>
    <t>Firat University</t>
  </si>
  <si>
    <t>/world-university-rankings/firat-university</t>
  </si>
  <si>
    <t>35,348</t>
  </si>
  <si>
    <t>Chemical Engineering,Communication &amp; Media Studies,History, Philosophy &amp; Theology,Mathematics &amp; Statistics,Education,Other Health,Biological Sciences,Geography,Civil Engineering,Sociology,Medicine &amp; Dentistry,Sport Science,Business &amp; Management,General Engineering,Geology, Environmental, Earth &amp; Marine Sciences,Languages, Literature &amp; Linguistics,Mechanical &amp; Aerospace Engineering,Politics &amp; International Studies (incl Development Studies),Architecture,Physics &amp; Astronomy,Computer Science,Veterinary Science,Economics &amp; Econometrics,Art, Performing Arts &amp; Design,Electrical &amp; Electronic Engineering,Chemistry,Accounting &amp; Finance</t>
  </si>
  <si>
    <t>Florida Agricultural and Mechanical University</t>
  </si>
  <si>
    <t>/world-university-rankings/florida-agricultural-and-mechanical-university</t>
  </si>
  <si>
    <t>8,850</t>
  </si>
  <si>
    <t>Civil Engineering,Economics &amp; Econometrics,Biological Sciences,Mathematics &amp; Statistics,Education,History, Philosophy &amp; Theology,Sport Science,Physics &amp; Astronomy,Mechanical &amp; Aerospace Engineering,Accounting &amp; Finance,Business &amp; Management,Agriculture &amp; Forestry,Languages, Literature &amp; Linguistics,Other Health,Geology, Environmental, Earth &amp; Marine Sciences,Law,Psychology,Communication &amp; Media Studies,Architecture,Sociology,Chemistry,Electrical &amp; Electronic Engineering,Chemical Engineering,Politics &amp; International Studies (incl Development Studies),Computer Science,Art, Performing Arts &amp; Design,Geography,General Engineering</t>
  </si>
  <si>
    <t>https://www.timeshighereducation.com/student/register-interest/shorelight?utm_medium=thewebsite&amp;utm_campaign=cta-link&amp;utm_source=rankings&amp;iid=i-61414832</t>
  </si>
  <si>
    <t>University of Franche-Comté</t>
  </si>
  <si>
    <t>/world-university-rankings/university-franche-comte</t>
  </si>
  <si>
    <t>24,908</t>
  </si>
  <si>
    <t>Physics &amp; Astronomy,Mechanical &amp; Aerospace Engineering,Computer Science,Geography,Communication &amp; Media Studies,Civil Engineering,Education,Other Health,Sociology,Business &amp; Management,Medicine &amp; Dentistry,Economics &amp; Econometrics,Biological Sciences,General Engineering,Art, Performing Arts &amp; Design,Chemistry,Chemical Engineering,Accounting &amp; Finance,Geology, Environmental, Earth &amp; Marine Sciences,Electrical &amp; Electronic Engineering,Languages, Literature &amp; Linguistics,Sport Science,Mathematics &amp; Statistics,History, Philosophy &amp; Theology,Law,Archaeology,Psychology,Agriculture &amp; Forestry</t>
  </si>
  <si>
    <t>Fu Jen Catholic University</t>
  </si>
  <si>
    <t>/world-university-rankings/fu-jen-catholic-university</t>
  </si>
  <si>
    <t>16,382</t>
  </si>
  <si>
    <t>Chemical Engineering,Computer Science,Art, Performing Arts &amp; Design,Civil Engineering,Sociology,Economics &amp; Econometrics,History, Philosophy &amp; Theology,Physics &amp; Astronomy,Business &amp; Management,Geology, Environmental, Earth &amp; Marine Sciences,Mechanical &amp; Aerospace Engineering,Languages, Literature &amp; Linguistics,Communication &amp; Media Studies,Politics &amp; International Studies (incl Development Studies),Mathematics &amp; Statistics,Archaeology,Electrical &amp; Electronic Engineering,Psychology,Accounting &amp; Finance,Agriculture &amp; Forestry,Architecture,Chemistry,Law,Sport Science,Medicine &amp; Dentistry,General Engineering,Other Health,Education,Geography,Biological Sciences</t>
  </si>
  <si>
    <t>Fujian Agriculture and Forestry University</t>
  </si>
  <si>
    <t>/world-university-rankings/fujian-agriculture-and-forestry-university</t>
  </si>
  <si>
    <t>30,262</t>
  </si>
  <si>
    <t>Languages, Literature &amp; Linguistics,Geology, Environmental, Earth &amp; Marine Sciences,Architecture,Accounting &amp; Finance,Mechanical &amp; Aerospace Engineering,Business &amp; Management,General Engineering,Economics &amp; Econometrics,Chemical Engineering,Mathematics &amp; Statistics,Electrical &amp; Electronic Engineering,Art, Performing Arts &amp; Design,Biological Sciences,Agriculture &amp; Forestry,Computer Science,Sociology,Civil Engineering</t>
  </si>
  <si>
    <t>Fujita Health University</t>
  </si>
  <si>
    <t>/world-university-rankings/fujita-health-university</t>
  </si>
  <si>
    <t>3,071</t>
  </si>
  <si>
    <t>Fujita Health University Fujita Gakuen Fujita Medical  Fujita Academy</t>
  </si>
  <si>
    <t>Gauhati University</t>
  </si>
  <si>
    <t>/world-university-rankings/gauhati-university</t>
  </si>
  <si>
    <t>6,817</t>
  </si>
  <si>
    <t>Civil Engineering,Electrical &amp; Electronic Engineering,Geology, Environmental, Earth &amp; Marine Sciences,Economics &amp; Econometrics,Computer Science,Mathematics &amp; Statistics,Agriculture &amp; Forestry,Geography,Mechanical &amp; Aerospace Engineering,Physics &amp; Astronomy,Psychology,Biological Sciences,Business &amp; Management,Languages, Literature &amp; Linguistics,Law,Art, Performing Arts &amp; Design,Communication &amp; Media Studies,History, Philosophy &amp; Theology,Sociology,Education,General Engineering,Politics &amp; International Studies (incl Development Studies),Chemistry,Accounting &amp; Finance</t>
  </si>
  <si>
    <t>Gdańsk University of Technology</t>
  </si>
  <si>
    <t>/world-university-rankings/gdansk-university-technology</t>
  </si>
  <si>
    <t>13,903</t>
  </si>
  <si>
    <t>Chemical Engineering,General Engineering,Physics &amp; Astronomy,Chemistry,Mathematics &amp; Statistics,Geology, Environmental, Earth &amp; Marine Sciences,Computer Science,Business &amp; Management,Electrical &amp; Electronic Engineering,Economics &amp; Econometrics,Civil Engineering,Mechanical &amp; Aerospace Engineering</t>
  </si>
  <si>
    <t>University of Ghana</t>
  </si>
  <si>
    <t>/world-university-rankings/university-ghana</t>
  </si>
  <si>
    <t>59,744</t>
  </si>
  <si>
    <t>General Engineering,Biological Sciences,Accounting &amp; Finance,History, Philosophy &amp; Theology,Mathematics &amp; Statistics,Sociology,Computer Science,Politics &amp; International Studies (incl Development Studies),Economics &amp; Econometrics,Geology, Environmental, Earth &amp; Marine Sciences,Other Health,Chemistry,Business &amp; Management,Languages, Literature &amp; Linguistics,Communication &amp; Media Studies,Medicine &amp; Dentistry,Sport Science,Law,Physics &amp; Astronomy,Psychology,Archaeology,Veterinary Science,Education,Agriculture &amp; Forestry,Geography</t>
  </si>
  <si>
    <t>Gifu University</t>
  </si>
  <si>
    <t>/world-university-rankings/gifu-university</t>
  </si>
  <si>
    <t>7,134</t>
  </si>
  <si>
    <t>Electrical &amp; Electronic Engineering,Accounting &amp; Finance,Mechanical &amp; Aerospace Engineering,Agriculture &amp; Forestry,Economics &amp; Econometrics,General Engineering,Civil Engineering,Sociology,Education,Chemical Engineering,Other Health,Veterinary Science,Medicine &amp; Dentistry,Business &amp; Management,Biological Sciences</t>
  </si>
  <si>
    <t>GLA University</t>
  </si>
  <si>
    <t>/world-university-rankings/gla-university</t>
  </si>
  <si>
    <t>Chemistry,Biological Sciences,Mathematics &amp; Statistics,Civil Engineering,Computer Science,Accounting &amp; Finance,Mechanical &amp; Aerospace Engineering,Law,Languages, Literature &amp; Linguistics,Business &amp; Management,Agriculture &amp; Forestry,Electrical &amp; Electronic Engineering,Education,Physics &amp; Astronomy</t>
  </si>
  <si>
    <t>University of Gujrat</t>
  </si>
  <si>
    <t>/world-university-rankings/university-gujrat</t>
  </si>
  <si>
    <t>14,741</t>
  </si>
  <si>
    <t>Psychology,Computer Science,Education,Politics &amp; International Studies (incl Development Studies),Geology, Environmental, Earth &amp; Marine Sciences,Electrical &amp; Electronic Engineering,Accounting &amp; Finance,Languages, Literature &amp; Linguistics,Sport Science,Law,Geography,Sociology,Chemical Engineering,Chemistry,Communication &amp; Media Studies,Economics &amp; Econometrics,Physics &amp; Astronomy,History, Philosophy &amp; Theology,Mathematics &amp; Statistics,Medicine &amp; Dentistry,Business &amp; Management,Mechanical &amp; Aerospace Engineering,Architecture,Biological Sciences,Art, Performing Arts &amp; Design</t>
  </si>
  <si>
    <t>Guru Ghasidas Vishwavidyalaya</t>
  </si>
  <si>
    <t>/world-university-rankings/guru-ghasidas-vishwavidyalaya</t>
  </si>
  <si>
    <t>8,928</t>
  </si>
  <si>
    <t>Electrical &amp; Electronic Engineering,Communication &amp; Media Studies,Languages, Literature &amp; Linguistics,Mathematics &amp; Statistics,Other Health,Biological Sciences,Education,Agriculture &amp; Forestry,Business &amp; Management,Computer Science,Law,Civil Engineering,Accounting &amp; Finance,Chemical Engineering,Economics &amp; Econometrics,Physics &amp; Astronomy,Sociology,Mechanical &amp; Aerospace Engineering,Politics &amp; International Studies (incl Development Studies),History, Philosophy &amp; Theology,Chemistry,Geology, Environmental, Earth &amp; Marine Sciences</t>
  </si>
  <si>
    <t>Hakim Sabzevari University</t>
  </si>
  <si>
    <t>/world-university-rankings/hakim-sabzevari-university</t>
  </si>
  <si>
    <t>9,464</t>
  </si>
  <si>
    <t>Architecture,Law,Mechanical &amp; Aerospace Engineering,Psychology,Art, Performing Arts &amp; Design,Biological Sciences,Chemistry,Electrical &amp; Electronic Engineering,Geography,Computer Science,Sport Science,Politics &amp; International Studies (incl Development Studies),General Engineering,Sociology,History, Philosophy &amp; Theology,Civil Engineering,Physics &amp; Astronomy,Languages, Literature &amp; Linguistics,Geology, Environmental, Earth &amp; Marine Sciences,Chemical Engineering,Education</t>
  </si>
  <si>
    <t>Hamamatsu University School of Medicine</t>
  </si>
  <si>
    <t>/world-university-rankings/hamamatsu-university-school-medicine</t>
  </si>
  <si>
    <t>1,216</t>
  </si>
  <si>
    <t>Huaqiao University</t>
  </si>
  <si>
    <t>/world-university-rankings/huaqiao-university</t>
  </si>
  <si>
    <t>33,228</t>
  </si>
  <si>
    <t>History, Philosophy &amp; Theology,Mathematics &amp; Statistics,Business &amp; Management,Computer Science,Economics &amp; Econometrics,Architecture,Physics &amp; Astronomy,Accounting &amp; Finance,General Engineering,Chemistry,Civil Engineering,Politics &amp; International Studies (incl Development Studies),Art, Performing Arts &amp; Design,Biological Sciences,Law,Mechanical &amp; Aerospace Engineering,Chemical Engineering,Sociology,Communication &amp; Media Studies,Languages, Literature &amp; Linguistics,Sport Science,Education,Electrical &amp; Electronic Engineering,Geology, Environmental, Earth &amp; Marine Sciences</t>
  </si>
  <si>
    <t>Icesi University</t>
  </si>
  <si>
    <t>/world-university-rankings/icesi-university</t>
  </si>
  <si>
    <t>6,013</t>
  </si>
  <si>
    <t>General Engineering,Accounting &amp; Finance,Sociology,Other Health,Biological Sciences,Economics &amp; Econometrics,Computer Science,Education,Chemical Engineering,Business &amp; Management,Chemistry,Psychology,Medicine &amp; Dentistry,Communication &amp; Media Studies,Agriculture &amp; Forestry,Law,Art, Performing Arts &amp; Design,Politics &amp; International Studies (incl Development Studies)</t>
  </si>
  <si>
    <t>Ilmenau University of Technology</t>
  </si>
  <si>
    <t>/world-university-rankings/ilmenau-university-technology</t>
  </si>
  <si>
    <t>5,224</t>
  </si>
  <si>
    <t>Computer Science,Physics &amp; Astronomy,General Engineering,Education,Communication &amp; Media Studies,Electrical &amp; Electronic Engineering,Accounting &amp; Finance,Business &amp; Management,Economics &amp; Econometrics,Biological Sciences,Chemistry,Mathematics &amp; Statistics,Chemical Engineering</t>
  </si>
  <si>
    <t>IMT Nord Europe</t>
  </si>
  <si>
    <t>/world-university-rankings/imt-nord-europe</t>
  </si>
  <si>
    <t>1,592</t>
  </si>
  <si>
    <t>Mechanical &amp; Aerospace Engineering,Civil Engineering,Business &amp; Management,General Engineering,Electrical &amp; Electronic Engineering,Mathematics &amp; Statistics,Communication &amp; Media Studies,Chemistry,Chemical Engineering,Computer Science,Geology, Environmental, Earth &amp; Marine Sciences</t>
  </si>
  <si>
    <t>Indian Institute of Science Education and Research Kolkata</t>
  </si>
  <si>
    <t>/world-university-rankings/indian-institute-science-education-and-research-kolkata</t>
  </si>
  <si>
    <t>1,589</t>
  </si>
  <si>
    <t>Mathematics &amp; Statistics,Chemistry,Geology, Environmental, Earth &amp; Marine Sciences,Biological Sciences,Physics &amp; Astronomy,Economics &amp; Econometrics,Computer Science</t>
  </si>
  <si>
    <t>Indian Institute of Technology Ropar</t>
  </si>
  <si>
    <t>/world-university-rankings/indian-institute-technology-ropar</t>
  </si>
  <si>
    <t>2,486</t>
  </si>
  <si>
    <t>Computer Science,Communication &amp; Media Studies,Civil Engineering,Mathematics &amp; Statistics,Accounting &amp; Finance,General Engineering,Sociology,Mechanical &amp; Aerospace Engineering,Business &amp; Management,History, Philosophy &amp; Theology,Physics &amp; Astronomy,Languages, Literature &amp; Linguistics,Chemical Engineering,Biological Sciences,Chemistry,Economics &amp; Econometrics,Electrical &amp; Electronic Engineering,Psychology</t>
  </si>
  <si>
    <t>Indian Institute of Technology Mandi</t>
  </si>
  <si>
    <t>/world-university-rankings/indian-institute-technology-mandi</t>
  </si>
  <si>
    <t>2,058</t>
  </si>
  <si>
    <t>Psychology,Physics &amp; Astronomy,Mathematics &amp; Statistics,General Engineering,Chemistry,Electrical &amp; Electronic Engineering,Politics &amp; International Studies (incl Development Studies),Biological Sciences,Computer Science,Business &amp; Management,Mechanical &amp; Aerospace Engineering,Accounting &amp; Finance,Civil Engineering,Economics &amp; Econometrics</t>
  </si>
  <si>
    <t>University of Ioannina</t>
  </si>
  <si>
    <t>/world-university-rankings/university-ioannina</t>
  </si>
  <si>
    <t>32,155</t>
  </si>
  <si>
    <t>History, Philosophy &amp; Theology,Chemical Engineering,Medicine &amp; Dentistry,Accounting &amp; Finance,Computer Science,Education,Art, Performing Arts &amp; Design,Agriculture &amp; Forestry,Languages, Literature &amp; Linguistics,Biological Sciences,Economics &amp; Econometrics,Archaeology,Physics &amp; Astronomy,Architecture,Mathematics &amp; Statistics,Electrical &amp; Electronic Engineering,Business &amp; Management,General Engineering,Psychology,Other Health,Chemistry</t>
  </si>
  <si>
    <t>University of Isfahan</t>
  </si>
  <si>
    <t>/world-university-rankings/university-isfahan</t>
  </si>
  <si>
    <t>17,182</t>
  </si>
  <si>
    <t>General Engineering,Chemistry,Economics &amp; Econometrics,Accounting &amp; Finance,Geology, Environmental, Earth &amp; Marine Sciences,Mechanical &amp; Aerospace Engineering,Chemical Engineering,Computer Science,Geography,Languages, Literature &amp; Linguistics,Physics &amp; Astronomy,Electrical &amp; Electronic Engineering,Education,Sport Science,Civil Engineering,Law,Sociology,History, Philosophy &amp; Theology,Politics &amp; International Studies (incl Development Studies),Psychology,Communication &amp; Media Studies,Biological Sciences,Business &amp; Management,Mathematics &amp; Statistics,Other Health</t>
  </si>
  <si>
    <t>The Islamia University of Bahawalpur</t>
  </si>
  <si>
    <t>/world-university-rankings/islamia-university-bahawalpur</t>
  </si>
  <si>
    <t>64,226</t>
  </si>
  <si>
    <t>Computer Science,Education,Electrical &amp; Electronic Engineering,Civil Engineering,Biological Sciences,History, Philosophy &amp; Theology,Geography,Business &amp; Management,Physics &amp; Astronomy,Accounting &amp; Finance,Medicine &amp; Dentistry,Art, Performing Arts &amp; Design,Architecture,Agriculture &amp; Forestry,Politics &amp; International Studies (incl Development Studies),Languages, Literature &amp; Linguistics,Chemistry,Veterinary Science,Sport Science,Law,Psychology,Archaeology,Other Health,Mathematics &amp; Statistics,Geology, Environmental, Earth &amp; Marine Sciences,Communication &amp; Media Studies,Mechanical &amp; Aerospace Engineering,Sociology,Economics &amp; Econometrics</t>
  </si>
  <si>
    <t>Istanbul University</t>
  </si>
  <si>
    <t>/world-university-rankings/istanbul-university</t>
  </si>
  <si>
    <t>61,369</t>
  </si>
  <si>
    <t>Law,Archaeology,Art, Performing Arts &amp; Design,Business &amp; Management,Accounting &amp; Finance,Chemistry,Architecture,Physics &amp; Astronomy,Geology, Environmental, Earth &amp; Marine Sciences,Languages, Literature &amp; Linguistics,Geography,Psychology,Biological Sciences,Computer Science,History, Philosophy &amp; Theology,Sociology,Other Health,Economics &amp; Econometrics,Medicine &amp; Dentistry,Politics &amp; International Studies (incl Development Studies),Communication &amp; Media Studies,Mathematics &amp; Statistics</t>
  </si>
  <si>
    <t>Istanbul University-Cerrahpaşa</t>
  </si>
  <si>
    <t>/world-university-rankings/istanbul-university-cerrahpasa-0</t>
  </si>
  <si>
    <t>22,236</t>
  </si>
  <si>
    <t>Mechanical &amp; Aerospace Engineering,Chemical Engineering,Civil Engineering,Medicine &amp; Dentistry,Electrical &amp; Electronic Engineering,Geology, Environmental, Earth &amp; Marine Sciences,Education,Veterinary Science,Computer Science,Other Health,Chemistry,General Engineering,Agriculture &amp; Forestry,Sport Science</t>
  </si>
  <si>
    <t>Iuliu Haţieganu University of Medicine and Pharmacy Cluj-Napoca</t>
  </si>
  <si>
    <t>/world-university-rankings/iuliu-hatieganu-university-medicine-and-pharmacy-cluj-napoca</t>
  </si>
  <si>
    <t>8,258</t>
  </si>
  <si>
    <t>Jadavpur University</t>
  </si>
  <si>
    <t>/world-university-rankings/jadavpur-university</t>
  </si>
  <si>
    <t>14,338</t>
  </si>
  <si>
    <t>Electrical &amp; Electronic Engineering,Mechanical &amp; Aerospace Engineering,Politics &amp; International Studies (incl Development Studies),General Engineering,Communication &amp; Media Studies,Computer Science,Geology, Environmental, Earth &amp; Marine Sciences,Geography,History, Philosophy &amp; Theology,Physics &amp; Astronomy,Languages, Literature &amp; Linguistics,Mathematics &amp; Statistics,Civil Engineering,Sociology,Chemical Engineering,Education,Biological Sciences,Economics &amp; Econometrics,Architecture,Chemistry</t>
  </si>
  <si>
    <t>University of Jeddah</t>
  </si>
  <si>
    <t>/world-university-rankings/university-jeddah-0</t>
  </si>
  <si>
    <t>28,561</t>
  </si>
  <si>
    <t>Business &amp; Management,General Engineering,Mathematics &amp; Statistics,Chemical Engineering,Sport Science,Geography,Archaeology,Civil Engineering,Biological Sciences,Chemistry,Computer Science,Medicine &amp; Dentistry,Sociology,Communication &amp; Media Studies,Mechanical &amp; Aerospace Engineering,Economics &amp; Econometrics,Accounting &amp; Finance,Other Health,Education,Electrical &amp; Electronic Engineering,Law,Art, Performing Arts &amp; Design,Languages, Literature &amp; Linguistics,History, Philosophy &amp; Theology,Physics &amp; Astronomy,Psychology</t>
  </si>
  <si>
    <t>Jimma University</t>
  </si>
  <si>
    <t>/world-university-rankings/jimma-university-0</t>
  </si>
  <si>
    <t>Ethiopia</t>
  </si>
  <si>
    <t>30,186</t>
  </si>
  <si>
    <t>Biological Sciences,Geography,General Engineering,Veterinary Science,Business &amp; Management,History, Philosophy &amp; Theology,Mechanical &amp; Aerospace Engineering,Law,Other Health,Mathematics &amp; Statistics,Psychology,Chemical Engineering,Education,Art, Performing Arts &amp; Design,Civil Engineering,Economics &amp; Econometrics,Electrical &amp; Electronic Engineering,Communication &amp; Media Studies,Computer Science,Sport Science,Chemistry,Medicine &amp; Dentistry,Physics &amp; Astronomy,Accounting &amp; Finance,Architecture,Agriculture &amp; Forestry,Sociology,Languages, Literature &amp; Linguistics</t>
  </si>
  <si>
    <t>Kanazawa University</t>
  </si>
  <si>
    <t>/world-university-rankings/kanazawa-university</t>
  </si>
  <si>
    <t>10,271</t>
  </si>
  <si>
    <t>Civil Engineering,Mathematics &amp; Statistics,General Engineering,Chemistry,Computer Science,Politics &amp; International Studies (incl Development Studies),Architecture,Electrical &amp; Electronic Engineering,Geography,History, Philosophy &amp; Theology,Archaeology,Education,Mechanical &amp; Aerospace Engineering,Geology, Environmental, Earth &amp; Marine Sciences,Sport Science,Accounting &amp; Finance,Languages, Literature &amp; Linguistics,Biological Sciences,Sociology,Business &amp; Management,Medicine &amp; Dentistry,Chemical Engineering,Law,Other Health,Physics &amp; Astronomy,Economics &amp; Econometrics,Psychology,Communication &amp; Media Studies</t>
  </si>
  <si>
    <t>Kansai Medical University</t>
  </si>
  <si>
    <t>/world-university-rankings/kansai-medical-university</t>
  </si>
  <si>
    <t>1,217</t>
  </si>
  <si>
    <t>Karlstad University</t>
  </si>
  <si>
    <t>/world-university-rankings/karlstad-university</t>
  </si>
  <si>
    <t>10,279</t>
  </si>
  <si>
    <t>Sociology,Languages, Literature &amp; Linguistics,Business &amp; Management,Mathematics &amp; Statistics,Education,Chemistry,Mechanical &amp; Aerospace Engineering,Medicine &amp; Dentistry,Sport Science,Geography,Other Health,Psychology,Art, Performing Arts &amp; Design,Biological Sciences,Politics &amp; International Studies (incl Development Studies),Computer Science,Physics &amp; Astronomy,Chemical Engineering,Economics &amp; Econometrics,Civil Engineering,Electrical &amp; Electronic Engineering,Law,Communication &amp; Media Studies,History, Philosophy &amp; Theology,Accounting &amp; Finance</t>
  </si>
  <si>
    <t>Karnatak University Dharwad</t>
  </si>
  <si>
    <t>/world-university-rankings/karnatak-university-dharwad</t>
  </si>
  <si>
    <t>4,968</t>
  </si>
  <si>
    <t>Art, Performing Arts &amp; Design,Geography,Archaeology,Communication &amp; Media Studies,Biological Sciences,Geology, Environmental, Earth &amp; Marine Sciences,Politics &amp; International Studies (incl Development Studies),Business &amp; Management,History, Philosophy &amp; Theology,Mathematics &amp; Statistics,Law,Education,Physics &amp; Astronomy,Chemistry,Economics &amp; Econometrics,Computer Science,Sociology,Agriculture &amp; Forestry,Psychology</t>
  </si>
  <si>
    <t>Kerman University of Medical Sciences</t>
  </si>
  <si>
    <t>/world-university-rankings/kerman-university-medical-sciences</t>
  </si>
  <si>
    <t>5,350</t>
  </si>
  <si>
    <t>Politics &amp; International Studies (incl Development Studies),Medicine &amp; Dentistry,Biological Sciences,Education,Other Health</t>
  </si>
  <si>
    <t>Kharkiv National University of Radio Electronics</t>
  </si>
  <si>
    <t>/world-university-rankings/kharkiv-national-university-radio-electronics</t>
  </si>
  <si>
    <t>7,744</t>
  </si>
  <si>
    <t>Business &amp; Management,Art, Performing Arts &amp; Design,Mathematics &amp; Statistics,Computer Science,Electrical &amp; Electronic Engineering,Economics &amp; Econometrics,Mechanical &amp; Aerospace Engineering,Physics &amp; Astronomy</t>
  </si>
  <si>
    <t>Kindai University</t>
  </si>
  <si>
    <t>/world-university-rankings/kindai-university</t>
  </si>
  <si>
    <t>34,545</t>
  </si>
  <si>
    <t>Chemical Engineering,Art, Performing Arts &amp; Design,History, Philosophy &amp; Theology,Electrical &amp; Electronic Engineering,Agriculture &amp; Forestry,Politics &amp; International Studies (incl Development Studies),Business &amp; Management,General Engineering,Law,Mechanical &amp; Aerospace Engineering,Other Health,Sociology,Chemistry,Computer Science,Biological Sciences,Accounting &amp; Finance,Mathematics &amp; Statistics,Medicine &amp; Dentistry,Communication &amp; Media Studies,Architecture,Economics &amp; Econometrics,Civil Engineering,Languages, Literature &amp; Linguistics,Physics &amp; Astronomy</t>
  </si>
  <si>
    <t>Kohat University of Science and Technology</t>
  </si>
  <si>
    <t>/world-university-rankings/kohat-university-science-and-technology</t>
  </si>
  <si>
    <t>7,055</t>
  </si>
  <si>
    <t>Agriculture &amp; Forestry,Business &amp; Management,Medicine &amp; Dentistry,Geology, Environmental, Earth &amp; Marine Sciences,Economics &amp; Econometrics,Chemistry,Computer Science,Law,Languages, Literature &amp; Linguistics,Physics &amp; Astronomy,Veterinary Science,Sociology,Mathematics &amp; Statistics,Accounting &amp; Finance,History, Philosophy &amp; Theology,Communication &amp; Media Studies,Biological Sciences,Education,Other Health,Psychology</t>
  </si>
  <si>
    <t>University of Kragujevac</t>
  </si>
  <si>
    <t>/world-university-rankings/university-kragujevac-0</t>
  </si>
  <si>
    <t>16,543</t>
  </si>
  <si>
    <t>Economics &amp; Econometrics,General Engineering,Mechanical &amp; Aerospace Engineering,Chemistry,Biological Sciences,Education,Architecture,Sport Science,Physics &amp; Astronomy,Civil Engineering,Electrical &amp; Electronic Engineering,Business &amp; Management,Mathematics &amp; Statistics,Other Health,Languages, Literature &amp; Linguistics,Accounting &amp; Finance,Agriculture &amp; Forestry,Law,Art, Performing Arts &amp; Design,Psychology,Computer Science,Medicine &amp; Dentistry</t>
  </si>
  <si>
    <t>Kurume University</t>
  </si>
  <si>
    <t>/world-university-rankings/kurume-university</t>
  </si>
  <si>
    <t>5,007</t>
  </si>
  <si>
    <t>Languages, Literature &amp; Linguistics,Other Health,Business &amp; Management,Medicine &amp; Dentistry,Accounting &amp; Finance,Psychology,Law</t>
  </si>
  <si>
    <t>Kuwait University</t>
  </si>
  <si>
    <t>/world-university-rankings/kuwait-university</t>
  </si>
  <si>
    <t>Kuwait</t>
  </si>
  <si>
    <t>34,147</t>
  </si>
  <si>
    <t>Architecture,Communication &amp; Media Studies,Business &amp; Management,Computer Science,Chemistry,Education,General Engineering,Mechanical &amp; Aerospace Engineering,Geography,Medicine &amp; Dentistry,Mathematics &amp; Statistics,Law,Other Health,Physics &amp; Astronomy,Languages, Literature &amp; Linguistics,Geology, Environmental, Earth &amp; Marine Sciences,Economics &amp; Econometrics,History, Philosophy &amp; Theology,Biological Sciences,Psychology,Art, Performing Arts &amp; Design,Chemical Engineering,Accounting &amp; Finance,Electrical &amp; Electronic Engineering,Sociology,Civil Engineering,Politics &amp; International Studies (incl Development Studies)</t>
  </si>
  <si>
    <t>Kwame Nkrumah University of Science and Technology</t>
  </si>
  <si>
    <t>/world-university-rankings/kwame-nkrumah-university-science-and-technology</t>
  </si>
  <si>
    <t>71,529</t>
  </si>
  <si>
    <t>History, Philosophy &amp; Theology,Electrical &amp; Electronic Engineering,Veterinary Science,Art, Performing Arts &amp; Design,Sociology,Architecture,Mechanical &amp; Aerospace Engineering,Sport Science,Computer Science,Business &amp; Management,Mathematics &amp; Statistics,Accounting &amp; Finance,Chemistry,Medicine &amp; Dentistry,Agriculture &amp; Forestry,Physics &amp; Astronomy,Civil Engineering,Geography,General Engineering,Politics &amp; International Studies (incl Development Studies),Languages, Literature &amp; Linguistics,Geology, Environmental, Earth &amp; Marine Sciences,Economics &amp; Econometrics,Communication &amp; Media Studies,Other Health,Biological Sciences,Law,Chemical Engineering,Education</t>
  </si>
  <si>
    <t>University of Lagos</t>
  </si>
  <si>
    <t>/world-university-rankings/university-lagos</t>
  </si>
  <si>
    <t>41,048</t>
  </si>
  <si>
    <t>Education,Computer Science,Sport Science,Medicine &amp; Dentistry,Biological Sciences,Geology, Environmental, Earth &amp; Marine Sciences,Sociology,Law,Other Health,Art, Performing Arts &amp; Design,Civil Engineering,History, Philosophy &amp; Theology,Chemical Engineering,Accounting &amp; Finance,Geography,Architecture,Mathematics &amp; Statistics,Physics &amp; Astronomy,Psychology,General Engineering,Business &amp; Management,Chemistry,Electrical &amp; Electronic Engineering,Economics &amp; Econometrics,Politics &amp; International Studies (incl Development Studies),Communication &amp; Media Studies,Languages, Literature &amp; Linguistics,Mechanical &amp; Aerospace Engineering</t>
  </si>
  <si>
    <t>University of La Laguna</t>
  </si>
  <si>
    <t>/world-university-rankings/universidad-de-la-laguna</t>
  </si>
  <si>
    <t>19,228</t>
  </si>
  <si>
    <t>Languages, Literature &amp; Linguistics,Communication &amp; Media Studies,Electrical &amp; Electronic Engineering,Geology, Environmental, Earth &amp; Marine Sciences,Architecture,Mechanical &amp; Aerospace Engineering,Geography,Computer Science,Sociology,Chemical Engineering,Sport Science,Psychology,History, Philosophy &amp; Theology,Mathematics &amp; Statistics,Business &amp; Management,Agriculture &amp; Forestry,Physics &amp; Astronomy,Accounting &amp; Finance,Art, Performing Arts &amp; Design,Medicine &amp; Dentistry,Biological Sciences,Education,Other Health,Chemistry,Economics &amp; Econometrics,Civil Engineering,Law</t>
  </si>
  <si>
    <t>University of Las Palmas de Gran Canaria</t>
  </si>
  <si>
    <t>/world-university-rankings/university-las-palmas-de-gran-canaria</t>
  </si>
  <si>
    <t>15,681</t>
  </si>
  <si>
    <t>History, Philosophy &amp; Theology,Art, Performing Arts &amp; Design,Electrical &amp; Electronic Engineering,Computer Science,Physics &amp; Astronomy,Psychology,Sociology,Business &amp; Management,Geography,Accounting &amp; Finance,Languages, Literature &amp; Linguistics,Geology, Environmental, Earth &amp; Marine Sciences,Chemical Engineering,Agriculture &amp; Forestry,Veterinary Science,Civil Engineering,Medicine &amp; Dentistry,Other Health,Politics &amp; International Studies (incl Development Studies),Communication &amp; Media Studies,Education,Sport Science,Economics &amp; Econometrics,General Engineering,Mathematics &amp; Statistics,Biological Sciences,Law,Chemistry,Archaeology,Architecture,Mechanical &amp; Aerospace Engineering</t>
  </si>
  <si>
    <t>University of Latvia</t>
  </si>
  <si>
    <t>/world-university-rankings/university-latvia</t>
  </si>
  <si>
    <t>Latvia</t>
  </si>
  <si>
    <t>12,125</t>
  </si>
  <si>
    <t>History, Philosophy &amp; Theology,Communication &amp; Media Studies,Art, Performing Arts &amp; Design,Mathematics &amp; Statistics,Business &amp; Management,Computer Science,Sociology,Economics &amp; Econometrics,Archaeology,Politics &amp; International Studies (incl Development Studies),Veterinary Science,Education,Other Health,Chemistry,Accounting &amp; Finance,Medicine &amp; Dentistry,Physics &amp; Astronomy,Psychology,Agriculture &amp; Forestry,Geography,Biological Sciences,Geology, Environmental, Earth &amp; Marine Sciences,Languages, Literature &amp; Linguistics,Sport Science,Law</t>
  </si>
  <si>
    <t>University of Leoben</t>
  </si>
  <si>
    <t>/world-university-rankings/university-leoben</t>
  </si>
  <si>
    <t>2,496</t>
  </si>
  <si>
    <t>General Engineering,Physics &amp; Astronomy,Mechanical &amp; Aerospace Engineering,Electrical &amp; Electronic Engineering,Geology, Environmental, Earth &amp; Marine Sciences,Chemistry,Civil Engineering,Mathematics &amp; Statistics,Chemical Engineering</t>
  </si>
  <si>
    <t>University of León</t>
  </si>
  <si>
    <t>/world-university-rankings/university-leon</t>
  </si>
  <si>
    <t>Computer Science,Art, Performing Arts &amp; Design,Communication &amp; Media Studies,Law,Economics &amp; Econometrics,Geology, Environmental, Earth &amp; Marine Sciences,General Engineering,Civil Engineering,Mathematics &amp; Statistics,Biological Sciences,Geography,Sport Science,Business &amp; Management,History, Philosophy &amp; Theology,Education,Veterinary Science,Politics &amp; International Studies (incl Development Studies),Chemical Engineering,Agriculture &amp; Forestry,Accounting &amp; Finance,Sociology,Other Health,Languages, Literature &amp; Linguistics,Electrical &amp; Electronic Engineering,Mechanical &amp; Aerospace Engineering</t>
  </si>
  <si>
    <t>Lorestan University</t>
  </si>
  <si>
    <t>/world-university-rankings/lorestan-university</t>
  </si>
  <si>
    <t>8,762</t>
  </si>
  <si>
    <t>Agriculture &amp; Forestry,Economics &amp; Econometrics,History, Philosophy &amp; Theology,Chemistry,Education,Accounting &amp; Finance,Electrical &amp; Electronic Engineering,Politics &amp; International Studies (incl Development Studies),Veterinary Science,Computer Science,Law,Chemical Engineering,Psychology,Archaeology,Geology, Environmental, Earth &amp; Marine Sciences,Physics &amp; Astronomy,Business &amp; Management,Civil Engineering,Mechanical &amp; Aerospace Engineering,Languages, Literature &amp; Linguistics,Geography,Sport Science,Biological Sciences,Mathematics &amp; Statistics</t>
  </si>
  <si>
    <t>Mae Fah Luang University</t>
  </si>
  <si>
    <t>/world-university-rankings/mae-fah-luang-university</t>
  </si>
  <si>
    <t>14,768</t>
  </si>
  <si>
    <t>Other Health,Medicine &amp; Dentistry,Education,Mathematics &amp; Statistics,Law,Politics &amp; International Studies (incl Development Studies),Chemical Engineering,Sport Science,Accounting &amp; Finance,Agriculture &amp; Forestry,Business &amp; Management,Languages, Literature &amp; Linguistics,Chemistry,Biological Sciences,Computer Science,Economics &amp; Econometrics,Physics &amp; Astronomy</t>
  </si>
  <si>
    <t>Maharishi Markandeshwar University (MMU)</t>
  </si>
  <si>
    <t>/world-university-rankings/maharishi-markandeshwar-university-mmu</t>
  </si>
  <si>
    <t>9,968</t>
  </si>
  <si>
    <t>Medicine &amp; Dentistry,Law,Business &amp; Management,General Engineering</t>
  </si>
  <si>
    <t>University of Malaga</t>
  </si>
  <si>
    <t>/world-university-rankings/university-malaga</t>
  </si>
  <si>
    <t>35,595</t>
  </si>
  <si>
    <t>Accounting &amp; Finance,Civil Engineering,Communication &amp; Media Studies,Geology, Environmental, Earth &amp; Marine Sciences,Geography,Architecture,Other Health,Chemical Engineering,Art, Performing Arts &amp; Design,Mechanical &amp; Aerospace Engineering,Business &amp; Management,Economics &amp; Econometrics,Chemistry,Computer Science,Politics &amp; International Studies (incl Development Studies),Education,History, Philosophy &amp; Theology,Law,Psychology,Biological Sciences,General Engineering,Electrical &amp; Electronic Engineering,Languages, Literature &amp; Linguistics,Physics &amp; Astronomy,Medicine &amp; Dentistry,Mathematics &amp; Statistics,Sport Science</t>
  </si>
  <si>
    <t>Universiti Malaysia Sarawak (UNIMAS)</t>
  </si>
  <si>
    <t>/world-university-rankings/universiti-malaysia-sarawak-unimas</t>
  </si>
  <si>
    <t>12,158</t>
  </si>
  <si>
    <t>Art, Performing Arts &amp; Design,Civil Engineering,Psychology,Languages, Literature &amp; Linguistics,Chemistry,Electrical &amp; Electronic Engineering,Sociology,Other Health,Biological Sciences,Economics &amp; Econometrics,Agriculture &amp; Forestry,Business &amp; Management,Computer Science,Politics &amp; International Studies (incl Development Studies),Chemical Engineering,Architecture,Communication &amp; Media Studies,Medicine &amp; Dentistry,Geology, Environmental, Earth &amp; Marine Sciences,Accounting &amp; Finance,Mechanical &amp; Aerospace Engineering,Geography</t>
  </si>
  <si>
    <t>University of Maragheh</t>
  </si>
  <si>
    <t>/world-university-rankings/university-maragheh</t>
  </si>
  <si>
    <t>3,452</t>
  </si>
  <si>
    <t>Chemical Engineering,Geography,Civil Engineering,Languages, Literature &amp; Linguistics,Chemistry,Agriculture &amp; Forestry,Physics &amp; Astronomy,Mechanical &amp; Aerospace Engineering,Mathematics &amp; Statistics,Law,Psychology,Biological Sciences</t>
  </si>
  <si>
    <t>University of Mazandaran</t>
  </si>
  <si>
    <t>/world-university-rankings/university-mazandaran</t>
  </si>
  <si>
    <t>13,164</t>
  </si>
  <si>
    <t>Physics &amp; Astronomy,Art, Performing Arts &amp; Design,Sociology,Archaeology,Civil Engineering,Law,Geography,Economics &amp; Econometrics,Education,Sport Science,Electrical &amp; Electronic Engineering,Mathematics &amp; Statistics,General Engineering,History, Philosophy &amp; Theology,Chemical Engineering,Politics &amp; International Studies (incl Development Studies),Business &amp; Management,Mechanical &amp; Aerospace Engineering,Chemistry,Accounting &amp; Finance,Psychology,Computer Science,Biological Sciences,Architecture,Languages, Literature &amp; Linguistics,Veterinary Science,Agriculture &amp; Forestry,Geology, Environmental, Earth &amp; Marine Sciences</t>
  </si>
  <si>
    <t>Medical University of Bialystok</t>
  </si>
  <si>
    <t>/world-university-rankings/medical-university-bialystok</t>
  </si>
  <si>
    <t>5,705</t>
  </si>
  <si>
    <t>Medicine &amp; Dentistry,Biological Sciences,Sport Science,Other Health</t>
  </si>
  <si>
    <t>Medical University of Gdańsk</t>
  </si>
  <si>
    <t>/world-university-rankings/medical-university-gdansk</t>
  </si>
  <si>
    <t>6,340</t>
  </si>
  <si>
    <t>Other Health,Biological Sciences,Chemistry,Medicine &amp; Dentistry</t>
  </si>
  <si>
    <t>Medical University of Warsaw</t>
  </si>
  <si>
    <t>/world-university-rankings/medical-university-warsaw</t>
  </si>
  <si>
    <t>10,068</t>
  </si>
  <si>
    <t>Mehran University of Engineering and Technology, Jamshoro, Pakistan</t>
  </si>
  <si>
    <t>/world-university-rankings/mehran-university-engineering-and-technology-jamshoro-pakistan</t>
  </si>
  <si>
    <t>9,704</t>
  </si>
  <si>
    <t>Mechanical &amp; Aerospace Engineering,Chemical Engineering,Electrical &amp; Electronic Engineering,Architecture,Languages, Literature &amp; Linguistics,Mathematics &amp; Statistics,Business &amp; Management,Civil Engineering,Computer Science,General Engineering</t>
  </si>
  <si>
    <t>Miguel Hernández University of Elche</t>
  </si>
  <si>
    <t>/world-university-rankings/miguel-hernandez-university-elche</t>
  </si>
  <si>
    <t>12,189</t>
  </si>
  <si>
    <t>Mechanical &amp; Aerospace Engineering,Agriculture &amp; Forestry,Psychology,General Engineering,Geology, Environmental, Earth &amp; Marine Sciences,Electrical &amp; Electronic Engineering,Art, Performing Arts &amp; Design,Biological Sciences,Business &amp; Management,Computer Science,Law,Other Health,Politics &amp; International Studies (incl Development Studies),Medicine &amp; Dentistry,Communication &amp; Media Studies,Mathematics &amp; Statistics,Sport Science,Accounting &amp; Finance</t>
  </si>
  <si>
    <t>Ming Chi University of Technology</t>
  </si>
  <si>
    <t>/world-university-rankings/ming-chi-university-technology-0</t>
  </si>
  <si>
    <t>4,415</t>
  </si>
  <si>
    <t>Business &amp; Management,Electrical &amp; Electronic Engineering,Civil Engineering,Languages, Literature &amp; Linguistics,Sport Science,Accounting &amp; Finance,Chemical Engineering,Biological Sciences,Chemistry,Computer Science,Economics &amp; Econometrics,Geology, Environmental, Earth &amp; Marine Sciences,Mechanical &amp; Aerospace Engineering,Architecture,Art, Performing Arts &amp; Design,History, Philosophy &amp; Theology,Sociology,General Engineering,Mathematics &amp; Statistics</t>
  </si>
  <si>
    <t>Minia University</t>
  </si>
  <si>
    <t>/world-university-rankings/minia-university</t>
  </si>
  <si>
    <t>75,399</t>
  </si>
  <si>
    <t>Art, Performing Arts &amp; Design,Sport Science,Psychology,Languages, Literature &amp; Linguistics,Education,Law,Veterinary Science,Mechanical &amp; Aerospace Engineering,Communication &amp; Media Studies,Other Health,Chemistry,Electrical &amp; Electronic Engineering,General Engineering,Computer Science,Geography,Physics &amp; Astronomy,Biological Sciences,Civil Engineering,History, Philosophy &amp; Theology,Chemical Engineering,Politics &amp; International Studies (incl Development Studies),Geology, Environmental, Earth &amp; Marine Sciences,Architecture,Sociology,Agriculture &amp; Forestry,Business &amp; Management,Mathematics &amp; Statistics,Medicine &amp; Dentistry</t>
  </si>
  <si>
    <t>Mirpur University of Science and Technology</t>
  </si>
  <si>
    <t>/world-university-rankings/mirpur-university-science-and-technology</t>
  </si>
  <si>
    <t>8,459</t>
  </si>
  <si>
    <t>History, Philosophy &amp; Theology,Sport Science,Mathematics &amp; Statistics,Economics &amp; Econometrics,Other Health,Agriculture &amp; Forestry,Business &amp; Management,Computer Science,Civil Engineering,Languages, Literature &amp; Linguistics,Veterinary Science,Art, Performing Arts &amp; Design,Biological Sciences,Education,Mechanical &amp; Aerospace Engineering,Communication &amp; Media Studies,General Engineering,Politics &amp; International Studies (incl Development Studies),Sociology,Physics &amp; Astronomy,Accounting &amp; Finance,Electrical &amp; Electronic Engineering,Chemistry,Law</t>
  </si>
  <si>
    <t>Muhimbili University of Health and Allied Sciences</t>
  </si>
  <si>
    <t>/world-university-rankings/muhimbili-university-health-and-allied-sciences</t>
  </si>
  <si>
    <t>Tanzania</t>
  </si>
  <si>
    <t>4,833</t>
  </si>
  <si>
    <t>Nagoya City University</t>
  </si>
  <si>
    <t>/world-university-rankings/nagoya-city-university</t>
  </si>
  <si>
    <t>4,540</t>
  </si>
  <si>
    <t>Languages, Literature &amp; Linguistics,Computer Science,Art, Performing Arts &amp; Design,Electrical &amp; Electronic Engineering,Architecture,Communication &amp; Media Studies,Business &amp; Management,Physics &amp; Astronomy,Geology, Environmental, Earth &amp; Marine Sciences,Psychology,Chemistry,History, Philosophy &amp; Theology,Politics &amp; International Studies (incl Development Studies),Law,Education,Other Health,Sport Science,Biological Sciences,Geography,Economics &amp; Econometrics,Accounting &amp; Finance,Mathematics &amp; Statistics,Mechanical &amp; Aerospace Engineering,Medicine &amp; Dentistry,General Engineering,Sociology</t>
  </si>
  <si>
    <t>Najran University</t>
  </si>
  <si>
    <t>/world-university-rankings/najran-university</t>
  </si>
  <si>
    <t>21,759</t>
  </si>
  <si>
    <t>Medicine &amp; Dentistry,Business &amp; Management,Other Health,Education,Architecture,Psychology,Physics &amp; Astronomy,Languages, Literature &amp; Linguistics,Mathematics &amp; Statistics,Biological Sciences,Civil Engineering,Electrical &amp; Electronic Engineering,Computer Science,Law,History, Philosophy &amp; Theology,Chemistry</t>
  </si>
  <si>
    <t>National Central University</t>
  </si>
  <si>
    <t>/world-university-rankings/national-central-university</t>
  </si>
  <si>
    <t>11,001</t>
  </si>
  <si>
    <t>Mechanical &amp; Aerospace Engineering,Chemistry,Education,Physics &amp; Astronomy,Psychology,Biological Sciences,Civil Engineering,Sociology,Accounting &amp; Finance,Mathematics &amp; Statistics,Business &amp; Management,Geography,Archaeology,Economics &amp; Econometrics,Electrical &amp; Electronic Engineering,Geology, Environmental, Earth &amp; Marine Sciences,General Engineering,Communication &amp; Media Studies,Languages, Literature &amp; Linguistics,Art, Performing Arts &amp; Design,Architecture,Veterinary Science,Agriculture &amp; Forestry,Law,Politics &amp; International Studies (incl Development Studies),History, Philosophy &amp; Theology,Computer Science,Medicine &amp; Dentistry,Other Health,Chemical Engineering</t>
  </si>
  <si>
    <t>National Chengchi University</t>
  </si>
  <si>
    <t>/world-university-rankings/national-chengchi-university</t>
  </si>
  <si>
    <t>12,329</t>
  </si>
  <si>
    <t>Languages, Literature &amp; Linguistics,Civil Engineering,Computer Science,Chemistry,Biological Sciences,Law,Physics &amp; Astronomy,Education,Veterinary Science,Other Health,Sport Science,Electrical &amp; Electronic Engineering,History, Philosophy &amp; Theology,Art, Performing Arts &amp; Design,Geography,Archaeology,Psychology,Economics &amp; Econometrics,Politics &amp; International Studies (incl Development Studies),Communication &amp; Media Studies,General Engineering,Accounting &amp; Finance,Business &amp; Management,Mathematics &amp; Statistics,Mechanical &amp; Aerospace Engineering,Architecture,Agriculture &amp; Forestry,Sociology,Chemical Engineering,Geology, Environmental, Earth &amp; Marine Sciences,Medicine &amp; Dentistry</t>
  </si>
  <si>
    <t>National Chung Hsing University</t>
  </si>
  <si>
    <t>/world-university-rankings/national-chung-hsing-university</t>
  </si>
  <si>
    <t>14,394</t>
  </si>
  <si>
    <t>National Chung Hsing University NCHU Taiwan Zhong Xing</t>
  </si>
  <si>
    <t>Chemistry,Veterinary Science,Economics &amp; Econometrics,Business &amp; Management,Other Health,Medicine &amp; Dentistry,Biological Sciences,Geology, Environmental, Earth &amp; Marine Sciences,Mathematics &amp; Statistics,Sport Science,Communication &amp; Media Studies,History, Philosophy &amp; Theology,Computer Science,Civil Engineering,Electrical &amp; Electronic Engineering,Accounting &amp; Finance,Chemical Engineering,Sociology,Languages, Literature &amp; Linguistics,Mechanical &amp; Aerospace Engineering,General Engineering,Law,Physics &amp; Astronomy,Education,Agriculture &amp; Forestry,Politics &amp; International Studies (incl Development Studies)</t>
  </si>
  <si>
    <t>National Institute of Technology Warangal</t>
  </si>
  <si>
    <t>/world-university-rankings/national-institute-technology-warangal</t>
  </si>
  <si>
    <t>6,643</t>
  </si>
  <si>
    <t>Accounting &amp; Finance,Computer Science,Economics &amp; Econometrics,Chemistry,Mechanical &amp; Aerospace Engineering,Biological Sciences,Electrical &amp; Electronic Engineering,Business &amp; Management,Physics &amp; Astronomy,Languages, Literature &amp; Linguistics,Civil Engineering,Chemical Engineering,Mathematics &amp; Statistics</t>
  </si>
  <si>
    <t>Necmettin Erbakan University</t>
  </si>
  <si>
    <t>/world-university-rankings/necmettin-erbakan-university</t>
  </si>
  <si>
    <t>18,828</t>
  </si>
  <si>
    <t>Civil Engineering,Physics &amp; Astronomy,Accounting &amp; Finance,Computer Science,Politics &amp; International Studies (incl Development Studies),Medicine &amp; Dentistry,Veterinary Science,Psychology,Art, Performing Arts &amp; Design,Agriculture &amp; Forestry,Sociology,Economics &amp; Econometrics,History, Philosophy &amp; Theology,General Engineering,Law,Chemical Engineering,Chemistry,Business &amp; Management,Languages, Literature &amp; Linguistics,Biological Sciences,Communication &amp; Media Studies,Other Health,Geography,Architecture,Electrical &amp; Electronic Engineering,Geology, Environmental, Earth &amp; Marine Sciences,Mechanical &amp; Aerospace Engineering,Mathematics &amp; Statistics,Education</t>
  </si>
  <si>
    <t>Nicolaus Copernicus University in Toruń</t>
  </si>
  <si>
    <t>/world-university-rankings/nicolaus-copernicus-university-torun</t>
  </si>
  <si>
    <t>18,122</t>
  </si>
  <si>
    <t>History, Philosophy &amp; Theology,Mathematics &amp; Statistics,Psychology,Electrical &amp; Electronic Engineering,Sociology,Languages, Literature &amp; Linguistics,Sport Science,Education,Art, Performing Arts &amp; Design,Medicine &amp; Dentistry,Geography,Veterinary Science,Law,Other Health,Communication &amp; Media Studies,Economics &amp; Econometrics,Biological Sciences,Politics &amp; International Studies (incl Development Studies),Archaeology,Geology, Environmental, Earth &amp; Marine Sciences,Business &amp; Management,Computer Science,Physics &amp; Astronomy,Chemical Engineering,Chemistry,Accounting &amp; Finance</t>
  </si>
  <si>
    <t>Niigata University</t>
  </si>
  <si>
    <t>/world-university-rankings/niigata-university</t>
  </si>
  <si>
    <t>11,942</t>
  </si>
  <si>
    <t>Electrical &amp; Electronic Engineering,Physics &amp; Astronomy,Economics &amp; Econometrics,Art, Performing Arts &amp; Design,Biological Sciences,Communication &amp; Media Studies,Medicine &amp; Dentistry,Computer Science,Politics &amp; International Studies (incl Development Studies),Archaeology,Chemical Engineering,Psychology,General Engineering,Sport Science,Accounting &amp; Finance,Mechanical &amp; Aerospace Engineering,Geology, Environmental, Earth &amp; Marine Sciences,Business &amp; Management,History, Philosophy &amp; Theology,Civil Engineering,Geography,Languages, Literature &amp; Linguistics,Mathematics &amp; Statistics,Law,Architecture,Agriculture &amp; Forestry,Sociology,Other Health,Chemistry,Education</t>
  </si>
  <si>
    <t>Nile University</t>
  </si>
  <si>
    <t>/world-university-rankings/nile-university-0</t>
  </si>
  <si>
    <t>3,424</t>
  </si>
  <si>
    <t>Business &amp; Management,Languages, Literature &amp; Linguistics,Electrical &amp; Electronic Engineering,Sociology,Physics &amp; Astronomy,Mechanical &amp; Aerospace Engineering,Chemistry,Mathematics &amp; Statistics,Architecture,Computer Science,Economics &amp; Econometrics,Accounting &amp; Finance,Civil Engineering,Psychology,General Engineering,Biological Sciences</t>
  </si>
  <si>
    <t>Nippon Medical School</t>
  </si>
  <si>
    <t>/world-university-rankings/nippon-medical-school</t>
  </si>
  <si>
    <t>939</t>
  </si>
  <si>
    <t>Northwest University</t>
  </si>
  <si>
    <t>/world-university-rankings/northwest-university-0</t>
  </si>
  <si>
    <t>26,059</t>
  </si>
  <si>
    <t>Biological Sciences,Business &amp; Management,General Engineering,Geography,Languages, Literature &amp; Linguistics,Geology, Environmental, Earth &amp; Marine Sciences,Chemical Engineering,Agriculture &amp; Forestry,Accounting &amp; Finance,Archaeology,Physics &amp; Astronomy,Economics &amp; Econometrics,History, Philosophy &amp; Theology,Communication &amp; Media Studies,Art, Performing Arts &amp; Design,Mathematics &amp; Statistics,Computer Science,Law,Medicine &amp; Dentistry,Chemistry</t>
  </si>
  <si>
    <t>Oakland University</t>
  </si>
  <si>
    <t>/world-university-rankings/oakland-university</t>
  </si>
  <si>
    <t>15,046</t>
  </si>
  <si>
    <t>Languages, Literature &amp; Linguistics,Sport Science,Law,History, Philosophy &amp; Theology,Biological Sciences,Sociology,Economics &amp; Econometrics,Medicine &amp; Dentistry,Chemical Engineering,Communication &amp; Media Studies,Art, Performing Arts &amp; Design,General Engineering,Physics &amp; Astronomy,Mechanical &amp; Aerospace Engineering,Chemistry,Accounting &amp; Finance,Computer Science,Education,Other Health,Psychology,Agriculture &amp; Forestry,Politics &amp; International Studies (incl Development Studies),Mathematics &amp; Statistics,Business &amp; Management,Electrical &amp; Electronic Engineering,Geology, Environmental, Earth &amp; Marine Sciences</t>
  </si>
  <si>
    <t>https://www.timeshighereducation.com/student/register-interest/shorelight?utm_medium=thewebsite&amp;utm_campaign=cta-link&amp;utm_source=rankings&amp;iid=i-32714413</t>
  </si>
  <si>
    <t>Óbuda University</t>
  </si>
  <si>
    <t>/world-university-rankings/obuda-university</t>
  </si>
  <si>
    <t>10,997</t>
  </si>
  <si>
    <t>Mechanical &amp; Aerospace Engineering,Geology, Environmental, Earth &amp; Marine Sciences,Education,Civil Engineering,Computer Science,Architecture,Business &amp; Management,Electrical &amp; Electronic Engineering,Mathematics &amp; Statistics</t>
  </si>
  <si>
    <t>University of Occupational and Environmental Health, Japan</t>
  </si>
  <si>
    <t>/world-university-rankings/university-occupational-and-environmental-health-japan</t>
  </si>
  <si>
    <t>1,164</t>
  </si>
  <si>
    <t>University of Occupational and Environmental Health, Japan UOEH Occupational medicine Graduate school of medical science</t>
  </si>
  <si>
    <t>University of Pécs</t>
  </si>
  <si>
    <t>/world-university-rankings/university-pecs</t>
  </si>
  <si>
    <t>16,267</t>
  </si>
  <si>
    <t>History, Philosophy &amp; Theology,Geology, Environmental, Earth &amp; Marine Sciences,Civil Engineering,Mathematics &amp; Statistics,Languages, Literature &amp; Linguistics,Sport Science,Electrical &amp; Electronic Engineering,Politics &amp; International Studies (incl Development Studies),Chemistry,Psychology,General Engineering,Biological Sciences,Agriculture &amp; Forestry,Computer Science,Education,Archaeology,Sociology,Law,Mechanical &amp; Aerospace Engineering,Physics &amp; Astronomy,Geography,Art, Performing Arts &amp; Design,Economics &amp; Econometrics,Business &amp; Management,Communication &amp; Media Studies,Accounting &amp; Finance,Other Health,Medicine &amp; Dentistry,Architecture</t>
  </si>
  <si>
    <t>University of Peradeniya</t>
  </si>
  <si>
    <t>/world-university-rankings/university-peradeniya</t>
  </si>
  <si>
    <t>22,336</t>
  </si>
  <si>
    <t>Medicine &amp; Dentistry,Communication &amp; Media Studies,Economics &amp; Econometrics,History, Philosophy &amp; Theology,Agriculture &amp; Forestry,Education,Computer Science,Mechanical &amp; Aerospace Engineering,Physics &amp; Astronomy,Psychology,Biological Sciences,Politics &amp; International Studies (incl Development Studies),Other Health,Mathematics &amp; Statistics,Business &amp; Management,General Engineering,Chemistry,Accounting &amp; Finance,Languages, Literature &amp; Linguistics,Civil Engineering,Geology, Environmental, Earth &amp; Marine Sciences,Art, Performing Arts &amp; Design,Chemical Engineering,Law,Archaeology,Electrical &amp; Electronic Engineering,Geography,Veterinary Science,Sociology</t>
  </si>
  <si>
    <t>Universidad Peruana Cayetano Heredia</t>
  </si>
  <si>
    <t>/world-university-rankings/universidad-peruana-cayetano-heredia</t>
  </si>
  <si>
    <t>Peru</t>
  </si>
  <si>
    <t>10,503</t>
  </si>
  <si>
    <t>Sport Science,Other Health,Veterinary Science,Computer Science,Geology, Environmental, Earth &amp; Marine Sciences,Chemistry,Mathematics &amp; Statistics,Medicine &amp; Dentistry,Education,Psychology,Biological Sciences</t>
  </si>
  <si>
    <t>University of Peshawar</t>
  </si>
  <si>
    <t>/world-university-rankings/university-peshawar</t>
  </si>
  <si>
    <t>20,494</t>
  </si>
  <si>
    <t>Mathematics &amp; Statistics,General Engineering,Law,Psychology,Communication &amp; Media Studies,Geography,Business &amp; Management,Computer Science,Other Health,Politics &amp; International Studies (incl Development Studies),Physics &amp; Astronomy,Accounting &amp; Finance,Sociology,Art, Performing Arts &amp; Design,Geology, Environmental, Earth &amp; Marine Sciences,Education,Biological Sciences,Electrical &amp; Electronic Engineering,Languages, Literature &amp; Linguistics,Economics &amp; Econometrics,Archaeology,History, Philosophy &amp; Theology,Architecture,Chemistry</t>
  </si>
  <si>
    <t>Plekhanov Russian University of Economics</t>
  </si>
  <si>
    <t>/world-university-rankings/plekhanov-russian-university-economics</t>
  </si>
  <si>
    <t>12,595</t>
  </si>
  <si>
    <t>Chemistry,Chemical Engineering,Geology, Environmental, Earth &amp; Marine Sciences,Art, Performing Arts &amp; Design,Sociology,Biological Sciences,Accounting &amp; Finance,Computer Science,Mathematics &amp; Statistics,Economics &amp; Econometrics,Sport Science,Education,History, Philosophy &amp; Theology,Law,Languages, Literature &amp; Linguistics,Politics &amp; International Studies (incl Development Studies),General Engineering,Psychology,Communication &amp; Media Studies,Business &amp; Management</t>
  </si>
  <si>
    <t>PMAS Arid Agriculture University Rawalpindi</t>
  </si>
  <si>
    <t>/world-university-rankings/pmas-arid-agriculture-university-rawalpindi</t>
  </si>
  <si>
    <t>12,702</t>
  </si>
  <si>
    <t>Education,Mathematics &amp; Statistics,General Engineering,Business &amp; Management,Economics &amp; Econometrics,Veterinary Science,Medicine &amp; Dentistry,Chemistry,Computer Science,Physics &amp; Astronomy,Biological Sciences,Agriculture &amp; Forestry,Accounting &amp; Finance,Geology, Environmental, Earth &amp; Marine Sciences,Other Health,Sociology</t>
  </si>
  <si>
    <t>Pondicherry University</t>
  </si>
  <si>
    <t>/world-university-rankings/pondicherry-university</t>
  </si>
  <si>
    <t>8,187</t>
  </si>
  <si>
    <t>Geology, Environmental, Earth &amp; Marine Sciences,Sport Science,Communication &amp; Media Studies,Business &amp; Management,Agriculture &amp; Forestry,Archaeology,Economics &amp; Econometrics,Biological Sciences,Chemistry,Geography,Electrical &amp; Electronic Engineering,Sociology,General Engineering,Art, Performing Arts &amp; Design,Computer Science,Veterinary Science,Psychology,History, Philosophy &amp; Theology,Law,Education,Civil Engineering,Physics &amp; Astronomy,Languages, Literature &amp; Linguistics,Politics &amp; International Studies (incl Development Studies),Architecture,Accounting &amp; Finance,Mathematics &amp; Statistics</t>
  </si>
  <si>
    <t>Pontifical Catholic University of Rio Grande do Sul (PUCRS)</t>
  </si>
  <si>
    <t>/world-university-rankings/pontifical-catholic-university-rio-grande-do-sul-pucrs</t>
  </si>
  <si>
    <t>12,686</t>
  </si>
  <si>
    <t>History, Philosophy &amp; Theology,Biological Sciences,Chemical Engineering,Business &amp; Management,Medicine &amp; Dentistry,Law,Communication &amp; Media Studies,Architecture,Civil Engineering,Economics &amp; Econometrics,Languages, Literature &amp; Linguistics,Sport Science,Accounting &amp; Finance,Computer Science,Sociology,Other Health,Mechanical &amp; Aerospace Engineering,Politics &amp; International Studies (incl Development Studies),General Engineering,Education,Art, Performing Arts &amp; Design,Electrical &amp; Electronic Engineering,Psychology</t>
  </si>
  <si>
    <t>Poznan University of Medical Sciences</t>
  </si>
  <si>
    <t>/world-university-rankings/poznan-university-medical-sciences</t>
  </si>
  <si>
    <t>7,296</t>
  </si>
  <si>
    <t>Chemical Engineering,General Engineering,Other Health,Medicine &amp; Dentistry</t>
  </si>
  <si>
    <t>Public University of Navarre</t>
  </si>
  <si>
    <t>/world-university-rankings/public-university-navarre</t>
  </si>
  <si>
    <t>8,215</t>
  </si>
  <si>
    <t>Business &amp; Management,Agriculture &amp; Forestry,Law,Physics &amp; Astronomy,Sociology,Electrical &amp; Electronic Engineering,Biological Sciences,Mechanical &amp; Aerospace Engineering,Education,Other Health,Computer Science,Economics &amp; Econometrics,Medicine &amp; Dentistry,General Engineering,Psychology,Accounting &amp; Finance,Chemistry,History, Philosophy &amp; Theology,Geology, Environmental, Earth &amp; Marine Sciences,Mathematics &amp; Statistics</t>
  </si>
  <si>
    <t>University of Rajshahi</t>
  </si>
  <si>
    <t>/world-university-rankings/university-rajshahi</t>
  </si>
  <si>
    <t>22,042</t>
  </si>
  <si>
    <t>History, Philosophy &amp; Theology,Art, Performing Arts &amp; Design,Electrical &amp; Electronic Engineering,Geography,Geology, Environmental, Earth &amp; Marine Sciences,Chemistry,Chemical Engineering,Psychology,Sociology,Economics &amp; Econometrics,Agriculture &amp; Forestry,Law,Computer Science,Physics &amp; Astronomy,Mathematics &amp; Statistics,Sport Science,Business &amp; Management,Education,Veterinary Science,Politics &amp; International Studies (incl Development Studies),Languages, Literature &amp; Linguistics,Communication &amp; Media Studies,General Engineering,Accounting &amp; Finance,Biological Sciences</t>
  </si>
  <si>
    <t>Razi University</t>
  </si>
  <si>
    <t>/world-university-rankings/razi-university</t>
  </si>
  <si>
    <t>10,634</t>
  </si>
  <si>
    <t>Veterinary Science,Accounting &amp; Finance,Chemical Engineering,Law,Mechanical &amp; Aerospace Engineering,Physics &amp; Astronomy,Mathematics &amp; Statistics,Computer Science,Languages, Literature &amp; Linguistics,Sociology,Archaeology,Electrical &amp; Electronic Engineering,Civil Engineering,History, Philosophy &amp; Theology,Biological Sciences,Business &amp; Management,Geography,Politics &amp; International Studies (incl Development Studies),Psychology,Agriculture &amp; Forestry,Architecture,Economics &amp; Econometrics,Sport Science,Chemistry</t>
  </si>
  <si>
    <t>Riga Technical University</t>
  </si>
  <si>
    <t>/world-university-rankings/riga-technical-university</t>
  </si>
  <si>
    <t>10,830</t>
  </si>
  <si>
    <t>Chemistry,General Engineering,Business &amp; Management,Accounting &amp; Finance,Civil Engineering,Computer Science,Chemical Engineering,Electrical &amp; Electronic Engineering,Economics &amp; Econometrics,Mechanical &amp; Aerospace Engineering,Architecture</t>
  </si>
  <si>
    <t>Riphah International University</t>
  </si>
  <si>
    <t>/world-university-rankings/riphah-international-university</t>
  </si>
  <si>
    <t>25,073</t>
  </si>
  <si>
    <t>Sociology,Communication &amp; Media Studies,Accounting &amp; Finance,Languages, Literature &amp; Linguistics,Other Health,Physics &amp; Astronomy,Electrical &amp; Electronic Engineering,Medicine &amp; Dentistry,Business &amp; Management,History, Philosophy &amp; Theology,Veterinary Science,Computer Science,General Engineering,Law,Politics &amp; International Studies (incl Development Studies),Mathematics &amp; Statistics,Biological Sciences,Psychology,Chemistry</t>
  </si>
  <si>
    <t>Rowan University</t>
  </si>
  <si>
    <t>/world-university-rankings/rowan-university</t>
  </si>
  <si>
    <t>17,693</t>
  </si>
  <si>
    <t>Other Health,Computer Science,Mathematics &amp; Statistics,Art, Performing Arts &amp; Design,Civil Engineering,Geography,Chemical Engineering,Sociology,General Engineering,Geology, Environmental, Earth &amp; Marine Sciences,Business &amp; Management,Electrical &amp; Electronic Engineering,Biological Sciences,Education,Mechanical &amp; Aerospace Engineering,Communication &amp; Media Studies,History, Philosophy &amp; Theology,Chemistry,Psychology,Medicine &amp; Dentistry,Sport Science,Languages, Literature &amp; Linguistics,Agriculture &amp; Forestry,Politics &amp; International Studies (incl Development Studies),Economics &amp; Econometrics,Physics &amp; Astronomy,Accounting &amp; Finance</t>
  </si>
  <si>
    <t>https://www.timeshighereducation.com/student/register-interest/shorelight?utm_medium=thewebsite&amp;utm_campaign=cta-link&amp;utm_source=rankings&amp;iid=i-08296732</t>
  </si>
  <si>
    <t>Sahand University of Technology</t>
  </si>
  <si>
    <t>/world-university-rankings/sahand-university-technology</t>
  </si>
  <si>
    <t>5,354</t>
  </si>
  <si>
    <t>Civil Engineering,Chemical Engineering,Mechanical &amp; Aerospace Engineering,General Engineering,Electrical &amp; Electronic Engineering</t>
  </si>
  <si>
    <t>Universidad San Francisco de Quito</t>
  </si>
  <si>
    <t>/world-university-rankings/universidad-san-francisco-de-quito</t>
  </si>
  <si>
    <t>Ecuador</t>
  </si>
  <si>
    <t>7,874</t>
  </si>
  <si>
    <t>Universidad San Francisco de Quito Universidad San Francisco de Quito USFQ</t>
  </si>
  <si>
    <t>Other Health,Biological Sciences,Sociology,Electrical &amp; Electronic Engineering,Education,Medicine &amp; Dentistry,Physics &amp; Astronomy,Economics &amp; Econometrics,Veterinary Science,Communication &amp; Media Studies,Architecture,Computer Science,Business &amp; Management,Agriculture &amp; Forestry,Law,Accounting &amp; Finance,General Engineering,Mathematics &amp; Statistics,Art, Performing Arts &amp; Design,Chemical Engineering,Politics &amp; International Studies (incl Development Studies),Civil Engineering,Psychology,Mechanical &amp; Aerospace Engineering,Geology, Environmental, Earth &amp; Marine Sciences</t>
  </si>
  <si>
    <t>University of Sargodha</t>
  </si>
  <si>
    <t>/world-university-rankings/university-sargodha</t>
  </si>
  <si>
    <t>History, Philosophy &amp; Theology,Physics &amp; Astronomy,Psychology,Electrical &amp; Electronic Engineering,Communication &amp; Media Studies,Economics &amp; Econometrics,Languages, Literature &amp; Linguistics,Computer Science,Chemistry,Accounting &amp; Finance,Medicine &amp; Dentistry,Mathematics &amp; Statistics,Business &amp; Management,Civil Engineering,Geography,Art, Performing Arts &amp; Design,Sport Science,Law,Biological Sciences,Education,Mechanical &amp; Aerospace Engineering,Politics &amp; International Studies (incl Development Studies),General Engineering,Geology, Environmental, Earth &amp; Marine Sciences,Agriculture &amp; Forestry,Sociology</t>
  </si>
  <si>
    <t>Semnan University</t>
  </si>
  <si>
    <t>/world-university-rankings/semnan-university</t>
  </si>
  <si>
    <t>14,404</t>
  </si>
  <si>
    <t>Mechanical &amp; Aerospace Engineering,Veterinary Science,Education,Agriculture &amp; Forestry,Languages, Literature &amp; Linguistics,Mathematics &amp; Statistics,Biological Sciences,Business &amp; Management,Chemistry,Civil Engineering,Electrical &amp; Electronic Engineering,Psychology,Accounting &amp; Finance,Architecture,Art, Performing Arts &amp; Design,Economics &amp; Econometrics,Physics &amp; Astronomy,Law,Chemical Engineering,Computer Science,History, Philosophy &amp; Theology,Sport Science</t>
  </si>
  <si>
    <t>University of Sfax</t>
  </si>
  <si>
    <t>/world-university-rankings/university-sfax</t>
  </si>
  <si>
    <t>30,597</t>
  </si>
  <si>
    <t>Architecture,Agriculture &amp; Forestry,Sociology,Art, Performing Arts &amp; Design,General Engineering,Physics &amp; Astronomy,Economics &amp; Econometrics,Medicine &amp; Dentistry,Biological Sciences,Business &amp; Management,Archaeology,Sport Science,Law,Accounting &amp; Finance,Electrical &amp; Electronic Engineering,Geography,Languages, Literature &amp; Linguistics,Civil Engineering,Geology, Environmental, Earth &amp; Marine Sciences,History, Philosophy &amp; Theology,Chemical Engineering,Communication &amp; Media Studies,Other Health,Education,Computer Science,Chemistry,Mechanical &amp; Aerospace Engineering,Mathematics &amp; Statistics</t>
  </si>
  <si>
    <t>​Shahid Chamran University of Ahvaz</t>
  </si>
  <si>
    <t>/world-university-rankings/shahid-chamran-university-ahvaz</t>
  </si>
  <si>
    <t>15,142</t>
  </si>
  <si>
    <t>Sport Science,Economics &amp; Econometrics,Accounting &amp; Finance,Mechanical &amp; Aerospace Engineering,Politics &amp; International Studies (incl Development Studies),Business &amp; Management,Veterinary Science,Mathematics &amp; Statistics,Computer Science,Psychology,Physics &amp; Astronomy,General Engineering,Education,Biological Sciences,Electrical &amp; Electronic Engineering,Law,Geology, Environmental, Earth &amp; Marine Sciences,Architecture,Chemical Engineering,History, Philosophy &amp; Theology,Communication &amp; Media Studies,Civil Engineering,Languages, Literature &amp; Linguistics,Geography,Agriculture &amp; Forestry,Chemistry</t>
  </si>
  <si>
    <t>Shahrekord University</t>
  </si>
  <si>
    <t>/world-university-rankings/shahrekord-university</t>
  </si>
  <si>
    <t>Law,Chemistry,Computer Science,Education,Geology, Environmental, Earth &amp; Marine Sciences,Mechanical &amp; Aerospace Engineering,Politics &amp; International Studies (incl Development Studies),Architecture,History, Philosophy &amp; Theology,Veterinary Science,Civil Engineering,Agriculture &amp; Forestry,Art, Performing Arts &amp; Design,Languages, Literature &amp; Linguistics,Archaeology,Mathematics &amp; Statistics,Biological Sciences,Sport Science,Psychology,Electrical &amp; Electronic Engineering,General Engineering</t>
  </si>
  <si>
    <t>Shahrood University of Technology</t>
  </si>
  <si>
    <t>/world-university-rankings/shahrood-university-technology</t>
  </si>
  <si>
    <t>8,326</t>
  </si>
  <si>
    <t>History, Philosophy &amp; Theology,Agriculture &amp; Forestry,Civil Engineering,Economics &amp; Econometrics,Physics &amp; Astronomy,General Engineering,Sport Science,Languages, Literature &amp; Linguistics,Mechanical &amp; Aerospace Engineering,Chemical Engineering,Architecture,Business &amp; Management,Electrical &amp; Electronic Engineering,Geology, Environmental, Earth &amp; Marine Sciences,Chemistry,Computer Science,Mathematics &amp; Statistics,Accounting &amp; Finance</t>
  </si>
  <si>
    <t>Shanghai Maritime University</t>
  </si>
  <si>
    <t>/world-university-rankings/shanghai-maritime-university</t>
  </si>
  <si>
    <t>23,263</t>
  </si>
  <si>
    <t>Law,Geology, Environmental, Earth &amp; Marine Sciences,Mechanical &amp; Aerospace Engineering,Geography,Economics &amp; Econometrics,Electrical &amp; Electronic Engineering,General Engineering</t>
  </si>
  <si>
    <t>Shinshu University</t>
  </si>
  <si>
    <t>/world-university-rankings/shinshu-university</t>
  </si>
  <si>
    <t>10,602</t>
  </si>
  <si>
    <t>Shinshu University Shindai Shin shu</t>
  </si>
  <si>
    <t>Electrical &amp; Electronic Engineering,Other Health,Law,Art, Performing Arts &amp; Design,Medicine &amp; Dentistry,Education,History, Philosophy &amp; Theology,Biological Sciences,Mechanical &amp; Aerospace Engineering,Chemistry,Chemical Engineering,Mathematics &amp; Statistics,Civil Engineering,Geology, Environmental, Earth &amp; Marine Sciences,General Engineering,Accounting &amp; Finance,Languages, Literature &amp; Linguistics,Agriculture &amp; Forestry,Business &amp; Management,Architecture,Economics &amp; Econometrics,Physics &amp; Astronomy</t>
  </si>
  <si>
    <t>Siberian Federal University</t>
  </si>
  <si>
    <t>/world-university-rankings/siberian-federal-university</t>
  </si>
  <si>
    <t>9,401</t>
  </si>
  <si>
    <t>Architecture,Civil Engineering,Geography,Mechanical &amp; Aerospace Engineering,Communication &amp; Media Studies,History, Philosophy &amp; Theology,Geology, Environmental, Earth &amp; Marine Sciences,Languages, Literature &amp; Linguistics,Mathematics &amp; Statistics,Business &amp; Management,Sport Science,Education,Computer Science,Physics &amp; Astronomy,Psychology,General Engineering,Politics &amp; International Studies (incl Development Studies),Accounting &amp; Finance,Chemical Engineering,Law,Art, Performing Arts &amp; Design,Electrical &amp; Electronic Engineering,Sociology,Chemistry,Economics &amp; Econometrics</t>
  </si>
  <si>
    <t>Sidi Mohamed Ben Abdellah University</t>
  </si>
  <si>
    <t>/world-university-rankings/sidi-mohammed-ben-abdellah-university</t>
  </si>
  <si>
    <t>Morocco</t>
  </si>
  <si>
    <t>95,994</t>
  </si>
  <si>
    <t>Electrical &amp; Electronic Engineering,Biological Sciences,Geography,Business &amp; Management,Economics &amp; Econometrics,Physics &amp; Astronomy,Chemistry,Languages, Literature &amp; Linguistics,Psychology,Education,General Engineering,History, Philosophy &amp; Theology,Sociology,Law,Medicine &amp; Dentistry,Chemical Engineering,Mechanical &amp; Aerospace Engineering,Geology, Environmental, Earth &amp; Marine Sciences,Mathematics &amp; Statistics,Computer Science,Accounting &amp; Finance</t>
  </si>
  <si>
    <t>University of Social Welfare and Rehabilitation Sciences</t>
  </si>
  <si>
    <t>/world-university-rankings/university-social-welfare-and-rehabilitation-sciences</t>
  </si>
  <si>
    <t>1,725</t>
  </si>
  <si>
    <t>Other Health,Politics &amp; International Studies (incl Development Studies),Education,Biological Sciences,Psychology</t>
  </si>
  <si>
    <t>University of South Africa</t>
  </si>
  <si>
    <t>/world-university-rankings/university-south-africa</t>
  </si>
  <si>
    <t>198,816</t>
  </si>
  <si>
    <t>Mathematics &amp; Statistics,Law,Business &amp; Management,Education,General Engineering,Languages, Literature &amp; Linguistics,Agriculture &amp; Forestry,Chemistry,Accounting &amp; Finance,Geology, Environmental, Earth &amp; Marine Sciences,Electrical &amp; Electronic Engineering,Physics &amp; Astronomy,Mechanical &amp; Aerospace Engineering,Biological Sciences,Geography,Other Health,Economics &amp; Econometrics,Chemical Engineering,History, Philosophy &amp; Theology,Communication &amp; Media Studies,Archaeology,Computer Science,Politics &amp; International Studies (incl Development Studies),Art, Performing Arts &amp; Design,Civil Engineering,Psychology,Sociology</t>
  </si>
  <si>
    <t>University of South Bohemia in České Budějovice</t>
  </si>
  <si>
    <t>/world-university-rankings/university-south-bohemia-ceske-budejovice</t>
  </si>
  <si>
    <t>9,131</t>
  </si>
  <si>
    <t>History, Philosophy &amp; Theology,Politics &amp; International Studies (incl Development Studies),Education,Biological Sciences,Art, Performing Arts &amp; Design,Electrical &amp; Electronic Engineering,Mathematics &amp; Statistics,Archaeology,Accounting &amp; Finance,Chemistry,Other Health,General Engineering,Languages, Literature &amp; Linguistics,Economics &amp; Econometrics,Agriculture &amp; Forestry,Psychology,Sociology,Communication &amp; Media Studies,Physics &amp; Astronomy,Architecture,Business &amp; Management,Geology, Environmental, Earth &amp; Marine Sciences,Computer Science</t>
  </si>
  <si>
    <t>University of South Dakota</t>
  </si>
  <si>
    <t>/world-university-rankings/university-south-dakota</t>
  </si>
  <si>
    <t>6,909</t>
  </si>
  <si>
    <t>Chemistry,Psychology,Mathematics &amp; Statistics,Law,Other Health,Medicine &amp; Dentistry,Communication &amp; Media Studies,Sport Science,Languages, Literature &amp; Linguistics,Education,Biological Sciences,Sociology,Physics &amp; Astronomy,Business &amp; Management,History, Philosophy &amp; Theology,Accounting &amp; Finance,Art, Performing Arts &amp; Design,Geology, Environmental, Earth &amp; Marine Sciences,Economics &amp; Econometrics,Computer Science,Politics &amp; International Studies (incl Development Studies)</t>
  </si>
  <si>
    <t>https://www.timeshighereducation.com/student/register-interest/shorelight?utm_medium=thewebsite&amp;utm_campaign=cta-link&amp;utm_source=rankings&amp;iid=i-24622404</t>
  </si>
  <si>
    <t>University of the South Pacific</t>
  </si>
  <si>
    <t>/world-university-rankings/university-south-pacific</t>
  </si>
  <si>
    <t>Fiji</t>
  </si>
  <si>
    <t>12,622</t>
  </si>
  <si>
    <t>General Engineering,Communication &amp; Media Studies,Civil Engineering,Archaeology,Geology, Environmental, Earth &amp; Marine Sciences,Accounting &amp; Finance,Mechanical &amp; Aerospace Engineering,Geography,Art, Performing Arts &amp; Design,Physics &amp; Astronomy,Economics &amp; Econometrics,Computer Science,Chemistry,Agriculture &amp; Forestry,Politics &amp; International Studies (incl Development Studies),History, Philosophy &amp; Theology,Mathematics &amp; Statistics,Psychology,Languages, Literature &amp; Linguistics,Biological Sciences,Education,Electrical &amp; Electronic Engineering,Law,Sociology,Business &amp; Management</t>
  </si>
  <si>
    <t>University of South Wales</t>
  </si>
  <si>
    <t>/world-university-rankings/university-south-wales</t>
  </si>
  <si>
    <t>15,780</t>
  </si>
  <si>
    <t>Electrical &amp; Electronic Engineering,Biological Sciences,Computer Science,Art, Performing Arts &amp; Design,Archaeology,Mechanical &amp; Aerospace Engineering,Agriculture &amp; Forestry,Education,Psychology,Accounting &amp; Finance,Sociology,History, Philosophy &amp; Theology,Sport Science,Civil Engineering,Business &amp; Management,Communication &amp; Media Studies,Mathematics &amp; Statistics,Law,Geology, Environmental, Earth &amp; Marine Sciences,Chemistry</t>
  </si>
  <si>
    <t>https://www.timeshighereducation.com/student/register-interest/siuk?utm_medium=thewebsite&amp;utm_campaign=cta-link&amp;utm_source=rankings&amp;iid=i-85406381</t>
  </si>
  <si>
    <t>Staffordshire University</t>
  </si>
  <si>
    <t>/world-university-rankings/staffordshire-university</t>
  </si>
  <si>
    <t>Other Health,Communication &amp; Media Studies,Architecture,Sociology,General Engineering,Law,History, Philosophy &amp; Theology,Politics &amp; International Studies (incl Development Studies),Mechanical &amp; Aerospace Engineering,Art, Performing Arts &amp; Design,Biological Sciences,Business &amp; Management,Electrical &amp; Electronic Engineering,Psychology,Computer Science,Education,Languages, Literature &amp; Linguistics,Sport Science,Accounting &amp; Finance,Archaeology,Geography</t>
  </si>
  <si>
    <t>Suez University</t>
  </si>
  <si>
    <t>/world-university-rankings/suez-university</t>
  </si>
  <si>
    <t>17,744</t>
  </si>
  <si>
    <t>General Engineering,Medicine &amp; Dentistry,Chemistry,Education,Geology, Environmental, Earth &amp; Marine Sciences,Psychology,Sociology,Mechanical &amp; Aerospace Engineering,History, Philosophy &amp; Theology,Communication &amp; Media Studies,Mathematics &amp; Statistics,Chemical Engineering,Languages, Literature &amp; Linguistics,Accounting &amp; Finance,Business &amp; Management,Biological Sciences,Other Health,Sport Science,Civil Engineering,Politics &amp; International Studies (incl Development Studies),Economics &amp; Econometrics,Computer Science,Electrical &amp; Electronic Engineering,Physics &amp; Astronomy,Geography</t>
  </si>
  <si>
    <t>Suez Canal University</t>
  </si>
  <si>
    <t>/world-university-rankings/suez-canal-university</t>
  </si>
  <si>
    <t>45,981</t>
  </si>
  <si>
    <t>Electrical &amp; Electronic Engineering,Communication &amp; Media Studies,Medicine &amp; Dentistry,Sport Science,Education,Art, Performing Arts &amp; Design,Civil Engineering,Agriculture &amp; Forestry,Sociology,Architecture,Physics &amp; Astronomy,Archaeology,Biological Sciences,Psychology,Mechanical &amp; Aerospace Engineering,Politics &amp; International Studies (incl Development Studies),General Engineering,Mathematics &amp; Statistics,Business &amp; Management,History, Philosophy &amp; Theology,Chemical Engineering,Chemistry,Geography,Languages, Literature &amp; Linguistics,Computer Science,Geology, Environmental, Earth &amp; Marine Sciences,Accounting &amp; Finance,Other Health,Veterinary Science,Economics &amp; Econometrics</t>
  </si>
  <si>
    <t>SWPS University of Social Sciences and Humanities</t>
  </si>
  <si>
    <t>/world-university-rankings/swps-university-social-sciences-and-humanities</t>
  </si>
  <si>
    <t>15,863</t>
  </si>
  <si>
    <t>Business &amp; Management,Sociology,Languages, Literature &amp; Linguistics,Computer Science,Communication &amp; Media Studies,Art, Performing Arts &amp; Design,History, Philosophy &amp; Theology,Psychology,Law</t>
  </si>
  <si>
    <t>Symbiosis International University</t>
  </si>
  <si>
    <t>/world-university-rankings/symbiosis-international-university</t>
  </si>
  <si>
    <t>16,408</t>
  </si>
  <si>
    <t>Accounting &amp; Finance,Chemical Engineering,Computer Science,Sociology,Law,General Engineering,Electrical &amp; Electronic Engineering,Sport Science,History, Philosophy &amp; Theology,Biological Sciences,Art, Performing Arts &amp; Design,Mathematics &amp; Statistics,Civil Engineering,Business &amp; Management,Communication &amp; Media Studies,Other Health,Languages, Literature &amp; Linguistics,Politics &amp; International Studies (incl Development Studies),Medicine &amp; Dentistry,Architecture,Mechanical &amp; Aerospace Engineering,Economics &amp; Econometrics</t>
  </si>
  <si>
    <t>University of Szeged</t>
  </si>
  <si>
    <t>/world-university-rankings/university-szeged</t>
  </si>
  <si>
    <t>Sociology,Other Health,Chemistry,Geology, Environmental, Earth &amp; Marine Sciences,Mechanical &amp; Aerospace Engineering,Chemical Engineering,Business &amp; Management,Communication &amp; Media Studies,Medicine &amp; Dentistry,Electrical &amp; Electronic Engineering,Law,Physics &amp; Astronomy,Economics &amp; Econometrics,Art, Performing Arts &amp; Design,Accounting &amp; Finance,Computer Science,History, Philosophy &amp; Theology,Politics &amp; International Studies (incl Development Studies),Geography,Sport Science,Agriculture &amp; Forestry,Psychology,Archaeology,Languages, Literature &amp; Linguistics,Biological Sciences,Education,Mathematics &amp; Statistics</t>
  </si>
  <si>
    <t>Taibah University</t>
  </si>
  <si>
    <t>/world-university-rankings/taibah-university</t>
  </si>
  <si>
    <t>61,471</t>
  </si>
  <si>
    <t>Medicine &amp; Dentistry,Civil Engineering,Accounting &amp; Finance,Mechanical &amp; Aerospace Engineering,Languages, Literature &amp; Linguistics,Communication &amp; Media Studies,Mathematics &amp; Statistics,Geology, Environmental, Earth &amp; Marine Sciences,Architecture,Business &amp; Management,Law,Art, Performing Arts &amp; Design,Chemical Engineering,Education,History, Philosophy &amp; Theology,Sport Science,Computer Science,Geography,Physics &amp; Astronomy,Economics &amp; Econometrics,Other Health,Psychology,Chemistry,Electrical &amp; Electronic Engineering,Biological Sciences</t>
  </si>
  <si>
    <t>Tallinn University</t>
  </si>
  <si>
    <t>/world-university-rankings/tallinn-university</t>
  </si>
  <si>
    <t>4,509</t>
  </si>
  <si>
    <t>Mathematics &amp; Statistics,Education,Chemistry,Biological Sciences,Psychology,Languages, Literature &amp; Linguistics,Sociology,Physics &amp; Astronomy,Computer Science,Geography,History, Philosophy &amp; Theology,Geology, Environmental, Earth &amp; Marine Sciences,Sport Science,Business &amp; Management,Art, Performing Arts &amp; Design,Politics &amp; International Studies (incl Development Studies),Other Health,Communication &amp; Media Studies,Law</t>
  </si>
  <si>
    <t>Tanta University</t>
  </si>
  <si>
    <t>/world-university-rankings/tanta-university</t>
  </si>
  <si>
    <t>123,577</t>
  </si>
  <si>
    <t>Agriculture &amp; Forestry,Politics &amp; International Studies (incl Development Studies),Art, Performing Arts &amp; Design,General Engineering,Physics &amp; Astronomy,Business &amp; Management,Other Health,Sport Science,Education,History, Philosophy &amp; Theology,Mechanical &amp; Aerospace Engineering,Geology, Environmental, Earth &amp; Marine Sciences,Accounting &amp; Finance,Civil Engineering,Communication &amp; Media Studies,Medicine &amp; Dentistry,Veterinary Science,Law,Architecture,Chemical Engineering,Sociology,Computer Science,Mathematics &amp; Statistics,Psychology,Archaeology,Biological Sciences,Geography,Languages, Literature &amp; Linguistics,Electrical &amp; Electronic Engineering,Chemistry,Economics &amp; Econometrics</t>
  </si>
  <si>
    <t>Technical University of Cartagena</t>
  </si>
  <si>
    <t>/world-university-rankings/technical-university-cartagena</t>
  </si>
  <si>
    <t>4,549</t>
  </si>
  <si>
    <t>Biological Sciences,Computer Science,Economics &amp; Econometrics,General Engineering,Accounting &amp; Finance,Mechanical &amp; Aerospace Engineering,Business &amp; Management,Agriculture &amp; Forestry,Civil Engineering,Electrical &amp; Electronic Engineering,Architecture,Chemical Engineering</t>
  </si>
  <si>
    <t>Technological University Dublin</t>
  </si>
  <si>
    <t>/world-university-rankings/technological-university-dublin</t>
  </si>
  <si>
    <t>20,801</t>
  </si>
  <si>
    <t>Architecture,Mathematics &amp; Statistics,Electrical &amp; Electronic Engineering,Geology, Environmental, Earth &amp; Marine Sciences,Other Health,Sport Science,Languages, Literature &amp; Linguistics,Biological Sciences,Business &amp; Management,Computer Science,Education,Mechanical &amp; Aerospace Engineering,Communication &amp; Media Studies,Agriculture &amp; Forestry,Accounting &amp; Finance,History, Philosophy &amp; Theology,Chemistry,Economics &amp; Econometrics,General Engineering,Law,Art, Performing Arts &amp; Design,Civil Engineering,Physics &amp; Astronomy</t>
  </si>
  <si>
    <t>University of Technology of Troyes</t>
  </si>
  <si>
    <t>/world-university-rankings/university-technology-troyes</t>
  </si>
  <si>
    <t>3,174</t>
  </si>
  <si>
    <t>Teesside University</t>
  </si>
  <si>
    <t>/world-university-rankings/teesside-university</t>
  </si>
  <si>
    <t>14,085</t>
  </si>
  <si>
    <t>Geography,Economics &amp; Econometrics,Biological Sciences,History, Philosophy &amp; Theology,Computer Science,Law,Art, Performing Arts &amp; Design,Geology, Environmental, Earth &amp; Marine Sciences,Other Health,Politics &amp; International Studies (incl Development Studies),Civil Engineering,Sport Science,Communication &amp; Media Studies,Electrical &amp; Electronic Engineering,Sociology,Chemical Engineering,Chemistry,Accounting &amp; Finance,Languages, Literature &amp; Linguistics,Veterinary Science,General Engineering,Education,Agriculture &amp; Forestry,Business &amp; Management,Mechanical &amp; Aerospace Engineering,Mathematics &amp; Statistics,Medicine &amp; Dentistry,Psychology</t>
  </si>
  <si>
    <t>https://www.timeshighereducation.com/student/register-interest/siuk?utm_medium=thewebsite&amp;utm_campaign=cta-link&amp;utm_source=rankings&amp;iid=i-78415043</t>
  </si>
  <si>
    <t>Texas State University</t>
  </si>
  <si>
    <t>/world-university-rankings/texas-state-university</t>
  </si>
  <si>
    <t>30,895</t>
  </si>
  <si>
    <t>Other Health,Education,Computer Science,Communication &amp; Media Studies,Mathematics &amp; Statistics,Politics &amp; International Studies (incl Development Studies),Economics &amp; Econometrics,Electrical &amp; Electronic Engineering,History, Philosophy &amp; Theology,Accounting &amp; Finance,Geology, Environmental, Earth &amp; Marine Sciences,Mechanical &amp; Aerospace Engineering,General Engineering,Chemistry,Languages, Literature &amp; Linguistics,Biological Sciences,Sport Science,Business &amp; Management,Agriculture &amp; Forestry,Psychology,Physics &amp; Astronomy,Sociology,Architecture,Art, Performing Arts &amp; Design,Civil Engineering,Geography</t>
  </si>
  <si>
    <t>https://www.timeshighereducation.com/student/register-interest/shorelight?utm_medium=thewebsite&amp;utm_campaign=cta-link&amp;utm_source=rankings&amp;iid=i-54049303</t>
  </si>
  <si>
    <t>TOBB University of Economics and Technology</t>
  </si>
  <si>
    <t>/world-university-rankings/tobb-university-economics-and-technology</t>
  </si>
  <si>
    <t>4,771</t>
  </si>
  <si>
    <t>Education,Medicine &amp; Dentistry,Art, Performing Arts &amp; Design,Mathematics &amp; Statistics,Accounting &amp; Finance,Law,Communication &amp; Media Studies,Computer Science,Physics &amp; Astronomy,Languages, Literature &amp; Linguistics,History, Philosophy &amp; Theology,Psychology,General Engineering,Mechanical &amp; Aerospace Engineering,Economics &amp; Econometrics,Politics &amp; International Studies (incl Development Studies),Business &amp; Management,Chemistry,Electrical &amp; Electronic Engineering,Architecture</t>
  </si>
  <si>
    <t>Tokyo Metropolitan University</t>
  </si>
  <si>
    <t>/world-university-rankings/tokyo-metropolitan-university</t>
  </si>
  <si>
    <t>8,903</t>
  </si>
  <si>
    <t>Economics &amp; Econometrics,Communication &amp; Media Studies,Psychology,Medicine &amp; Dentistry,Other Health,Business &amp; Management,Geography,Mathematics &amp; Statistics,Chemistry,Sport Science,Archaeology,Chemical Engineering,Architecture,Mechanical &amp; Aerospace Engineering,Education,Biological Sciences,Electrical &amp; Electronic Engineering,Law,Geology, Environmental, Earth &amp; Marine Sciences,Computer Science,Politics &amp; International Studies (incl Development Studies),Civil Engineering,Languages, Literature &amp; Linguistics,Accounting &amp; Finance,Physics &amp; Astronomy,General Engineering,Sociology,Art, Performing Arts &amp; Design,History, Philosophy &amp; Theology,Agriculture &amp; Forestry</t>
  </si>
  <si>
    <t>Toyohashi University of Technology (TUT)</t>
  </si>
  <si>
    <t>/world-university-rankings/toyohashi-university-technology-tut</t>
  </si>
  <si>
    <t>2,034</t>
  </si>
  <si>
    <t>13 : 87</t>
  </si>
  <si>
    <t>Electrical &amp; Electronic Engineering,General Engineering,Physics &amp; Astronomy,Biological Sciences,Computer Science,Mechanical &amp; Aerospace Engineering,Chemistry,Chemical Engineering,Mathematics &amp; Statistics,Civil Engineering</t>
  </si>
  <si>
    <t>Toyota Technological Institute</t>
  </si>
  <si>
    <t>/world-university-rankings/toyota-technological-institute</t>
  </si>
  <si>
    <t>503</t>
  </si>
  <si>
    <t>Chemical Engineering,Electrical &amp; Electronic Engineering,Physics &amp; Astronomy,General Engineering,Chemistry,Computer Science,Mechanical &amp; Aerospace Engineering</t>
  </si>
  <si>
    <t>Universiti Tunku Abdul Rahman (UTAR)</t>
  </si>
  <si>
    <t>/world-university-rankings/universiti-tunku-abdul-rahman-utar</t>
  </si>
  <si>
    <t>19,080</t>
  </si>
  <si>
    <t>Architecture,Art, Performing Arts &amp; Design,Psychology,Economics &amp; Econometrics,Mechanical &amp; Aerospace Engineering,Accounting &amp; Finance,Agriculture &amp; Forestry,Languages, Literature &amp; Linguistics,Chemistry,Other Health,Biological Sciences,Physics &amp; Astronomy,Business &amp; Management,Electrical &amp; Electronic Engineering,General Engineering,Civil Engineering,Education,Sociology,Communication &amp; Media Studies,Computer Science,Geology, Environmental, Earth &amp; Marine Sciences,Medicine &amp; Dentistry,Chemical Engineering,Mathematics &amp; Statistics</t>
  </si>
  <si>
    <t>Universiti Malaysia Terengganu (UMT)</t>
  </si>
  <si>
    <t>/world-university-rankings/universiti-malaysia-terengganu-umt</t>
  </si>
  <si>
    <t>10,143</t>
  </si>
  <si>
    <t>Physics &amp; Astronomy,Chemistry,Biological Sciences,Accounting &amp; Finance,Business &amp; Management,Agriculture &amp; Forestry,Geology, Environmental, Earth &amp; Marine Sciences,Chemical Engineering,Computer Science,Economics &amp; Econometrics,Politics &amp; International Studies (incl Development Studies),Mathematics &amp; Statistics,Communication &amp; Media Studies</t>
  </si>
  <si>
    <t>Ural Federal University</t>
  </si>
  <si>
    <t>/world-university-rankings/ural-federal-university</t>
  </si>
  <si>
    <t>26,883</t>
  </si>
  <si>
    <t>Electrical &amp; Electronic Engineering,General Engineering,Physics &amp; Astronomy,Education,Art, Performing Arts &amp; Design,Computer Science,Chemistry,Mechanical &amp; Aerospace Engineering,Mathematics &amp; Statistics,Sociology,Architecture,Agriculture &amp; Forestry,Geography,Medicine &amp; Dentistry,Chemical Engineering,Communication &amp; Media Studies,Languages, Literature &amp; Linguistics,Biological Sciences,Economics &amp; Econometrics,History, Philosophy &amp; Theology,Veterinary Science,Psychology,Archaeology,Sport Science,Business &amp; Management,Other Health,Civil Engineering,Geology, Environmental, Earth &amp; Marine Sciences,Politics &amp; International Studies (incl Development Studies),Accounting &amp; Finance</t>
  </si>
  <si>
    <t>University of Urbino Carlo Bo</t>
  </si>
  <si>
    <t>/world-university-rankings/universita-degli-studi-di-urbino-carlo-bo</t>
  </si>
  <si>
    <t>15,779</t>
  </si>
  <si>
    <t>Biological Sciences,Business &amp; Management,Education,Geology, Environmental, Earth &amp; Marine Sciences,Physics &amp; Astronomy,Archaeology,Languages, Literature &amp; Linguistics,Politics &amp; International Studies (incl Development Studies),Mathematics &amp; Statistics,Psychology,Law,Sport Science,Communication &amp; Media Studies,Computer Science,Other Health,General Engineering,Sociology,Art, Performing Arts &amp; Design,History, Philosophy &amp; Theology,Geography,Chemistry,Accounting &amp; Finance,Economics &amp; Econometrics</t>
  </si>
  <si>
    <t>Urmia University of Technology</t>
  </si>
  <si>
    <t>/world-university-rankings/urmia-university-technology</t>
  </si>
  <si>
    <t>3,193</t>
  </si>
  <si>
    <t>Chemical Engineering,General Engineering,Mechanical &amp; Aerospace Engineering,Electrical &amp; Electronic Engineering,Computer Science,Civil Engineering</t>
  </si>
  <si>
    <t>USAMV Cluj-Napoca</t>
  </si>
  <si>
    <t>/world-university-rankings/usamv-cluj-napoca</t>
  </si>
  <si>
    <t>5,501</t>
  </si>
  <si>
    <t>Agriculture &amp; Forestry,Biological Sciences,Veterinary Science</t>
  </si>
  <si>
    <t>Wakayama Medical University</t>
  </si>
  <si>
    <t>/world-university-rankings/wakayama-medical-university</t>
  </si>
  <si>
    <t>1,810</t>
  </si>
  <si>
    <t>Western Michigan University</t>
  </si>
  <si>
    <t>/world-university-rankings/western-michigan-university</t>
  </si>
  <si>
    <t>16,486</t>
  </si>
  <si>
    <t>Civil Engineering,Politics &amp; International Studies (incl Development Studies),Law,Computer Science,Communication &amp; Media Studies,Mathematics &amp; Statistics,Business &amp; Management,Electrical &amp; Electronic Engineering,Geology, Environmental, Earth &amp; Marine Sciences,Architecture,Chemical Engineering,Accounting &amp; Finance,Art, Performing Arts &amp; Design,Sport Science,Sociology,History, Philosophy &amp; Theology,Agriculture &amp; Forestry,Geography,General Engineering,Physics &amp; Astronomy,Psychology,Languages, Literature &amp; Linguistics,Mechanical &amp; Aerospace Engineering,Chemistry,Economics &amp; Econometrics,Other Health,Biological Sciences,Education</t>
  </si>
  <si>
    <t>https://www.timeshighereducation.com/student/register-interest/shorelight?utm_medium=thewebsite&amp;utm_campaign=cta-link&amp;utm_source=rankings&amp;iid=i-23288541</t>
  </si>
  <si>
    <t>The University of the West Indies</t>
  </si>
  <si>
    <t>/world-university-rankings/university-west-indies</t>
  </si>
  <si>
    <t>Jamaica</t>
  </si>
  <si>
    <t>39,257</t>
  </si>
  <si>
    <t>General Engineering,Geology, Environmental, Earth &amp; Marine Sciences,Geography,Electrical &amp; Electronic Engineering,Biological Sciences,Education,Civil Engineering,Politics &amp; International Studies (incl Development Studies),Art, Performing Arts &amp; Design,Physics &amp; Astronomy,Economics &amp; Econometrics,Computer Science,Sport Science,Psychology,Medicine &amp; Dentistry,Veterinary Science,Law,Mechanical &amp; Aerospace Engineering,Chemistry,Accounting &amp; Finance,Other Health,Chemical Engineering,Sociology,History, Philosophy &amp; Theology,Mathematics &amp; Statistics,Business &amp; Management,Languages, Literature &amp; Linguistics,Agriculture &amp; Forestry,Communication &amp; Media Studies</t>
  </si>
  <si>
    <t>University of West London</t>
  </si>
  <si>
    <t>/world-university-rankings/university-west-london</t>
  </si>
  <si>
    <t>9,835</t>
  </si>
  <si>
    <t>Architecture,Mathematics &amp; Statistics,Accounting &amp; Finance,Electrical &amp; Electronic Engineering,Education,Languages, Literature &amp; Linguistics,Agriculture &amp; Forestry,Art, Performing Arts &amp; Design,Politics &amp; International Studies (incl Development Studies),Law,Economics &amp; Econometrics,Civil Engineering,Business &amp; Management,General Engineering,Mechanical &amp; Aerospace Engineering,Computer Science,Communication &amp; Media Studies,Psychology,Sociology,Other Health,Chemistry</t>
  </si>
  <si>
    <t>https://www.timeshighereducation.com/student/register-interest/siuk?utm_medium=thewebsite&amp;utm_campaign=cta-link&amp;utm_source=rankings&amp;iid=i-44763062</t>
  </si>
  <si>
    <t>University of Winchester</t>
  </si>
  <si>
    <t>/world-university-rankings/university-winchester</t>
  </si>
  <si>
    <t>7,495</t>
  </si>
  <si>
    <t>Communication &amp; Media Studies,Languages, Literature &amp; Linguistics,Business &amp; Management,Archaeology,Law,Other Health,Accounting &amp; Finance,Computer Science,Psychology,Sport Science,Economics &amp; Econometrics,Art, Performing Arts &amp; Design,Geography,History, Philosophy &amp; Theology,Sociology,Politics &amp; International Studies (incl Development Studies),Education,Mathematics &amp; Statistics</t>
  </si>
  <si>
    <t>https://www.timeshighereducation.com/student/register-interest/siuk?utm_medium=thewebsite&amp;utm_campaign=cta-link&amp;utm_source=rankings&amp;iid=i-08158451</t>
  </si>
  <si>
    <t>University of Wrocław</t>
  </si>
  <si>
    <t>/world-university-rankings/university-wroclaw</t>
  </si>
  <si>
    <t>17,787</t>
  </si>
  <si>
    <t>General Engineering,Politics &amp; International Studies (incl Development Studies),Archaeology,Education,Biological Sciences,Sociology,Geography,History, Philosophy &amp; Theology,Mathematics &amp; Statistics,Economics &amp; Econometrics,Physics &amp; Astronomy,Psychology,Computer Science,Chemistry,Languages, Literature &amp; Linguistics,Law,Other Health,Communication &amp; Media Studies,Art, Performing Arts &amp; Design,Geology, Environmental, Earth &amp; Marine Sciences,Business &amp; Management</t>
  </si>
  <si>
    <t>Yazd University</t>
  </si>
  <si>
    <t>/world-university-rankings/yazd-university</t>
  </si>
  <si>
    <t>14,204</t>
  </si>
  <si>
    <t>Languages, Literature &amp; Linguistics,Mechanical &amp; Aerospace Engineering,Psychology,Agriculture &amp; Forestry,Geology, Environmental, Earth &amp; Marine Sciences,Economics &amp; Econometrics,Architecture,Physics &amp; Astronomy,Accounting &amp; Finance,Computer Science,Politics &amp; International Studies (incl Development Studies),General Engineering,Geography,History, Philosophy &amp; Theology,Mathematics &amp; Statistics,Law,Art, Performing Arts &amp; Design,Chemical Engineering,Chemistry,Electrical &amp; Electronic Engineering,Sport Science,Business &amp; Management,Biological Sciences,Sociology,Civil Engineering,Education</t>
  </si>
  <si>
    <t>University of Zagreb</t>
  </si>
  <si>
    <t>/world-university-rankings/university-zagreb</t>
  </si>
  <si>
    <t>Croatia</t>
  </si>
  <si>
    <t>58,474</t>
  </si>
  <si>
    <t>Architecture,Chemical Engineering,Sociology,General Engineering,Physics &amp; Astronomy,Medicine &amp; Dentistry,Veterinary Science,Law,Archaeology,Biological Sciences,Geography,Other Health,Sport Science,Education,Electrical &amp; Electronic Engineering,Chemistry,Business &amp; Management,Accounting &amp; Finance,Languages, Literature &amp; Linguistics,Civil Engineering,Communication &amp; Media Studies,Art, Performing Arts &amp; Design,Mechanical &amp; Aerospace Engineering,Geology, Environmental, Earth &amp; Marine Sciences,Economics &amp; Econometrics,History, Philosophy &amp; Theology,Agriculture &amp; Forestry,Politics &amp; International Studies (incl Development Studies),Computer Science,Mathematics &amp; Statistics,Psychology</t>
  </si>
  <si>
    <t>Zewail City of Science and Technology</t>
  </si>
  <si>
    <t>/world-university-rankings/zewail-city-science-and-technology</t>
  </si>
  <si>
    <t>1,052</t>
  </si>
  <si>
    <t>Chemical Engineering,Economics &amp; Econometrics,Geology, Environmental, Earth &amp; Marine Sciences,Computer Science,Accounting &amp; Finance,Chemistry,Electrical &amp; Electronic Engineering,Physics &amp; Astronomy,Mechanical &amp; Aerospace Engineering,Business &amp; Management,General Engineering,Biological Sciences</t>
  </si>
  <si>
    <t>Zhejiang University of Finance and Economics</t>
  </si>
  <si>
    <t>/world-university-rankings/zhejiang-university-finance-and-economics-0</t>
  </si>
  <si>
    <t>18,214</t>
  </si>
  <si>
    <t>Accounting &amp; Finance,Economics &amp; Econometrics,Communication &amp; Media Studies,Languages, Literature &amp; Linguistics,Business &amp; Management,Law,Civil Engineering,History, Philosophy &amp; Theology,Mathematics &amp; Statistics,Sociology,Computer Science,Art, Performing Arts &amp; Design</t>
  </si>
  <si>
    <t>University of Žilina</t>
  </si>
  <si>
    <t>/world-university-rankings/university-zilina</t>
  </si>
  <si>
    <t>7,154</t>
  </si>
  <si>
    <t>Computer Science,Business &amp; Management,Civil Engineering,Electrical &amp; Electronic Engineering,General Engineering,Education,Mechanical &amp; Aerospace Engineering,Languages, Literature &amp; Linguistics,Politics &amp; International Studies (incl Development Studies),Communication &amp; Media Studies,Economics &amp; Econometrics,Accounting &amp; Finance,Geology, Environmental, Earth &amp; Marine Sciences</t>
  </si>
  <si>
    <t>1201–1500</t>
  </si>
  <si>
    <t>Acharya Nagarjuna University</t>
  </si>
  <si>
    <t>22.8–28.2</t>
  </si>
  <si>
    <t>/world-university-rankings/acharya-nagarjuna-university</t>
  </si>
  <si>
    <t>5,771</t>
  </si>
  <si>
    <t>Sociology,Business &amp; Management,Physics &amp; Astronomy,Biological Sciences,Accounting &amp; Finance,Languages, Literature &amp; Linguistics,Geography,Economics &amp; Econometrics,History, Philosophy &amp; Theology,Psychology,Mathematics &amp; Statistics,Computer Science,Other Health,Education,Civil Engineering,Chemical Engineering,Archaeology,Mechanical &amp; Aerospace Engineering,Electrical &amp; Electronic Engineering,Sport Science,Law,Politics &amp; International Studies (incl Development Studies),Art, Performing Arts &amp; Design,Communication &amp; Media Studies,Chemistry,General Engineering,Geology, Environmental, Earth &amp; Marine Sciences,Architecture</t>
  </si>
  <si>
    <t>Adolfo Ibáñez University</t>
  </si>
  <si>
    <t>/world-university-rankings/universidad-adolfo-ibanez</t>
  </si>
  <si>
    <t>10,606</t>
  </si>
  <si>
    <t>Economics &amp; Econometrics,Languages, Literature &amp; Linguistics,Mathematics &amp; Statistics,Computer Science,History, Philosophy &amp; Theology,Physics &amp; Astronomy,Psychology,Civil Engineering,Communication &amp; Media Studies,Biological Sciences,Accounting &amp; Finance,General Engineering,Business &amp; Management,Law</t>
  </si>
  <si>
    <t>The University of Agriculture, Peshawar</t>
  </si>
  <si>
    <t>/world-university-rankings/university-agriculture-peshawar</t>
  </si>
  <si>
    <t>11,262</t>
  </si>
  <si>
    <t>9 : 91</t>
  </si>
  <si>
    <t>Accounting &amp; Finance,Business &amp; Management,Agriculture &amp; Forestry,Computer Science,Sociology,Veterinary Science,Chemistry,Economics &amp; Econometrics,Biological Sciences,Communication &amp; Media Studies</t>
  </si>
  <si>
    <t>Universitas Airlangga</t>
  </si>
  <si>
    <t>/world-university-rankings/universitas-airlangga</t>
  </si>
  <si>
    <t>28,816</t>
  </si>
  <si>
    <t>Medicine &amp; Dentistry,Law,Mathematics &amp; Statistics,General Engineering,Sociology,Geology, Environmental, Earth &amp; Marine Sciences,Agriculture &amp; Forestry,History, Philosophy &amp; Theology,Physics &amp; Astronomy,Art, Performing Arts &amp; Design,Communication &amp; Media Studies,Chemistry,Politics &amp; International Studies (incl Development Studies),Electrical &amp; Electronic Engineering,Computer Science,Business &amp; Management,Economics &amp; Econometrics,Other Health,Languages, Literature &amp; Linguistics,Chemical Engineering,Psychology,Accounting &amp; Finance,Biological Sciences,Veterinary Science</t>
  </si>
  <si>
    <t>Al-Farabi Kazakh National University</t>
  </si>
  <si>
    <t>/world-university-rankings/al-farabi-kazakh-national-university</t>
  </si>
  <si>
    <t>24,303</t>
  </si>
  <si>
    <t>Electrical &amp; Electronic Engineering,Law,Sport Science,Communication &amp; Media Studies,Accounting &amp; Finance,Biological Sciences,Geology, Environmental, Earth &amp; Marine Sciences,Economics &amp; Econometrics,Other Health,Physics &amp; Astronomy,Business &amp; Management,Medicine &amp; Dentistry,General Engineering,Chemistry,Archaeology,Chemical Engineering,Psychology,Computer Science,Politics &amp; International Studies (incl Development Studies),Mechanical &amp; Aerospace Engineering,Sociology,History, Philosophy &amp; Theology,Mathematics &amp; Statistics,Geography,Languages, Literature &amp; Linguistics,Civil Engineering,Education</t>
  </si>
  <si>
    <t>Allameh Tabataba ’i University</t>
  </si>
  <si>
    <t>/world-university-rankings/allameh-tabatabai-university</t>
  </si>
  <si>
    <t>15,113</t>
  </si>
  <si>
    <t>Mathematics &amp; Statistics,Law,Business &amp; Management,Sport Science,Sociology,Communication &amp; Media Studies,Computer Science,History, Philosophy &amp; Theology,Accounting &amp; Finance,Economics &amp; Econometrics,Education,Languages, Literature &amp; Linguistics,Politics &amp; International Studies (incl Development Studies),Psychology</t>
  </si>
  <si>
    <t>Al-Nahrain University</t>
  </si>
  <si>
    <t>/world-university-rankings/al-nahrain-university</t>
  </si>
  <si>
    <t>6,714</t>
  </si>
  <si>
    <t>Medicine &amp; Dentistry,Chemistry,Electrical &amp; Electronic Engineering,Law,Other Health,Physics &amp; Astronomy,Accounting &amp; Finance,Architecture,Civil Engineering,Biological Sciences,General Engineering,Business &amp; Management,Mechanical &amp; Aerospace Engineering,Economics &amp; Econometrics,Computer Science,Politics &amp; International Studies (incl Development Studies),Mathematics &amp; Statistics,Chemical Engineering</t>
  </si>
  <si>
    <t>University of Al-Qadisiyah</t>
  </si>
  <si>
    <t>/world-university-rankings/university-al-qadisiyah</t>
  </si>
  <si>
    <t>24,322</t>
  </si>
  <si>
    <t>Chemistry,Archaeology,Civil Engineering,Law,General Engineering,Biological Sciences,Business &amp; Management,Veterinary Science,Psychology,Mathematics &amp; Statistics,Languages, Literature &amp; Linguistics,History, Philosophy &amp; Theology,Sport Science,Geology, Environmental, Earth &amp; Marine Sciences,Art, Performing Arts &amp; Design,Mechanical &amp; Aerospace Engineering,Sociology,Geography,Economics &amp; Econometrics,Agriculture &amp; Forestry,Electrical &amp; Electronic Engineering,Medicine &amp; Dentistry,Physics &amp; Astronomy,Education,Other Health,Computer Science,Chemical Engineering,Politics &amp; International Studies (incl Development Studies),Accounting &amp; Finance</t>
  </si>
  <si>
    <t>Anadolu University</t>
  </si>
  <si>
    <t>/world-university-rankings/anadolu-university</t>
  </si>
  <si>
    <t>21,491</t>
  </si>
  <si>
    <t>Sociology,Languages, Literature &amp; Linguistics,Law,Business &amp; Management,Archaeology,Chemistry,History, Philosophy &amp; Theology,Education,Economics &amp; Econometrics,Biological Sciences,Accounting &amp; Finance,Politics &amp; International Studies (incl Development Studies),Other Health,Psychology,Art, Performing Arts &amp; Design,Communication &amp; Media Studies</t>
  </si>
  <si>
    <t>University of the Andes, Chile</t>
  </si>
  <si>
    <t>/world-university-rankings/university-andes-chile</t>
  </si>
  <si>
    <t>9,711</t>
  </si>
  <si>
    <t>General Engineering,History, Philosophy &amp; Theology,Education,Communication &amp; Media Studies,Economics &amp; Econometrics,Computer Science,Languages, Literature &amp; Linguistics,Business &amp; Management,Psychology,Other Health,Civil Engineering,Medicine &amp; Dentistry,Accounting &amp; Finance,Electrical &amp; Electronic Engineering,Law</t>
  </si>
  <si>
    <t>University of Antofagasta</t>
  </si>
  <si>
    <t>/world-university-rankings/university-antofagasta</t>
  </si>
  <si>
    <t>8,563</t>
  </si>
  <si>
    <t>Law,Mechanical &amp; Aerospace Engineering,Civil Engineering,Electrical &amp; Electronic Engineering,Business &amp; Management,Biological Sciences,General Engineering,Education,Other Health,Chemistry,Mathematics &amp; Statistics,Art, Performing Arts &amp; Design,Physics &amp; Astronomy,Chemical Engineering,Medicine &amp; Dentistry</t>
  </si>
  <si>
    <t>University of Antioquia</t>
  </si>
  <si>
    <t>/world-university-rankings/universidad-de-antioquia</t>
  </si>
  <si>
    <t>38,087</t>
  </si>
  <si>
    <t>Law,Education,Chemistry,Languages, Literature &amp; Linguistics,Economics &amp; Econometrics,Accounting &amp; Finance,Mechanical &amp; Aerospace Engineering,Biological Sciences,Geography,Art, Performing Arts &amp; Design,Chemical Engineering,Medicine &amp; Dentistry,Agriculture &amp; Forestry,Physics &amp; Astronomy,Psychology,Electrical &amp; Electronic Engineering,Mathematics &amp; Statistics,Veterinary Science,Other Health,Civil Engineering,Communication &amp; Media Studies,General Engineering,Sport Science,Politics &amp; International Studies (incl Development Studies),Business &amp; Management,Architecture,History, Philosophy &amp; Theology,Sociology,Geology, Environmental, Earth &amp; Marine Sciences</t>
  </si>
  <si>
    <t>Arab Academy for Science, Technology and Maritime Transport</t>
  </si>
  <si>
    <t>/world-university-rankings/arab-academy-science-technology-and-maritime-transport</t>
  </si>
  <si>
    <t>37,942</t>
  </si>
  <si>
    <t>Computer Science,Geology, Environmental, Earth &amp; Marine Sciences,General Engineering,Politics &amp; International Studies (incl Development Studies),History, Philosophy &amp; Theology,Chemical Engineering,Archaeology,Agriculture &amp; Forestry,Other Health,Economics &amp; Econometrics,Architecture,Communication &amp; Media Studies,Languages, Literature &amp; Linguistics,Civil Engineering,Medicine &amp; Dentistry,Mechanical &amp; Aerospace Engineering,Accounting &amp; Finance,Electrical &amp; Electronic Engineering,Law,Art, Performing Arts &amp; Design,Business &amp; Management</t>
  </si>
  <si>
    <t>Ariel University</t>
  </si>
  <si>
    <t>/world-university-rankings/ariel-university</t>
  </si>
  <si>
    <t>14,234</t>
  </si>
  <si>
    <t>Biological Sciences,Mechanical &amp; Aerospace Engineering,Geology, Environmental, Earth &amp; Marine Sciences,Mathematics &amp; Statistics,Physics &amp; Astronomy,Archaeology,Psychology,Economics &amp; Econometrics,Architecture,Communication &amp; Media Studies,Chemistry,History, Philosophy &amp; Theology,Other Health,Business &amp; Management,Electrical &amp; Electronic Engineering,Computer Science,Politics &amp; International Studies (incl Development Studies),Medicine &amp; Dentistry,Chemical Engineering,Sociology,Accounting &amp; Finance,Education,Civil Engineering</t>
  </si>
  <si>
    <t>Assiut University</t>
  </si>
  <si>
    <t>/world-university-rankings/assiut-university</t>
  </si>
  <si>
    <t>99,610</t>
  </si>
  <si>
    <t>Architecture,Chemical Engineering,Civil Engineering,Mathematics &amp; Statistics,General Engineering,Education,Languages, Literature &amp; Linguistics,Psychology,Mechanical &amp; Aerospace Engineering,Economics &amp; Econometrics,Chemistry,Communication &amp; Media Studies,Biological Sciences,Archaeology,Accounting &amp; Finance,Agriculture &amp; Forestry,History, Philosophy &amp; Theology,Medicine &amp; Dentistry,Physics &amp; Astronomy,Veterinary Science,Art, Performing Arts &amp; Design,Computer Science,Law,Politics &amp; International Studies (incl Development Studies),Business &amp; Management,Geology, Environmental, Earth &amp; Marine Sciences,Electrical &amp; Electronic Engineering,Geography,Sociology,Other Health,Sport Science</t>
  </si>
  <si>
    <t>Atatürk University</t>
  </si>
  <si>
    <t>/world-university-rankings/ataturk-university</t>
  </si>
  <si>
    <t>58,922</t>
  </si>
  <si>
    <t>Education,Physics &amp; Astronomy,Geography,Mechanical &amp; Aerospace Engineering,Languages, Literature &amp; Linguistics,Economics &amp; Econometrics,Civil Engineering,Computer Science,Art, Performing Arts &amp; Design,Sport Science,Politics &amp; International Studies (incl Development Studies),Archaeology,Law,Communication &amp; Media Studies,Electrical &amp; Electronic Engineering,Chemistry,Business &amp; Management,Mathematics &amp; Statistics,Geology, Environmental, Earth &amp; Marine Sciences,Veterinary Science,Medicine &amp; Dentistry,Psychology,General Engineering,Sociology,Architecture,Agriculture &amp; Forestry,Chemical Engineering,Other Health,Accounting &amp; Finance,History, Philosophy &amp; Theology,Biological Sciences</t>
  </si>
  <si>
    <t>Atılım University</t>
  </si>
  <si>
    <t>/world-university-rankings/atilim-university</t>
  </si>
  <si>
    <t>9,302</t>
  </si>
  <si>
    <t>Atılım University Atilim</t>
  </si>
  <si>
    <t>Languages, Literature &amp; Linguistics,Mechanical &amp; Aerospace Engineering,Communication &amp; Media Studies,Law,Computer Science,Business &amp; Management,Physics &amp; Astronomy,Architecture,General Engineering,Civil Engineering,Economics &amp; Econometrics,Mathematics &amp; Statistics,Accounting &amp; Finance,Chemical Engineering,Psychology,Electrical &amp; Electronic Engineering,Chemistry,Medicine &amp; Dentistry,Other Health,Politics &amp; International Studies (incl Development Studies)</t>
  </si>
  <si>
    <t>Austral University of Chile</t>
  </si>
  <si>
    <t>/world-university-rankings/universidad-austral-de-chile</t>
  </si>
  <si>
    <t>18,594</t>
  </si>
  <si>
    <t>Archaeology,Chemistry,Communication &amp; Media Studies,Mechanical &amp; Aerospace Engineering,Mathematics &amp; Statistics,Medicine &amp; Dentistry,Geography,History, Philosophy &amp; Theology,Accounting &amp; Finance,Agriculture &amp; Forestry,Veterinary Science,Economics &amp; Econometrics,Law,Other Health,Electrical &amp; Electronic Engineering,Business &amp; Management,Languages, Literature &amp; Linguistics,General Engineering,Architecture,Art, Performing Arts &amp; Design,Geology, Environmental, Earth &amp; Marine Sciences,Education,Civil Engineering,Biological Sciences,Sport Science,Computer Science,Psychology</t>
  </si>
  <si>
    <t>Autonomous University of Sinaloa</t>
  </si>
  <si>
    <t>/world-university-rankings/autonomous-university-sinaloa</t>
  </si>
  <si>
    <t>74,001</t>
  </si>
  <si>
    <t>Autonomous University of Sinaloa Universidad Autonoma de Sinaloa UAS</t>
  </si>
  <si>
    <t>Geography,History, Philosophy &amp; Theology,Civil Engineering,Communication &amp; Media Studies,Accounting &amp; Finance,Veterinary Science,Mechanical &amp; Aerospace Engineering,Medicine &amp; Dentistry,Chemical Engineering,Electrical &amp; Electronic Engineering,Languages, Literature &amp; Linguistics,Politics &amp; International Studies (incl Development Studies),Physics &amp; Astronomy,Law,Education,Sociology,Economics &amp; Econometrics,Psychology,Geology, Environmental, Earth &amp; Marine Sciences,Archaeology,General Engineering,Computer Science,Architecture,Sport Science,Business &amp; Management,Agriculture &amp; Forestry,Chemistry,Other Health,Mathematics &amp; Statistics,Biological Sciences,Art, Performing Arts &amp; Design</t>
  </si>
  <si>
    <t>University of Babylon</t>
  </si>
  <si>
    <t>/world-university-rankings/university-babylon</t>
  </si>
  <si>
    <t>30,973</t>
  </si>
  <si>
    <t>Chemistry,Economics &amp; Econometrics,Accounting &amp; Finance,Medicine &amp; Dentistry,Physics &amp; Astronomy,Mechanical &amp; Aerospace Engineering,Veterinary Science,Sport Science,Other Health,Computer Science,Agriculture &amp; Forestry,Business &amp; Management,Psychology,Mathematics &amp; Statistics,History, Philosophy &amp; Theology,Chemical Engineering,Law,Archaeology,Education,Art, Performing Arts &amp; Design,Languages, Literature &amp; Linguistics,Civil Engineering,Communication &amp; Media Studies,Sociology,Geology, Environmental, Earth &amp; Marine Sciences,Biological Sciences,Electrical &amp; Electronic Engineering,General Engineering,Geography</t>
  </si>
  <si>
    <t>Banasthali University</t>
  </si>
  <si>
    <t>/world-university-rankings/banasthali-university</t>
  </si>
  <si>
    <t>9,873</t>
  </si>
  <si>
    <t>99 : 1</t>
  </si>
  <si>
    <t>Chemical Engineering,Psychology,Art, Performing Arts &amp; Design,Education,Biological Sciences,Economics &amp; Econometrics,Other Health,Physics &amp; Astronomy,Accounting &amp; Finance,History, Philosophy &amp; Theology,Business &amp; Management,Chemistry,Communication &amp; Media Studies,Electrical &amp; Electronic Engineering,Geography,Mathematics &amp; Statistics,Computer Science,Geology, Environmental, Earth &amp; Marine Sciences,Politics &amp; International Studies (incl Development Studies),Languages, Literature &amp; Linguistics,Sociology</t>
  </si>
  <si>
    <t>Bandung Institute of Technology (ITB)</t>
  </si>
  <si>
    <t>/world-university-rankings/bandung-institute-technology-itb</t>
  </si>
  <si>
    <t>27,774</t>
  </si>
  <si>
    <t>Art, Performing Arts &amp; Design,Chemical Engineering,Chemistry,General Engineering,Physics &amp; Astronomy,Accounting &amp; Finance,Computer Science,Mathematics &amp; Statistics,Law,Archaeology,Biological Sciences,Education,Languages, Literature &amp; Linguistics,Mechanical &amp; Aerospace Engineering,Sociology,Economics &amp; Econometrics,History, Philosophy &amp; Theology,Agriculture &amp; Forestry,Geology, Environmental, Earth &amp; Marine Sciences,Architecture,Veterinary Science,Politics &amp; International Studies (incl Development Studies),Business &amp; Management,Medicine &amp; Dentistry,Electrical &amp; Electronic Engineering,Geography,Civil Engineering,Sport Science,Psychology,Other Health,Communication &amp; Media Studies</t>
  </si>
  <si>
    <t>Bayero University</t>
  </si>
  <si>
    <t>/world-university-rankings/bayero-university</t>
  </si>
  <si>
    <t>43,027</t>
  </si>
  <si>
    <t>Languages, Literature &amp; Linguistics,Geography,Biological Sciences,Architecture,Art, Performing Arts &amp; Design,Agriculture &amp; Forestry,History, Philosophy &amp; Theology,Civil Engineering,Mathematics &amp; Statistics,Sport Science,Geology, Environmental, Earth &amp; Marine Sciences,Law,Economics &amp; Econometrics,Other Health,Sociology,Chemistry,Accounting &amp; Finance,Physics &amp; Astronomy,Politics &amp; International Studies (incl Development Studies),Medicine &amp; Dentistry,Electrical &amp; Electronic Engineering,Communication &amp; Media Studies,Mechanical &amp; Aerospace Engineering,Education,Veterinary Science,General Engineering,Computer Science,Chemical Engineering,Business &amp; Management</t>
  </si>
  <si>
    <t>Belarusian State University</t>
  </si>
  <si>
    <t>/world-university-rankings/belarusian-state-university</t>
  </si>
  <si>
    <t>Belarus</t>
  </si>
  <si>
    <t>23,030</t>
  </si>
  <si>
    <t>Computer Science,Languages, Literature &amp; Linguistics,Chemistry,Art, Performing Arts &amp; Design,Physics &amp; Astronomy,Mathematics &amp; Statistics,History, Philosophy &amp; Theology,Sociology,Chemical Engineering,Geology, Environmental, Earth &amp; Marine Sciences,Business &amp; Management,Politics &amp; International Studies (incl Development Studies),Mechanical &amp; Aerospace Engineering,Biological Sciences,Electrical &amp; Electronic Engineering</t>
  </si>
  <si>
    <t>Bezmiâlem Vakif University</t>
  </si>
  <si>
    <t>/world-university-rankings/bezmialem-vakif-university</t>
  </si>
  <si>
    <t>3,622</t>
  </si>
  <si>
    <t>Sport Science,Other Health,Medicine &amp; Dentistry,Biological Sciences</t>
  </si>
  <si>
    <t>BINUS University</t>
  </si>
  <si>
    <t>/world-university-rankings/binus-university</t>
  </si>
  <si>
    <t>15,185</t>
  </si>
  <si>
    <t>Business &amp; Management,Politics &amp; International Studies (incl Development Studies),Law,Computer Science,Communication &amp; Media Studies,Mathematics &amp; Statistics,Education,Art, Performing Arts &amp; Design,Languages, Literature &amp; Linguistics,Psychology,Architecture,Electrical &amp; Electronic Engineering,Accounting &amp; Finance,Agriculture &amp; Forestry,General Engineering,Civil Engineering</t>
  </si>
  <si>
    <t>University of Botswana</t>
  </si>
  <si>
    <t>/world-university-rankings/university-botswana</t>
  </si>
  <si>
    <t>Botswana</t>
  </si>
  <si>
    <t>15,370</t>
  </si>
  <si>
    <t>Mathematics &amp; Statistics,Mechanical &amp; Aerospace Engineering,Business &amp; Management,Archaeology,Sociology,Other Health,Physics &amp; Astronomy,Education,Biological Sciences,Economics &amp; Econometrics,Geography,Law,Chemistry,Art, Performing Arts &amp; Design,Politics &amp; International Studies (incl Development Studies),Civil Engineering,Chemical Engineering,General Engineering,Medicine &amp; Dentistry,Geology, Environmental, Earth &amp; Marine Sciences,Computer Science,Sport Science,Accounting &amp; Finance,Psychology,History, Philosophy &amp; Theology,Communication &amp; Media Studies,Electrical &amp; Electronic Engineering,Architecture,Languages, Literature &amp; Linguistics</t>
  </si>
  <si>
    <t>Botswana International University of Science and Technology (BIUST)</t>
  </si>
  <si>
    <t>/world-university-rankings/botswana-international-university-science-and-technology-biust</t>
  </si>
  <si>
    <t>Geology, Environmental, Earth &amp; Marine Sciences,Chemical Engineering,Biological Sciences,Mechanical &amp; Aerospace Engineering,General Engineering,Civil Engineering,Electrical &amp; Electronic Engineering,Computer Science,Physics &amp; Astronomy,Mathematics &amp; Statistics,Chemistry</t>
  </si>
  <si>
    <t>Instituto Politécnico de Bragança</t>
  </si>
  <si>
    <t>/world-university-rankings/instituto-politecnico-de-braganca</t>
  </si>
  <si>
    <t>9,626</t>
  </si>
  <si>
    <t>Chemical Engineering,Psychology,Computer Science,Chemistry,Art, Performing Arts &amp; Design,Agriculture &amp; Forestry,Business &amp; Management,General Engineering,Communication &amp; Media Studies,Languages, Literature &amp; Linguistics,Biological Sciences,Accounting &amp; Finance,Medicine &amp; Dentistry,Sport Science,Civil Engineering,Education,Other Health,Veterinary Science,Mechanical &amp; Aerospace Engineering,Politics &amp; International Studies (incl Development Studies),Electrical &amp; Electronic Engineering,Geology, Environmental, Earth &amp; Marine Sciences</t>
  </si>
  <si>
    <t>University of Brasília</t>
  </si>
  <si>
    <t>/world-university-rankings/universidade-de-brasilia-unb</t>
  </si>
  <si>
    <t>46,097</t>
  </si>
  <si>
    <t>Communication &amp; Media Studies,Business &amp; Management,General Engineering,Economics &amp; Econometrics,History, Philosophy &amp; Theology,Chemical Engineering,Other Health,Mathematics &amp; Statistics,Civil Engineering,Languages, Literature &amp; Linguistics,Politics &amp; International Studies (incl Development Studies),Psychology,Mechanical &amp; Aerospace Engineering,Sport Science,Chemistry,Geography,Electrical &amp; Electronic Engineering,Veterinary Science,Art, Performing Arts &amp; Design,Biological Sciences,Physics &amp; Astronomy,Architecture,Sociology,Law,Agriculture &amp; Forestry,Computer Science,Education,Medicine &amp; Dentistry,Geology, Environmental, Earth &amp; Marine Sciences,Accounting &amp; Finance</t>
  </si>
  <si>
    <t>The British University in Egypt</t>
  </si>
  <si>
    <t>/world-university-rankings/british-university-egypt</t>
  </si>
  <si>
    <t>10,648</t>
  </si>
  <si>
    <t>Mechanical &amp; Aerospace Engineering,Art, Performing Arts &amp; Design,Law,General Engineering,Electrical &amp; Electronic Engineering,Business &amp; Management,Chemical Engineering,Architecture,Economics &amp; Econometrics,Civil Engineering,Computer Science,Politics &amp; International Studies (incl Development Studies),Medicine &amp; Dentistry,Psychology,Languages, Literature &amp; Linguistics,Accounting &amp; Finance,Communication &amp; Media Studies</t>
  </si>
  <si>
    <t>B. S. Abdur Rahman Crescent Institute of Science and Technology</t>
  </si>
  <si>
    <t>/world-university-rankings/b-s-abdur-rahman-crescent-institute-science-and-technology</t>
  </si>
  <si>
    <t>7,805</t>
  </si>
  <si>
    <t>Computer Science,Accounting &amp; Finance,Civil Engineering,Other Health,Chemistry,Architecture,Physics &amp; Astronomy,History, Philosophy &amp; Theology,Mathematics &amp; Statistics,Electrical &amp; Electronic Engineering,Business &amp; Management,Languages, Literature &amp; Linguistics,Biological Sciences,General Engineering,Politics &amp; International Studies (incl Development Studies),Mechanical &amp; Aerospace Engineering,Law,Art, Performing Arts &amp; Design,Chemical Engineering</t>
  </si>
  <si>
    <t>Bu-Ali Sina University</t>
  </si>
  <si>
    <t>/world-university-rankings/bu-ali-sina-university</t>
  </si>
  <si>
    <t>11,153</t>
  </si>
  <si>
    <t>Languages, Literature &amp; Linguistics,Sport Science,Business &amp; Management,Electrical &amp; Electronic Engineering,Geology, Environmental, Earth &amp; Marine Sciences,Art, Performing Arts &amp; Design,General Engineering,Biological Sciences,Education,Computer Science,Mathematics &amp; Statistics,Civil Engineering,Chemistry,Mechanical &amp; Aerospace Engineering,Physics &amp; Astronomy,History, Philosophy &amp; Theology,Agriculture &amp; Forestry,Politics &amp; International Studies (incl Development Studies),Archaeology,Veterinary Science,Psychology,Accounting &amp; Finance,Architecture,Sociology,Chemical Engineering,Law,Economics &amp; Econometrics</t>
  </si>
  <si>
    <t>Budapest University of Technology and Economics</t>
  </si>
  <si>
    <t>/world-university-rankings/budapest-university-technology-and-economics</t>
  </si>
  <si>
    <t>18,621</t>
  </si>
  <si>
    <t>Architecture,Geology, Environmental, Earth &amp; Marine Sciences,Chemistry,General Engineering,Physics &amp; Astronomy,Mathematics &amp; Statistics,Economics &amp; Econometrics,Communication &amp; Media Studies,Electrical &amp; Electronic Engineering,Accounting &amp; Finance,Chemical Engineering,Computer Science,Education,Mechanical &amp; Aerospace Engineering,Business &amp; Management,Civil Engineering,Psychology</t>
  </si>
  <si>
    <t>University of Burgos</t>
  </si>
  <si>
    <t>/world-university-rankings/university-burgos</t>
  </si>
  <si>
    <t>7,764</t>
  </si>
  <si>
    <t>Accounting &amp; Finance,Computer Science,Veterinary Science,Business &amp; Management,Mathematics &amp; Statistics,Electrical &amp; Electronic Engineering,Languages, Literature &amp; Linguistics,Civil Engineering,Architecture,Law,Education,Chemistry,General Engineering,Physics &amp; Astronomy,History, Philosophy &amp; Theology,Archaeology,Geology, Environmental, Earth &amp; Marine Sciences,Chemical Engineering,Politics &amp; International Studies (incl Development Studies),Biological Sciences,Communication &amp; Media Studies,Mechanical &amp; Aerospace Engineering,Art, Performing Arts &amp; Design,Sociology,Agriculture &amp; Forestry,Geography,Sport Science,Economics &amp; Econometrics,Other Health</t>
  </si>
  <si>
    <t>Cardiff Metropolitan University</t>
  </si>
  <si>
    <t>/world-university-rankings/cardiff-metropolitan-university</t>
  </si>
  <si>
    <t>9,665</t>
  </si>
  <si>
    <t>Architecture,Sport Science,Education,Other Health,Biological Sciences,Electrical &amp; Electronic Engineering,Accounting &amp; Finance,Business &amp; Management,Art, Performing Arts &amp; Design,Economics &amp; Econometrics,Sociology,Psychology,Languages, Literature &amp; Linguistics,Communication &amp; Media Studies,Law,Computer Science</t>
  </si>
  <si>
    <t>https://www.timeshighereducation.com/student/register-interest/siuk?utm_medium=thewebsite&amp;utm_campaign=cta-link&amp;utm_source=rankings&amp;iid=i-81172192</t>
  </si>
  <si>
    <t>Universidad de Cartagena</t>
  </si>
  <si>
    <t>/world-university-rankings/universidad-de-cartagena</t>
  </si>
  <si>
    <t>21,749</t>
  </si>
  <si>
    <t>Mathematics &amp; Statistics,Accounting &amp; Finance,Other Health,Law,Biological Sciences,Medicine &amp; Dentistry,Politics &amp; International Studies (incl Development Studies),General Engineering,Economics &amp; Econometrics,Communication &amp; Media Studies,Chemistry,Civil Engineering,Languages, Literature &amp; Linguistics,History, Philosophy &amp; Theology,Computer Science,Education,Physics &amp; Astronomy,Chemical Engineering</t>
  </si>
  <si>
    <t>University of Carthage</t>
  </si>
  <si>
    <t>/world-university-rankings/university-carthage</t>
  </si>
  <si>
    <t>29,691</t>
  </si>
  <si>
    <t>Accounting &amp; Finance,General Engineering,Communication &amp; Media Studies,Art, Performing Arts &amp; Design,Mechanical &amp; Aerospace Engineering,Civil Engineering,History, Philosophy &amp; Theology,Biological Sciences,Veterinary Science,Physics &amp; Astronomy,Sociology,Architecture,Law,Geography,Chemistry,Electrical &amp; Electronic Engineering,Psychology,Languages, Literature &amp; Linguistics,Economics &amp; Econometrics,Computer Science,Education,Mathematics &amp; Statistics,Agriculture &amp; Forestry,Politics &amp; International Studies (incl Development Studies),Geology, Environmental, Earth &amp; Marine Sciences,Business &amp; Management,Archaeology,Chemical Engineering</t>
  </si>
  <si>
    <t>Universidad Católica San Antonio de Murcia (UCAM)</t>
  </si>
  <si>
    <t>/world-university-rankings/universidad-catolica-san-antonio-de-murcia-ucam</t>
  </si>
  <si>
    <t>13,125</t>
  </si>
  <si>
    <t>History, Philosophy &amp; Theology,Education,Sport Science,Business &amp; Management,Politics &amp; International Studies (incl Development Studies),Electrical &amp; Electronic Engineering,Computer Science,Law,Civil Engineering,Languages, Literature &amp; Linguistics,Art, Performing Arts &amp; Design,Communication &amp; Media Studies,Architecture,Other Health,Psychology,Medicine &amp; Dentistry</t>
  </si>
  <si>
    <t>Chang Gung University of Science and Technology</t>
  </si>
  <si>
    <t>/world-university-rankings/chang-gung-university-science-and-technology-0</t>
  </si>
  <si>
    <t>6,397</t>
  </si>
  <si>
    <t>89 : 11</t>
  </si>
  <si>
    <t>Biological Sciences,Education,Other Health</t>
  </si>
  <si>
    <t>University of Chester</t>
  </si>
  <si>
    <t>/world-university-rankings/university-chester</t>
  </si>
  <si>
    <t>10,860</t>
  </si>
  <si>
    <t>History, Philosophy &amp; Theology,Mathematics &amp; Statistics,Psychology,Other Health,Communication &amp; Media Studies,Economics &amp; Econometrics,Archaeology,Sport Science,Sociology,Computer Science,Geography,Languages, Literature &amp; Linguistics,Biological Sciences,Education,Art, Performing Arts &amp; Design,Physics &amp; Astronomy,Business &amp; Management,Electrical &amp; Electronic Engineering,Chemistry,Law,Chemical Engineering,Politics &amp; International Studies (incl Development Studies),Agriculture &amp; Forestry,Geology, Environmental, Earth &amp; Marine Sciences,Veterinary Science,Accounting &amp; Finance</t>
  </si>
  <si>
    <t>https://www.timeshighereducation.com/student/register-interest/siuk?utm_medium=thewebsite&amp;utm_campaign=cta-link&amp;utm_source=rankings&amp;iid=i-22518132</t>
  </si>
  <si>
    <t>Chosun University</t>
  </si>
  <si>
    <t>/world-university-rankings/chosun-university</t>
  </si>
  <si>
    <t>20,247</t>
  </si>
  <si>
    <t>History, Philosophy &amp; Theology,Civil Engineering,Law,Archaeology,Chemical Engineering,Education,Other Health,Geology, Environmental, Earth &amp; Marine Sciences,Languages, Literature &amp; Linguistics,Electrical &amp; Electronic Engineering,Chemistry,General Engineering,Mathematics &amp; Statistics,Architecture,Biological Sciences,Business &amp; Management,Computer Science,Politics &amp; International Studies (incl Development Studies),Art, Performing Arts &amp; Design,Sport Science,Accounting &amp; Finance,Medicine &amp; Dentistry,Physics &amp; Astronomy,Psychology,Mechanical &amp; Aerospace Engineering,Communication &amp; Media Studies,Economics &amp; Econometrics</t>
  </si>
  <si>
    <t>Christ University Bengaluru India</t>
  </si>
  <si>
    <t>/world-university-rankings/christ-university-bengaluru-india</t>
  </si>
  <si>
    <t>27,720</t>
  </si>
  <si>
    <t>Psychology,Languages, Literature &amp; Linguistics,Communication &amp; Media Studies,Politics &amp; International Studies (incl Development Studies),Art, Performing Arts &amp; Design,Mathematics &amp; Statistics,Electrical &amp; Electronic Engineering,Business &amp; Management,Education,Biological Sciences,Chemical Engineering,Accounting &amp; Finance,Civil Engineering,Mechanical &amp; Aerospace Engineering,Economics &amp; Econometrics,General Engineering,Law,Computer Science,Sociology,Chemistry,History, Philosophy &amp; Theology,Architecture,Physics &amp; Astronomy</t>
  </si>
  <si>
    <t>Chungbuk National University</t>
  </si>
  <si>
    <t>/world-university-rankings/chungbuk-national-university</t>
  </si>
  <si>
    <t>17,075</t>
  </si>
  <si>
    <t>Chungbuk National University CBNU</t>
  </si>
  <si>
    <t>Chemical Engineering,Mathematics &amp; Statistics,Business &amp; Management,Chemistry,Sociology,Psychology,Architecture,Art, Performing Arts &amp; Design,Economics &amp; Econometrics,Electrical &amp; Electronic Engineering,Agriculture &amp; Forestry,History, Philosophy &amp; Theology,Accounting &amp; Finance,Geography,Biological Sciences,Civil Engineering,Education,Sport Science,Politics &amp; International Studies (incl Development Studies),Other Health,Geology, Environmental, Earth &amp; Marine Sciences,Languages, Literature &amp; Linguistics,Law,Medicine &amp; Dentistry,Physics &amp; Astronomy,General Engineering,Computer Science,Archaeology,Veterinary Science,Mechanical &amp; Aerospace Engineering,Communication &amp; Media Studies</t>
  </si>
  <si>
    <t>Chung Shan Medical University</t>
  </si>
  <si>
    <t>/world-university-rankings/chung-shan-medical-university</t>
  </si>
  <si>
    <t>7,052</t>
  </si>
  <si>
    <t>Computer Science,Sociology,Languages, Literature &amp; Linguistics,Chemistry,Agriculture &amp; Forestry,Psychology,Biological Sciences,Medicine &amp; Dentistry,Other Health,Communication &amp; Media Studies,Business &amp; Management</t>
  </si>
  <si>
    <t>Cochin University of Science and Technology</t>
  </si>
  <si>
    <t>/world-university-rankings/cochin-university-science-and-technology</t>
  </si>
  <si>
    <t>4,136</t>
  </si>
  <si>
    <t>Physics &amp; Astronomy,Geology, Environmental, Earth &amp; Marine Sciences,Law,Computer Science,Business &amp; Management,Languages, Literature &amp; Linguistics,Economics &amp; Econometrics,Biological Sciences,Electrical &amp; Electronic Engineering,Mathematics &amp; Statistics,Chemistry</t>
  </si>
  <si>
    <t>University of Concepción</t>
  </si>
  <si>
    <t>/world-university-rankings/university-concepcion</t>
  </si>
  <si>
    <t>30,174</t>
  </si>
  <si>
    <t>Archaeology,Art, Performing Arts &amp; Design,Medicine &amp; Dentistry,Accounting &amp; Finance,Architecture,Business &amp; Management,Geography,Chemical Engineering,Other Health,Mathematics &amp; Statistics,General Engineering,Chemistry,Veterinary Science,History, Philosophy &amp; Theology,Civil Engineering,Sociology,Electrical &amp; Electronic Engineering,Computer Science,Politics &amp; International Studies (incl Development Studies),Psychology,Mechanical &amp; Aerospace Engineering,Physics &amp; Astronomy,Agriculture &amp; Forestry,Biological Sciences,Languages, Literature &amp; Linguistics,Law,Sport Science,Communication &amp; Media Studies,Education,Geology, Environmental, Earth &amp; Marine Sciences,Economics &amp; Econometrics</t>
  </si>
  <si>
    <t>University of Costa Rica</t>
  </si>
  <si>
    <t>/world-university-rankings/university-costa-rica</t>
  </si>
  <si>
    <t>Costa Rica</t>
  </si>
  <si>
    <t>34,884</t>
  </si>
  <si>
    <t>Archaeology,Chemistry,Education,Computer Science,Mathematics &amp; Statistics,Business &amp; Management,Art, Performing Arts &amp; Design,Civil Engineering,Law,Architecture,Mechanical &amp; Aerospace Engineering,Politics &amp; International Studies (incl Development Studies),Languages, Literature &amp; Linguistics,Agriculture &amp; Forestry,Communication &amp; Media Studies,Medicine &amp; Dentistry,Physics &amp; Astronomy,Accounting &amp; Finance,Electrical &amp; Electronic Engineering,Geology, Environmental, Earth &amp; Marine Sciences,Economics &amp; Econometrics,Other Health,Chemical Engineering,Geography,History, Philosophy &amp; Theology,Biological Sciences,Sociology,General Engineering,Sport Science,Psychology</t>
  </si>
  <si>
    <t>Cukurova University</t>
  </si>
  <si>
    <t>/world-university-rankings/cukurova-university</t>
  </si>
  <si>
    <t>35,424</t>
  </si>
  <si>
    <t>Civil Engineering,Geology, Environmental, Earth &amp; Marine Sciences,Business &amp; Management,Languages, Literature &amp; Linguistics,Agriculture &amp; Forestry,Economics &amp; Econometrics,Medicine &amp; Dentistry,Communication &amp; Media Studies,Architecture,Mechanical &amp; Aerospace Engineering,Accounting &amp; Finance,Archaeology,Biological Sciences,Chemistry,History, Philosophy &amp; Theology,Politics &amp; International Studies (incl Development Studies),Art, Performing Arts &amp; Design,Electrical &amp; Electronic Engineering,Physics &amp; Astronomy,Other Health,Veterinary Science,Law,General Engineering,Mathematics &amp; Statistics,Psychology,Computer Science,Sport Science,Education</t>
  </si>
  <si>
    <t>Del Rosario University</t>
  </si>
  <si>
    <t>/world-university-rankings/del-rosario-university</t>
  </si>
  <si>
    <t>9,977</t>
  </si>
  <si>
    <t>Art, Performing Arts &amp; Design,Law,History, Philosophy &amp; Theology,Politics &amp; International Studies (incl Development Studies),Geology, Environmental, Earth &amp; Marine Sciences,Architecture,Biological Sciences,Computer Science,Communication &amp; Media Studies,Languages, Literature &amp; Linguistics,Education,Psychology,General Engineering,Other Health,Electrical &amp; Electronic Engineering,Business &amp; Management,Economics &amp; Econometrics,Accounting &amp; Finance,Sociology,Medicine &amp; Dentistry</t>
  </si>
  <si>
    <t>University of Diyala</t>
  </si>
  <si>
    <t>/world-university-rankings/university-diyala</t>
  </si>
  <si>
    <t>29,461</t>
  </si>
  <si>
    <t>Politics &amp; International Studies (incl Development Studies),Agriculture &amp; Forestry,Economics &amp; Econometrics,Sociology,Archaeology,History, Philosophy &amp; Theology,Mathematics &amp; Statistics,Mechanical &amp; Aerospace Engineering,Art, Performing Arts &amp; Design,Psychology,Geology, Environmental, Earth &amp; Marine Sciences,Other Health,Business &amp; Management,Veterinary Science,Physics &amp; Astronomy,Architecture,Education,Electrical &amp; Electronic Engineering,Communication &amp; Media Studies,Accounting &amp; Finance,Computer Science,Chemical Engineering,Chemistry,Geography,Civil Engineering,General Engineering,Biological Sciences,Languages, Literature &amp; Linguistics,Sport Science,Medicine &amp; Dentistry,Law</t>
  </si>
  <si>
    <t>Dokuz Eylül University</t>
  </si>
  <si>
    <t>/world-university-rankings/dokuz-eylul-university</t>
  </si>
  <si>
    <t>56,667</t>
  </si>
  <si>
    <t>Education,Physics &amp; Astronomy,Geography,Art, Performing Arts &amp; Design,Languages, Literature &amp; Linguistics,Agriculture &amp; Forestry,Civil Engineering,History, Philosophy &amp; Theology,Medicine &amp; Dentistry,Sport Science,Electrical &amp; Electronic Engineering,Chemistry,Law,Economics &amp; Econometrics,General Engineering,Sociology,Mechanical &amp; Aerospace Engineering,Other Health,Computer Science,Mathematics &amp; Statistics,Architecture,Politics &amp; International Studies (incl Development Studies),Accounting &amp; Finance,Veterinary Science,Archaeology,Business &amp; Management,Geology, Environmental, Earth &amp; Marine Sciences,Biological Sciences,Psychology</t>
  </si>
  <si>
    <t>Dow University of Health Sciences</t>
  </si>
  <si>
    <t>/world-university-rankings/dow-university-health-sciences</t>
  </si>
  <si>
    <t>11,555</t>
  </si>
  <si>
    <t>Business &amp; Management,Psychology,Biological Sciences,Medicine &amp; Dentistry,Other Health</t>
  </si>
  <si>
    <t>Duzce University</t>
  </si>
  <si>
    <t>/world-university-rankings/duzce-university</t>
  </si>
  <si>
    <t>21,641</t>
  </si>
  <si>
    <t>Computer Science,Communication &amp; Media Studies,Accounting &amp; Finance,Other Health,Chemistry,Archaeology,Mathematics &amp; Statistics,Languages, Literature &amp; Linguistics,Physics &amp; Astronomy,Architecture,Agriculture &amp; Forestry,Business &amp; Management,History, Philosophy &amp; Theology,Civil Engineering,Education,General Engineering,Biological Sciences,Psychology,Art, Performing Arts &amp; Design,Sport Science,Sociology,Medicine &amp; Dentistry,Geology, Environmental, Earth &amp; Marine Sciences,Economics &amp; Econometrics,Electrical &amp; Electronic Engineering,Politics &amp; International Studies (incl Development Studies)</t>
  </si>
  <si>
    <t>Universidade Eduardo Mondlane</t>
  </si>
  <si>
    <t>/world-university-rankings/universidade-eduardo-mondlane</t>
  </si>
  <si>
    <t>Mozambique</t>
  </si>
  <si>
    <t>48,306</t>
  </si>
  <si>
    <t>Art, Performing Arts &amp; Design,Medicine &amp; Dentistry,Chemistry,Civil Engineering,Communication &amp; Media Studies,Archaeology,Physics &amp; Astronomy,Economics &amp; Econometrics,Chemical Engineering,Geology, Environmental, Earth &amp; Marine Sciences,Architecture,Veterinary Science,Geography,History, Philosophy &amp; Theology,Agriculture &amp; Forestry,Education,Mechanical &amp; Aerospace Engineering,Politics &amp; International Studies (incl Development Studies),Business &amp; Management,Electrical &amp; Electronic Engineering,Mathematics &amp; Statistics,Law,Computer Science,Sport Science,Accounting &amp; Finance,Languages, Literature &amp; Linguistics,Biological Sciences,Sociology,Psychology</t>
  </si>
  <si>
    <t>University of Education, Lahore</t>
  </si>
  <si>
    <t>/world-university-rankings/university-education-lahore</t>
  </si>
  <si>
    <t>26,664</t>
  </si>
  <si>
    <t>Chemistry,Languages, Literature &amp; Linguistics,Business &amp; Management,Physics &amp; Astronomy,Economics &amp; Econometrics,Archaeology,Agriculture &amp; Forestry,Computer Science,Education,History, Philosophy &amp; Theology,Sport Science,Mathematics &amp; Statistics,Accounting &amp; Finance</t>
  </si>
  <si>
    <t>Ege University</t>
  </si>
  <si>
    <t>/world-university-rankings/ege-university</t>
  </si>
  <si>
    <t>31,178</t>
  </si>
  <si>
    <t>Business &amp; Management,Chemical Engineering,Agriculture &amp; Forestry,Electrical &amp; Electronic Engineering,History, Philosophy &amp; Theology,Other Health,Mathematics &amp; Statistics,Accounting &amp; Finance,Politics &amp; International Studies (incl Development Studies),Economics &amp; Econometrics,Chemistry,Archaeology,Biological Sciences,Mechanical &amp; Aerospace Engineering,Art, Performing Arts &amp; Design,Geology, Environmental, Earth &amp; Marine Sciences,Computer Science,Sociology,Education,Communication &amp; Media Studies,General Engineering,Languages, Literature &amp; Linguistics,Sport Science,Medicine &amp; Dentistry,Psychology,Physics &amp; Astronomy,Geography,Civil Engineering</t>
  </si>
  <si>
    <t>Ehime University</t>
  </si>
  <si>
    <t>/world-university-rankings/ehime-university</t>
  </si>
  <si>
    <t>9,101</t>
  </si>
  <si>
    <t>Computer Science,Electrical &amp; Electronic Engineering,Education,Sociology,Psychology,Mathematics &amp; Statistics,History, Philosophy &amp; Theology,Biological Sciences,Accounting &amp; Finance,Business &amp; Management,Mechanical &amp; Aerospace Engineering,Physics &amp; Astronomy,Languages, Literature &amp; Linguistics,Art, Performing Arts &amp; Design,Chemistry,Economics &amp; Econometrics,Law,Geology, Environmental, Earth &amp; Marine Sciences,Civil Engineering,Medicine &amp; Dentistry,Politics &amp; International Studies (incl Development Studies),Geography,Agriculture &amp; Forestry,Communication &amp; Media Studies,Chemical Engineering,Other Health,General Engineering,Archaeology</t>
  </si>
  <si>
    <t>The University of Electro-Communications</t>
  </si>
  <si>
    <t>/world-university-rankings/university-electro-communications</t>
  </si>
  <si>
    <t>4,659</t>
  </si>
  <si>
    <t>12 : 88</t>
  </si>
  <si>
    <t>Mechanical &amp; Aerospace Engineering,Computer Science,Biological Sciences,Chemistry,Electrical &amp; Electronic Engineering,Business &amp; Management,Geology, Environmental, Earth &amp; Marine Sciences,Mathematics &amp; Statistics,Physics &amp; Astronomy,Chemical Engineering,Sport Science,General Engineering,Communication &amp; Media Studies</t>
  </si>
  <si>
    <t>Erciyes University</t>
  </si>
  <si>
    <t>/world-university-rankings/erciyes-university</t>
  </si>
  <si>
    <t>51,907</t>
  </si>
  <si>
    <t>Mathematics &amp; Statistics,Chemistry,Physics &amp; Astronomy,Biological Sciences,Agriculture &amp; Forestry,General Engineering,History, Philosophy &amp; Theology,Law,Communication &amp; Media Studies,Other Health,Art, Performing Arts &amp; Design,Electrical &amp; Electronic Engineering,Computer Science,Geology, Environmental, Earth &amp; Marine Sciences,Accounting &amp; Finance,Medicine &amp; Dentistry,Languages, Literature &amp; Linguistics,Sport Science,Civil Engineering,Architecture,Politics &amp; International Studies (incl Development Studies),Mechanical &amp; Aerospace Engineering,Chemical Engineering,Veterinary Science,Economics &amp; Econometrics,Sociology,Business &amp; Management,Education</t>
  </si>
  <si>
    <t>Escuela Superior Politécnica del Litoral</t>
  </si>
  <si>
    <t>/world-university-rankings/escuela-superior-politecnica-del-litoral</t>
  </si>
  <si>
    <t>Communication &amp; Media Studies,General Engineering,Biological Sciences,Art, Performing Arts &amp; Design,Politics &amp; International Studies (incl Development Studies),Mechanical &amp; Aerospace Engineering,Civil Engineering,Accounting &amp; Finance,Mathematics &amp; Statistics,Electrical &amp; Electronic Engineering,Business &amp; Management,Economics &amp; Econometrics,Archaeology,Agriculture &amp; Forestry,Computer Science,Education,Geology, Environmental, Earth &amp; Marine Sciences,Languages, Literature &amp; Linguistics,Chemical Engineering</t>
  </si>
  <si>
    <t>Universidade do Estado do Rio de Janeiro (UERJ)</t>
  </si>
  <si>
    <t>/world-university-rankings/universidade-do-estado-do-rio-de-janeiro-uerj</t>
  </si>
  <si>
    <t>22,879</t>
  </si>
  <si>
    <t>Languages, Literature &amp; Linguistics,Chemical Engineering,Geography,History, Philosophy &amp; Theology,Biological Sciences,Law,Art, Performing Arts &amp; Design,Civil Engineering,Sociology,Other Health,Mathematics &amp; Statistics,General Engineering,Communication &amp; Media Studies,Accounting &amp; Finance,Computer Science,Chemistry,Business &amp; Management,Archaeology,Sport Science,Education,Electrical &amp; Electronic Engineering,Mechanical &amp; Aerospace Engineering,Politics &amp; International Studies (incl Development Studies),Architecture,Physics &amp; Astronomy,Psychology,Medicine &amp; Dentistry,Geology, Environmental, Earth &amp; Marine Sciences,Economics &amp; Econometrics</t>
  </si>
  <si>
    <t>Far Eastern Federal University</t>
  </si>
  <si>
    <t>/world-university-rankings/far-eastern-federal-university</t>
  </si>
  <si>
    <t>15,631</t>
  </si>
  <si>
    <t>Politics &amp; International Studies (incl Development Studies),History, Philosophy &amp; Theology,Computer Science,Mathematics &amp; Statistics,Education,Geography,Other Health,Medicine &amp; Dentistry,Business &amp; Management,Mechanical &amp; Aerospace Engineering,Languages, Literature &amp; Linguistics,Agriculture &amp; Forestry,Accounting &amp; Finance,Psychology,Civil Engineering,Architecture,Physics &amp; Astronomy,Electrical &amp; Electronic Engineering,Art, Performing Arts &amp; Design,Chemistry,Archaeology,Sport Science,Economics &amp; Econometrics,Law,Geology, Environmental, Earth &amp; Marine Sciences,General Engineering,Biological Sciences,Sociology,Communication &amp; Media Studies,Chemical Engineering</t>
  </si>
  <si>
    <t>Universidade Federal do ABC (UFABC)</t>
  </si>
  <si>
    <t>/world-university-rankings/universidade-federal-do-abc-ufabc</t>
  </si>
  <si>
    <t>18,805</t>
  </si>
  <si>
    <t>Politics &amp; International Studies (incl Development Studies),Biological Sciences,Chemistry,Mechanical &amp; Aerospace Engineering,Mathematics &amp; Statistics,Civil Engineering,Physics &amp; Astronomy,Geography,Electrical &amp; Electronic Engineering,General Engineering,Other Health,Education,History, Philosophy &amp; Theology,Sociology,Computer Science,Agriculture &amp; Forestry,Economics &amp; Econometrics</t>
  </si>
  <si>
    <t>Universidade Federal da Bahia</t>
  </si>
  <si>
    <t>/world-university-rankings/universidade-federal-da-bahia</t>
  </si>
  <si>
    <t>51,291</t>
  </si>
  <si>
    <t>Physics &amp; Astronomy,History, Philosophy &amp; Theology,Other Health,Sociology,Mathematics &amp; Statistics,Archaeology,Computer Science,Mechanical &amp; Aerospace Engineering,General Engineering,Sport Science,Electrical &amp; Electronic Engineering,Economics &amp; Econometrics,Communication &amp; Media Studies,Art, Performing Arts &amp; Design,Education,Veterinary Science,Medicine &amp; Dentistry,Politics &amp; International Studies (incl Development Studies),Geology, Environmental, Earth &amp; Marine Sciences,Chemical Engineering,Psychology,Geography,Languages, Literature &amp; Linguistics,Chemistry,Law,Accounting &amp; Finance,Biological Sciences,Civil Engineering,Business &amp; Management,Architecture</t>
  </si>
  <si>
    <t>Universidade Federal do Ceará (UFC)</t>
  </si>
  <si>
    <t>/world-university-rankings/universidade-federal-do-ceara-ufc</t>
  </si>
  <si>
    <t>40,899</t>
  </si>
  <si>
    <t>Civil Engineering,Politics &amp; International Studies (incl Development Studies),Mechanical &amp; Aerospace Engineering,Communication &amp; Media Studies,General Engineering,Chemistry,Psychology,Architecture,Biological Sciences,Law,History, Philosophy &amp; Theology,Agriculture &amp; Forestry,Mathematics &amp; Statistics,Accounting &amp; Finance,Art, Performing Arts &amp; Design,Computer Science,Veterinary Science,Sociology,Languages, Literature &amp; Linguistics,Other Health,Geology, Environmental, Earth &amp; Marine Sciences,Economics &amp; Econometrics,Electrical &amp; Electronic Engineering,Physics &amp; Astronomy,Education,Business &amp; Management,Medicine &amp; Dentistry,Sport Science,Chemical Engineering,Geography</t>
  </si>
  <si>
    <t>Federal University of Espírito Santo</t>
  </si>
  <si>
    <t>/world-university-rankings/federal-university-espirito-santo</t>
  </si>
  <si>
    <t>24,728</t>
  </si>
  <si>
    <t>Politics &amp; International Studies (incl Development Studies),Chemical Engineering,Languages, Literature &amp; Linguistics,Mathematics &amp; Statistics,Civil Engineering,Chemistry,Electrical &amp; Electronic Engineering,Physics &amp; Astronomy,History, Philosophy &amp; Theology,Communication &amp; Media Studies,Education,Business &amp; Management,Sociology,Mechanical &amp; Aerospace Engineering,Art, Performing Arts &amp; Design,Architecture,Geography,Geology, Environmental, Earth &amp; Marine Sciences,Agriculture &amp; Forestry,Economics &amp; Econometrics,Sport Science,Other Health,Law,Psychology,Computer Science,Biological Sciences,Medicine &amp; Dentistry,Veterinary Science,Accounting &amp; Finance</t>
  </si>
  <si>
    <t>Federal University of Goiás</t>
  </si>
  <si>
    <t>/world-university-rankings/universidade-federal-de-goias</t>
  </si>
  <si>
    <t>25,332</t>
  </si>
  <si>
    <t>Mechanical &amp; Aerospace Engineering,Geology, Environmental, Earth &amp; Marine Sciences,Accounting &amp; Finance,Languages, Literature &amp; Linguistics,Chemical Engineering,Law,Computer Science,Mathematics &amp; Statistics,Economics &amp; Econometrics,Medicine &amp; Dentistry,Veterinary Science,Sociology,General Engineering,Physics &amp; Astronomy,Psychology,Art, Performing Arts &amp; Design,Civil Engineering,Geography,History, Philosophy &amp; Theology,Agriculture &amp; Forestry,Communication &amp; Media Studies,Other Health,Sport Science,Education,Architecture,Biological Sciences,Politics &amp; International Studies (incl Development Studies),Electrical &amp; Electronic Engineering,Chemistry,Business &amp; Management</t>
  </si>
  <si>
    <t>Federal University of Lavras</t>
  </si>
  <si>
    <t>/world-university-rankings/universidade-federal-de-lavras</t>
  </si>
  <si>
    <t>14,733</t>
  </si>
  <si>
    <t>History, Philosophy &amp; Theology,Agriculture &amp; Forestry,Civil Engineering,Mechanical &amp; Aerospace Engineering,Law,Mathematics &amp; Statistics,Business &amp; Management,Medicine &amp; Dentistry,Biological Sciences,Other Health,Chemistry,Computer Science,Physics &amp; Astronomy,Education,Veterinary Science,General Engineering,Sport Science,Languages, Literature &amp; Linguistics,Chemical Engineering</t>
  </si>
  <si>
    <t>Universidade Federal do Paraná (UFPR)</t>
  </si>
  <si>
    <t>/world-university-rankings/universidade-federal-do-parana-ufpr</t>
  </si>
  <si>
    <t>39,031</t>
  </si>
  <si>
    <t>Education,Physics &amp; Astronomy,Chemistry,Medicine &amp; Dentistry,Electrical &amp; Electronic Engineering,Geography,Biological Sciences,Mathematics &amp; Statistics,Accounting &amp; Finance,Psychology,Mechanical &amp; Aerospace Engineering,Agriculture &amp; Forestry,Veterinary Science,Languages, Literature &amp; Linguistics,Sociology,Communication &amp; Media Studies,Economics &amp; Econometrics,Computer Science,Geology, Environmental, Earth &amp; Marine Sciences,General Engineering,Architecture,Sport Science,Chemical Engineering,History, Philosophy &amp; Theology,Law,Business &amp; Management,Civil Engineering,Art, Performing Arts &amp; Design,Other Health</t>
  </si>
  <si>
    <t>Federal University of Pernambuco</t>
  </si>
  <si>
    <t>/world-university-rankings/universidade-federal-do-pernambuco</t>
  </si>
  <si>
    <t>34,549</t>
  </si>
  <si>
    <t>Computer Science,Architecture,Mathematics &amp; Statistics,Geography,Medicine &amp; Dentistry,Sport Science,General Engineering,Sociology,Archaeology,Civil Engineering,Psychology,Other Health,Biological Sciences,Education,Electrical &amp; Electronic Engineering,Law,Languages, Literature &amp; Linguistics,Chemistry,Communication &amp; Media Studies,History, Philosophy &amp; Theology,Chemical Engineering,Geology, Environmental, Earth &amp; Marine Sciences,Politics &amp; International Studies (incl Development Studies),Economics &amp; Econometrics,Art, Performing Arts &amp; Design,Mechanical &amp; Aerospace Engineering,Physics &amp; Astronomy,Business &amp; Management,Accounting &amp; Finance</t>
  </si>
  <si>
    <t>Federal University of Rio Grande do Norte (UFRN)</t>
  </si>
  <si>
    <t>/world-university-rankings/federal-university-rio-grande-do-norte-ufrn</t>
  </si>
  <si>
    <t>42,906</t>
  </si>
  <si>
    <t>Art, Performing Arts &amp; Design,Civil Engineering,Sociology,Computer Science,Physics &amp; Astronomy,Accounting &amp; Finance,Electrical &amp; Electronic Engineering,Geology, Environmental, Earth &amp; Marine Sciences,General Engineering,Chemistry,Economics &amp; Econometrics,Languages, Literature &amp; Linguistics,Mechanical &amp; Aerospace Engineering,Communication &amp; Media Studies,Medicine &amp; Dentistry,Sport Science,Psychology,Chemical Engineering,Geography,History, Philosophy &amp; Theology,Agriculture &amp; Forestry,Law,Architecture,Biological Sciences,Education,Other Health,Mathematics &amp; Statistics,Business &amp; Management</t>
  </si>
  <si>
    <t>Federal University of Santa Maria</t>
  </si>
  <si>
    <t>/world-university-rankings/universidade-federal-de-santa-maria</t>
  </si>
  <si>
    <t>28,741</t>
  </si>
  <si>
    <t>Civil Engineering,Sport Science,Computer Science,Agriculture &amp; Forestry,Law,Mechanical &amp; Aerospace Engineering,Art, Performing Arts &amp; Design,Geography,History, Philosophy &amp; Theology,Economics &amp; Econometrics,Geology, Environmental, Earth &amp; Marine Sciences,Medicine &amp; Dentistry,Psychology,Biological Sciences,Communication &amp; Media Studies,Veterinary Science,Chemical Engineering,Physics &amp; Astronomy,Business &amp; Management,Languages, Literature &amp; Linguistics,Education,Sociology,Architecture,General Engineering,Mathematics &amp; Statistics,Politics &amp; International Studies (incl Development Studies),Accounting &amp; Finance,Other Health,Chemistry,Electrical &amp; Electronic Engineering</t>
  </si>
  <si>
    <t>Federal University of Uberlândia</t>
  </si>
  <si>
    <t>/world-university-rankings/federal-university-uberlandia</t>
  </si>
  <si>
    <t>25,700</t>
  </si>
  <si>
    <t>Sociology,Physics &amp; Astronomy,Politics &amp; International Studies (incl Development Studies),Geology, Environmental, Earth &amp; Marine Sciences,General Engineering,Business &amp; Management,Geography,Other Health,Civil Engineering,Communication &amp; Media Studies,Mathematics &amp; Statistics,Medicine &amp; Dentistry,Economics &amp; Econometrics,Art, Performing Arts &amp; Design,Sport Science,Chemical Engineering,Architecture,Accounting &amp; Finance,Chemistry,Computer Science,Psychology,Agriculture &amp; Forestry,Electrical &amp; Electronic Engineering,History, Philosophy &amp; Theology,Education,Veterinary Science,Law,Languages, Literature &amp; Linguistics,Biological Sciences,Mechanical &amp; Aerospace Engineering</t>
  </si>
  <si>
    <t>Federal University of Viçosa</t>
  </si>
  <si>
    <t>/world-university-rankings/federal-university-vicosa</t>
  </si>
  <si>
    <t>17,866</t>
  </si>
  <si>
    <t>Architecture,Communication &amp; Media Studies,Medicine &amp; Dentistry,Sociology,Geography,Psychology,Other Health,Sport Science,Computer Science,Education,Veterinary Science,Chemical Engineering,Economics &amp; Econometrics,Geology, Environmental, Earth &amp; Marine Sciences,Business &amp; Management,History, Philosophy &amp; Theology,Electrical &amp; Electronic Engineering,Mechanical &amp; Aerospace Engineering,Agriculture &amp; Forestry,Accounting &amp; Finance,General Engineering,Art, Performing Arts &amp; Design,Mathematics &amp; Statistics,Languages, Literature &amp; Linguistics,Civil Engineering,Law,Chemistry,Physics &amp; Astronomy,Biological Sciences,Politics &amp; International Studies (incl Development Studies)</t>
  </si>
  <si>
    <t>Federico Santa María Technical University</t>
  </si>
  <si>
    <t>/world-university-rankings/federico-santa-maria-technical-university</t>
  </si>
  <si>
    <t>22,812</t>
  </si>
  <si>
    <t>Business &amp; Management,Mechanical &amp; Aerospace Engineering,Chemistry,Architecture,Physics &amp; Astronomy,Electrical &amp; Electronic Engineering,Chemical Engineering,Mathematics &amp; Statistics,General Engineering,Accounting &amp; Finance,Computer Science,Economics &amp; Econometrics,Civil Engineering</t>
  </si>
  <si>
    <t>Feng Chia University</t>
  </si>
  <si>
    <t>/world-university-rankings/feng-chia-university</t>
  </si>
  <si>
    <t>19,770</t>
  </si>
  <si>
    <t>History, Philosophy &amp; Theology,Geology, Environmental, Earth &amp; Marine Sciences,Sociology,General Engineering,Law,Computer Science,Chemical Engineering,Civil Engineering,Geography,Physics &amp; Astronomy,Accounting &amp; Finance,Electrical &amp; Electronic Engineering,Politics &amp; International Studies (incl Development Studies),Chemistry,Languages, Literature &amp; Linguistics,Mechanical &amp; Aerospace Engineering,Business &amp; Management,Art, Performing Arts &amp; Design,Mathematics &amp; Statistics,Architecture,Communication &amp; Media Studies,Economics &amp; Econometrics</t>
  </si>
  <si>
    <t>Ferhat Abbas Sétif University 1</t>
  </si>
  <si>
    <t>/world-university-rankings/ferhat-abbas-setif-university-1</t>
  </si>
  <si>
    <t>34,779</t>
  </si>
  <si>
    <t>Physics &amp; Astronomy,Economics &amp; Econometrics,Accounting &amp; Finance,Electrical &amp; Electronic Engineering,Other Health,Agriculture &amp; Forestry,Civil Engineering,Mechanical &amp; Aerospace Engineering,Architecture,Business &amp; Management,Chemical Engineering,Biological Sciences,Computer Science,Chemistry,General Engineering,Mathematics &amp; Statistics,Geology, Environmental, Earth &amp; Marine Sciences,Medicine &amp; Dentistry</t>
  </si>
  <si>
    <t>University of La Frontera</t>
  </si>
  <si>
    <t>/world-university-rankings/university-la-frontera</t>
  </si>
  <si>
    <t>12,157</t>
  </si>
  <si>
    <t>Chemical Engineering,Mathematics &amp; Statistics,Electrical &amp; Electronic Engineering,Business &amp; Management,General Engineering,Communication &amp; Media Studies,Accounting &amp; Finance,Civil Engineering,Medicine &amp; Dentistry,Sociology,Computer Science,Veterinary Science,Education,Agriculture &amp; Forestry,Psychology</t>
  </si>
  <si>
    <t>Universitas Gadjah Mada</t>
  </si>
  <si>
    <t>/world-university-rankings/universitas-gadjah-mada</t>
  </si>
  <si>
    <t>39,209</t>
  </si>
  <si>
    <t>Mechanical &amp; Aerospace Engineering,Veterinary Science,Psychology,Art, Performing Arts &amp; Design,Civil Engineering,Sociology,Medicine &amp; Dentistry,Mathematics &amp; Statistics,Economics &amp; Econometrics,History, Philosophy &amp; Theology,Biological Sciences,Law,Archaeology,Agriculture &amp; Forestry,Communication &amp; Media Studies,General Engineering,Geology, Environmental, Earth &amp; Marine Sciences,Accounting &amp; Finance,Architecture,Chemical Engineering,Geography,Computer Science,Physics &amp; Astronomy,Business &amp; Management,Languages, Literature &amp; Linguistics,Electrical &amp; Electronic Engineering,Politics &amp; International Studies (incl Development Studies),Other Health,Chemistry</t>
  </si>
  <si>
    <t>Gazi University</t>
  </si>
  <si>
    <t>/world-university-rankings/gazi-universitesi</t>
  </si>
  <si>
    <t>41,736</t>
  </si>
  <si>
    <t>Chemical Engineering,Languages, Literature &amp; Linguistics,Mechanical &amp; Aerospace Engineering,Electrical &amp; Electronic Engineering,Education,Biological Sciences,Other Health,Physics &amp; Astronomy,General Engineering,Chemistry,Civil Engineering,Medicine &amp; Dentistry,Mathematics &amp; Statistics,Geography,Computer Science,Architecture,Sport Science</t>
  </si>
  <si>
    <t>University of Gdańsk</t>
  </si>
  <si>
    <t>/world-university-rankings/university-gdansk</t>
  </si>
  <si>
    <t>Geography,Archaeology,Psychology,Languages, Literature &amp; Linguistics,Sociology,Mathematics &amp; Statistics,Accounting &amp; Finance,Geology, Environmental, Earth &amp; Marine Sciences,Economics &amp; Econometrics,Communication &amp; Media Studies,Computer Science,Chemistry,Law,History, Philosophy &amp; Theology,Politics &amp; International Studies (incl Development Studies),Biological Sciences,Education,Physics &amp; Astronomy,Business &amp; Management</t>
  </si>
  <si>
    <t>Gebze Technical University</t>
  </si>
  <si>
    <t>/world-university-rankings/gebze-technical-university</t>
  </si>
  <si>
    <t>7,234</t>
  </si>
  <si>
    <t>Biological Sciences,Accounting &amp; Finance,Chemistry,Economics &amp; Econometrics,Physics &amp; Astronomy,Mechanical &amp; Aerospace Engineering,Mathematics &amp; Statistics,Computer Science,Business &amp; Management,Architecture,Chemical Engineering,Geology, Environmental, Earth &amp; Marine Sciences,Electrical &amp; Electronic Engineering,Civil Engineering</t>
  </si>
  <si>
    <t>George Emil Palade University of Medicine, Pharmacy, Science, and Technology of Targu Mures</t>
  </si>
  <si>
    <t>/world-university-rankings/george-emil-palade-university-medicine-pharmacy-science-and-technology</t>
  </si>
  <si>
    <t>9,258</t>
  </si>
  <si>
    <t>Computer Science,Accounting &amp; Finance,Medicine &amp; Dentistry,Business &amp; Management,Languages, Literature &amp; Linguistics,Electrical &amp; Electronic Engineering,Economics &amp; Econometrics,Communication &amp; Media Studies,Mechanical &amp; Aerospace Engineering,History, Philosophy &amp; Theology,Law,General Engineering,Architecture,Politics &amp; International Studies (incl Development Studies),Sport Science,Other Health,Education</t>
  </si>
  <si>
    <t>Georgia Southern University</t>
  </si>
  <si>
    <t>/world-university-rankings/georgia-southern-university</t>
  </si>
  <si>
    <t>22,852</t>
  </si>
  <si>
    <t>Languages, Literature &amp; Linguistics,Biological Sciences,Psychology,Computer Science,Politics &amp; International Studies (incl Development Studies),Art, Performing Arts &amp; Design,Physics &amp; Astronomy,Sociology,History, Philosophy &amp; Theology,Mathematics &amp; Statistics,Geography,Mechanical &amp; Aerospace Engineering,Education,Electrical &amp; Electronic Engineering,Geology, Environmental, Earth &amp; Marine Sciences,Civil Engineering,Law,Sport Science,Business &amp; Management,Other Health,Chemistry,Accounting &amp; Finance,General Engineering,Communication &amp; Media Studies,Economics &amp; Econometrics</t>
  </si>
  <si>
    <t>https://www.timeshighereducation.com/student/register-interest/shorelight?utm_medium=thewebsite&amp;utm_campaign=cta-link&amp;utm_source=rankings&amp;iid=i-38833702</t>
  </si>
  <si>
    <t>German Jordanian University</t>
  </si>
  <si>
    <t>/world-university-rankings/german-jordanian-university</t>
  </si>
  <si>
    <t>4,255</t>
  </si>
  <si>
    <t>Geology, Environmental, Earth &amp; Marine Sciences,Architecture,Accounting &amp; Finance,Electrical &amp; Electronic Engineering,Art, Performing Arts &amp; Design,Chemical Engineering,Languages, Literature &amp; Linguistics,Computer Science,Economics &amp; Econometrics,General Engineering,Sociology,Mechanical &amp; Aerospace Engineering,Business &amp; Management,Civil Engineering</t>
  </si>
  <si>
    <t>Government College University Lahore</t>
  </si>
  <si>
    <t>/world-university-rankings/government-college-university-lahore</t>
  </si>
  <si>
    <t>11,709</t>
  </si>
  <si>
    <t>Chemistry,Accounting &amp; Finance,Art, Performing Arts &amp; Design,Education,Veterinary Science,Mathematics &amp; Statistics,Economics &amp; Econometrics,Languages, Literature &amp; Linguistics,General Engineering,Sociology,Business &amp; Management,Biological Sciences,Geography,Agriculture &amp; Forestry,Law,Computer Science,Communication &amp; Media Studies,Sport Science,Psychology,History, Philosophy &amp; Theology,Politics &amp; International Studies (incl Development Studies),Geology, Environmental, Earth &amp; Marine Sciences,Physics &amp; Astronomy,Electrical &amp; Electronic Engineering</t>
  </si>
  <si>
    <t>University of Guilan</t>
  </si>
  <si>
    <t>/world-university-rankings/university-guilan</t>
  </si>
  <si>
    <t>19,023</t>
  </si>
  <si>
    <t>Education,Electrical &amp; Electronic Engineering,Law,Agriculture &amp; Forestry,Languages, Literature &amp; Linguistics,Accounting &amp; Finance,Physics &amp; Astronomy,Art, Performing Arts &amp; Design,Geography,Geology, Environmental, Earth &amp; Marine Sciences,Computer Science,Chemical Engineering,History, Philosophy &amp; Theology,Civil Engineering,Sociology,Mechanical &amp; Aerospace Engineering,Biological Sciences,Sport Science,Mathematics &amp; Statistics,Economics &amp; Econometrics,Chemistry,Psychology,Architecture,Politics &amp; International Studies (incl Development Studies),General Engineering,Business &amp; Management</t>
  </si>
  <si>
    <t>Gunma University</t>
  </si>
  <si>
    <t>/world-university-rankings/gunma-university</t>
  </si>
  <si>
    <t>6,248</t>
  </si>
  <si>
    <t>Computer Science,Medicine &amp; Dentistry,General Engineering,Other Health,Sociology,Mechanical &amp; Aerospace Engineering,Politics &amp; International Studies (incl Development Studies),Electrical &amp; Electronic Engineering,Communication &amp; Media Studies,Education,Chemical Engineering,Civil Engineering</t>
  </si>
  <si>
    <t>Guru Jambheshwar University of Science and Technology</t>
  </si>
  <si>
    <t>/world-university-rankings/guru-jambheshwar-university-science-and-technology</t>
  </si>
  <si>
    <t>6,445</t>
  </si>
  <si>
    <t>Business &amp; Management,Other Health,Geology, Environmental, Earth &amp; Marine Sciences,Mathematics &amp; Statistics,Communication &amp; Media Studies,Psychology,Languages, Literature &amp; Linguistics,Biological Sciences,Physics &amp; Astronomy,Economics &amp; Econometrics,Electrical &amp; Electronic Engineering,General Engineering,Civil Engineering,Mechanical &amp; Aerospace Engineering,Chemistry,Computer Science</t>
  </si>
  <si>
    <t>Gyeongsang National University</t>
  </si>
  <si>
    <t>/world-university-rankings/gyeongsang-national-university</t>
  </si>
  <si>
    <t>16,536</t>
  </si>
  <si>
    <t>Archaeology,Agriculture &amp; Forestry,Education,Art, Performing Arts &amp; Design,Civil Engineering,Geography,Electrical &amp; Electronic Engineering,Chemical Engineering,Sociology,General Engineering,Chemistry,Economics &amp; Econometrics,Other Health,Mathematics &amp; Statistics,Business &amp; Management,Medicine &amp; Dentistry,Geology, Environmental, Earth &amp; Marine Sciences,Accounting &amp; Finance,History, Philosophy &amp; Theology,Veterinary Science,Psychology,Computer Science,Biological Sciences,Communication &amp; Media Studies,Mechanical &amp; Aerospace Engineering,Politics &amp; International Studies (incl Development Studies),Languages, Literature &amp; Linguistics,Architecture,Physics &amp; Astronomy,Law</t>
  </si>
  <si>
    <t>Hallym University</t>
  </si>
  <si>
    <t>/world-university-rankings/hallym-university</t>
  </si>
  <si>
    <t>Electrical &amp; Electronic Engineering,Sociology,Politics &amp; International Studies (incl Development Studies),Computer Science,Art, Performing Arts &amp; Design,Biological Sciences,Accounting &amp; Finance,Languages, Literature &amp; Linguistics,Geology, Environmental, Earth &amp; Marine Sciences,Medicine &amp; Dentistry,Chemistry,Mathematics &amp; Statistics,Psychology,History, Philosophy &amp; Theology,Communication &amp; Media Studies,Economics &amp; Econometrics,General Engineering,Law,Other Health,Physics &amp; Astronomy,Sport Science,Business &amp; Management</t>
  </si>
  <si>
    <t>Halmstad University</t>
  </si>
  <si>
    <t>/world-university-rankings/halmstad-university</t>
  </si>
  <si>
    <t>6,048</t>
  </si>
  <si>
    <t>Business &amp; Management,Politics &amp; International Studies (incl Development Studies),Mechanical &amp; Aerospace Engineering,Sociology,Sport Science,Geology, Environmental, Earth &amp; Marine Sciences,Languages, Literature &amp; Linguistics,Biological Sciences,Accounting &amp; Finance,Computer Science,Electrical &amp; Electronic Engineering,Psychology,Other Health,Communication &amp; Media Studies,Civil Engineering,Education,General Engineering</t>
  </si>
  <si>
    <t>The Hashemite University</t>
  </si>
  <si>
    <t>/world-university-rankings/hashemite-university</t>
  </si>
  <si>
    <t>17,665</t>
  </si>
  <si>
    <t>Economics &amp; Econometrics,Agriculture &amp; Forestry,Other Health,Languages, Literature &amp; Linguistics,Chemistry,Computer Science,General Engineering,Mathematics &amp; Statistics,Architecture,Politics &amp; International Studies (incl Development Studies),Civil Engineering,Physics &amp; Astronomy,Geology, Environmental, Earth &amp; Marine Sciences,Electrical &amp; Electronic Engineering,Archaeology,Accounting &amp; Finance,Business &amp; Management,Mechanical &amp; Aerospace Engineering,Biological Sciences,Medicine &amp; Dentistry,Education,Sport Science</t>
  </si>
  <si>
    <t>Université Hassan II de Casablanca</t>
  </si>
  <si>
    <t>/world-university-rankings/universite-hassan-ii-de-casablanca</t>
  </si>
  <si>
    <t>125,790</t>
  </si>
  <si>
    <t>Chemical Engineering,Geography,History, Philosophy &amp; Theology,Civil Engineering,Mathematics &amp; Statistics,Communication &amp; Media Studies,Law,Medicine &amp; Dentistry,Mechanical &amp; Aerospace Engineering,Languages, Literature &amp; Linguistics,Electrical &amp; Electronic Engineering,Geology, Environmental, Earth &amp; Marine Sciences,Chemistry,Business &amp; Management,Sociology,General Engineering,Psychology,Computer Science,Politics &amp; International Studies (incl Development Studies),Biological Sciences,Education,Physics &amp; Astronomy,Archaeology,Sport Science,Accounting &amp; Finance,Economics &amp; Econometrics,Other Health,Art, Performing Arts &amp; Design</t>
  </si>
  <si>
    <t>Université Polytechnique Hauts-de-France</t>
  </si>
  <si>
    <t>/world-university-rankings/universite-polytechnique-hauts-de-france</t>
  </si>
  <si>
    <t>13,422</t>
  </si>
  <si>
    <t>Archaeology,Geography,Art, Performing Arts &amp; Design,Chemical Engineering,Computer Science,Law,Other Health,Sport Science,Architecture,Communication &amp; Media Studies,Economics &amp; Econometrics,Electrical &amp; Electronic Engineering,Education,History, Philosophy &amp; Theology,Physics &amp; Astronomy,Languages, Literature &amp; Linguistics,Mathematics &amp; Statistics,General Engineering,Accounting &amp; Finance,Mechanical &amp; Aerospace Engineering,Business &amp; Management</t>
  </si>
  <si>
    <t>Helwan University</t>
  </si>
  <si>
    <t>/world-university-rankings/helwan-university</t>
  </si>
  <si>
    <t>124,886</t>
  </si>
  <si>
    <t>Electrical &amp; Electronic Engineering,Accounting &amp; Finance,Law,Sport Science,Mechanical &amp; Aerospace Engineering,Mathematics &amp; Statistics,Biological Sciences,Sociology,Geology, Environmental, Earth &amp; Marine Sciences,Art, Performing Arts &amp; Design,Business &amp; Management,Chemistry,Agriculture &amp; Forestry,Economics &amp; Econometrics,Medicine &amp; Dentistry,Civil Engineering,Education,History, Philosophy &amp; Theology,Architecture,Other Health,Communication &amp; Media Studies,Psychology,Politics &amp; International Studies (incl Development Studies),Physics &amp; Astronomy,Archaeology,Geography,Languages, Literature &amp; Linguistics,Computer Science,General Engineering,Chemical Engineering</t>
  </si>
  <si>
    <t>University of Hormozgan</t>
  </si>
  <si>
    <t>/world-university-rankings/university-hormozgan</t>
  </si>
  <si>
    <t>5,338</t>
  </si>
  <si>
    <t>Agriculture &amp; Forestry,Psychology,Sport Science,Law,Mechanical &amp; Aerospace Engineering,Geology, Environmental, Earth &amp; Marine Sciences,Accounting &amp; Finance,Computer Science,Biological Sciences,Business &amp; Management,Mathematics &amp; Statistics,General Engineering,Civil Engineering,Education,Chemical Engineering,Geography,Physics &amp; Astronomy,Economics &amp; Econometrics,Languages, Literature &amp; Linguistics,Chemistry,Electrical &amp; Electronic Engineering,Sociology</t>
  </si>
  <si>
    <t>University of Hradec Králové</t>
  </si>
  <si>
    <t>/world-university-rankings/university-hradec-kralove</t>
  </si>
  <si>
    <t>6,334</t>
  </si>
  <si>
    <t>Politics &amp; International Studies (incl Development Studies),Languages, Literature &amp; Linguistics,Education,Chemistry,Economics &amp; Econometrics,Biological Sciences,Archaeology,Business &amp; Management,Physics &amp; Astronomy,Accounting &amp; Finance,Other Health,History, Philosophy &amp; Theology,Sociology,Computer Science,Art, Performing Arts &amp; Design,Communication &amp; Media Studies</t>
  </si>
  <si>
    <t>Hungarian University of Agriculture and Life Sciences</t>
  </si>
  <si>
    <t>/world-university-rankings/hungarian-university-agriculture-and-life-sciences</t>
  </si>
  <si>
    <t>10,252</t>
  </si>
  <si>
    <t>General Engineering,Biological Sciences,Agriculture &amp; Forestry,Computer Science,Economics &amp; Econometrics,Accounting &amp; Finance,Art, Performing Arts &amp; Design,Geology, Environmental, Earth &amp; Marine Sciences,Architecture,Mechanical &amp; Aerospace Engineering,Education,Business &amp; Management</t>
  </si>
  <si>
    <t>Hyogo Medical University</t>
  </si>
  <si>
    <t>/world-university-rankings/hyogo-medical-university</t>
  </si>
  <si>
    <t>2,603</t>
  </si>
  <si>
    <t>Ibn Tofaïl University</t>
  </si>
  <si>
    <t>/world-university-rankings/ibn-tofail-university</t>
  </si>
  <si>
    <t>66,964</t>
  </si>
  <si>
    <t>Electrical &amp; Electronic Engineering,Chemical Engineering,Communication &amp; Media Studies,Computer Science,Physics &amp; Astronomy,Accounting &amp; Finance,Mechanical &amp; Aerospace Engineering,Geology, Environmental, Earth &amp; Marine Sciences,Art, Performing Arts &amp; Design,Biological Sciences,Law,Civil Engineering,Geography,Chemistry,Economics &amp; Econometrics,History, Philosophy &amp; Theology,Agriculture &amp; Forestry,Education,General Engineering,Politics &amp; International Studies (incl Development Studies),Languages, Literature &amp; Linguistics,Mathematics &amp; Statistics,Business &amp; Management,Sociology</t>
  </si>
  <si>
    <t>Ilam University</t>
  </si>
  <si>
    <t>/world-university-rankings/ilam-university</t>
  </si>
  <si>
    <t>44,187</t>
  </si>
  <si>
    <t>Mechanical &amp; Aerospace Engineering,Chemistry,General Engineering,Physics &amp; Astronomy,Economics &amp; Econometrics,Architecture,Sport Science,Accounting &amp; Finance,Languages, Literature &amp; Linguistics,Chemical Engineering,Sociology,Biological Sciences,Psychology,Agriculture &amp; Forestry,Law,Computer Science,Mathematics &amp; Statistics,History, Philosophy &amp; Theology,Veterinary Science,Business &amp; Management,Electrical &amp; Electronic Engineering,Education,Civil Engineering,Geology, Environmental, Earth &amp; Marine Sciences</t>
  </si>
  <si>
    <t>Ilia State University</t>
  </si>
  <si>
    <t>/world-university-rankings/ilia-state-university</t>
  </si>
  <si>
    <t>Georgia</t>
  </si>
  <si>
    <t>15,400</t>
  </si>
  <si>
    <t>Other Health,Law,History, Philosophy &amp; Theology,Mathematics &amp; Statistics,Chemistry,Communication &amp; Media Studies,Civil Engineering,Architecture,Sociology,Biological Sciences,Computer Science,Archaeology,Agriculture &amp; Forestry,Psychology,Accounting &amp; Finance,Medicine &amp; Dentistry,Languages, Literature &amp; Linguistics,Geology, Environmental, Earth &amp; Marine Sciences,Economics &amp; Econometrics,Physics &amp; Astronomy,Education,Business &amp; Management,Art, Performing Arts &amp; Design,General Engineering,Electrical &amp; Electronic Engineering,Politics &amp; International Studies (incl Development Studies)</t>
  </si>
  <si>
    <t>University of Ilorin</t>
  </si>
  <si>
    <t>/world-university-rankings/university-ilorin-0</t>
  </si>
  <si>
    <t>52,921</t>
  </si>
  <si>
    <t>Communication &amp; Media Studies,Other Health,Electrical &amp; Electronic Engineering,Art, Performing Arts &amp; Design,Geology, Environmental, Earth &amp; Marine Sciences,Education,Economics &amp; Econometrics,Biological Sciences,Medicine &amp; Dentistry,Psychology,Sociology,Agriculture &amp; Forestry,Politics &amp; International Studies (incl Development Studies),Chemical Engineering,Computer Science,Accounting &amp; Finance,Business &amp; Management,Geography,Architecture,Veterinary Science,Chemistry,History, Philosophy &amp; Theology,Physics &amp; Astronomy,Civil Engineering,Languages, Literature &amp; Linguistics,Mechanical &amp; Aerospace Engineering,Mathematics &amp; Statistics,General Engineering,Law</t>
  </si>
  <si>
    <t>Immanuel Kant Baltic Federal University</t>
  </si>
  <si>
    <t>/world-university-rankings/immanuel-kant-baltic-federal-university</t>
  </si>
  <si>
    <t>6,857</t>
  </si>
  <si>
    <t>Architecture,Computer Science,Sociology,Other Health,Politics &amp; International Studies (incl Development Studies),Electrical &amp; Electronic Engineering,Geology, Environmental, Earth &amp; Marine Sciences,Languages, Literature &amp; Linguistics,Civil Engineering,Chemistry,Education,History, Philosophy &amp; Theology,Mechanical &amp; Aerospace Engineering,Communication &amp; Media Studies,Economics &amp; Econometrics,Art, Performing Arts &amp; Design,Biological Sciences,Law,Archaeology,Chemical Engineering,Geography,Medicine &amp; Dentistry,Mathematics &amp; Statistics,Business &amp; Management,General Engineering,Psychology,Physics &amp; Astronomy,Accounting &amp; Finance</t>
  </si>
  <si>
    <t>Incheon National University</t>
  </si>
  <si>
    <t>/world-university-rankings/incheon-national-university</t>
  </si>
  <si>
    <t>12,885</t>
  </si>
  <si>
    <t>Electrical &amp; Electronic Engineering,Business &amp; Management,Communication &amp; Media Studies,Art, Performing Arts &amp; Design,Sociology,Civil Engineering,General Engineering,Computer Science,Geology, Environmental, Earth &amp; Marine Sciences,Education,Chemistry,Sport Science,Economics &amp; Econometrics,Mathematics &amp; Statistics,Architecture,Biological Sciences,Politics &amp; International Studies (incl Development Studies),Languages, Literature &amp; Linguistics,Mechanical &amp; Aerospace Engineering,Law,Physics &amp; Astronomy,Accounting &amp; Finance,Chemical Engineering</t>
  </si>
  <si>
    <t>Indian Institute of Science Education and Research Bhopal</t>
  </si>
  <si>
    <t>/world-university-rankings/indian-institute-science-education-and-research-bhopal</t>
  </si>
  <si>
    <t>1,913</t>
  </si>
  <si>
    <t>Mathematics &amp; Statistics,Languages, Literature &amp; Linguistics,Chemistry,History, Philosophy &amp; Theology,Accounting &amp; Finance,Computer Science,Geology, Environmental, Earth &amp; Marine Sciences,Chemical Engineering,Economics &amp; Econometrics,Physics &amp; Astronomy,Biological Sciences,Electrical &amp; Electronic Engineering</t>
  </si>
  <si>
    <t>IPB University</t>
  </si>
  <si>
    <t>/world-university-rankings/ipb-university</t>
  </si>
  <si>
    <t>23,070</t>
  </si>
  <si>
    <t>Mathematics &amp; Statistics,Economics &amp; Econometrics,Sociology,Civil Engineering,General Engineering,Physics &amp; Astronomy,Biological Sciences,Chemistry,Chemical Engineering,Agriculture &amp; Forestry,Veterinary Science,Geology, Environmental, Earth &amp; Marine Sciences,Communication &amp; Media Studies,Computer Science,Business &amp; Management</t>
  </si>
  <si>
    <t>I-Shou University</t>
  </si>
  <si>
    <t>/world-university-rankings/i-shou-university</t>
  </si>
  <si>
    <t>11,567</t>
  </si>
  <si>
    <t>Business &amp; Management,Medicine &amp; Dentistry,Physics &amp; Astronomy,Architecture,Economics &amp; Econometrics,Archaeology,Chemical Engineering,Languages, Literature &amp; Linguistics,Communication &amp; Media Studies,Computer Science,Biological Sciences,Other Health,Geography,Veterinary Science,Mechanical &amp; Aerospace Engineering,Sociology,Chemistry,Sport Science,General Engineering,Politics &amp; International Studies (incl Development Studies),Art, Performing Arts &amp; Design,Accounting &amp; Finance,Electrical &amp; Electronic Engineering,Civil Engineering,Geology, Environmental, Earth &amp; Marine Sciences,History, Philosophy &amp; Theology,Agriculture &amp; Forestry,Mathematics &amp; Statistics</t>
  </si>
  <si>
    <t>Istanbul Bilgi University</t>
  </si>
  <si>
    <t>/world-university-rankings/istanbul-bilgi-university</t>
  </si>
  <si>
    <t>10,484</t>
  </si>
  <si>
    <t>Economics &amp; Econometrics,General Engineering,Politics &amp; International Studies (incl Development Studies),Mathematics &amp; Statistics,Languages, Literature &amp; Linguistics,Mechanical &amp; Aerospace Engineering,Other Health,Law,Sociology,History, Philosophy &amp; Theology,Psychology,Civil Engineering,Accounting &amp; Finance,Electrical &amp; Electronic Engineering,Communication &amp; Media Studies,Computer Science,Business &amp; Management,Art, Performing Arts &amp; Design,Architecture</t>
  </si>
  <si>
    <t>Istanbul Medeniyet University</t>
  </si>
  <si>
    <t>/world-university-rankings/istanbul-medeniyet-university</t>
  </si>
  <si>
    <t>15,254</t>
  </si>
  <si>
    <t>Languages, Literature &amp; Linguistics,Medicine &amp; Dentistry,Law,Art, Performing Arts &amp; Design,Computer Science,Sociology,Mathematics &amp; Statistics,Electrical &amp; Electronic Engineering,Psychology,Politics &amp; International Studies (incl Development Studies),Biological Sciences,Physics &amp; Astronomy,History, Philosophy &amp; Theology,Other Health,Education,Civil Engineering,Economics &amp; Econometrics,Business &amp; Management</t>
  </si>
  <si>
    <t>Ivan Franko National University of Lviv</t>
  </si>
  <si>
    <t>/world-university-rankings/ivan-franko-national-university-lviv</t>
  </si>
  <si>
    <t>19,799</t>
  </si>
  <si>
    <t>Electrical &amp; Electronic Engineering,Politics &amp; International Studies (incl Development Studies),Art, Performing Arts &amp; Design,Chemistry,Business &amp; Management,Archaeology,Communication &amp; Media Studies,History, Philosophy &amp; Theology,Psychology,Languages, Literature &amp; Linguistics,Geology, Environmental, Earth &amp; Marine Sciences,Economics &amp; Econometrics,Biological Sciences,Law,Physics &amp; Astronomy,Sociology,Computer Science,Geography,Chemical Engineering,Education,Mathematics &amp; Statistics,Accounting &amp; Finance</t>
  </si>
  <si>
    <t>Izmir Institute of Technology</t>
  </si>
  <si>
    <t>/world-university-rankings/izmir-institute-technology</t>
  </si>
  <si>
    <t>6,309</t>
  </si>
  <si>
    <t>Physics &amp; Astronomy,Biological Sciences,Mathematics &amp; Statistics,Geology, Environmental, Earth &amp; Marine Sciences,Chemical Engineering,Chemistry,Business &amp; Management,General Engineering,Art, Performing Arts &amp; Design,Architecture,Electrical &amp; Electronic Engineering,Civil Engineering,Computer Science</t>
  </si>
  <si>
    <t>Jeju National University</t>
  </si>
  <si>
    <t>/world-university-rankings/jeju-national-university</t>
  </si>
  <si>
    <t>11,376</t>
  </si>
  <si>
    <t>Jeju National University JNU Cheju Je ju NU</t>
  </si>
  <si>
    <t>Languages, Literature &amp; Linguistics,Mathematics &amp; Statistics,Accounting &amp; Finance,Computer Science,Communication &amp; Media Studies,Chemical Engineering,Chemistry,Business &amp; Management,Veterinary Science,History, Philosophy &amp; Theology,Physics &amp; Astronomy,Art, Performing Arts &amp; Design,Sport Science,Civil Engineering,Geology, Environmental, Earth &amp; Marine Sciences,Education,Mechanical &amp; Aerospace Engineering,Biological Sciences,Economics &amp; Econometrics,Architecture,Agriculture &amp; Forestry,Sociology,Other Health,Politics &amp; International Studies (incl Development Studies)</t>
  </si>
  <si>
    <t>Jiangsu Normal University</t>
  </si>
  <si>
    <t>/world-university-rankings/jiangsu-normal-university</t>
  </si>
  <si>
    <t>25,759</t>
  </si>
  <si>
    <t>Archaeology,Electrical &amp; Electronic Engineering,Psychology,Art, Performing Arts &amp; Design,General Engineering,Communication &amp; Media Studies,Computer Science,Physics &amp; Astronomy,Accounting &amp; Finance,Sport Science,Chemistry,Business &amp; Management,History, Philosophy &amp; Theology,Civil Engineering,Politics &amp; International Studies (incl Development Studies),Languages, Literature &amp; Linguistics,Mathematics &amp; Statistics,Geology, Environmental, Earth &amp; Marine Sciences,Economics &amp; Econometrics,Agriculture &amp; Forestry,Sociology,Mechanical &amp; Aerospace Engineering,Geography,Biological Sciences,Law,Chemical Engineering,Education</t>
  </si>
  <si>
    <t>The Jikei University School of Medicine</t>
  </si>
  <si>
    <t>/world-university-rankings/jikei-university-school-medicine</t>
  </si>
  <si>
    <t>1,095</t>
  </si>
  <si>
    <t>The John Paul II Catholic University of Lublin</t>
  </si>
  <si>
    <t>/world-university-rankings/john-paul-ii-catholic-university-lublin</t>
  </si>
  <si>
    <t>9,173</t>
  </si>
  <si>
    <t>Computer Science,Politics &amp; International Studies (incl Development Studies),Agriculture &amp; Forestry,Psychology,General Engineering,Other Health,Languages, Literature &amp; Linguistics,Law,Civil Engineering,Education,Art, Performing Arts &amp; Design,Communication &amp; Media Studies,Mathematics &amp; Statistics,Economics &amp; Econometrics,Biological Sciences,Business &amp; Management,History, Philosophy &amp; Theology,Sociology</t>
  </si>
  <si>
    <t>Kagawa University</t>
  </si>
  <si>
    <t>/world-university-rankings/kagawa-university</t>
  </si>
  <si>
    <t>Other Health,Geography,Computer Science,Accounting &amp; Finance,Civil Engineering,Geology, Environmental, Earth &amp; Marine Sciences,Electrical &amp; Electronic Engineering,Economics &amp; Econometrics,Physics &amp; Astronomy,Business &amp; Management,Agriculture &amp; Forestry,General Engineering,Sociology,Chemistry,Mechanical &amp; Aerospace Engineering,Languages, Literature &amp; Linguistics,Communication &amp; Media Studies,Medicine &amp; Dentistry,Architecture,Chemical Engineering,Art, Performing Arts &amp; Design,Biological Sciences,Politics &amp; International Studies (incl Development Studies),Education,Mathematics &amp; Statistics,Law,Psychology,History, Philosophy &amp; Theology</t>
  </si>
  <si>
    <t>Kagoshima University</t>
  </si>
  <si>
    <t>/world-university-rankings/kagoshima-university</t>
  </si>
  <si>
    <t>10,257</t>
  </si>
  <si>
    <t>Medicine &amp; Dentistry,Mathematics &amp; Statistics,Education,Archaeology,Biological Sciences,Business &amp; Management,Other Health,Mechanical &amp; Aerospace Engineering,Chemistry,Economics &amp; Econometrics,History, Philosophy &amp; Theology,Veterinary Science,Law,Art, Performing Arts &amp; Design,Electrical &amp; Electronic Engineering,Geology, Environmental, Earth &amp; Marine Sciences,Accounting &amp; Finance,General Engineering,Geography,Languages, Literature &amp; Linguistics,Agriculture &amp; Forestry,Psychology,Architecture,Chemical Engineering,Politics &amp; International Studies (incl Development Studies),Physics &amp; Astronomy,Computer Science,Sociology,Civil Engineering,Communication &amp; Media Studies</t>
  </si>
  <si>
    <t>Kangwon National University</t>
  </si>
  <si>
    <t>/world-university-rankings/kangwon-national-university</t>
  </si>
  <si>
    <t>21,920</t>
  </si>
  <si>
    <t>Kangwon National University Kangwon KNU Korea</t>
  </si>
  <si>
    <t>Chemical Engineering,Sociology,General Engineering,Chemistry,Other Health,Veterinary Science,Psychology,Architecture,Physics &amp; Astronomy,Accounting &amp; Finance,Languages, Literature &amp; Linguistics,Biological Sciences,Communication &amp; Media Studies,Art, Performing Arts &amp; Design,Mechanical &amp; Aerospace Engineering,Geology, Environmental, Earth &amp; Marine Sciences,Economics &amp; Econometrics,Computer Science,Agriculture &amp; Forestry,Business &amp; Management,Electrical &amp; Electronic Engineering,Mathematics &amp; Statistics,Law,Medicine &amp; Dentistry,Sport Science,Education,History, Philosophy &amp; Theology,Civil Engineering,Politics &amp; International Studies (incl Development Studies)</t>
  </si>
  <si>
    <t>Karabük University</t>
  </si>
  <si>
    <t>/world-university-rankings/karabuk-university</t>
  </si>
  <si>
    <t>47,709</t>
  </si>
  <si>
    <t>Archaeology,History, Philosophy &amp; Theology,Medicine &amp; Dentistry,Sport Science,Computer Science,Geography,Chemistry,Physics &amp; Astronomy,Sociology,Civil Engineering,Electrical &amp; Electronic Engineering,Art, Performing Arts &amp; Design,Business &amp; Management,Other Health,Geology, Environmental, Earth &amp; Marine Sciences,Languages, Literature &amp; Linguistics,Agriculture &amp; Forestry,General Engineering,Politics &amp; International Studies (incl Development Studies),Accounting &amp; Finance,Communication &amp; Media Studies,Architecture,Mathematics &amp; Statistics,Economics &amp; Econometrics</t>
  </si>
  <si>
    <t>Karunya Institute of Technology and Sciences</t>
  </si>
  <si>
    <t>/world-university-rankings/karunya-institute-technology-and-sciences</t>
  </si>
  <si>
    <t>7,659</t>
  </si>
  <si>
    <t>General Engineering,Sociology,Mechanical &amp; Aerospace Engineering,Physics &amp; Astronomy,Civil Engineering,Computer Science,Agriculture &amp; Forestry,Biological Sciences,Chemistry,Electrical &amp; Electronic Engineering,Business &amp; Management</t>
  </si>
  <si>
    <t>Kaunas University of Technology</t>
  </si>
  <si>
    <t>/world-university-rankings/kaunas-university-technology</t>
  </si>
  <si>
    <t>7,986</t>
  </si>
  <si>
    <t>Other Health,Agriculture &amp; Forestry,Accounting &amp; Finance,History, Philosophy &amp; Theology,Physics &amp; Astronomy,General Engineering,Chemical Engineering,Architecture,Civil Engineering,Education,Mechanical &amp; Aerospace Engineering,Sociology,Art, Performing Arts &amp; Design,Chemistry,Computer Science,Geology, Environmental, Earth &amp; Marine Sciences,Languages, Literature &amp; Linguistics,Politics &amp; International Studies (incl Development Studies),Business &amp; Management,Electrical &amp; Electronic Engineering,Mathematics &amp; Statistics,Communication &amp; Media Studies,Economics &amp; Econometrics</t>
  </si>
  <si>
    <t>Kharazmi University</t>
  </si>
  <si>
    <t>/world-university-rankings/kharazmi-university</t>
  </si>
  <si>
    <t>12,604</t>
  </si>
  <si>
    <t>Education,Chemistry,Biological Sciences,Mathematics &amp; Statistics,Civil Engineering,Physics &amp; Astronomy,Sport Science,History, Philosophy &amp; Theology,Geology, Environmental, Earth &amp; Marine Sciences,Economics &amp; Econometrics,Architecture,Electrical &amp; Electronic Engineering,Business &amp; Management,Accounting &amp; Finance,Mechanical &amp; Aerospace Engineering,Sociology,Languages, Literature &amp; Linguistics,Law,Psychology,Politics &amp; International Studies (incl Development Studies),General Engineering,Geography,Computer Science</t>
  </si>
  <si>
    <t>Kharkiv Aviation Institute</t>
  </si>
  <si>
    <t>/world-university-rankings/kharkiv-aviation-institute</t>
  </si>
  <si>
    <t>5,654</t>
  </si>
  <si>
    <t>Mechanical &amp; Aerospace Engineering,Electrical &amp; Electronic Engineering,Business &amp; Management,Psychology,Economics &amp; Econometrics,Computer Science,Law,Languages, Literature &amp; Linguistics,General Engineering,Accounting &amp; Finance</t>
  </si>
  <si>
    <t>Khon Kaen University</t>
  </si>
  <si>
    <t>/world-university-rankings/khon-kaen-university</t>
  </si>
  <si>
    <t>32,895</t>
  </si>
  <si>
    <t>Mechanical &amp; Aerospace Engineering,Other Health,Mathematics &amp; Statistics,Electrical &amp; Electronic Engineering,Politics &amp; International Studies (incl Development Studies),Medicine &amp; Dentistry,Physics &amp; Astronomy,Art, Performing Arts &amp; Design,Chemical Engineering,Law,Civil Engineering,Business &amp; Management,Architecture,Agriculture &amp; Forestry,Languages, Literature &amp; Linguistics,Veterinary Science,General Engineering,Education,Computer Science,Chemistry,Economics &amp; Econometrics,Geology, Environmental, Earth &amp; Marine Sciences</t>
  </si>
  <si>
    <t>Khulna University</t>
  </si>
  <si>
    <t>/world-university-rankings/khulna-university</t>
  </si>
  <si>
    <t>6,997</t>
  </si>
  <si>
    <t>Architecture,Law,Agriculture &amp; Forestry,Art, Performing Arts &amp; Design,Sociology,Biological Sciences,Economics &amp; Econometrics,Electrical &amp; Electronic Engineering,Chemistry,Mathematics &amp; Statistics,Education,History, Philosophy &amp; Theology,Physics &amp; Astronomy,Business &amp; Management,Computer Science,Communication &amp; Media Studies,Politics &amp; International Studies (incl Development Studies),Languages, Literature &amp; Linguistics,Geology, Environmental, Earth &amp; Marine Sciences</t>
  </si>
  <si>
    <t>King Mongkut's University of Technology North Bangkok</t>
  </si>
  <si>
    <t>/world-university-rankings/king-mongkuts-university-technology-north-bangkok</t>
  </si>
  <si>
    <t>28,122</t>
  </si>
  <si>
    <t>Business &amp; Management,Chemical Engineering,Art, Performing Arts &amp; Design,Civil Engineering,Communication &amp; Media Studies,Geology, Environmental, Earth &amp; Marine Sciences,Education,General Engineering,Economics &amp; Econometrics,Politics &amp; International Studies (incl Development Studies),Physics &amp; Astronomy,Mathematics &amp; Statistics,Sociology,Electrical &amp; Electronic Engineering,Accounting &amp; Finance,Architecture,Chemistry,Mechanical &amp; Aerospace Engineering,Languages, Literature &amp; Linguistics</t>
  </si>
  <si>
    <t>Kitasato University</t>
  </si>
  <si>
    <t>/world-university-rankings/kitasato-university</t>
  </si>
  <si>
    <t>8,628</t>
  </si>
  <si>
    <t>Medicine &amp; Dentistry,General Engineering,Veterinary Science,Computer Science,Other Health,Agriculture &amp; Forestry,Physics &amp; Astronomy,Chemistry,Biological Sciences</t>
  </si>
  <si>
    <t>KL University</t>
  </si>
  <si>
    <t>/world-university-rankings/kl-university</t>
  </si>
  <si>
    <t>17,602</t>
  </si>
  <si>
    <t>Electrical &amp; Electronic Engineering,Chemistry,Art, Performing Arts &amp; Design,Law,Architecture,Mathematics &amp; Statistics,Accounting &amp; Finance,Other Health,Communication &amp; Media Studies,Agriculture &amp; Forestry,Physics &amp; Astronomy,Business &amp; Management,History, Philosophy &amp; Theology,Geology, Environmental, Earth &amp; Marine Sciences,Civil Engineering,General Engineering,Economics &amp; Econometrics,Computer Science,Mechanical &amp; Aerospace Engineering,Languages, Literature &amp; Linguistics</t>
  </si>
  <si>
    <t>Kyoto Institute of Technology</t>
  </si>
  <si>
    <t>/world-university-rankings/kyoto-institute-technology</t>
  </si>
  <si>
    <t>3,943</t>
  </si>
  <si>
    <t>Art, Performing Arts &amp; Design,Architecture,Mechanical &amp; Aerospace Engineering,Biological Sciences,Electrical &amp; Electronic Engineering,Computer Science,Chemistry,Chemical Engineering,General Engineering</t>
  </si>
  <si>
    <t>Kyushu Institute of Technology (Kyutech)</t>
  </si>
  <si>
    <t>/world-university-rankings/kyushu-institute-technology-kyutech</t>
  </si>
  <si>
    <t>5,628</t>
  </si>
  <si>
    <t>14 : 86</t>
  </si>
  <si>
    <t>Computer Science,Biological Sciences,General Engineering,Physics &amp; Astronomy,Mechanical &amp; Aerospace Engineering,Civil Engineering,Chemical Engineering,Electrical &amp; Electronic Engineering,Mathematics &amp; Statistics</t>
  </si>
  <si>
    <t>University of Lethbridge</t>
  </si>
  <si>
    <t>/world-university-rankings/university-lethbridge</t>
  </si>
  <si>
    <t>7,181</t>
  </si>
  <si>
    <t>Politics &amp; International Studies (incl Development Studies),Chemistry,Psychology,Archaeology,Mathematics &amp; Statistics,Business &amp; Management,Geography,Geology, Environmental, Earth &amp; Marine Sciences,Sociology,Biological Sciences,Accounting &amp; Finance,Art, Performing Arts &amp; Design,Other Health,Sport Science,Education,Economics &amp; Econometrics,Physics &amp; Astronomy,Languages, Literature &amp; Linguistics,Agriculture &amp; Forestry,Computer Science,History, Philosophy &amp; Theology</t>
  </si>
  <si>
    <t>https://www.timeshighereducation.com/student/register-interest/applyboard?utm_medium=thewebsite&amp;utm_campaign=cta-link&amp;utm_source=rankings&amp;iid=i-89120011</t>
  </si>
  <si>
    <t>Lodz University of Technology</t>
  </si>
  <si>
    <t>/world-university-rankings/lodz-university-technology</t>
  </si>
  <si>
    <t>11,706</t>
  </si>
  <si>
    <t>Chemical Engineering,Civil Engineering,Mechanical &amp; Aerospace Engineering,Business &amp; Management,Computer Science,Mathematics &amp; Statistics,General Engineering,Chemistry,Physics &amp; Astronomy,Biological Sciences,Electrical &amp; Electronic Engineering</t>
  </si>
  <si>
    <t>Universidad Loyola</t>
  </si>
  <si>
    <t>/world-university-rankings/universidad-loyola</t>
  </si>
  <si>
    <t>3,481</t>
  </si>
  <si>
    <t>Politics &amp; International Studies (incl Development Studies),Communication &amp; Media Studies,Business &amp; Management,Accounting &amp; Finance,Law,Mathematics &amp; Statistics,Electrical &amp; Electronic Engineering,Education,Computer Science,General Engineering,Mechanical &amp; Aerospace Engineering,Psychology,Economics &amp; Econometrics</t>
  </si>
  <si>
    <t>Lumière University, Lyon 2</t>
  </si>
  <si>
    <t>/world-university-rankings/lumiere-university-lyon-2</t>
  </si>
  <si>
    <t>26,014</t>
  </si>
  <si>
    <t>Mathematics &amp; Statistics,Psychology,Sociology,Languages, Literature &amp; Linguistics,Education,Art, Performing Arts &amp; Design,Politics &amp; International Studies (incl Development Studies),Archaeology,Accounting &amp; Finance,Communication &amp; Media Studies,Geography,Computer Science,Business &amp; Management,Law,History, Philosophy &amp; Theology,Economics &amp; Econometrics</t>
  </si>
  <si>
    <t>Universidade Lusófona</t>
  </si>
  <si>
    <t>/world-university-rankings/universidade-lusofona</t>
  </si>
  <si>
    <t>Sociology,Biological Sciences,Law,Business &amp; Management,Politics &amp; International Studies (incl Development Studies),Chemistry,Economics &amp; Econometrics,Veterinary Science,Art, Performing Arts &amp; Design,Architecture,Civil Engineering,Other Health,Communication &amp; Media Studies,Electrical &amp; Electronic Engineering,Computer Science,Psychology,Mathematics &amp; Statistics,Geology, Environmental, Earth &amp; Marine Sciences,Education,Sport Science,General Engineering,Accounting &amp; Finance</t>
  </si>
  <si>
    <t>Universiti Malaysia Perlis</t>
  </si>
  <si>
    <t>/world-university-rankings/universiti-malaysia-perlis</t>
  </si>
  <si>
    <t>10,836</t>
  </si>
  <si>
    <t>Chemical Engineering,Mathematics &amp; Statistics,Business &amp; Management,Civil Engineering,Electrical &amp; Electronic Engineering,General Engineering,Accounting &amp; Finance,Economics &amp; Econometrics,Languages, Literature &amp; Linguistics,Mechanical &amp; Aerospace Engineering,Communication &amp; Media Studies</t>
  </si>
  <si>
    <t>Manipal University Jaipur</t>
  </si>
  <si>
    <t>/world-university-rankings/manipal-university-jaipur</t>
  </si>
  <si>
    <t>8,361</t>
  </si>
  <si>
    <t>Law,Mechanical &amp; Aerospace Engineering,Communication &amp; Media Studies,Civil Engineering,Computer Science,Accounting &amp; Finance,Biological Sciences,Business &amp; Management,Economics &amp; Econometrics,Psychology,Electrical &amp; Electronic Engineering,General Engineering,History, Philosophy &amp; Theology,Physics &amp; Astronomy,Art, Performing Arts &amp; Design,Mathematics &amp; Statistics,Languages, Literature &amp; Linguistics,Chemistry,Architecture,Chemical Engineering</t>
  </si>
  <si>
    <t>University of Manouba</t>
  </si>
  <si>
    <t>/world-university-rankings/university-manouba</t>
  </si>
  <si>
    <t>17,175</t>
  </si>
  <si>
    <t>History, Philosophy &amp; Theology,Languages, Literature &amp; Linguistics,Art, Performing Arts &amp; Design,Accounting &amp; Finance,Communication &amp; Media Studies,Veterinary Science,Geography,Education,Economics &amp; Econometrics,Sport Science,Business &amp; Management,Biological Sciences,Computer Science</t>
  </si>
  <si>
    <t>University of Maribor</t>
  </si>
  <si>
    <t>/world-university-rankings/university-maribor</t>
  </si>
  <si>
    <t>12,919</t>
  </si>
  <si>
    <t>Geography,Communication &amp; Media Studies,Psychology,Civil Engineering,Mathematics &amp; Statistics,Electrical &amp; Electronic Engineering,Languages, Literature &amp; Linguistics,Sport Science,Law,Architecture,Other Health,Computer Science,Sociology,Economics &amp; Econometrics,General Engineering,Chemical Engineering,Chemistry,History, Philosophy &amp; Theology,Biological Sciences,Accounting &amp; Finance,Agriculture &amp; Forestry,Education,Medicine &amp; Dentistry,Business &amp; Management,Physics &amp; Astronomy,Mechanical &amp; Aerospace Engineering,Art, Performing Arts &amp; Design</t>
  </si>
  <si>
    <t>University of Marrakech Cadi Ayyad</t>
  </si>
  <si>
    <t>/world-university-rankings/university-marrakech-cadi-ayyad</t>
  </si>
  <si>
    <t>115,156</t>
  </si>
  <si>
    <t>History, Philosophy &amp; Theology,Civil Engineering,Education,General Engineering,Sociology,Chemical Engineering,Law,Mathematics &amp; Statistics,Geography,Computer Science,Physics &amp; Astronomy,Accounting &amp; Finance,Electrical &amp; Electronic Engineering,Communication &amp; Media Studies,Business &amp; Management,Other Health,Geology, Environmental, Earth &amp; Marine Sciences,Economics &amp; Econometrics,Biological Sciences,Politics &amp; International Studies (incl Development Studies),Languages, Literature &amp; Linguistics,Agriculture &amp; Forestry,Psychology,Medicine &amp; Dentistry,Mechanical &amp; Aerospace Engineering,Chemistry</t>
  </si>
  <si>
    <t>University of Mauritius</t>
  </si>
  <si>
    <t>/world-university-rankings/university-mauritius-0</t>
  </si>
  <si>
    <t>Mauritius</t>
  </si>
  <si>
    <t>8,167</t>
  </si>
  <si>
    <t>Mechanical &amp; Aerospace Engineering,Agriculture &amp; Forestry,Communication &amp; Media Studies,Education,Sociology,Chemical Engineering,Languages, Literature &amp; Linguistics,Computer Science,Chemistry,Geology, Environmental, Earth &amp; Marine Sciences,General Engineering,Electrical &amp; Electronic Engineering,Mathematics &amp; Statistics,History, Philosophy &amp; Theology,Medicine &amp; Dentistry,Accounting &amp; Finance,Law,Biological Sciences,Civil Engineering,Psychology,Politics &amp; International Studies (incl Development Studies),Business &amp; Management,Other Health,Physics &amp; Astronomy,Economics &amp; Econometrics</t>
  </si>
  <si>
    <t>Medical University of Lublin</t>
  </si>
  <si>
    <t>/world-university-rankings/medical-university-lublin-0</t>
  </si>
  <si>
    <t>6,884</t>
  </si>
  <si>
    <t>Medical University of Silesia in Katowice</t>
  </si>
  <si>
    <t>/world-university-rankings/medical-university-silsia-0</t>
  </si>
  <si>
    <t>Medical University of Sofia</t>
  </si>
  <si>
    <t>/world-university-rankings/medical-university-sofia</t>
  </si>
  <si>
    <t>Bulgaria</t>
  </si>
  <si>
    <t>10,849</t>
  </si>
  <si>
    <t>University of Medicine and Pharmacy of Craiova</t>
  </si>
  <si>
    <t>/world-university-rankings/university-medicine-and-pharmacy-craiova</t>
  </si>
  <si>
    <t>4,298</t>
  </si>
  <si>
    <t>Mendel University in Brno</t>
  </si>
  <si>
    <t>/world-university-rankings/mendel-university-brno</t>
  </si>
  <si>
    <t>9,019</t>
  </si>
  <si>
    <t>Architecture,Education,Politics &amp; International Studies (incl Development Studies),Art, Performing Arts &amp; Design,Chemistry,Economics &amp; Econometrics,Biological Sciences,Agriculture &amp; Forestry,Business &amp; Management,Geography,Computer Science</t>
  </si>
  <si>
    <t>Metropolitan Autonomous University</t>
  </si>
  <si>
    <t>/world-university-rankings/metropolitan-autonomous-university</t>
  </si>
  <si>
    <t>60,865</t>
  </si>
  <si>
    <t>Languages, Literature &amp; Linguistics,Mathematics &amp; Statistics,Law,Architecture,Biological Sciences,Business &amp; Management,Art, Performing Arts &amp; Design,Chemical Engineering,Economics &amp; Econometrics,Medicine &amp; Dentistry,Veterinary Science,Other Health,Agriculture &amp; Forestry,Sociology,Electrical &amp; Electronic Engineering,Chemistry,Education,Computer Science,Civil Engineering,Politics &amp; International Studies (incl Development Studies),Mechanical &amp; Aerospace Engineering,Physics &amp; Astronomy,Geography,General Engineering,Geology, Environmental, Earth &amp; Marine Sciences,Psychology,History, Philosophy &amp; Theology,Communication &amp; Media Studies</t>
  </si>
  <si>
    <t>Mie University</t>
  </si>
  <si>
    <t>/world-university-rankings/mie-university</t>
  </si>
  <si>
    <t>6,983</t>
  </si>
  <si>
    <t>Chemical Engineering,Economics &amp; Econometrics,Politics &amp; International Studies (incl Development Studies),Geography,Mechanical &amp; Aerospace Engineering,Sociology,Architecture,Biological Sciences,Other Health,History, Philosophy &amp; Theology,Archaeology,Medicine &amp; Dentistry,Law,Electrical &amp; Electronic Engineering,General Engineering,Business &amp; Management,Accounting &amp; Finance,Agriculture &amp; Forestry,Computer Science,Geology, Environmental, Earth &amp; Marine Sciences,Education,Languages, Literature &amp; Linguistics</t>
  </si>
  <si>
    <t>Mohammed V University of Rabat</t>
  </si>
  <si>
    <t>/world-university-rankings/mohammed-v-university-rabat</t>
  </si>
  <si>
    <t>87,462</t>
  </si>
  <si>
    <t>Languages, Literature &amp; Linguistics,Art, Performing Arts &amp; Design,Computer Science,Geography,Economics &amp; Econometrics,History, Philosophy &amp; Theology,Biological Sciences,Psychology,Medicine &amp; Dentistry,Mathematics &amp; Statistics,Law,Mechanical &amp; Aerospace Engineering,Sociology,Other Health,Physics &amp; Astronomy,Chemical Engineering,Geology, Environmental, Earth &amp; Marine Sciences,Accounting &amp; Finance,Electrical &amp; Electronic Engineering,Communication &amp; Media Studies,Sport Science,Education,Civil Engineering,Politics &amp; International Studies (incl Development Studies),Business &amp; Management,General Engineering,Chemistry</t>
  </si>
  <si>
    <t>University of Monastir</t>
  </si>
  <si>
    <t>/world-university-rankings/university-monastir</t>
  </si>
  <si>
    <t>18,846</t>
  </si>
  <si>
    <t>Mathematics &amp; Statistics,Chemical Engineering,Art, Performing Arts &amp; Design,Geology, Environmental, Earth &amp; Marine Sciences,General Engineering,Physics &amp; Astronomy,Architecture,Electrical &amp; Electronic Engineering,Accounting &amp; Finance,Medicine &amp; Dentistry,Chemistry,Computer Science,Business &amp; Management,Biological Sciences,Languages, Literature &amp; Linguistics,Education,Other Health,Economics &amp; Econometrics,Mechanical &amp; Aerospace Engineering</t>
  </si>
  <si>
    <t>Morgan State University</t>
  </si>
  <si>
    <t>/world-university-rankings/morgan-state-university</t>
  </si>
  <si>
    <t>6,973</t>
  </si>
  <si>
    <t>Languages, Literature &amp; Linguistics,Geography,Economics &amp; Econometrics,Mathematics &amp; Statistics,Accounting &amp; Finance,Education,Art, Performing Arts &amp; Design,Chemistry,Architecture,Sociology,Civil Engineering,History, Philosophy &amp; Theology,General Engineering,Electrical &amp; Electronic Engineering,Physics &amp; Astronomy,Biological Sciences,Business &amp; Management,Psychology,Communication &amp; Media Studies,Other Health,Politics &amp; International Studies (incl Development Studies),Computer Science</t>
  </si>
  <si>
    <t>https://www.timeshighereducation.com/student/register-interest/shorelight?utm_medium=thewebsite&amp;utm_campaign=cta-link&amp;utm_source=rankings&amp;iid=i-95736832</t>
  </si>
  <si>
    <t>Moscow Aviation Institute</t>
  </si>
  <si>
    <t>/world-university-rankings/moscow-aviation-institute-national-research-university</t>
  </si>
  <si>
    <t>15,468</t>
  </si>
  <si>
    <t>Economics &amp; Econometrics,Chemical Engineering,Computer Science,Business &amp; Management,Physics &amp; Astronomy,Sociology,Mechanical &amp; Aerospace Engineering,General Engineering,Mathematics &amp; Statistics,Electrical &amp; Electronic Engineering,Politics &amp; International Studies (incl Development Studies)</t>
  </si>
  <si>
    <t>Moscow Power Engineering Institute</t>
  </si>
  <si>
    <t>/world-university-rankings/national-research-university-moscow-power-engineering-institute</t>
  </si>
  <si>
    <t>14,248</t>
  </si>
  <si>
    <t>Civil Engineering,Education,Art, Performing Arts &amp; Design,Physics &amp; Astronomy,Mechanical &amp; Aerospace Engineering,Business &amp; Management,Electrical &amp; Electronic Engineering,Sport Science,Languages, Literature &amp; Linguistics,Mathematics &amp; Statistics,Economics &amp; Econometrics,General Engineering,Chemistry,Computer Science,Chemical Engineering,Accounting &amp; Finance,History, Philosophy &amp; Theology,Communication &amp; Media Studies,Biological Sciences</t>
  </si>
  <si>
    <t>Multimedia University</t>
  </si>
  <si>
    <t>/world-university-rankings/multimedia-university</t>
  </si>
  <si>
    <t>8,893</t>
  </si>
  <si>
    <t>Art, Performing Arts &amp; Design,Business &amp; Management,General Engineering,Mechanical &amp; Aerospace Engineering,Economics &amp; Econometrics,Communication &amp; Media Studies,Law,Electrical &amp; Electronic Engineering,Computer Science,Accounting &amp; Finance</t>
  </si>
  <si>
    <t>Mutah University</t>
  </si>
  <si>
    <t>/world-university-rankings/mutah-university</t>
  </si>
  <si>
    <t>11,348</t>
  </si>
  <si>
    <t>Art, Performing Arts &amp; Design,Sociology,Architecture,Geology, Environmental, Earth &amp; Marine Sciences,Biological Sciences,Economics &amp; Econometrics,Mechanical &amp; Aerospace Engineering,General Engineering,Chemistry,Law,Electrical &amp; Electronic Engineering,Archaeology,Mathematics &amp; Statistics,Other Health,Chemical Engineering,Geography,Physics &amp; Astronomy,Medicine &amp; Dentistry,Languages, Literature &amp; Linguistics,Education,Accounting &amp; Finance,Sport Science,Politics &amp; International Studies (incl Development Studies),Agriculture &amp; Forestry,Civil Engineering,Psychology,History, Philosophy &amp; Theology,Computer Science,Business &amp; Management</t>
  </si>
  <si>
    <t>Nagaoka University of Technology</t>
  </si>
  <si>
    <t>/world-university-rankings/nagaoka-university-technology</t>
  </si>
  <si>
    <t>2,127</t>
  </si>
  <si>
    <t>Chemical Engineering,Mechanical &amp; Aerospace Engineering,Electrical &amp; Electronic Engineering,General Engineering,Computer Science,Civil Engineering</t>
  </si>
  <si>
    <t>Nagasaki University</t>
  </si>
  <si>
    <t>/world-university-rankings/nagasaki-university</t>
  </si>
  <si>
    <t>8,782</t>
  </si>
  <si>
    <t>Geology, Environmental, Earth &amp; Marine Sciences,Medicine &amp; Dentistry,Politics &amp; International Studies (incl Development Studies),Computer Science,Civil Engineering,Education,Sociology,Mechanical &amp; Aerospace Engineering,Economics &amp; Econometrics,Languages, Literature &amp; Linguistics,Chemical Engineering,General Engineering,Mathematics &amp; Statistics,Electrical &amp; Electronic Engineering,Business &amp; Management,Other Health,Communication &amp; Media Studies,Accounting &amp; Finance</t>
  </si>
  <si>
    <t>Nagoya Institute of Technology</t>
  </si>
  <si>
    <t>/world-university-rankings/nagoya-institute-technology</t>
  </si>
  <si>
    <t>5,760</t>
  </si>
  <si>
    <t>General Engineering,Communication &amp; Media Studies,Chemistry,Computer Science,Civil Engineering,Geology, Environmental, Earth &amp; Marine Sciences,Mechanical &amp; Aerospace Engineering,Biological Sciences,Business &amp; Management,Architecture,Physics &amp; Astronomy,Sport Science,Chemical Engineering,Electrical &amp; Electronic Engineering,Mathematics &amp; Statistics</t>
  </si>
  <si>
    <t>University of Nairobi</t>
  </si>
  <si>
    <t>/world-university-rankings/university-nairobi</t>
  </si>
  <si>
    <t>Kenya</t>
  </si>
  <si>
    <t>52,678</t>
  </si>
  <si>
    <t>Law,Mathematics &amp; Statistics,Business &amp; Management,Communication &amp; Media Studies,Languages, Literature &amp; Linguistics,Politics &amp; International Studies (incl Development Studies),Civil Engineering,Electrical &amp; Electronic Engineering,General Engineering,Education,Chemistry,Other Health,Art, Performing Arts &amp; Design,Sport Science,Computer Science,Accounting &amp; Finance,Geography,Mechanical &amp; Aerospace Engineering,Sociology,Chemical Engineering,Architecture,Agriculture &amp; Forestry,History, Philosophy &amp; Theology,Economics &amp; Econometrics,Geology, Environmental, Earth &amp; Marine Sciences,Physics &amp; Astronomy,Archaeology,Veterinary Science,Psychology,Medicine &amp; Dentistry,Biological Sciences</t>
  </si>
  <si>
    <t>University of Namibia</t>
  </si>
  <si>
    <t>/world-university-rankings/university-namibia</t>
  </si>
  <si>
    <t>Namibia</t>
  </si>
  <si>
    <t>28,916</t>
  </si>
  <si>
    <t>Agriculture &amp; Forestry,Education,Accounting &amp; Finance,Geology, Environmental, Earth &amp; Marine Sciences,Business &amp; Management,Medicine &amp; Dentistry,Sociology,History, Philosophy &amp; Theology,Veterinary Science,Geography,Computer Science,Law,Chemistry,Languages, Literature &amp; Linguistics,Mathematics &amp; Statistics,Art, Performing Arts &amp; Design</t>
  </si>
  <si>
    <t>National Changhua University of Education</t>
  </si>
  <si>
    <t>/world-university-rankings/national-changhua-university-education</t>
  </si>
  <si>
    <t>Languages, Literature &amp; Linguistics,Mathematics &amp; Statistics,Education,Computer Science,Geography,Politics &amp; International Studies (incl Development Studies),Electrical &amp; Electronic Engineering,Geology, Environmental, Earth &amp; Marine Sciences,Physics &amp; Astronomy,Accounting &amp; Finance,Mechanical &amp; Aerospace Engineering,History, Philosophy &amp; Theology,Chemistry,Psychology,General Engineering,Art, Performing Arts &amp; Design,Biological Sciences,Sport Science,Business &amp; Management</t>
  </si>
  <si>
    <t>National Chin-Yi University of Technology</t>
  </si>
  <si>
    <t>/world-university-rankings/national-chin-yi-university-technology</t>
  </si>
  <si>
    <t>7,618</t>
  </si>
  <si>
    <t>Chemical Engineering,Languages, Literature &amp; Linguistics,Computer Science,Electrical &amp; Electronic Engineering,Business &amp; Management,General Engineering,Art, Performing Arts &amp; Design</t>
  </si>
  <si>
    <t>National Chung Cheng University</t>
  </si>
  <si>
    <t>/world-university-rankings/national-chung-cheng-university</t>
  </si>
  <si>
    <t>8,748</t>
  </si>
  <si>
    <t>Chemistry,Psychology,Other Health,History, Philosophy &amp; Theology,Business &amp; Management,Mechanical &amp; Aerospace Engineering,Computer Science,Sociology,Sport Science,Physics &amp; Astronomy,Economics &amp; Econometrics,Politics &amp; International Studies (incl Development Studies),Geology, Environmental, Earth &amp; Marine Sciences,Education,Biological Sciences,Accounting &amp; Finance,Languages, Literature &amp; Linguistics,Mathematics &amp; Statistics,Law,Communication &amp; Media Studies,General Engineering,Electrical &amp; Electronic Engineering,Chemical Engineering</t>
  </si>
  <si>
    <t>National University of Colombia</t>
  </si>
  <si>
    <t>/world-university-rankings/national-university-colombia</t>
  </si>
  <si>
    <t>56,586</t>
  </si>
  <si>
    <t>Architecture,Veterinary Science,Sociology,Other Health,Mathematics &amp; Statistics,Accounting &amp; Finance,Art, Performing Arts &amp; Design,Chemical Engineering,Geology, Environmental, Earth &amp; Marine Sciences,Economics &amp; Econometrics,Medicine &amp; Dentistry,Biological Sciences,Business &amp; Management,History, Philosophy &amp; Theology,Computer Science,Physics &amp; Astronomy,Psychology,Civil Engineering,Law,Languages, Literature &amp; Linguistics,General Engineering,Communication &amp; Media Studies,Mechanical &amp; Aerospace Engineering,Geography,Agriculture &amp; Forestry,Politics &amp; International Studies (incl Development Studies),Electrical &amp; Electronic Engineering,Chemistry,Education</t>
  </si>
  <si>
    <t>National University of Distance Education (UNED)</t>
  </si>
  <si>
    <t>/world-university-rankings/national-university-distance-education-uned</t>
  </si>
  <si>
    <t>80,478</t>
  </si>
  <si>
    <t>Languages, Literature &amp; Linguistics,Business &amp; Management,Education,Psychology,Chemistry,Geology, Environmental, Earth &amp; Marine Sciences,Mechanical &amp; Aerospace Engineering,Computer Science,Economics &amp; Econometrics,General Engineering,Sociology,Physics &amp; Astronomy,Law,Mathematics &amp; Statistics,Accounting &amp; Finance,Electrical &amp; Electronic Engineering,Politics &amp; International Studies (incl Development Studies),Geography,History, Philosophy &amp; Theology</t>
  </si>
  <si>
    <t>National Dong Hwa University</t>
  </si>
  <si>
    <t>/world-university-rankings/national-dong-hwa-university</t>
  </si>
  <si>
    <t>9,970</t>
  </si>
  <si>
    <t>National Dong Hwa University NDHU</t>
  </si>
  <si>
    <t>Mathematics &amp; Statistics,Business &amp; Management,Physics &amp; Astronomy,Chemistry,Geography,Art, Performing Arts &amp; Design,Languages, Literature &amp; Linguistics,Geology, Environmental, Earth &amp; Marine Sciences,Computer Science,Law,Psychology,Economics &amp; Econometrics,General Engineering,Communication &amp; Media Studies,Politics &amp; International Studies (incl Development Studies),Accounting &amp; Finance,Education,Sociology,Biological Sciences,Sport Science,Agriculture &amp; Forestry,Electrical &amp; Electronic Engineering,History, Philosophy &amp; Theology</t>
  </si>
  <si>
    <t>National Institute of Technology Srinagar</t>
  </si>
  <si>
    <t>/world-university-rankings/national-institute-technology-srinagar</t>
  </si>
  <si>
    <t>3,820</t>
  </si>
  <si>
    <t>0 : 100</t>
  </si>
  <si>
    <t>Electrical &amp; Electronic Engineering,Mathematics &amp; Statistics,General Engineering,Mechanical &amp; Aerospace Engineering,Chemical Engineering,Civil Engineering,Chemistry,Computer Science</t>
  </si>
  <si>
    <t>National Kaohsiung University of Science and Technology</t>
  </si>
  <si>
    <t>/world-university-rankings/national-kaohsiung-university-science-and-technology</t>
  </si>
  <si>
    <t>Business &amp; Management,Law,Geology, Environmental, Earth &amp; Marine Sciences,Electrical &amp; Electronic Engineering,Art, Performing Arts &amp; Design,Chemistry,Mechanical &amp; Aerospace Engineering,Civil Engineering,Languages, Literature &amp; Linguistics,Accounting &amp; Finance,Chemical Engineering,General Engineering,Computer Science,Biological Sciences</t>
  </si>
  <si>
    <t>National Research University of Electronic Technology (MIET)</t>
  </si>
  <si>
    <t>/world-university-rankings/national-research-university-electronic-technology-miet</t>
  </si>
  <si>
    <t>5,032</t>
  </si>
  <si>
    <t>Education,Art, Performing Arts &amp; Design,Biological Sciences,Politics &amp; International Studies (incl Development Studies),Business &amp; Management,Geology, Environmental, Earth &amp; Marine Sciences,History, Philosophy &amp; Theology,Law,General Engineering,Physics &amp; Astronomy,Languages, Literature &amp; Linguistics,Computer Science,Sociology,Chemical Engineering,Economics &amp; Econometrics,Chemistry,Electrical &amp; Electronic Engineering,Mathematics &amp; Statistics,Mechanical &amp; Aerospace Engineering,Accounting &amp; Finance,Civil Engineering</t>
  </si>
  <si>
    <t>National Taiwan Ocean University</t>
  </si>
  <si>
    <t>/world-university-rankings/national-taiwan-ocean-university</t>
  </si>
  <si>
    <t>8,244</t>
  </si>
  <si>
    <t>Civil Engineering,Communication &amp; Media Studies,Sociology,Chemistry,Biological Sciences,Veterinary Science,Electrical &amp; Electronic Engineering,Law,Medicine &amp; Dentistry,Sport Science,Computer Science,Other Health,Architecture,Mechanical &amp; Aerospace Engineering,Economics &amp; Econometrics,Psychology,Politics &amp; International Studies (incl Development Studies),Mathematics &amp; Statistics,Languages, Literature &amp; Linguistics,Physics &amp; Astronomy,General Engineering,Archaeology,Education,Geography,Agriculture &amp; Forestry,Business &amp; Management,Geology, Environmental, Earth &amp; Marine Sciences,Chemical Engineering,Art, Performing Arts &amp; Design,History, Philosophy &amp; Theology,Accounting &amp; Finance</t>
  </si>
  <si>
    <t>National Technical University Kharkiv Polytechnic Institute</t>
  </si>
  <si>
    <t>/world-university-rankings/national-technical-university-kharkiv-polytechnic-institute</t>
  </si>
  <si>
    <t>11,055</t>
  </si>
  <si>
    <t>Economics &amp; Econometrics,Accounting &amp; Finance,Sociology,Civil Engineering,Sport Science,Art, Performing Arts &amp; Design,Geology, Environmental, Earth &amp; Marine Sciences,Psychology,Chemical Engineering,Communication &amp; Media Studies,Business &amp; Management,Languages, Literature &amp; Linguistics,Other Health,Mechanical &amp; Aerospace Engineering,Education,Chemistry,Physics &amp; Astronomy,Medicine &amp; Dentistry,Biological Sciences,Electrical &amp; Electronic Engineering,Computer Science,Mathematics &amp; Statistics,General Engineering</t>
  </si>
  <si>
    <t>National Technical University of Ukraine – Igor Sikorsky Kyiv Polytechnic Institute</t>
  </si>
  <si>
    <t>/world-university-rankings/national-technical-university-ukraine-igor-sikorsky-kyiv-polytechnic</t>
  </si>
  <si>
    <t>21,170</t>
  </si>
  <si>
    <t>Art, Performing Arts &amp; Design,Sociology,Other Health,Chemistry,Chemical Engineering,Education,Mathematics &amp; Statistics,Business &amp; Management,Electrical &amp; Electronic Engineering,Law,History, Philosophy &amp; Theology,Physics &amp; Astronomy,Communication &amp; Media Studies,Economics &amp; Econometrics,Languages, Literature &amp; Linguistics,Mechanical &amp; Aerospace Engineering,Computer Science,Biological Sciences,Psychology,General Engineering,Geology, Environmental, Earth &amp; Marine Sciences</t>
  </si>
  <si>
    <t>University of Nigeria Nsukka</t>
  </si>
  <si>
    <t>/world-university-rankings/university-nigeria-nsukka</t>
  </si>
  <si>
    <t>43,108</t>
  </si>
  <si>
    <t>Languages, Literature &amp; Linguistics,Electrical &amp; Electronic Engineering,Geology, Environmental, Earth &amp; Marine Sciences,Art, Performing Arts &amp; Design,Mechanical &amp; Aerospace Engineering,Chemistry,Accounting &amp; Finance,Architecture,Veterinary Science,Psychology,Other Health,Mathematics &amp; Statistics,Politics &amp; International Studies (incl Development Studies),Economics &amp; Econometrics,General Engineering,Communication &amp; Media Studies,Archaeology,Agriculture &amp; Forestry,Law,History, Philosophy &amp; Theology,Sport Science,Business &amp; Management,Computer Science,Biological Sciences,Geography,Medicine &amp; Dentistry,Physics &amp; Astronomy,Education,Civil Engineering,Sociology</t>
  </si>
  <si>
    <t>Ochanomizu University</t>
  </si>
  <si>
    <t>/world-university-rankings/ochanomizu-university</t>
  </si>
  <si>
    <t>2,678</t>
  </si>
  <si>
    <t>Computer Science,Sociology,General Engineering,Education,Chemistry,Biological Sciences,Art, Performing Arts &amp; Design,Physics &amp; Astronomy,Languages, Literature &amp; Linguistics,Psychology,Civil Engineering,Geography,History, Philosophy &amp; Theology,Mathematics &amp; Statistics</t>
  </si>
  <si>
    <t>Oles Honchar Dnipro National University</t>
  </si>
  <si>
    <t>/world-university-rankings/oles-honchar-dnipro-national-university</t>
  </si>
  <si>
    <t>7,478</t>
  </si>
  <si>
    <t>Business &amp; Management,General Engineering,Communication &amp; Media Studies,Economics &amp; Econometrics,Art, Performing Arts &amp; Design,Sport Science,Chemistry,Archaeology,Other Health,Education,Electrical &amp; Electronic Engineering,Geography,Computer Science,Mathematics &amp; Statistics,Languages, Literature &amp; Linguistics,Politics &amp; International Studies (incl Development Studies),History, Philosophy &amp; Theology,Mechanical &amp; Aerospace Engineering,Biological Sciences,Law,Accounting &amp; Finance,Sociology,Psychology,Geology, Environmental, Earth &amp; Marine Sciences,Physics &amp; Astronomy,Chemical Engineering</t>
  </si>
  <si>
    <t>Opole University of Technology</t>
  </si>
  <si>
    <t>/world-university-rankings/opole-university-technology</t>
  </si>
  <si>
    <t>5,096</t>
  </si>
  <si>
    <t>Accounting &amp; Finance,General Engineering,Computer Science,Civil Engineering,Sport Science,Mechanical &amp; Aerospace Engineering,Electrical &amp; Electronic Engineering,Business &amp; Management</t>
  </si>
  <si>
    <t>University of Oradea</t>
  </si>
  <si>
    <t>/world-university-rankings/universitatea-din-oradea-0</t>
  </si>
  <si>
    <t>15,820</t>
  </si>
  <si>
    <t>Sociology,Medicine &amp; Dentistry,Mathematics &amp; Statistics,Electrical &amp; Electronic Engineering,Art, Performing Arts &amp; Design,Communication &amp; Media Studies,Agriculture &amp; Forestry,Business &amp; Management,Politics &amp; International Studies (incl Development Studies),Biological Sciences,Languages, Literature &amp; Linguistics,General Engineering,Geography,Civil Engineering,Psychology,Mechanical &amp; Aerospace Engineering,Education,Physics &amp; Astronomy,Computer Science,Accounting &amp; Finance,Sport Science,Economics &amp; Econometrics,Chemistry,Other Health,History, Philosophy &amp; Theology,Geology, Environmental, Earth &amp; Marine Sciences,Law,Architecture</t>
  </si>
  <si>
    <t>Osaka Metropolitan University</t>
  </si>
  <si>
    <t>/world-university-rankings/osaka-metropolitan-university</t>
  </si>
  <si>
    <t>Other Health,Mathematics &amp; Statistics,Accounting &amp; Finance,Architecture,Physics &amp; Astronomy,Medicine &amp; Dentistry,Communication &amp; Media Studies,History, Philosophy &amp; Theology,Computer Science,Geology, Environmental, Earth &amp; Marine Sciences,Law,Archaeology,Art, Performing Arts &amp; Design,Agriculture &amp; Forestry,Politics &amp; International Studies (incl Development Studies),Sociology,Languages, Literature &amp; Linguistics,Chemical Engineering,Sport Science,Mechanical &amp; Aerospace Engineering,Education,Business &amp; Management,Civil Engineering,Chemistry,Veterinary Science,Geography,General Engineering,Biological Sciences,Electrical &amp; Electronic Engineering,Economics &amp; Econometrics,Psychology</t>
  </si>
  <si>
    <t>Osmania University</t>
  </si>
  <si>
    <t>/world-university-rankings/osmania-university</t>
  </si>
  <si>
    <t>10,520</t>
  </si>
  <si>
    <t>Geography,Politics &amp; International Studies (incl Development Studies),Chemistry,General Engineering,Chemical Engineering,History, Philosophy &amp; Theology,Law,Biological Sciences,Sport Science,Languages, Literature &amp; Linguistics,Business &amp; Management,Education,Civil Engineering,Geology, Environmental, Earth &amp; Marine Sciences,Communication &amp; Media Studies,Accounting &amp; Finance,Computer Science,Economics &amp; Econometrics,Mechanical &amp; Aerospace Engineering,Sociology,Electrical &amp; Electronic Engineering,Mathematics &amp; Statistics,Psychology,Physics &amp; Astronomy</t>
  </si>
  <si>
    <t>Paris Nanterre University</t>
  </si>
  <si>
    <t>/world-university-rankings/paris-nanterre-university</t>
  </si>
  <si>
    <t>35,218</t>
  </si>
  <si>
    <t>Languages, Literature &amp; Linguistics,Education,History, Philosophy &amp; Theology,Art, Performing Arts &amp; Design,Geography,Politics &amp; International Studies (incl Development Studies),Archaeology,Psychology,Communication &amp; Media Studies,Economics &amp; Econometrics,Electrical &amp; Electronic Engineering,Sociology,Law,Sport Science,Mechanical &amp; Aerospace Engineering,Business &amp; Management,Accounting &amp; Finance</t>
  </si>
  <si>
    <t>University of Pau and Pays de l’Adour</t>
  </si>
  <si>
    <t>/world-university-rankings/university-pau-and-pays-de-ladour</t>
  </si>
  <si>
    <t>14,105</t>
  </si>
  <si>
    <t>Agriculture &amp; Forestry,Communication &amp; Media Studies,Electrical &amp; Electronic Engineering,Chemistry,Business &amp; Management,Languages, Literature &amp; Linguistics,Sport Science,Sociology,Civil Engineering,Politics &amp; International Studies (incl Development Studies),Mechanical &amp; Aerospace Engineering,Geology, Environmental, Earth &amp; Marine Sciences,Accounting &amp; Finance,Computer Science,Veterinary Science,Geography,Chemical Engineering,General Engineering,Physics &amp; Astronomy,Education,Art, Performing Arts &amp; Design,Biological Sciences,History, Philosophy &amp; Theology,Mathematics &amp; Statistics,Law</t>
  </si>
  <si>
    <t>Pavol Jozef Šafárik University in Košice</t>
  </si>
  <si>
    <t>/world-university-rankings/pavol-jozef-safarik-university-kosice</t>
  </si>
  <si>
    <t>7,060</t>
  </si>
  <si>
    <t>Geology, Environmental, Earth &amp; Marine Sciences,Computer Science,Languages, Literature &amp; Linguistics,Geography,Communication &amp; Media Studies,Mathematics &amp; Statistics,Other Health,History, Philosophy &amp; Theology,Politics &amp; International Studies (incl Development Studies),Education,Sociology,Biological Sciences,Psychology,Physics &amp; Astronomy,Law,Sport Science,Chemistry,Agriculture &amp; Forestry,Medicine &amp; Dentistry</t>
  </si>
  <si>
    <t>Persian Gulf University</t>
  </si>
  <si>
    <t>/world-university-rankings/persian-gulf-university</t>
  </si>
  <si>
    <t>5,499</t>
  </si>
  <si>
    <t>Biological Sciences,Mathematics &amp; Statistics,Electrical &amp; Electronic Engineering,Chemistry,Civil Engineering,Geology, Environmental, Earth &amp; Marine Sciences,Languages, Literature &amp; Linguistics,Physics &amp; Astronomy,Business &amp; Management,Mechanical &amp; Aerospace Engineering,Chemical Engineering,Computer Science,Economics &amp; Econometrics,Accounting &amp; Finance,Sport Science,General Engineering,Architecture,History, Philosophy &amp; Theology,Agriculture &amp; Forestry,Psychology</t>
  </si>
  <si>
    <t>University of the Philippines</t>
  </si>
  <si>
    <t>/world-university-rankings/university-philippines</t>
  </si>
  <si>
    <t>53,676</t>
  </si>
  <si>
    <t>Languages, Literature &amp; Linguistics,Agriculture &amp; Forestry,Politics &amp; International Studies (incl Development Studies),Architecture,Biological Sciences,Business &amp; Management,Electrical &amp; Electronic Engineering,Chemistry,Accounting &amp; Finance,Archaeology,Veterinary Science,Economics &amp; Econometrics,Other Health,Chemical Engineering,Communication &amp; Media Studies,General Engineering,Physics &amp; Astronomy,Psychology,History, Philosophy &amp; Theology,Civil Engineering,Sociology,Medicine &amp; Dentistry,Sport Science,Education,Computer Science,Mathematics &amp; Statistics,Law,Art, Performing Arts &amp; Design,Mechanical &amp; Aerospace Engineering,Geology, Environmental, Earth &amp; Marine Sciences,Geography</t>
  </si>
  <si>
    <t>Pirogov Russian National Research Medical University</t>
  </si>
  <si>
    <t>/world-university-rankings/pirogov-russian-national-research-medical-university</t>
  </si>
  <si>
    <t>9,613</t>
  </si>
  <si>
    <t>Psychology,Biological Sciences,Medicine &amp; Dentistry,Sociology</t>
  </si>
  <si>
    <t>Polytechnic Institute of Porto</t>
  </si>
  <si>
    <t>/world-university-rankings/polytechnic-institute-porto</t>
  </si>
  <si>
    <t>19,211</t>
  </si>
  <si>
    <t>Civil Engineering,Mechanical &amp; Aerospace Engineering,Electrical &amp; Electronic Engineering,Computer Science,Communication &amp; Media Studies,General Engineering,Languages, Literature &amp; Linguistics,Sport Science,Chemical Engineering,Education,Business &amp; Management,Accounting &amp; Finance,Art, Performing Arts &amp; Design,Other Health</t>
  </si>
  <si>
    <t>Pontifical Catholic University of Peru</t>
  </si>
  <si>
    <t>/world-university-rankings/pontificia-universidad-catolica-del-peru</t>
  </si>
  <si>
    <t>27,960</t>
  </si>
  <si>
    <t>Mechanical &amp; Aerospace Engineering,Geography,Civil Engineering,Law,Electrical &amp; Electronic Engineering,Sociology,Mathematics &amp; Statistics,Psychology,Architecture,Chemistry,Economics &amp; Econometrics,Archaeology,Geology, Environmental, Earth &amp; Marine Sciences,Art, Performing Arts &amp; Design,Chemical Engineering,Education,Computer Science,General Engineering,Politics &amp; International Studies (incl Development Studies),Languages, Literature &amp; Linguistics,Communication &amp; Media Studies,Business &amp; Management,History, Philosophy &amp; Theology,Physics &amp; Astronomy,Accounting &amp; Finance</t>
  </si>
  <si>
    <t>Pontifical Catholic University of Valparaíso</t>
  </si>
  <si>
    <t>/world-university-rankings/pontificia-universidad-catolica-de-valparaiso</t>
  </si>
  <si>
    <t>18,104</t>
  </si>
  <si>
    <t>Art, Performing Arts &amp; Design,Chemical Engineering,Psychology,History, Philosophy &amp; Theology,Civil Engineering,Business &amp; Management,General Engineering,Biological Sciences,Accounting &amp; Finance,Mechanical &amp; Aerospace Engineering,Communication &amp; Media Studies,Computer Science,Sport Science,Other Health,Chemistry,Education,Electrical &amp; Electronic Engineering,Mathematics &amp; Statistics,Law,Architecture,Geology, Environmental, Earth &amp; Marine Sciences,Sociology,Agriculture &amp; Forestry,Geography,Languages, Literature &amp; Linguistics,Physics &amp; Astronomy</t>
  </si>
  <si>
    <t>Pontifical Javeriana University</t>
  </si>
  <si>
    <t>/world-university-rankings/pontifical-javeriana-university</t>
  </si>
  <si>
    <t>28,879</t>
  </si>
  <si>
    <t>Pontifical Javeriana University Pontifical Xavierian University</t>
  </si>
  <si>
    <t>Electrical &amp; Electronic Engineering,Art, Performing Arts &amp; Design,Computer Science,Psychology,Languages, Literature &amp; Linguistics,General Engineering,Mechanical &amp; Aerospace Engineering,Biological Sciences,Communication &amp; Media Studies,Business &amp; Management,Politics &amp; International Studies (incl Development Studies),Mathematics &amp; Statistics,Architecture,Sociology,Sport Science,Education,Geology, Environmental, Earth &amp; Marine Sciences,Medicine &amp; Dentistry,History, Philosophy &amp; Theology,Civil Engineering,Chemistry,Other Health,Economics &amp; Econometrics,Accounting &amp; Finance,Physics &amp; Astronomy,Law</t>
  </si>
  <si>
    <t>Pontifícia Universidade Católica do Paraná</t>
  </si>
  <si>
    <t>/world-university-rankings/pontificia-universidade-catolica-do-parana</t>
  </si>
  <si>
    <t>11,476</t>
  </si>
  <si>
    <t>Agriculture &amp; Forestry,Architecture,Physics &amp; Astronomy,Biological Sciences,Computer Science,Economics &amp; Econometrics,Education,Electrical &amp; Electronic Engineering,Civil Engineering,Sociology,Mechanical &amp; Aerospace Engineering,Chemical Engineering,Communication &amp; Media Studies,Mathematics &amp; Statistics,General Engineering,Other Health,Psychology,Accounting &amp; Finance,Medicine &amp; Dentistry,Veterinary Science,Sport Science,Chemistry,Law,Business &amp; Management,Languages, Literature &amp; Linguistics,Art, Performing Arts &amp; Design,History, Philosophy &amp; Theology</t>
  </si>
  <si>
    <t>Port Said University</t>
  </si>
  <si>
    <t>/world-university-rankings/port-said-university</t>
  </si>
  <si>
    <t>29,241</t>
  </si>
  <si>
    <t>Biological Sciences,Sociology,Languages, Literature &amp; Linguistics,Agriculture &amp; Forestry,Education,Chemical Engineering,Physics &amp; Astronomy,Medicine &amp; Dentistry,Other Health,Mathematics &amp; Statistics,Geography,Mechanical &amp; Aerospace Engineering,Geology, Environmental, Earth &amp; Marine Sciences,Business &amp; Management,Architecture,General Engineering,Communication &amp; Media Studies,Economics &amp; Econometrics,Civil Engineering,Accounting &amp; Finance,Computer Science,Politics &amp; International Studies (incl Development Studies),Sport Science,Psychology,History, Philosophy &amp; Theology,Electrical &amp; Electronic Engineering,Chemistry</t>
  </si>
  <si>
    <t>Poznań University of Life Sciences</t>
  </si>
  <si>
    <t>/world-university-rankings/poznan-university-life-sciences</t>
  </si>
  <si>
    <t>6,184</t>
  </si>
  <si>
    <t>General Engineering,Accounting &amp; Finance,Economics &amp; Econometrics,Civil Engineering,Biological Sciences,Agriculture &amp; Forestry,Veterinary Science</t>
  </si>
  <si>
    <t>Poznan University of Technology</t>
  </si>
  <si>
    <t>/world-university-rankings/poznan-university-technology</t>
  </si>
  <si>
    <t>Chemical Engineering,Mechanical &amp; Aerospace Engineering,Computer Science,Physics &amp; Astronomy,Mathematics &amp; Statistics,Architecture,Electrical &amp; Electronic Engineering,Civil Engineering,Chemistry,Art, Performing Arts &amp; Design,Business &amp; Management,General Engineering</t>
  </si>
  <si>
    <t>Prince of Songkla University</t>
  </si>
  <si>
    <t>/world-university-rankings/prince-songkla-university</t>
  </si>
  <si>
    <t>33,318</t>
  </si>
  <si>
    <t>Electrical &amp; Electronic Engineering,Geology, Environmental, Earth &amp; Marine Sciences,Mechanical &amp; Aerospace Engineering,Physics &amp; Astronomy,Other Health,Mathematics &amp; Statistics,Business &amp; Management,Civil Engineering,Psychology,History, Philosophy &amp; Theology,General Engineering,Law,Accounting &amp; Finance,Art, Performing Arts &amp; Design,Biological Sciences,Sociology,Languages, Literature &amp; Linguistics,Agriculture &amp; Forestry,Geography,Computer Science,Communication &amp; Media Studies,Economics &amp; Econometrics,Architecture,Chemical Engineering,Education,Medicine &amp; Dentistry,Veterinary Science,Chemistry</t>
  </si>
  <si>
    <t>University of Puerto Rico</t>
  </si>
  <si>
    <t>/world-university-rankings/university-puerto-rico</t>
  </si>
  <si>
    <t>Puerto Rico</t>
  </si>
  <si>
    <t>43,535</t>
  </si>
  <si>
    <t>Economics &amp; Econometrics,Mathematics &amp; Statistics,Sociology,Languages, Literature &amp; Linguistics,Communication &amp; Media Studies,Law,Politics &amp; International Studies (incl Development Studies),Computer Science,Biological Sciences,General Engineering,Accounting &amp; Finance,Other Health,Art, Performing Arts &amp; Design,Medicine &amp; Dentistry,Education,Agriculture &amp; Forestry,History, Philosophy &amp; Theology,Chemistry,Psychology,Electrical &amp; Electronic Engineering,Chemical Engineering,Architecture,Civil Engineering,Geology, Environmental, Earth &amp; Marine Sciences,Business &amp; Management,Geography,Mechanical &amp; Aerospace Engineering</t>
  </si>
  <si>
    <t>Pukyong National University</t>
  </si>
  <si>
    <t>/world-university-rankings/pukyong-national-university</t>
  </si>
  <si>
    <t>16,563</t>
  </si>
  <si>
    <t>Computer Science,Mathematics &amp; Statistics,Accounting &amp; Finance,Other Health,Geology, Environmental, Earth &amp; Marine Sciences,Education,Civil Engineering,Sociology,History, Philosophy &amp; Theology,Agriculture &amp; Forestry,Business &amp; Management,Electrical &amp; Electronic Engineering,Communication &amp; Media Studies,Architecture,Chemistry,Languages, Literature &amp; Linguistics,Biological Sciences,Economics &amp; Econometrics,Art, Performing Arts &amp; Design,Chemical Engineering,Law,Mechanical &amp; Aerospace Engineering,Politics &amp; International Studies (incl Development Studies),General Engineering,Physics &amp; Astronomy,Psychology</t>
  </si>
  <si>
    <t>University of Qom</t>
  </si>
  <si>
    <t>/world-university-rankings/university-qom</t>
  </si>
  <si>
    <t>Mechanical &amp; Aerospace Engineering,Physics &amp; Astronomy,Languages, Literature &amp; Linguistics,History, Philosophy &amp; Theology,Mathematics &amp; Statistics,Law,Economics &amp; Econometrics,Business &amp; Management,Architecture,Civil Engineering,Psychology,Geology, Environmental, Earth &amp; Marine Sciences,Communication &amp; Media Studies,Computer Science,Sport Science,Electrical &amp; Electronic Engineering,Chemical Engineering,Accounting &amp; Finance,Biological Sciences,Chemistry,General Engineering,Education</t>
  </si>
  <si>
    <t>University Rey Juan Carlos</t>
  </si>
  <si>
    <t>/world-university-rankings/university-rey-juan-carlos</t>
  </si>
  <si>
    <t>42,153</t>
  </si>
  <si>
    <t>Chemical Engineering,Languages, Literature &amp; Linguistics,Communication &amp; Media Studies,Computer Science,Mechanical &amp; Aerospace Engineering,Business &amp; Management,Education,Medicine &amp; Dentistry,Law,Other Health,Sport Science,Politics &amp; International Studies (incl Development Studies),Electrical &amp; Electronic Engineering,History, Philosophy &amp; Theology,Geology, Environmental, Earth &amp; Marine Sciences,Economics &amp; Econometrics,Psychology,Mathematics &amp; Statistics,Art, Performing Arts &amp; Design,Accounting &amp; Finance,Architecture,General Engineering,Biological Sciences</t>
  </si>
  <si>
    <t>Rikkyo University</t>
  </si>
  <si>
    <t>/world-university-rankings/rikkyo-university</t>
  </si>
  <si>
    <t>19,783</t>
  </si>
  <si>
    <t>Chemistry,Accounting &amp; Finance,Computer Science,Law,Archaeology,Economics &amp; Econometrics,Mathematics &amp; Statistics,Education,Physics &amp; Astronomy,Business &amp; Management,History, Philosophy &amp; Theology,Geography,Art, Performing Arts &amp; Design,Communication &amp; Media Studies,Other Health,Biological Sciences,Sociology,Languages, Literature &amp; Linguistics,Politics &amp; International Studies (incl Development Studies),Sport Science,Psychology</t>
  </si>
  <si>
    <t>Ritsumeikan University</t>
  </si>
  <si>
    <t>/world-university-rankings/ritsumeikan-university</t>
  </si>
  <si>
    <t>35,119</t>
  </si>
  <si>
    <t>General Engineering,Sport Science,Architecture,Civil Engineering,Politics &amp; International Studies (incl Development Studies),Other Health,Geology, Environmental, Earth &amp; Marine Sciences,Accounting &amp; Finance,Art, Performing Arts &amp; Design,Agriculture &amp; Forestry,Law,Computer Science,Chemistry,Business &amp; Management,History, Philosophy &amp; Theology,Physics &amp; Astronomy,Education,Electrical &amp; Electronic Engineering,Mathematics &amp; Statistics,Psychology,Languages, Literature &amp; Linguistics,Biological Sciences,Communication &amp; Media Studies,Mechanical &amp; Aerospace Engineering,Sociology,Archaeology,Chemical Engineering,Geography,Economics &amp; Econometrics</t>
  </si>
  <si>
    <t>Université Saint-Joseph de Beyrouth</t>
  </si>
  <si>
    <t>/world-university-rankings/universite-saint-joseph-de-beyrouth</t>
  </si>
  <si>
    <t>7,941</t>
  </si>
  <si>
    <t>Computer Science,Geology, Environmental, Earth &amp; Marine Sciences,Other Health,Physics &amp; Astronomy,Accounting &amp; Finance,Electrical &amp; Electronic Engineering,Chemical Engineering,Law,Civil Engineering,Communication &amp; Media Studies,General Engineering,Biological Sciences,Education,History, Philosophy &amp; Theology,Chemistry,Business &amp; Management,Art, Performing Arts &amp; Design,Mechanical &amp; Aerospace Engineering,Politics &amp; International Studies (incl Development Studies),Economics &amp; Econometrics,Languages, Literature &amp; Linguistics,Sociology,Architecture,Mathematics &amp; Statistics,Geography,Medicine &amp; Dentistry,Agriculture &amp; Forestry,Psychology</t>
  </si>
  <si>
    <t>Saitama Medical University</t>
  </si>
  <si>
    <t>/world-university-rankings/saitama-medical-university</t>
  </si>
  <si>
    <t>1,915</t>
  </si>
  <si>
    <t>Sakarya University</t>
  </si>
  <si>
    <t>/world-university-rankings/sakarya-university</t>
  </si>
  <si>
    <t>42,601</t>
  </si>
  <si>
    <t>Business &amp; Management,Languages, Literature &amp; Linguistics,Mathematics &amp; Statistics,Mechanical &amp; Aerospace Engineering,History, Philosophy &amp; Theology,Computer Science,Law,Sociology,Psychology,Physics &amp; Astronomy,Biological Sciences,Electrical &amp; Electronic Engineering,Civil Engineering,Politics &amp; International Studies (incl Development Studies),Architecture,Economics &amp; Econometrics,Education,Geography,Art, Performing Arts &amp; Design,Accounting &amp; Finance,Communication &amp; Media Studies,Medicine &amp; Dentistry,Chemistry</t>
  </si>
  <si>
    <t>Samara National Research University (Samara University)</t>
  </si>
  <si>
    <t>/world-university-rankings/samara-national-research-university-samara-university</t>
  </si>
  <si>
    <t>9,198</t>
  </si>
  <si>
    <t>Psychology,Physics &amp; Astronomy,Mechanical &amp; Aerospace Engineering,Business &amp; Management,Education,General Engineering,Law,Economics &amp; Econometrics,Accounting &amp; Finance,Mathematics &amp; Statistics,Languages, Literature &amp; Linguistics,Communication &amp; Media Studies,Biological Sciences,Politics &amp; International Studies (incl Development Studies),History, Philosophy &amp; Theology,Sociology,Computer Science,Electrical &amp; Electronic Engineering,Chemistry</t>
  </si>
  <si>
    <t>Sapporo Medical University</t>
  </si>
  <si>
    <t>/world-university-rankings/sapporo-medical-university</t>
  </si>
  <si>
    <t>1,294</t>
  </si>
  <si>
    <t>SASTRA University</t>
  </si>
  <si>
    <t>/world-university-rankings/sastra-university</t>
  </si>
  <si>
    <t>10,360</t>
  </si>
  <si>
    <t>Computer Science,Civil Engineering,Electrical &amp; Electronic Engineering,Chemical Engineering,Mechanical &amp; Aerospace Engineering,Biological Sciences</t>
  </si>
  <si>
    <t>Sathyabama Institute of Science and Technology</t>
  </si>
  <si>
    <t>/world-university-rankings/sathyabama-institute-science-and-technology</t>
  </si>
  <si>
    <t>13,406</t>
  </si>
  <si>
    <t>Computer Science,Other Health,Chemical Engineering,Mathematics &amp; Statistics,Physics &amp; Astronomy,Civil Engineering,Chemistry,Communication &amp; Media Studies,Medicine &amp; Dentistry,Architecture,Business &amp; Management,Electrical &amp; Electronic Engineering,Psychology,Art, Performing Arts &amp; Design,Mechanical &amp; Aerospace Engineering,General Engineering,Law,Biological Sciences</t>
  </si>
  <si>
    <t>Universitas Sebelas Maret</t>
  </si>
  <si>
    <t>/world-university-rankings/universitas-sebelas-maret</t>
  </si>
  <si>
    <t>27,580</t>
  </si>
  <si>
    <t>Electrical &amp; Electronic Engineering,Politics &amp; International Studies (incl Development Studies),Medicine &amp; Dentistry,Sport Science,Business &amp; Management,History, Philosophy &amp; Theology,Agriculture &amp; Forestry,Communication &amp; Media Studies,Accounting &amp; Finance,Architecture,Biological Sciences,Law,Mechanical &amp; Aerospace Engineering,Geography,General Engineering,Physics &amp; Astronomy,Other Health,Mathematics &amp; Statistics,Education,Computer Science,Chemistry,Psychology,Languages, Literature &amp; Linguistics,Chemical Engineering,Geology, Environmental, Earth &amp; Marine Sciences,Economics &amp; Econometrics,Art, Performing Arts &amp; Design,Civil Engineering,Sociology</t>
  </si>
  <si>
    <t>Selçuk University</t>
  </si>
  <si>
    <t>/world-university-rankings/selcuk-university</t>
  </si>
  <si>
    <t>32,183</t>
  </si>
  <si>
    <t>Architecture,Civil Engineering,Sociology,Other Health,Sport Science,Education,Art, Performing Arts &amp; Design,Electrical &amp; Electronic Engineering,Chemistry,General Engineering,Politics &amp; International Studies (incl Development Studies),Medicine &amp; Dentistry,Physics &amp; Astronomy,Business &amp; Management,Archaeology,Agriculture &amp; Forestry,Geography,Mechanical &amp; Aerospace Engineering,Communication &amp; Media Studies,History, Philosophy &amp; Theology,Veterinary Science,Psychology,Computer Science,Mathematics &amp; Statistics,Accounting &amp; Finance,Languages, Literature &amp; Linguistics,Biological Sciences,Law,Economics &amp; Econometrics</t>
  </si>
  <si>
    <t>Semnan University of Medical Sciences and Health Services</t>
  </si>
  <si>
    <t>/world-university-rankings/semnan-university-medical-sciences-and-health-services</t>
  </si>
  <si>
    <t>3,537</t>
  </si>
  <si>
    <t>Seoul National University of Science and Technology (SeoulTech)</t>
  </si>
  <si>
    <t>/world-university-rankings/seoul-national-university-science-and-technology-seoultech</t>
  </si>
  <si>
    <t>Chemistry,Chemical Engineering,Physics &amp; Astronomy,Computer Science,Other Health,Sport Science,Languages, Literature &amp; Linguistics,Politics &amp; International Studies (incl Development Studies),Biological Sciences,Communication &amp; Media Studies,Electrical &amp; Electronic Engineering,Mechanical &amp; Aerospace Engineering,Art, Performing Arts &amp; Design,General Engineering,Geology, Environmental, Earth &amp; Marine Sciences,Business &amp; Management,Civil Engineering,Economics &amp; Econometrics,Architecture,Mathematics &amp; Statistics</t>
  </si>
  <si>
    <t>University of La Serena</t>
  </si>
  <si>
    <t>/world-university-rankings/university-la-serena</t>
  </si>
  <si>
    <t>8,170</t>
  </si>
  <si>
    <t>Education,Medicine &amp; Dentistry,Civil Engineering,Communication &amp; Media Studies,Chemistry,Art, Performing Arts &amp; Design,Languages, Literature &amp; Linguistics,Physics &amp; Astronomy,Agriculture &amp; Forestry,Business &amp; Management,Architecture,Accounting &amp; Finance,Mathematics &amp; Statistics,Psychology,Law,General Engineering,Mechanical &amp; Aerospace Engineering,Computer Science</t>
  </si>
  <si>
    <t>Shahid Bahonar University of Kerman</t>
  </si>
  <si>
    <t>/world-university-rankings/shahid-bahonar-university-kerman</t>
  </si>
  <si>
    <t>13,458</t>
  </si>
  <si>
    <t>Computer Science,Biological Sciences,Psychology,Agriculture &amp; Forestry,Sociology,Chemical Engineering,Politics &amp; International Studies (incl Development Studies),Art, Performing Arts &amp; Design,Mechanical &amp; Aerospace Engineering,Geography,General Engineering,Chemistry,Accounting &amp; Finance,History, Philosophy &amp; Theology,Sport Science,Education,Civil Engineering,Geology, Environmental, Earth &amp; Marine Sciences,Architecture,Mathematics &amp; Statistics,Economics &amp; Econometrics,Electrical &amp; Electronic Engineering,Physics &amp; Astronomy,Business &amp; Management,Languages, Literature &amp; Linguistics,Veterinary Science,Law</t>
  </si>
  <si>
    <t>Shahid Sadoughi University of Medical Sciences</t>
  </si>
  <si>
    <t>/world-university-rankings/shahid-sadoughi-university-medical-sciences</t>
  </si>
  <si>
    <t>6,260</t>
  </si>
  <si>
    <t>Shahjalal University of Science and Technology</t>
  </si>
  <si>
    <t>/world-university-rankings/shahjalal-university-science-and-technology</t>
  </si>
  <si>
    <t>9,585</t>
  </si>
  <si>
    <t>Chemical Engineering,Sociology,History, Philosophy &amp; Theology,Biological Sciences,Architecture,Geology, Environmental, Earth &amp; Marine Sciences,Computer Science,Geography,Civil Engineering,Economics &amp; Econometrics,Languages, Literature &amp; Linguistics,Mathematics &amp; Statistics,Electrical &amp; Electronic Engineering,Politics &amp; International Studies (incl Development Studies),Agriculture &amp; Forestry,Physics &amp; Astronomy,General Engineering,Chemistry,Mechanical &amp; Aerospace Engineering,Business &amp; Management</t>
  </si>
  <si>
    <t>University of Shanghai for Science and Technology</t>
  </si>
  <si>
    <t>/world-university-rankings/university-shanghai-science-and-technology</t>
  </si>
  <si>
    <t>26,472</t>
  </si>
  <si>
    <t>Civil Engineering,Communication &amp; Media Studies,Agriculture &amp; Forestry,Electrical &amp; Electronic Engineering,Chemistry,Mechanical &amp; Aerospace Engineering,Mathematics &amp; Statistics,Languages, Literature &amp; Linguistics,General Engineering,Sociology,Accounting &amp; Finance,Computer Science,Business &amp; Management,Art, Performing Arts &amp; Design,Physics &amp; Astronomy,Architecture,Chemical Engineering</t>
  </si>
  <si>
    <t>Shibaura Institute of Technology</t>
  </si>
  <si>
    <t>/world-university-rankings/shibaura-institute-technology</t>
  </si>
  <si>
    <t>9,001</t>
  </si>
  <si>
    <t>Shibaura Institute of Technology SHIBAURA Science Engineering</t>
  </si>
  <si>
    <t>Physics &amp; Astronomy,Geology, Environmental, Earth &amp; Marine Sciences,Architecture,Civil Engineering,Biological Sciences,Chemistry,General Engineering,Electrical &amp; Electronic Engineering,Chemical Engineering,Sport Science,Mathematics &amp; Statistics,Computer Science,Art, Performing Arts &amp; Design,Mechanical &amp; Aerospace Engineering</t>
  </si>
  <si>
    <t>Shiga University of Medical Science</t>
  </si>
  <si>
    <t>/world-university-rankings/shiga-university-medical-science</t>
  </si>
  <si>
    <t>1,163</t>
  </si>
  <si>
    <t>Showa University</t>
  </si>
  <si>
    <t>/world-university-rankings/showa-university</t>
  </si>
  <si>
    <t>3,668</t>
  </si>
  <si>
    <t>Silesian University of Technology</t>
  </si>
  <si>
    <t>/world-university-rankings/silesian-university-technology</t>
  </si>
  <si>
    <t>17,424</t>
  </si>
  <si>
    <t>Architecture,Chemical Engineering,Languages, Literature &amp; Linguistics,Business &amp; Management,Mathematics &amp; Statistics,Mechanical &amp; Aerospace Engineering,Computer Science,Chemistry,General Engineering,Electrical &amp; Electronic Engineering,Civil Engineering</t>
  </si>
  <si>
    <t>Université de Skikda</t>
  </si>
  <si>
    <t>/world-university-rankings/universite-de-skikda</t>
  </si>
  <si>
    <t>32,675</t>
  </si>
  <si>
    <t>History, Philosophy &amp; Theology,Biological Sciences,Psychology,Mechanical &amp; Aerospace Engineering,Law,Electrical &amp; Electronic Engineering,Geology, Environmental, Earth &amp; Marine Sciences,Education,Architecture,Physics &amp; Astronomy,Economics &amp; Econometrics,Civil Engineering,Politics &amp; International Studies (incl Development Studies),Computer Science,Communication &amp; Media Studies,Languages, Literature &amp; Linguistics,Mathematics &amp; Statistics,Business &amp; Management,Chemical Engineering,Sociology,General Engineering,Agriculture &amp; Forestry,Chemistry,Accounting &amp; Finance</t>
  </si>
  <si>
    <t>Slovak University of Agriculture in Nitra</t>
  </si>
  <si>
    <t>/world-university-rankings/slovak-university-agriculture-nitra</t>
  </si>
  <si>
    <t>4,550</t>
  </si>
  <si>
    <t>Biological Sciences,Business &amp; Management,Art, Performing Arts &amp; Design,Politics &amp; International Studies (incl Development Studies),Languages, Literature &amp; Linguistics,Geology, Environmental, Earth &amp; Marine Sciences,Agriculture &amp; Forestry,Chemistry,Economics &amp; Econometrics,Architecture,Communication &amp; Media Studies,Electrical &amp; Electronic Engineering,Sociology,General Engineering,Psychology,Civil Engineering,Accounting &amp; Finance,Computer Science,Education,Law</t>
  </si>
  <si>
    <t>Sohag University</t>
  </si>
  <si>
    <t>/world-university-rankings/sohag-university</t>
  </si>
  <si>
    <t>64,200</t>
  </si>
  <si>
    <t>Civil Engineering,Communication &amp; Media Studies,Politics &amp; International Studies (incl Development Studies),Medicine &amp; Dentistry,Sociology,Education,Mechanical &amp; Aerospace Engineering,Geology, Environmental, Earth &amp; Marine Sciences,Business &amp; Management,Computer Science,Veterinary Science,History, Philosophy &amp; Theology,Biological Sciences,Geography,Languages, Literature &amp; Linguistics,Archaeology,Mathematics &amp; Statistics,Economics &amp; Econometrics,Architecture,Agriculture &amp; Forestry,Law,General Engineering,Physics &amp; Astronomy,Art, Performing Arts &amp; Design,Other Health,Sport Science,Accounting &amp; Finance,Electrical &amp; Electronic Engineering,Chemistry,Psychology</t>
  </si>
  <si>
    <t>Soonchunhyang University</t>
  </si>
  <si>
    <t>/world-university-rankings/soonchunhyang-university</t>
  </si>
  <si>
    <t>10,329</t>
  </si>
  <si>
    <t>Mechanical &amp; Aerospace Engineering,Sociology,Languages, Literature &amp; Linguistics,Politics &amp; International Studies (incl Development Studies),Computer Science,Chemistry,Psychology,Other Health,Physics &amp; Astronomy,Accounting &amp; Finance,Chemical Engineering,Education,Medicine &amp; Dentistry,Mathematics &amp; Statistics,Architecture,Sport Science,Economics &amp; Econometrics,Art, Performing Arts &amp; Design,Biological Sciences,Law,General Engineering,Communication &amp; Media Studies,Electrical &amp; Electronic Engineering,Business &amp; Management</t>
  </si>
  <si>
    <t>Soongsil University</t>
  </si>
  <si>
    <t>/world-university-rankings/soongsil-university</t>
  </si>
  <si>
    <t>15,808</t>
  </si>
  <si>
    <t>Languages, Literature &amp; Linguistics,Mathematics &amp; Statistics,Accounting &amp; Finance,Biological Sciences,Law,Architecture,General Engineering,Psychology,History, Philosophy &amp; Theology,Physics &amp; Astronomy,Economics &amp; Econometrics,Computer Science,Communication &amp; Media Studies,Chemical Engineering,Politics &amp; International Studies (incl Development Studies),Electrical &amp; Electronic Engineering,Business &amp; Management,Art, Performing Arts &amp; Design,Chemistry,Sociology,Mechanical &amp; Aerospace Engineering,Education,Geology, Environmental, Earth &amp; Marine Sciences</t>
  </si>
  <si>
    <t>Université Sorbonne Nouvelle</t>
  </si>
  <si>
    <t>/world-university-rankings/universite-sorbonne-nouvelle</t>
  </si>
  <si>
    <t>16,357</t>
  </si>
  <si>
    <t>Art, Performing Arts &amp; Design,Communication &amp; Media Studies,Law,Education,Languages, Literature &amp; Linguistics,Sociology,Business &amp; Management,History, Philosophy &amp; Theology,Politics &amp; International Studies (incl Development Studies),Geography</t>
  </si>
  <si>
    <t>University of Sousse</t>
  </si>
  <si>
    <t>/world-university-rankings/university-sousse</t>
  </si>
  <si>
    <t>25,887</t>
  </si>
  <si>
    <t>General Engineering,Art, Performing Arts &amp; Design,Archaeology,Electrical &amp; Electronic Engineering,Civil Engineering,History, Philosophy &amp; Theology,Geology, Environmental, Earth &amp; Marine Sciences,Architecture,Politics &amp; International Studies (incl Development Studies),Medicine &amp; Dentistry,Languages, Literature &amp; Linguistics,Communication &amp; Media Studies,Law,Geography,Chemical Engineering,Business &amp; Management,Agriculture &amp; Forestry,Sociology,Physics &amp; Astronomy,Mathematics &amp; Statistics,Economics &amp; Econometrics,Chemistry,Other Health,Accounting &amp; Finance,Mechanical &amp; Aerospace Engineering,Computer Science</t>
  </si>
  <si>
    <t>University of South China</t>
  </si>
  <si>
    <t>/world-university-rankings/university-south-china</t>
  </si>
  <si>
    <t>28,160</t>
  </si>
  <si>
    <t>Business &amp; Management,Chemistry,Other Health,Sociology,Mathematics &amp; Statistics,History, Philosophy &amp; Theology,General Engineering,Chemical Engineering,Accounting &amp; Finance,Languages, Literature &amp; Linguistics,Mechanical &amp; Aerospace Engineering,Geology, Environmental, Earth &amp; Marine Sciences,Civil Engineering,Physics &amp; Astronomy,Communication &amp; Media Studies,Art, Performing Arts &amp; Design,Medicine &amp; Dentistry,Architecture,Electrical &amp; Electronic Engineering,Biological Sciences,Law,Economics &amp; Econometrics,Computer Science,Agriculture &amp; Forestry</t>
  </si>
  <si>
    <t>Southern Federal University</t>
  </si>
  <si>
    <t>/world-university-rankings/southern-federal-university</t>
  </si>
  <si>
    <t>19,181</t>
  </si>
  <si>
    <t>History, Philosophy &amp; Theology,General Engineering,Communication &amp; Media Studies,Archaeology,Physics &amp; Astronomy,Psychology,Chemical Engineering,Sociology,Biological Sciences,Business &amp; Management,Art, Performing Arts &amp; Design,Mathematics &amp; Statistics,Accounting &amp; Finance,Languages, Literature &amp; Linguistics,Geology, Environmental, Earth &amp; Marine Sciences,Architecture,Chemistry,Education,Computer Science,Politics &amp; International Studies (incl Development Studies),Electrical &amp; Electronic Engineering,Geography,Mechanical &amp; Aerospace Engineering,Law,Economics &amp; Econometrics</t>
  </si>
  <si>
    <t>South Valley University</t>
  </si>
  <si>
    <t>/world-university-rankings/south-valley-university</t>
  </si>
  <si>
    <t>61,914</t>
  </si>
  <si>
    <t>Business &amp; Management,Chemical Engineering,History, Philosophy &amp; Theology,Psychology,General Engineering,Politics &amp; International Studies (incl Development Studies),Physics &amp; Astronomy,Economics &amp; Econometrics,Other Health,Sociology,Medicine &amp; Dentistry,Art, Performing Arts &amp; Design,Sport Science,Electrical &amp; Electronic Engineering,Chemistry,Biological Sciences,Accounting &amp; Finance,Communication &amp; Media Studies,Civil Engineering,Veterinary Science,Languages, Literature &amp; Linguistics,Computer Science,Geology, Environmental, Earth &amp; Marine Sciences,Education,Archaeology,Geography,Mathematics &amp; Statistics,Agriculture &amp; Forestry,Law,Mechanical &amp; Aerospace Engineering,Architecture</t>
  </si>
  <si>
    <t>Southwest Petroleum University</t>
  </si>
  <si>
    <t>/world-university-rankings/southwest-petroleum-university</t>
  </si>
  <si>
    <t>33,002</t>
  </si>
  <si>
    <t>Geology, Environmental, Earth &amp; Marine Sciences,Chemistry,Computer Science,Business &amp; Management,Law,General Engineering,Education,Mathematics &amp; Statistics</t>
  </si>
  <si>
    <t>University of Split</t>
  </si>
  <si>
    <t>/world-university-rankings/university-split</t>
  </si>
  <si>
    <t>19,354</t>
  </si>
  <si>
    <t>Architecture,Sport Science,General Engineering,Economics &amp; Econometrics,Other Health,Chemistry,Education,Business &amp; Management,Law,Electrical &amp; Electronic Engineering,Chemical Engineering,Medicine &amp; Dentistry,Computer Science,Civil Engineering,Sociology,Politics &amp; International Studies (incl Development Studies),Communication &amp; Media Studies,Accounting &amp; Finance,Psychology,Agriculture &amp; Forestry,Languages, Literature &amp; Linguistics,Mathematics &amp; Statistics,Mechanical &amp; Aerospace Engineering,Art, Performing Arts &amp; Design,History, Philosophy &amp; Theology,Physics &amp; Astronomy,Biological Sciences</t>
  </si>
  <si>
    <t>Sri Venkateswara University</t>
  </si>
  <si>
    <t>/world-university-rankings/sri-venkateswara-university</t>
  </si>
  <si>
    <t>7,276</t>
  </si>
  <si>
    <t>Electrical &amp; Electronic Engineering,General Engineering,Art, Performing Arts &amp; Design,Economics &amp; Econometrics,Geology, Environmental, Earth &amp; Marine Sciences,Physics &amp; Astronomy,Sociology,Civil Engineering,Law,Chemistry,Business &amp; Management,Education,Languages, Literature &amp; Linguistics,Politics &amp; International Studies (incl Development Studies),Mathematics &amp; Statistics,Biological Sciences,Computer Science,Chemical Engineering,Archaeology,History, Philosophy &amp; Theology,Accounting &amp; Finance,Mechanical &amp; Aerospace Engineering,Psychology,Geography</t>
  </si>
  <si>
    <t>SRM Institute of Science and Technology</t>
  </si>
  <si>
    <t>/world-university-rankings/srm-institute-science-and-technology</t>
  </si>
  <si>
    <t>49,683</t>
  </si>
  <si>
    <t>SRM Institute of Science and Technology SRM Institute of Science and Technology SRMIST SRM University</t>
  </si>
  <si>
    <t>Mathematics &amp; Statistics,Psychology,Electrical &amp; Electronic Engineering,Agriculture &amp; Forestry,Physics &amp; Astronomy,History, Philosophy &amp; Theology,Geology, Environmental, Earth &amp; Marine Sciences,Other Health,Economics &amp; Econometrics,Computer Science,Civil Engineering,Sport Science,Languages, Literature &amp; Linguistics,Communication &amp; Media Studies,Medicine &amp; Dentistry,Education,Biological Sciences,Accounting &amp; Finance,Law,Chemistry,Chemical Engineering,Architecture,Politics &amp; International Studies (incl Development Studies),Mechanical &amp; Aerospace Engineering,Business &amp; Management</t>
  </si>
  <si>
    <t>Ştefan cel Mare University of Suceava</t>
  </si>
  <si>
    <t>/world-university-rankings/stefan-cel-mare-university-suceava</t>
  </si>
  <si>
    <t>8,939</t>
  </si>
  <si>
    <t>Sport Science,Law,Mathematics &amp; Statistics,Economics &amp; Econometrics,Languages, Literature &amp; Linguistics,Communication &amp; Media Studies,Geology, Environmental, Earth &amp; Marine Sciences,History, Philosophy &amp; Theology,Politics &amp; International Studies (incl Development Studies),Medicine &amp; Dentistry,Geography,Biological Sciences,Business &amp; Management,Electrical &amp; Electronic Engineering,Psychology,Agriculture &amp; Forestry,Accounting &amp; Finance,Mechanical &amp; Aerospace Engineering,Education,Computer Science,Sociology</t>
  </si>
  <si>
    <t>St Marianna University School of Medicine</t>
  </si>
  <si>
    <t>/world-university-rankings/st-marianna-university-school-medicine</t>
  </si>
  <si>
    <t>821</t>
  </si>
  <si>
    <t>St Petersburg Electrotechnical University (LETI)</t>
  </si>
  <si>
    <t>/world-university-rankings/st-petersburg-electrotechnical-university-leti</t>
  </si>
  <si>
    <t>8,712</t>
  </si>
  <si>
    <t>Mechanical &amp; Aerospace Engineering,Electrical &amp; Electronic Engineering,Chemical Engineering,Computer Science,Business &amp; Management,Languages, Literature &amp; Linguistics,Communication &amp; Media Studies,General Engineering</t>
  </si>
  <si>
    <t>Universiti Sultan Zainal Abidin</t>
  </si>
  <si>
    <t>/world-university-rankings/universiti-sultan-zainal-abidin</t>
  </si>
  <si>
    <t>12,271</t>
  </si>
  <si>
    <t>Biological Sciences,Sociology,Medicine &amp; Dentistry,Sport Science,Education,Computer Science,Physics &amp; Astronomy,Economics &amp; Econometrics,Chemical Engineering,Geology, Environmental, Earth &amp; Marine Sciences,Languages, Literature &amp; Linguistics,General Engineering,Chemistry,Accounting &amp; Finance,Art, Performing Arts &amp; Design,Electrical &amp; Electronic Engineering,Psychology,Agriculture &amp; Forestry,Law,History, Philosophy &amp; Theology,Veterinary Science,Communication &amp; Media Studies,Other Health,Mathematics &amp; Statistics,Business &amp; Management,Mechanical &amp; Aerospace Engineering,Politics &amp; International Studies (incl Development Studies)</t>
  </si>
  <si>
    <t>University of Sunderland</t>
  </si>
  <si>
    <t>/world-university-rankings/university-sunderland</t>
  </si>
  <si>
    <t>13,320</t>
  </si>
  <si>
    <t>Business &amp; Management,Mechanical &amp; Aerospace Engineering,Psychology,Other Health,Biological Sciences,Law,Electrical &amp; Electronic Engineering,Languages, Literature &amp; Linguistics,Computer Science,Communication &amp; Media Studies,Sociology,General Engineering,Medicine &amp; Dentistry,Education,Accounting &amp; Finance,Sport Science,Art, Performing Arts &amp; Design</t>
  </si>
  <si>
    <t>https://www.timeshighereducation.com/student/register-interest/siuk?utm_medium=thewebsite&amp;utm_campaign=cta-link&amp;utm_source=rankings&amp;iid=i-96117708</t>
  </si>
  <si>
    <t>Suranaree University of Technology</t>
  </si>
  <si>
    <t>/world-university-rankings/suranaree-university-technology</t>
  </si>
  <si>
    <t>14,265</t>
  </si>
  <si>
    <t>Suranaree University of Technology Suranaree University of Technology Thiland SUT</t>
  </si>
  <si>
    <t>Chemistry,Other Health,Sport Science,Mechanical &amp; Aerospace Engineering,Business &amp; Management,Languages, Literature &amp; Linguistics,Agriculture &amp; Forestry,Mathematics &amp; Statistics,General Engineering,Biological Sciences,Physics &amp; Astronomy,Electrical &amp; Electronic Engineering,Geology, Environmental, Earth &amp; Marine Sciences,Medicine &amp; Dentistry,Chemical Engineering,Civil Engineering,Communication &amp; Media Studies</t>
  </si>
  <si>
    <t>Universitas Syiah Kuala</t>
  </si>
  <si>
    <t>/world-university-rankings/universitas-syiah-kuala</t>
  </si>
  <si>
    <t>30,701</t>
  </si>
  <si>
    <t>Agriculture &amp; Forestry,Sociology,Computer Science,Mathematics &amp; Statistics,Business &amp; Management,Psychology,Medicine &amp; Dentistry,Communication &amp; Media Studies,Chemical Engineering,Economics &amp; Econometrics,Geology, Environmental, Earth &amp; Marine Sciences,Geography,Civil Engineering,Education,Languages, Literature &amp; Linguistics,Chemistry,Law,General Engineering,Physics &amp; Astronomy,Politics &amp; International Studies (incl Development Studies),Mechanical &amp; Aerospace Engineering,Biological Sciences,Architecture,Electrical &amp; Electronic Engineering,Veterinary Science,Accounting &amp; Finance</t>
  </si>
  <si>
    <t>University of Talca</t>
  </si>
  <si>
    <t>/world-university-rankings/universidad-de-talca</t>
  </si>
  <si>
    <t>12,510</t>
  </si>
  <si>
    <t>Electrical &amp; Electronic Engineering,Psychology,Languages, Literature &amp; Linguistics,Medicine &amp; Dentistry,Law,General Engineering,Art, Performing Arts &amp; Design,Business &amp; Management,History, Philosophy &amp; Theology,Education,Computer Science,Sociology,Agriculture &amp; Forestry,Other Health,Architecture,Civil Engineering,Accounting &amp; Finance,Mechanical &amp; Aerospace Engineering,Economics &amp; Econometrics,Mathematics &amp; Statistics,Biological Sciences</t>
  </si>
  <si>
    <t>Tamkang University</t>
  </si>
  <si>
    <t>/world-university-rankings/tamkang-university</t>
  </si>
  <si>
    <t>23,600</t>
  </si>
  <si>
    <t>Mathematics &amp; Statistics,Languages, Literature &amp; Linguistics,Economics &amp; Econometrics,Politics &amp; International Studies (incl Development Studies),Other Health,History, Philosophy &amp; Theology,Communication &amp; Media Studies,Geology, Environmental, Earth &amp; Marine Sciences,Physics &amp; Astronomy,Architecture,Chemical Engineering,General Engineering,Education,Mechanical &amp; Aerospace Engineering,Business &amp; Management,Sociology,Psychology,Civil Engineering,Computer Science,Electrical &amp; Electronic Engineering,Accounting &amp; Finance,Chemistry</t>
  </si>
  <si>
    <t>University of Tarapacá</t>
  </si>
  <si>
    <t>/world-university-rankings/university-tarapaca</t>
  </si>
  <si>
    <t>10,496</t>
  </si>
  <si>
    <t>Agriculture &amp; Forestry,Architecture,Biological Sciences,Mechanical &amp; Aerospace Engineering,Economics &amp; Econometrics,Law,Electrical &amp; Electronic Engineering,Medicine &amp; Dentistry,Geography,History, Philosophy &amp; Theology,Communication &amp; Media Studies,Chemistry,Computer Science,Education,Business &amp; Management,Physics &amp; Astronomy,Chemical Engineering,Civil Engineering,Languages, Literature &amp; Linguistics,Mathematics &amp; Statistics,Archaeology,Other Health,Psychology,Accounting &amp; Finance,Art, Performing Arts &amp; Design,Sport Science</t>
  </si>
  <si>
    <t>Taras Shevchenko National University of Kyiv</t>
  </si>
  <si>
    <t>/world-university-rankings/taras-shevchenko-national-university-kyiv</t>
  </si>
  <si>
    <t>25,937</t>
  </si>
  <si>
    <t>Electrical &amp; Electronic Engineering,Computer Science,Medicine &amp; Dentistry,Business &amp; Management,Accounting &amp; Finance,Art, Performing Arts &amp; Design,Sociology,Languages, Literature &amp; Linguistics,Geology, Environmental, Earth &amp; Marine Sciences,Communication &amp; Media Studies,Archaeology,Mathematics &amp; Statistics,Law,Chemistry,Other Health,Biological Sciences,Economics &amp; Econometrics,Education,Agriculture &amp; Forestry,Geography,Psychology,Chemical Engineering,Physics &amp; Astronomy,Politics &amp; International Studies (incl Development Studies),History, Philosophy &amp; Theology</t>
  </si>
  <si>
    <t>Technical University of Cluj-Napoca</t>
  </si>
  <si>
    <t>/world-university-rankings/technical-university-cluj-napoca</t>
  </si>
  <si>
    <t>19,065</t>
  </si>
  <si>
    <t>Chemistry,Architecture,Civil Engineering,Languages, Literature &amp; Linguistics,Computer Science,Mechanical &amp; Aerospace Engineering,Geology, Environmental, Earth &amp; Marine Sciences,Communication &amp; Media Studies,Education,General Engineering,Mathematics &amp; Statistics,Business &amp; Management,Biological Sciences,Electrical &amp; Electronic Engineering,History, Philosophy &amp; Theology,Economics &amp; Econometrics,Physics &amp; Astronomy</t>
  </si>
  <si>
    <t>Technical University of Crete</t>
  </si>
  <si>
    <t>/world-university-rankings/technical-university-crete</t>
  </si>
  <si>
    <t>6,935</t>
  </si>
  <si>
    <t>Geology, Environmental, Earth &amp; Marine Sciences,Computer Science,Accounting &amp; Finance,General Engineering,Mathematics &amp; Statistics,Physics &amp; Astronomy,Chemical Engineering,Economics &amp; Econometrics,Chemistry,Mechanical &amp; Aerospace Engineering,Electrical &amp; Electronic Engineering,Architecture,Business &amp; Management</t>
  </si>
  <si>
    <t>Technical University of Košice</t>
  </si>
  <si>
    <t>/world-university-rankings/technical-university-kosice</t>
  </si>
  <si>
    <t>9,573</t>
  </si>
  <si>
    <t>Mechanical &amp; Aerospace Engineering,General Engineering,Art, Performing Arts &amp; Design,Geology, Environmental, Earth &amp; Marine Sciences,Civil Engineering,Accounting &amp; Finance,Architecture,Economics &amp; Econometrics,Electrical &amp; Electronic Engineering,Business &amp; Management,Computer Science</t>
  </si>
  <si>
    <t>University of Technology of Compiègne</t>
  </si>
  <si>
    <t>/world-university-rankings/university-technology-compiegne</t>
  </si>
  <si>
    <t>4,170</t>
  </si>
  <si>
    <t>General Engineering,Computer Science,Electrical &amp; Electronic Engineering,Biological Sciences,Mechanical &amp; Aerospace Engineering</t>
  </si>
  <si>
    <t>Universiti Teknikal Malaysia Melaka</t>
  </si>
  <si>
    <t>/world-university-rankings/universiti-teknikal-malaysia-melaka</t>
  </si>
  <si>
    <t>11,730</t>
  </si>
  <si>
    <t>Business &amp; Management,Electrical &amp; Electronic Engineering,Computer Science,Mechanical &amp; Aerospace Engineering</t>
  </si>
  <si>
    <t>Institut Teknologi Sepuluh Nopember</t>
  </si>
  <si>
    <t>/world-university-rankings/institut-teknologi-sepuluh-nopember</t>
  </si>
  <si>
    <t>20,658</t>
  </si>
  <si>
    <t>Geology, Environmental, Earth &amp; Marine Sciences,Biological Sciences,Computer Science,Politics &amp; International Studies (incl Development Studies),Civil Engineering,Physics &amp; Astronomy,Art, Performing Arts &amp; Design,Mathematics &amp; Statistics,Mechanical &amp; Aerospace Engineering,Architecture,Chemical Engineering,Electrical &amp; Electronic Engineering,Business &amp; Management,General Engineering,Chemistry</t>
  </si>
  <si>
    <t>University of Texas Rio Grande Valley</t>
  </si>
  <si>
    <t>/world-university-rankings/university-texas-rio-grande-valley</t>
  </si>
  <si>
    <t>28,703</t>
  </si>
  <si>
    <t>Electrical &amp; Electronic Engineering,Geology, Environmental, Earth &amp; Marine Sciences,Computer Science,Sport Science,Geography,Medicine &amp; Dentistry,Mathematics &amp; Statistics,Accounting &amp; Finance,Art, Performing Arts &amp; Design,General Engineering,Politics &amp; International Studies (incl Development Studies),Mechanical &amp; Aerospace Engineering,Communication &amp; Media Studies,Business &amp; Management,Civil Engineering,Chemistry,Languages, Literature &amp; Linguistics,Chemical Engineering,Sociology,Archaeology,Physics &amp; Astronomy,Economics &amp; Econometrics,History, Philosophy &amp; Theology,Agriculture &amp; Forestry,Education,Other Health,Biological Sciences,Psychology</t>
  </si>
  <si>
    <t>https://www.timeshighereducation.com/student/register-interest/shorelight?utm_medium=thewebsite&amp;utm_campaign=cta-link&amp;utm_source=rankings&amp;iid=i-34580965</t>
  </si>
  <si>
    <t>Tezpur University</t>
  </si>
  <si>
    <t>/world-university-rankings/tezpur-university</t>
  </si>
  <si>
    <t>4,447</t>
  </si>
  <si>
    <t>Law,Mathematics &amp; Statistics,Mechanical &amp; Aerospace Engineering,Business &amp; Management,Communication &amp; Media Studies,Languages, Literature &amp; Linguistics,Civil Engineering,Art, Performing Arts &amp; Design,Sociology,Electrical &amp; Electronic Engineering,Geology, Environmental, Earth &amp; Marine Sciences,Physics &amp; Astronomy,Biological Sciences,Accounting &amp; Finance,Computer Science,Education,Chemistry</t>
  </si>
  <si>
    <t>Thammasat University</t>
  </si>
  <si>
    <t>/world-university-rankings/thammasat-university</t>
  </si>
  <si>
    <t>30,488</t>
  </si>
  <si>
    <t>Other Health,History, Philosophy &amp; Theology,Agriculture &amp; Forestry,Accounting &amp; Finance,Mechanical &amp; Aerospace Engineering,Communication &amp; Media Studies,Education,Computer Science,Geology, Environmental, Earth &amp; Marine Sciences,Architecture,Physics &amp; Astronomy,Sociology,General Engineering,Chemistry,Art, Performing Arts &amp; Design,Civil Engineering,Politics &amp; International Studies (incl Development Studies),Psychology,Medicine &amp; Dentistry,Biological Sciences,Law,Languages, Literature &amp; Linguistics,Electrical &amp; Electronic Engineering,Chemical Engineering,Sport Science,Business &amp; Management,Mathematics &amp; Statistics,Economics &amp; Econometrics,Geography</t>
  </si>
  <si>
    <t>Thiagarajar College of Engineering</t>
  </si>
  <si>
    <t>/world-university-rankings/thiagarajar-college-engineering</t>
  </si>
  <si>
    <t>4,378</t>
  </si>
  <si>
    <t>Civil Engineering,Mechanical &amp; Aerospace Engineering,General Engineering,Architecture,Electrical &amp; Electronic Engineering</t>
  </si>
  <si>
    <t>Toho University</t>
  </si>
  <si>
    <t>/world-university-rankings/toho-university</t>
  </si>
  <si>
    <t>5,424</t>
  </si>
  <si>
    <t>Physics &amp; Astronomy,Other Health,Medicine &amp; Dentistry,Geology, Environmental, Earth &amp; Marine Sciences,Chemistry,Biological Sciences,Mathematics &amp; Statistics,Computer Science</t>
  </si>
  <si>
    <t>Tokai University</t>
  </si>
  <si>
    <t>/world-university-rankings/tokai-university</t>
  </si>
  <si>
    <t>28,334</t>
  </si>
  <si>
    <t>Chemical Engineering,Architecture,Biological Sciences,Law,Art, Performing Arts &amp; Design,Politics &amp; International Studies (incl Development Studies),Other Health,Sport Science,Economics &amp; Econometrics,Electrical &amp; Electronic Engineering,Communication &amp; Media Studies,Psychology,History, Philosophy &amp; Theology,Medicine &amp; Dentistry,Physics &amp; Astronomy,Accounting &amp; Finance,Languages, Literature &amp; Linguistics,Mechanical &amp; Aerospace Engineering,Chemistry,Business &amp; Management,Archaeology,Agriculture &amp; Forestry,Geography,Computer Science,Mathematics &amp; Statistics,Civil Engineering,Veterinary Science,Sociology,General Engineering,Geology, Environmental, Earth &amp; Marine Sciences,Education</t>
  </si>
  <si>
    <t>Tokushima University</t>
  </si>
  <si>
    <t>/world-university-rankings/university-tokushima</t>
  </si>
  <si>
    <t>7,482</t>
  </si>
  <si>
    <t>Mechanical &amp; Aerospace Engineering,General Engineering,Civil Engineering,Agriculture &amp; Forestry,Medicine &amp; Dentistry,Languages, Literature &amp; Linguistics,History, Philosophy &amp; Theology,Biological Sciences,Chemical Engineering,Other Health,Art, Performing Arts &amp; Design,Electrical &amp; Electronic Engineering</t>
  </si>
  <si>
    <t>Tokyo University of Marine Science and Technology</t>
  </si>
  <si>
    <t>/world-university-rankings/tokyo-university-marine-science-and-technology</t>
  </si>
  <si>
    <t>2,602</t>
  </si>
  <si>
    <t>Mechanical &amp; Aerospace Engineering,Geology, Environmental, Earth &amp; Marine Sciences,Biological Sciences</t>
  </si>
  <si>
    <t>Tokyo University of Science</t>
  </si>
  <si>
    <t>/world-university-rankings/tokyo-university-science</t>
  </si>
  <si>
    <t>17,662</t>
  </si>
  <si>
    <t>Tokyo University of Science tus rikadai tokyo</t>
  </si>
  <si>
    <t>Mathematics &amp; Statistics,Biological Sciences,Geology, Environmental, Earth &amp; Marine Sciences,Civil Engineering,Architecture,Other Health,Physics &amp; Astronomy,Accounting &amp; Finance,Economics &amp; Econometrics,General Engineering,Mechanical &amp; Aerospace Engineering,Computer Science,Chemical Engineering,Chemistry,Electrical &amp; Electronic Engineering,Business &amp; Management</t>
  </si>
  <si>
    <t>Tomas Bata University in Zlín</t>
  </si>
  <si>
    <t>/world-university-rankings/tomas-bata-university-zlin</t>
  </si>
  <si>
    <t>9,642</t>
  </si>
  <si>
    <t>Computer Science,Communication &amp; Media Studies,Economics &amp; Econometrics,Mechanical &amp; Aerospace Engineering,Education,Agriculture &amp; Forestry,Other Health,Geology, Environmental, Earth &amp; Marine Sciences,Accounting &amp; Finance,Chemistry,General Engineering,Business &amp; Management,Electrical &amp; Electronic Engineering,Languages, Literature &amp; Linguistics,Chemical Engineering,Art, Performing Arts &amp; Design</t>
  </si>
  <si>
    <t>University of Toyama</t>
  </si>
  <si>
    <t>/world-university-rankings/university-toyama</t>
  </si>
  <si>
    <t>8,891</t>
  </si>
  <si>
    <t>Economics &amp; Econometrics,Education,Chemistry,Sociology,Languages, Literature &amp; Linguistics,Geography,Politics &amp; International Studies (incl Development Studies),Chemical Engineering,Art, Performing Arts &amp; Design,Other Health,Communication &amp; Media Studies,Civil Engineering,Business &amp; Management,Computer Science,Mathematics &amp; Statistics,Electrical &amp; Electronic Engineering,Accounting &amp; Finance,Medicine &amp; Dentistry,History, Philosophy &amp; Theology,Biological Sciences,Archaeology,Architecture,Mechanical &amp; Aerospace Engineering,Sport Science,General Engineering,Law,Geology, Environmental, Earth &amp; Marine Sciences,Physics &amp; Astronomy,Psychology</t>
  </si>
  <si>
    <t>Transilvania University of Brașov</t>
  </si>
  <si>
    <t>/world-university-rankings/transilvania-university-brasov</t>
  </si>
  <si>
    <t>20,075</t>
  </si>
  <si>
    <t>Computer Science,Mathematics &amp; Statistics,Art, Performing Arts &amp; Design,Communication &amp; Media Studies,Electrical &amp; Electronic Engineering,Accounting &amp; Finance,General Engineering,Languages, Literature &amp; Linguistics,Law,Sociology,Medicine &amp; Dentistry,Sport Science,Mechanical &amp; Aerospace Engineering,Agriculture &amp; Forestry,Business &amp; Management,Civil Engineering,Education,Psychology</t>
  </si>
  <si>
    <t>Tribhuvan University</t>
  </si>
  <si>
    <t>/world-university-rankings/tribhuvan-university</t>
  </si>
  <si>
    <t>Nepal</t>
  </si>
  <si>
    <t>482,541</t>
  </si>
  <si>
    <t>Other Health,Geology, Environmental, Earth &amp; Marine Sciences,Architecture,Education,Civil Engineering,Chemical Engineering,Law,Mathematics &amp; Statistics,Economics &amp; Econometrics,Electrical &amp; Electronic Engineering,Medicine &amp; Dentistry,Psychology,Art, Performing Arts &amp; Design,Biological Sciences,Computer Science,Mechanical &amp; Aerospace Engineering,Sport Science,Veterinary Science,Accounting &amp; Finance,History, Philosophy &amp; Theology,Agriculture &amp; Forestry,Communication &amp; Media Studies,General Engineering,Archaeology,Physics &amp; Astronomy,Business &amp; Management,Languages, Literature &amp; Linguistics,Sociology,Politics &amp; International Studies (incl Development Studies),Geography,Chemistry</t>
  </si>
  <si>
    <t>Tunghai University</t>
  </si>
  <si>
    <t>/world-university-rankings/tunghai-university</t>
  </si>
  <si>
    <t>15,201</t>
  </si>
  <si>
    <t>Law,Art, Performing Arts &amp; Design,Architecture,Computer Science,Chemistry,Mechanical &amp; Aerospace Engineering,Geology, Environmental, Earth &amp; Marine Sciences,Chemical Engineering,Politics &amp; International Studies (incl Development Studies),History, Philosophy &amp; Theology,Biological Sciences,Languages, Literature &amp; Linguistics,Mathematics &amp; Statistics,Sociology,Electrical &amp; Electronic Engineering,Accounting &amp; Finance,Business &amp; Management,Education,Physics &amp; Astronomy,Sport Science,Economics &amp; Econometrics</t>
  </si>
  <si>
    <t>University of Tunis</t>
  </si>
  <si>
    <t>/world-university-rankings/university-tunis</t>
  </si>
  <si>
    <t>17,124</t>
  </si>
  <si>
    <t>General Engineering,Education,Art, Performing Arts &amp; Design,Sociology,Electrical &amp; Electronic Engineering,Business &amp; Management,Mechanical &amp; Aerospace Engineering,Physics &amp; Astronomy,Civil Engineering,Economics &amp; Econometrics,Architecture,Geography,History, Philosophy &amp; Theology,Psychology,Computer Science,Communication &amp; Media Studies,Archaeology,Accounting &amp; Finance,Languages, Literature &amp; Linguistics,Mathematics &amp; Statistics</t>
  </si>
  <si>
    <t>Tzu Chi University</t>
  </si>
  <si>
    <t>/world-university-rankings/tzu-chi-university</t>
  </si>
  <si>
    <t>3,050</t>
  </si>
  <si>
    <t>Tzu Chi University TzuChi Ci Ji</t>
  </si>
  <si>
    <t>History, Philosophy &amp; Theology,Education,Psychology,Communication &amp; Media Studies,Other Health,Biological Sciences,Politics &amp; International Studies (incl Development Studies),Languages, Literature &amp; Linguistics,Computer Science,Sociology,Sport Science,Medicine &amp; Dentistry,Business &amp; Management</t>
  </si>
  <si>
    <t>UNIR – International University of La Rioja</t>
  </si>
  <si>
    <t>/world-university-rankings/unir-international-university-la-rioja-0</t>
  </si>
  <si>
    <t>35,499</t>
  </si>
  <si>
    <t>History, Philosophy &amp; Theology,Business &amp; Management,General Engineering,Law,Education,Politics &amp; International Studies (incl Development Studies),Computer Science,Economics &amp; Econometrics,Other Health,Accounting &amp; Finance,Languages, Literature &amp; Linguistics,Psychology,Art, Performing Arts &amp; Design,Mathematics &amp; Statistics,Communication &amp; Media Studies</t>
  </si>
  <si>
    <t>Unisinos University</t>
  </si>
  <si>
    <t>/world-university-rankings/universidade-do-vale-do-rio-dos-sinos</t>
  </si>
  <si>
    <t>12,990</t>
  </si>
  <si>
    <t>Geology, Environmental, Earth &amp; Marine Sciences,Biological Sciences,Education,Law,Civil Engineering,History, Philosophy &amp; Theology,Art, Performing Arts &amp; Design,General Engineering,Electrical &amp; Electronic Engineering,Business &amp; Management,Economics &amp; Econometrics,Computer Science,Other Health,Communication &amp; Media Studies,Medicine &amp; Dentistry,Chemical Engineering,Languages, Literature &amp; Linguistics,Politics &amp; International Studies (incl Development Studies),Sociology,Accounting &amp; Finance,Physics &amp; Astronomy,Sport Science,Psychology,Architecture,Mechanical &amp; Aerospace Engineering,Mathematics &amp; Statistics</t>
  </si>
  <si>
    <t>Universiti Tun Hussein Onn Malaysia (UTHM)</t>
  </si>
  <si>
    <t>/world-university-rankings/universiti-tun-hussein-onn-malaysia-uthm</t>
  </si>
  <si>
    <t>16,137</t>
  </si>
  <si>
    <t>Geography,Chemistry,Chemical Engineering,Mathematics &amp; Statistics,Education,Civil Engineering,Agriculture &amp; Forestry,Computer Science,Business &amp; Management,Sociology,Mechanical &amp; Aerospace Engineering,Geology, Environmental, Earth &amp; Marine Sciences,Electrical &amp; Electronic Engineering,Biological Sciences,Architecture,Physics &amp; Astronomy,General Engineering</t>
  </si>
  <si>
    <t>University of Valladolid</t>
  </si>
  <si>
    <t>/world-university-rankings/university-valladolid</t>
  </si>
  <si>
    <t>21,261</t>
  </si>
  <si>
    <t>History, Philosophy &amp; Theology,Mathematics &amp; Statistics,Business &amp; Management,Computer Science,Law,General Engineering,Education,Archaeology,Sport Science,Economics &amp; Econometrics,Medicine &amp; Dentistry,Agriculture &amp; Forestry,Communication &amp; Media Studies,Physics &amp; Astronomy,Accounting &amp; Finance,Mechanical &amp; Aerospace Engineering,Other Health,Politics &amp; International Studies (incl Development Studies),Architecture,Chemical Engineering,Geography,Languages, Literature &amp; Linguistics,Chemistry,Electrical &amp; Electronic Engineering,Sociology</t>
  </si>
  <si>
    <t>Veltech University</t>
  </si>
  <si>
    <t>/world-university-rankings/veltech-university</t>
  </si>
  <si>
    <t>9,943</t>
  </si>
  <si>
    <t>Veltech University Vel Tech VelTech University Veltech Dr.RR &amp;amp; Dr.SR University</t>
  </si>
  <si>
    <t>Languages, Literature &amp; Linguistics,Business &amp; Management,General Engineering,Accounting &amp; Finance,Computer Science,Chemistry,Communication &amp; Media Studies,Civil Engineering,Physics &amp; Astronomy,Mechanical &amp; Aerospace Engineering,Electrical &amp; Electronic Engineering,Mathematics &amp; Statistics,Law</t>
  </si>
  <si>
    <t>University of Venda</t>
  </si>
  <si>
    <t>/world-university-rankings/university-venda</t>
  </si>
  <si>
    <t>11,848</t>
  </si>
  <si>
    <t>Sociology,Law,Computer Science,Accounting &amp; Finance,Communication &amp; Media Studies,Physics &amp; Astronomy,Sport Science,General Engineering,Mathematics &amp; Statistics,Other Health,Politics &amp; International Studies (incl Development Studies),Business &amp; Management,Geology, Environmental, Earth &amp; Marine Sciences,Education,Economics &amp; Econometrics,History, Philosophy &amp; Theology,Geography,Psychology,Agriculture &amp; Forestry,Languages, Literature &amp; Linguistics,Chemistry,Biological Sciences</t>
  </si>
  <si>
    <t>Vietnam National University, Hanoi</t>
  </si>
  <si>
    <t>/world-university-rankings/vietnam-national-university-hanoi</t>
  </si>
  <si>
    <t>52,005</t>
  </si>
  <si>
    <t>Vietnam National University, Hanoi VNU</t>
  </si>
  <si>
    <t>Languages, Literature &amp; Linguistics,Mathematics &amp; Statistics,General Engineering,Psychology,Biological Sciences,Civil Engineering,Art, Performing Arts &amp; Design,Sociology,Law,Mechanical &amp; Aerospace Engineering,Computer Science,Politics &amp; International Studies (incl Development Studies),Medicine &amp; Dentistry,Education,Communication &amp; Media Studies,Physics &amp; Astronomy,Chemical Engineering,Economics &amp; Econometrics,Business &amp; Management,Sport Science,Geography,Electrical &amp; Electronic Engineering,History, Philosophy &amp; Theology,Chemistry,Agriculture &amp; Forestry,Accounting &amp; Finance,Geology, Environmental, Earth &amp; Marine Sciences</t>
  </si>
  <si>
    <t>Vilnius Gediminas Technical University (Vilnius Tech)</t>
  </si>
  <si>
    <t>/world-university-rankings/vilnius-gediminas-technical-university-vilnius-tech</t>
  </si>
  <si>
    <t>Electrical &amp; Electronic Engineering,Art, Performing Arts &amp; Design,Other Health,Geology, Environmental, Earth &amp; Marine Sciences,Mathematics &amp; Statistics,Chemical Engineering,Mechanical &amp; Aerospace Engineering,Business &amp; Management,Accounting &amp; Finance,General Engineering,Civil Engineering,Economics &amp; Econometrics,Computer Science,Architecture,Physics &amp; Astronomy,Communication &amp; Media Studies</t>
  </si>
  <si>
    <t>Visvesvaraya National Institute of Technology, Nagpur</t>
  </si>
  <si>
    <t>/world-university-rankings/visvesvaraya-national-institute-technology-nagpur</t>
  </si>
  <si>
    <t>4,512</t>
  </si>
  <si>
    <t>V.N. Karazin Kharkiv National University</t>
  </si>
  <si>
    <t>/world-university-rankings/vn-karazin-kharkiv-national-university</t>
  </si>
  <si>
    <t>17,491</t>
  </si>
  <si>
    <t>Biological Sciences,Law,Medicine &amp; Dentistry,Chemistry,Accounting &amp; Finance,Agriculture &amp; Forestry,Sociology,Economics &amp; Econometrics,Other Health,Communication &amp; Media Studies,Archaeology,Physics &amp; Astronomy,Education,Mechanical &amp; Aerospace Engineering,Business &amp; Management,Languages, Literature &amp; Linguistics,Mathematics &amp; Statistics,Psychology,History, Philosophy &amp; Theology,Geology, Environmental, Earth &amp; Marine Sciences,Computer Science,Politics &amp; International Studies (incl Development Studies),Sport Science,Geography</t>
  </si>
  <si>
    <t>Volgograd State University</t>
  </si>
  <si>
    <t>/world-university-rankings/volgograd-state-university</t>
  </si>
  <si>
    <t>6,577</t>
  </si>
  <si>
    <t>Sociology,Education,Law,Politics &amp; International Studies (incl Development Studies),Mathematics &amp; Statistics,Languages, Literature &amp; Linguistics,General Engineering,Chemical Engineering,Business &amp; Management,Geology, Environmental, Earth &amp; Marine Sciences,Biological Sciences,Geography,Accounting &amp; Finance,Computer Science,Electrical &amp; Electronic Engineering,Economics &amp; Econometrics,History, Philosophy &amp; Theology,Psychology,Architecture,Communication &amp; Media Studies,Physics &amp; Astronomy</t>
  </si>
  <si>
    <t>VSB - Technical University of Ostrava</t>
  </si>
  <si>
    <t>/world-university-rankings/vsb-technical-university-ostrava</t>
  </si>
  <si>
    <t>11,390</t>
  </si>
  <si>
    <t>Mechanical &amp; Aerospace Engineering,Accounting &amp; Finance,Civil Engineering,Architecture,Physics &amp; Astronomy,Chemical Engineering,Mathematics &amp; Statistics,Economics &amp; Econometrics,General Engineering,Computer Science,Chemistry,Electrical &amp; Electronic Engineering,Business &amp; Management,Geology, Environmental, Earth &amp; Marine Sciences</t>
  </si>
  <si>
    <t>Vytautas Magnus University</t>
  </si>
  <si>
    <t>/world-university-rankings/vytautas-magnus-university</t>
  </si>
  <si>
    <t>8,210</t>
  </si>
  <si>
    <t>Education,History, Philosophy &amp; Theology,Agriculture &amp; Forestry,Psychology,Law,Sociology,Languages, Literature &amp; Linguistics,General Engineering,Architecture,Communication &amp; Media Studies,Computer Science,Politics &amp; International Studies (incl Development Studies),Biological Sciences,Business &amp; Management,Art, Performing Arts &amp; Design,Economics &amp; Econometrics,Accounting &amp; Finance,Mathematics &amp; Statistics</t>
  </si>
  <si>
    <t>Walailak University</t>
  </si>
  <si>
    <t>/world-university-rankings/walailak-university</t>
  </si>
  <si>
    <t>8,553</t>
  </si>
  <si>
    <t>Architecture,Veterinary Science,Politics &amp; International Studies (incl Development Studies),Agriculture &amp; Forestry,Communication &amp; Media Studies,Civil Engineering,Business &amp; Management,Mechanical &amp; Aerospace Engineering,Law,Languages, Literature &amp; Linguistics,Biological Sciences,Chemical Engineering,Geology, Environmental, Earth &amp; Marine Sciences,Electrical &amp; Electronic Engineering,Chemistry,Economics &amp; Econometrics,Medicine &amp; Dentistry,Sport Science,Other Health,Mathematics &amp; Statistics,Computer Science,Physics &amp; Astronomy,Accounting &amp; Finance</t>
  </si>
  <si>
    <t>Warsaw University of Life Sciences – SGGW</t>
  </si>
  <si>
    <t>/world-university-rankings/warsaw-university-life-sciences-sggw</t>
  </si>
  <si>
    <t>15,737</t>
  </si>
  <si>
    <t>Computer Science,Other Health,Agriculture &amp; Forestry,Biological Sciences,General Engineering,Accounting &amp; Finance,Veterinary Science,Economics &amp; Econometrics,Civil Engineering,Sociology,Architecture,Education,Business &amp; Management</t>
  </si>
  <si>
    <t>Warsaw University of Technology</t>
  </si>
  <si>
    <t>/world-university-rankings/warsaw-university-technology</t>
  </si>
  <si>
    <t>23,167</t>
  </si>
  <si>
    <t>Chemistry,General Engineering,Civil Engineering,Mathematics &amp; Statistics,Business &amp; Management,Physics &amp; Astronomy,Electrical &amp; Electronic Engineering,Mechanical &amp; Aerospace Engineering,Economics &amp; Econometrics,Computer Science,Chemical Engineering,Architecture,Geology, Environmental, Earth &amp; Marine Sciences</t>
  </si>
  <si>
    <t>University of West Bohemia</t>
  </si>
  <si>
    <t>/world-university-rankings/university-west-bohemia</t>
  </si>
  <si>
    <t>11,252</t>
  </si>
  <si>
    <t>Architecture,Sociology,General Engineering,Biological Sciences,Accounting &amp; Finance,Languages, Literature &amp; Linguistics,Sport Science,Economics &amp; Econometrics,Other Health,Geology, Environmental, Earth &amp; Marine Sciences,Business &amp; Management,Electrical &amp; Electronic Engineering,Politics &amp; International Studies (incl Development Studies),Civil Engineering,Law,Art, Performing Arts &amp; Design,Mechanical &amp; Aerospace Engineering,Communication &amp; Media Studies,Computer Science,Mathematics &amp; Statistics,Geography,History, Philosophy &amp; Theology,Chemistry,Psychology,Archaeology,Physics &amp; Astronomy,Education</t>
  </si>
  <si>
    <t>University of Western Macedonia</t>
  </si>
  <si>
    <t>/world-university-rankings/university-western-macedonia</t>
  </si>
  <si>
    <t>10,959</t>
  </si>
  <si>
    <t>Art, Performing Arts &amp; Design,Electrical &amp; Electronic Engineering,Accounting &amp; Finance,Agriculture &amp; Forestry,Geology, Environmental, Earth &amp; Marine Sciences,Mathematics &amp; Statistics,Computer Science,Communication &amp; Media Studies,General Engineering,Business &amp; Management,Mechanical &amp; Aerospace Engineering,Other Health,Psychology,Chemical Engineering,Economics &amp; Econometrics,Education</t>
  </si>
  <si>
    <t>West University of Timişoara</t>
  </si>
  <si>
    <t>/world-university-rankings/universitatea-de-vest-din-timisoara</t>
  </si>
  <si>
    <t>Sport Science,Geography,Communication &amp; Media Studies,History, Philosophy &amp; Theology,Geology, Environmental, Earth &amp; Marine Sciences,Accounting &amp; Finance,Physics &amp; Astronomy,Business &amp; Management,Art, Performing Arts &amp; Design,Politics &amp; International Studies (incl Development Studies),Languages, Literature &amp; Linguistics,Chemistry,Economics &amp; Econometrics,Mathematics &amp; Statistics,Education,Biological Sciences,Law,Archaeology,Computer Science,Psychology,Other Health,Sociology</t>
  </si>
  <si>
    <t>Wrocław University of Environmental and Life Sciences</t>
  </si>
  <si>
    <t>/world-university-rankings/wroclaw-university-environmental-and-life-sciences</t>
  </si>
  <si>
    <t>7,099</t>
  </si>
  <si>
    <t>Geology, Environmental, Earth &amp; Marine Sciences,Veterinary Science,Biological Sciences,Agriculture &amp; Forestry,Geography,Civil Engineering,Mechanical &amp; Aerospace Engineering</t>
  </si>
  <si>
    <t>Wrocław University of Science and Technology</t>
  </si>
  <si>
    <t>/world-university-rankings/wroclaw-university-science-and-technology</t>
  </si>
  <si>
    <t>22,772</t>
  </si>
  <si>
    <t>Business &amp; Management,General Engineering,Architecture,Mathematics &amp; Statistics,Chemistry,Physics &amp; Astronomy,Geology, Environmental, Earth &amp; Marine Sciences,Civil Engineering,Medicine &amp; Dentistry,Electrical &amp; Electronic Engineering,Computer Science,Other Health,Chemical Engineering,Biological Sciences,Mechanical &amp; Aerospace Engineering</t>
  </si>
  <si>
    <t>Wuhan Textile University</t>
  </si>
  <si>
    <t>/world-university-rankings/wuhan-textile-university</t>
  </si>
  <si>
    <t>23,369</t>
  </si>
  <si>
    <t>Languages, Literature &amp; Linguistics,Sociology,Electrical &amp; Electronic Engineering,General Engineering,Computer Science,Art, Performing Arts &amp; Design,Geology, Environmental, Earth &amp; Marine Sciences,Chemical Engineering,Economics &amp; Econometrics,Business &amp; Management,Communication &amp; Media Studies</t>
  </si>
  <si>
    <t>Xiangtan University</t>
  </si>
  <si>
    <t>/world-university-rankings/xiangtan-university</t>
  </si>
  <si>
    <t>33,943</t>
  </si>
  <si>
    <t>History, Philosophy &amp; Theology,Chemistry,Economics &amp; Econometrics,Art, Performing Arts &amp; Design,Physics &amp; Astronomy,Sociology,Mechanical &amp; Aerospace Engineering,Communication &amp; Media Studies,Civil Engineering,Accounting &amp; Finance,Electrical &amp; Electronic Engineering,Chemical Engineering,Languages, Literature &amp; Linguistics,Politics &amp; International Studies (incl Development Studies),General Engineering,Geology, Environmental, Earth &amp; Marine Sciences,Business &amp; Management,Mathematics &amp; Statistics,Law,Computer Science</t>
  </si>
  <si>
    <t>Xuzhou Medical University</t>
  </si>
  <si>
    <t>/world-university-rankings/xuzhou-medical-university</t>
  </si>
  <si>
    <t>14,112</t>
  </si>
  <si>
    <t>Medicine &amp; Dentistry,Other Health,Computer Science,Biological Sciences</t>
  </si>
  <si>
    <t>Yamagata University</t>
  </si>
  <si>
    <t>/world-university-rankings/yamagata-university</t>
  </si>
  <si>
    <t>8,657</t>
  </si>
  <si>
    <t>Sociology,Law,Electrical &amp; Electronic Engineering,Geology, Environmental, Earth &amp; Marine Sciences,Archaeology,Geography,Politics &amp; International Studies (incl Development Studies),Sport Science,Medicine &amp; Dentistry,Art, Performing Arts &amp; Design,Education,Economics &amp; Econometrics,Communication &amp; Media Studies,Computer Science,Psychology,Agriculture &amp; Forestry,Mathematics &amp; Statistics,Languages, Literature &amp; Linguistics,Architecture,Business &amp; Management,Chemical Engineering,General Engineering,Other Health,Physics &amp; Astronomy,Accounting &amp; Finance,Civil Engineering,Chemistry,Mechanical &amp; Aerospace Engineering,Biological Sciences,History, Philosophy &amp; Theology</t>
  </si>
  <si>
    <t>Yamaguchi University</t>
  </si>
  <si>
    <t>/world-university-rankings/yamaguchi-university</t>
  </si>
  <si>
    <t>10,437</t>
  </si>
  <si>
    <t>Geology, Environmental, Earth &amp; Marine Sciences,Chemistry,Medicine &amp; Dentistry,Politics &amp; International Studies (incl Development Studies),Art, Performing Arts &amp; Design,Civil Engineering,Archaeology,Business &amp; Management,Other Health,Mechanical &amp; Aerospace Engineering,History, Philosophy &amp; Theology,Sociology,Physics &amp; Astronomy,Mathematics &amp; Statistics,Education,Economics &amp; Econometrics,Languages, Literature &amp; Linguistics,Electrical &amp; Electronic Engineering,Law,Accounting &amp; Finance,Biological Sciences,Psychology,Geography,Communication &amp; Media Studies,Veterinary Science,Sport Science,Chemical Engineering,General Engineering,Agriculture &amp; Forestry,Computer Science</t>
  </si>
  <si>
    <t>University of Yamanashi</t>
  </si>
  <si>
    <t>/world-university-rankings/university-yamanashi</t>
  </si>
  <si>
    <t>4,616</t>
  </si>
  <si>
    <t>Mathematics &amp; Statistics,Biological Sciences,Chemistry,Education,Psychology,Physics &amp; Astronomy,Other Health,Computer Science,Medicine &amp; Dentistry,General Engineering,Civil Engineering,History, Philosophy &amp; Theology,Business &amp; Management,Languages, Literature &amp; Linguistics,Mechanical &amp; Aerospace Engineering,Politics &amp; International Studies (incl Development Studies),Agriculture &amp; Forestry,Economics &amp; Econometrics,Art, Performing Arts &amp; Design,Chemical Engineering,Electrical &amp; Electronic Engineering,Geography,Geology, Environmental, Earth &amp; Marine Sciences</t>
  </si>
  <si>
    <t>Yarmouk University</t>
  </si>
  <si>
    <t>/world-university-rankings/yarmouk-university</t>
  </si>
  <si>
    <t>31,177</t>
  </si>
  <si>
    <t>Geology, Environmental, Earth &amp; Marine Sciences,General Engineering,Mechanical &amp; Aerospace Engineering,Geography,Art, Performing Arts &amp; Design,Politics &amp; International Studies (incl Development Studies),Archaeology,Sociology,History, Philosophy &amp; Theology,Civil Engineering,Sport Science,Business &amp; Management,Accounting &amp; Finance,Biological Sciences,Electrical &amp; Electronic Engineering,Other Health,Architecture,Communication &amp; Media Studies,Law,Chemistry,Languages, Literature &amp; Linguistics,Computer Science,Mathematics &amp; Statistics,Psychology,Physics &amp; Astronomy,Economics &amp; Econometrics,Medicine &amp; Dentistry,Education</t>
  </si>
  <si>
    <t>Yasouj University</t>
  </si>
  <si>
    <t>/world-university-rankings/yasouj-university</t>
  </si>
  <si>
    <t>6,236</t>
  </si>
  <si>
    <t>Geography,Mathematics &amp; Statistics,Mechanical &amp; Aerospace Engineering,Politics &amp; International Studies (incl Development Studies),History, Philosophy &amp; Theology,Sociology,Electrical &amp; Electronic Engineering,Economics &amp; Econometrics,Psychology,Computer Science,Chemical Engineering,Law,Languages, Literature &amp; Linguistics,Chemistry,General Engineering,Physics &amp; Astronomy,Agriculture &amp; Forestry,Education,Civil Engineering,Biological Sciences</t>
  </si>
  <si>
    <t>Yokohama National University</t>
  </si>
  <si>
    <t>/world-university-rankings/yokohama-national-university</t>
  </si>
  <si>
    <t>9,649</t>
  </si>
  <si>
    <t>Electrical &amp; Electronic Engineering,Languages, Literature &amp; Linguistics,General Engineering,Geology, Environmental, Earth &amp; Marine Sciences,Sport Science,Biological Sciences,Economics &amp; Econometrics,Mathematics &amp; Statistics,Business &amp; Management,Agriculture &amp; Forestry,Art, Performing Arts &amp; Design,History, Philosophy &amp; Theology,Accounting &amp; Finance,Law,Computer Science,Communication &amp; Media Studies,Education,Physics &amp; Astronomy,Mechanical &amp; Aerospace Engineering,Civil Engineering,Psychology,Chemistry,Sociology,Architecture,Geography,Chemical Engineering,Politics &amp; International Studies (incl Development Studies)</t>
  </si>
  <si>
    <t>Yuan Ze University</t>
  </si>
  <si>
    <t>/world-university-rankings/yuan-ze-university</t>
  </si>
  <si>
    <t>6,852</t>
  </si>
  <si>
    <t>Art, Performing Arts &amp; Design,Biological Sciences,General Engineering,Languages, Literature &amp; Linguistics,Business &amp; Management,Computer Science,Accounting &amp; Finance,Mechanical &amp; Aerospace Engineering,Other Health,Sociology,Communication &amp; Media Studies,Chemical Engineering,Electrical &amp; Electronic Engineering</t>
  </si>
  <si>
    <t>Yuriy Fedkovych Chernivtsi National University</t>
  </si>
  <si>
    <t>/world-university-rankings/yuriy-fedkovych-chernivtsi-national-university</t>
  </si>
  <si>
    <t>10,592</t>
  </si>
  <si>
    <t>History, Philosophy &amp; Theology,Mathematics &amp; Statistics,Psychology,Archaeology,Sport Science,Business &amp; Management,Geology, Environmental, Earth &amp; Marine Sciences,Computer Science,Chemistry,Accounting &amp; Finance,Art, Performing Arts &amp; Design,Agriculture &amp; Forestry,Sociology,Languages, Literature &amp; Linguistics,Biological Sciences,Law,Electrical &amp; Electronic Engineering,Geography,General Engineering,Politics &amp; International Studies (incl Development Studies),Architecture,Physics &amp; Astronomy,Economics &amp; Econometrics,Civil Engineering,Education</t>
  </si>
  <si>
    <t>University of Zambia</t>
  </si>
  <si>
    <t>/world-university-rankings/university-zambia</t>
  </si>
  <si>
    <t>Zambia</t>
  </si>
  <si>
    <t>20,976</t>
  </si>
  <si>
    <t>Art, Performing Arts &amp; Design,Law,Economics &amp; Econometrics,Veterinary Science,Geology, Environmental, Earth &amp; Marine Sciences,History, Philosophy &amp; Theology,Physics &amp; Astronomy,Geography,Chemistry,Accounting &amp; Finance,Psychology,Biological Sciences,Mechanical &amp; Aerospace Engineering,Electrical &amp; Electronic Engineering,Computer Science,Communication &amp; Media Studies,Other Health,Civil Engineering,Business &amp; Management,Languages, Literature &amp; Linguistics,Education,Mathematics &amp; Statistics,Medicine &amp; Dentistry,Sport Science,Sociology,Agriculture &amp; Forestry,General Engineering,Politics &amp; International Studies (incl Development Studies)</t>
  </si>
  <si>
    <t>University of Zanjan</t>
  </si>
  <si>
    <t>/world-university-rankings/university-zanjan</t>
  </si>
  <si>
    <t>9,611</t>
  </si>
  <si>
    <t>Architecture,Chemistry,Mechanical &amp; Aerospace Engineering,Mathematics &amp; Statistics,History, Philosophy &amp; Theology,Biological Sciences,Electrical &amp; Electronic Engineering,Geology, Environmental, Earth &amp; Marine Sciences,Chemical Engineering,Law,Civil Engineering,Agriculture &amp; Forestry,Business &amp; Management,Computer Science,Physics &amp; Astronomy,Sport Science,Art, Performing Arts &amp; Design,Geography,Economics &amp; Econometrics,Languages, Literature &amp; Linguistics,Psychology,Accounting &amp; Finance</t>
  </si>
  <si>
    <t>Zanjan University of Medical Sciences</t>
  </si>
  <si>
    <t>/world-university-rankings/zanjan-university-medical-sciences</t>
  </si>
  <si>
    <t>5,278</t>
  </si>
  <si>
    <t>Other Health,Psychology,Geology, Environmental, Earth &amp; Marine Sciences,Medicine &amp; Dentistry,Chemistry,Biological Sciences,Chemical Engineering</t>
  </si>
  <si>
    <t>Zhejiang Chinese Medical University</t>
  </si>
  <si>
    <t>/world-university-rankings/zhejiang-chinese-medical-university</t>
  </si>
  <si>
    <t>18,260</t>
  </si>
  <si>
    <t>Computer Science,Other Health,Business &amp; Management,Medicine &amp; Dentistry,History, Philosophy &amp; Theology,Biological Sciences</t>
  </si>
  <si>
    <t>University of Zimbabwe</t>
  </si>
  <si>
    <t>/world-university-rankings/university-zimbabwe</t>
  </si>
  <si>
    <t>Zimbabwe</t>
  </si>
  <si>
    <t>25,108</t>
  </si>
  <si>
    <t>Business &amp; Management,Mathematics &amp; Statistics,General Engineering,Civil Engineering,Education,Mechanical &amp; Aerospace Engineering,Physics &amp; Astronomy,Geology, Environmental, Earth &amp; Marine Sciences,Medicine &amp; Dentistry,Other Health,Art, Performing Arts &amp; Design,Biological Sciences,Computer Science,Chemistry,Accounting &amp; Finance,Psychology,Economics &amp; Econometrics,Communication &amp; Media Studies,Archaeology,Languages, Literature &amp; Linguistics,Geography,Chemical Engineering,Electrical &amp; Electronic Engineering,Veterinary Science,Politics &amp; International Studies (incl Development Studies),History, Philosophy &amp; Theology,Agriculture &amp; Forestry,Architecture,Sociology,Law</t>
  </si>
  <si>
    <t>1501+</t>
  </si>
  <si>
    <t>Université 8 Mai 1945 Guelma</t>
  </si>
  <si>
    <t>9.7–22.7</t>
  </si>
  <si>
    <t>/world-university-rankings/universite-8-mai-1945-guelma</t>
  </si>
  <si>
    <t>18,030</t>
  </si>
  <si>
    <t>Psychology,Communication &amp; Media Studies,Physics &amp; Astronomy,Architecture,Mechanical &amp; Aerospace Engineering,Biological Sciences,Languages, Literature &amp; Linguistics,Economics &amp; Econometrics,Chemical Engineering,History, Philosophy &amp; Theology,Computer Science,Law,Agriculture &amp; Forestry,Mathematics &amp; Statistics,General Engineering,Art, Performing Arts &amp; Design,Civil Engineering,Accounting &amp; Finance,Electrical &amp; Electronic Engineering,Sociology,Chemistry,Geology, Environmental, Earth &amp; Marine Sciences,Archaeology,Business &amp; Management</t>
  </si>
  <si>
    <t>University Abdelhamid Ibn Badis Mostaganem</t>
  </si>
  <si>
    <t>/world-university-rankings/university-abdelhamid-ibn-badis-mostaganem</t>
  </si>
  <si>
    <t>24,983</t>
  </si>
  <si>
    <t>General Engineering,Civil Engineering,Business &amp; Management,Biological Sciences,Art, Performing Arts &amp; Design,Chemistry,Economics &amp; Econometrics,Law,Sport Science,Languages, Literature &amp; Linguistics,Communication &amp; Media Studies,Accounting &amp; Finance,Computer Science,Electrical &amp; Electronic Engineering,Sociology,Psychology,Mathematics &amp; Statistics,Architecture,Agriculture &amp; Forestry</t>
  </si>
  <si>
    <t>Abdelmalek Essaâdi University</t>
  </si>
  <si>
    <t>/world-university-rankings/universite-abdelmalek-essaadi-0</t>
  </si>
  <si>
    <t>122,962</t>
  </si>
  <si>
    <t>General Engineering,Chemistry,Law,Business &amp; Management,Mathematics &amp; Statistics,Geography,Chemical Engineering,History, Philosophy &amp; Theology,Mechanical &amp; Aerospace Engineering,Sport Science,Communication &amp; Media Studies,Medicine &amp; Dentistry,Agriculture &amp; Forestry,Computer Science,Electrical &amp; Electronic Engineering,Politics &amp; International Studies (incl Development Studies),Physics &amp; Astronomy,Sociology,Art, Performing Arts &amp; Design,Civil Engineering,Economics &amp; Econometrics,Languages, Literature &amp; Linguistics,Biological Sciences,Geology, Environmental, Earth &amp; Marine Sciences,Education,Accounting &amp; Finance</t>
  </si>
  <si>
    <t>University of Abou Bekr Belkaïd Tlemcen</t>
  </si>
  <si>
    <t>/world-university-rankings/university-abou-bekr-belkaid-tlemcen</t>
  </si>
  <si>
    <t>42,485</t>
  </si>
  <si>
    <t>Languages, Literature &amp; Linguistics,Biological Sciences,Business &amp; Management,Electrical &amp; Electronic Engineering,Chemistry,Art, Performing Arts &amp; Design,Civil Engineering,Mathematics &amp; Statistics,Accounting &amp; Finance,Agriculture &amp; Forestry,Veterinary Science,Mechanical &amp; Aerospace Engineering,Psychology,Archaeology,Sociology,Economics &amp; Econometrics,General Engineering,Education,History, Philosophy &amp; Theology,Physics &amp; Astronomy,Computer Science,Politics &amp; International Studies (incl Development Studies),Chemical Engineering,Law</t>
  </si>
  <si>
    <t>Acıbadem University</t>
  </si>
  <si>
    <t>/world-university-rankings/acibadem-university</t>
  </si>
  <si>
    <t>2,547</t>
  </si>
  <si>
    <t>Biological Sciences,Sociology,Other Health,Medicine &amp; Dentistry,General Engineering,Psychology</t>
  </si>
  <si>
    <t>Adelphi University</t>
  </si>
  <si>
    <t>/world-university-rankings/adelphi-university</t>
  </si>
  <si>
    <t>6,582</t>
  </si>
  <si>
    <t>Education,Languages, Literature &amp; Linguistics,Biological Sciences,Geology, Environmental, Earth &amp; Marine Sciences,Politics &amp; International Studies (incl Development Studies),Art, Performing Arts &amp; Design,Communication &amp; Media Studies,Physics &amp; Astronomy,Other Health,Computer Science,Sociology,Veterinary Science,Business &amp; Management,Accounting &amp; Finance,Law,Economics &amp; Econometrics,Chemistry,Medicine &amp; Dentistry,Mathematics &amp; Statistics,History, Philosophy &amp; Theology,Psychology,General Engineering,Sport Science</t>
  </si>
  <si>
    <t>https://www.timeshighereducation.com/student/register-interest/shorelight?utm_medium=thewebsite&amp;utm_campaign=cta-link&amp;utm_source=rankings&amp;iid=i-87859194</t>
  </si>
  <si>
    <t>Afe Babalola University</t>
  </si>
  <si>
    <t>/world-university-rankings/afe-babalola-university</t>
  </si>
  <si>
    <t>9,660</t>
  </si>
  <si>
    <t>Mathematics &amp; Statistics,Medicine &amp; Dentistry,Biological Sciences,Business &amp; Management,Other Health,Agriculture &amp; Forestry,Accounting &amp; Finance,Languages, Literature &amp; Linguistics,Electrical &amp; Electronic Engineering,Communication &amp; Media Studies,Chemical Engineering,Law,Sport Science,Art, Performing Arts &amp; Design,General Engineering,Geology, Environmental, Earth &amp; Marine Sciences,Computer Science,Physics &amp; Astronomy,Sociology,Mechanical &amp; Aerospace Engineering,Chemistry,Architecture,Civil Engineering,Economics &amp; Econometrics,Politics &amp; International Studies (incl Development Studies)</t>
  </si>
  <si>
    <t>Akita University</t>
  </si>
  <si>
    <t>/world-university-rankings/akita-university</t>
  </si>
  <si>
    <t>5,002</t>
  </si>
  <si>
    <t>Medicine &amp; Dentistry,Biological Sciences,Chemical Engineering,Sociology,Mathematics &amp; Statistics,Computer Science,Languages, Literature &amp; Linguistics,Electrical &amp; Electronic Engineering,Civil Engineering,Education,Economics &amp; Econometrics,Chemistry,Mechanical &amp; Aerospace Engineering,Accounting &amp; Finance,Geology, Environmental, Earth &amp; Marine Sciences,Politics &amp; International Studies (incl Development Studies)</t>
  </si>
  <si>
    <t>Aksaray University</t>
  </si>
  <si>
    <t>/world-university-rankings/aksaray-university</t>
  </si>
  <si>
    <t>19,511</t>
  </si>
  <si>
    <t>Computer Science,Veterinary Science,Psychology,Electrical &amp; Electronic Engineering,Chemistry,Law,Languages, Literature &amp; Linguistics,Civil Engineering,Geology, Environmental, Earth &amp; Marine Sciences,Other Health,Mathematics &amp; Statistics,Communication &amp; Media Studies,Mechanical &amp; Aerospace Engineering,Politics &amp; International Studies (incl Development Studies),Economics &amp; Econometrics,Art, Performing Arts &amp; Design,Medicine &amp; Dentistry,Chemical Engineering,Geography,Archaeology,Physics &amp; Astronomy,Education,General Engineering,Agriculture &amp; Forestry,Accounting &amp; Finance,History, Philosophy &amp; Theology,Biological Sciences,Sociology,Architecture,Sport Science,Business &amp; Management</t>
  </si>
  <si>
    <t>Alexandru Ioan Cuza University</t>
  </si>
  <si>
    <t>/world-university-rankings/alexandru-ioan-cuza-university</t>
  </si>
  <si>
    <t>25,443</t>
  </si>
  <si>
    <t>Economics &amp; Econometrics,Psychology,Languages, Literature &amp; Linguistics,Geography,Chemistry,Communication &amp; Media Studies,Politics &amp; International Studies (incl Development Studies),Accounting &amp; Finance,Archaeology,Biological Sciences,Sociology,Geology, Environmental, Earth &amp; Marine Sciences,Computer Science,Education,Mathematics &amp; Statistics,Business &amp; Management,Law,Physics &amp; Astronomy,History, Philosophy &amp; Theology,Sport Science</t>
  </si>
  <si>
    <t>Altai State University</t>
  </si>
  <si>
    <t>/world-university-rankings/altai-state-university</t>
  </si>
  <si>
    <t>9,271</t>
  </si>
  <si>
    <t>Agriculture &amp; Forestry,Communication &amp; Media Studies,Languages, Literature &amp; Linguistics,Mathematics &amp; Statistics,Archaeology,Physics &amp; Astronomy,Business &amp; Management,Computer Science,Geography,Electrical &amp; Electronic Engineering,Education,Civil Engineering,Chemistry,Accounting &amp; Finance,Chemical Engineering,Politics &amp; International Studies (incl Development Studies),History, Philosophy &amp; Theology,Sport Science,Law,Economics &amp; Econometrics,Art, Performing Arts &amp; Design,Biological Sciences,Sociology,General Engineering,Geology, Environmental, Earth &amp; Marine Sciences</t>
  </si>
  <si>
    <t>Alzahra University</t>
  </si>
  <si>
    <t>/world-university-rankings/alzahra-university</t>
  </si>
  <si>
    <t>10,531</t>
  </si>
  <si>
    <t>Sport Science,Mechanical &amp; Aerospace Engineering,Languages, Literature &amp; Linguistics,Sociology,Chemistry,Education,Computer Science,Mathematics &amp; Statistics,Business &amp; Management,Economics &amp; Econometrics,Biological Sciences,Art, Performing Arts &amp; Design,Law,Physics &amp; Astronomy,Electrical &amp; Electronic Engineering,Accounting &amp; Finance,History, Philosophy &amp; Theology,Psychology,Civil Engineering</t>
  </si>
  <si>
    <t>University of Anbar</t>
  </si>
  <si>
    <t>/world-university-rankings/university-anbar</t>
  </si>
  <si>
    <t>26,956</t>
  </si>
  <si>
    <t>Sport Science,Economics &amp; Econometrics,Biological Sciences,Computer Science,Electrical &amp; Electronic Engineering,Languages, Literature &amp; Linguistics,Civil Engineering,Geography,Geology, Environmental, Earth &amp; Marine Sciences,Mechanical &amp; Aerospace Engineering,Politics &amp; International Studies (incl Development Studies),Law,Agriculture &amp; Forestry,Communication &amp; Media Studies,Chemical Engineering,General Engineering,Medicine &amp; Dentistry,Accounting &amp; Finance,Education,Mathematics &amp; Statistics,History, Philosophy &amp; Theology,Business &amp; Management,Chemistry,Physics &amp; Astronomy</t>
  </si>
  <si>
    <t>Universitas Andalas</t>
  </si>
  <si>
    <t>/world-university-rankings/andalas-university-0</t>
  </si>
  <si>
    <t>32,695</t>
  </si>
  <si>
    <t>Veterinary Science,Accounting &amp; Finance,Agriculture &amp; Forestry,Economics &amp; Econometrics,Medicine &amp; Dentistry,Chemistry,Electrical &amp; Electronic Engineering,Communication &amp; Media Studies,Law,Mechanical &amp; Aerospace Engineering,Politics &amp; International Studies (incl Development Studies),General Engineering,Architecture,Biological Sciences,Computer Science,Physics &amp; Astronomy,History, Philosophy &amp; Theology,Mathematics &amp; Statistics,Other Health,Geology, Environmental, Earth &amp; Marine Sciences,Languages, Literature &amp; Linguistics,Civil Engineering,Sociology,Business &amp; Management</t>
  </si>
  <si>
    <t>University of the Andes, Venezuela</t>
  </si>
  <si>
    <t>/world-university-rankings/universidad-de-los-andes-merida</t>
  </si>
  <si>
    <t>Venezuela</t>
  </si>
  <si>
    <t>20,302</t>
  </si>
  <si>
    <t>Architecture,Mathematics &amp; Statistics,Education,History, Philosophy &amp; Theology,Biological Sciences,Economics &amp; Econometrics,Mechanical &amp; Aerospace Engineering,Sport Science,Business &amp; Management,Politics &amp; International Studies (incl Development Studies),General Engineering,Other Health,Geology, Environmental, Earth &amp; Marine Sciences,Medicine &amp; Dentistry,Physics &amp; Astronomy,Law,Computer Science,Agriculture &amp; Forestry,Accounting &amp; Finance,Languages, Literature &amp; Linguistics,Chemical Engineering,Geography,Art, Performing Arts &amp; Design,Civil Engineering,Communication &amp; Media Studies,Electrical &amp; Electronic Engineering,Chemistry,Psychology</t>
  </si>
  <si>
    <t>Andhra University</t>
  </si>
  <si>
    <t>/world-university-rankings/andhra-university</t>
  </si>
  <si>
    <t>10,382</t>
  </si>
  <si>
    <t>Art, Performing Arts &amp; Design,Physics &amp; Astronomy,Psychology,History, Philosophy &amp; Theology,Sport Science,Accounting &amp; Finance,Other Health,Biological Sciences,Law,General Engineering,Mathematics &amp; Statistics,Education,Computer Science,Politics &amp; International Studies (incl Development Studies),Civil Engineering,Sociology,Architecture,Chemistry,Business &amp; Management,Electrical &amp; Electronic Engineering,Geography,Languages, Literature &amp; Linguistics,Chemical Engineering,Geology, Environmental, Earth &amp; Marine Sciences,Mechanical &amp; Aerospace Engineering,Communication &amp; Media Studies</t>
  </si>
  <si>
    <t>Universidad Andrés Bello (UNAB)</t>
  </si>
  <si>
    <t>/world-university-rankings/universidad-andres-bello-unab</t>
  </si>
  <si>
    <t>46,249</t>
  </si>
  <si>
    <t>Sociology,Sport Science,Geology, Environmental, Earth &amp; Marine Sciences,Civil Engineering,Art, Performing Arts &amp; Design,Computer Science,Economics &amp; Econometrics,Other Health,Physics &amp; Astronomy,Communication &amp; Media Studies,Accounting &amp; Finance,Languages, Literature &amp; Linguistics,Veterinary Science,Medicine &amp; Dentistry,History, Philosophy &amp; Theology,Business &amp; Management,Biological Sciences,General Engineering,Architecture,Law,Chemistry,Psychology,Education</t>
  </si>
  <si>
    <t>Ankara University</t>
  </si>
  <si>
    <t>/world-university-rankings/ankara-university</t>
  </si>
  <si>
    <t>70,464</t>
  </si>
  <si>
    <t>Accounting &amp; Finance,Other Health,Education,Electrical &amp; Electronic Engineering,Communication &amp; Media Studies,Languages, Literature &amp; Linguistics,Agriculture &amp; Forestry,Art, Performing Arts &amp; Design,Veterinary Science,General Engineering,Law,Medicine &amp; Dentistry,Physics &amp; Astronomy,Geography,History, Philosophy &amp; Theology,Chemistry,Sociology,Archaeology,Sport Science,Economics &amp; Econometrics,Mechanical &amp; Aerospace Engineering,Computer Science,Business &amp; Management,Biological Sciences,Geology, Environmental, Earth &amp; Marine Sciences,Architecture,Mathematics &amp; Statistics,Civil Engineering,Politics &amp; International Studies (incl Development Studies),Chemical Engineering,Psychology</t>
  </si>
  <si>
    <t>Ankara Yildirim Beyazit University</t>
  </si>
  <si>
    <t>/world-university-rankings/ankara-yildirim-beyazit-university</t>
  </si>
  <si>
    <t>21,060</t>
  </si>
  <si>
    <t>Sport Science,Mechanical &amp; Aerospace Engineering,Other Health,Architecture,Law,Sociology,Medicine &amp; Dentistry,Computer Science,Archaeology,General Engineering,Civil Engineering,Electrical &amp; Electronic Engineering,Art, Performing Arts &amp; Design,Languages, Literature &amp; Linguistics,Politics &amp; International Studies (incl Development Studies),Mathematics &amp; Statistics,Psychology,Communication &amp; Media Studies,Economics &amp; Econometrics,Business &amp; Management,History, Philosophy &amp; Theology,Accounting &amp; Finance</t>
  </si>
  <si>
    <t>Annamalai University</t>
  </si>
  <si>
    <t>/world-university-rankings/annamalai-university</t>
  </si>
  <si>
    <t>18,360</t>
  </si>
  <si>
    <t>Electrical &amp; Electronic Engineering,Mathematics &amp; Statistics,General Engineering,Business &amp; Management,Chemistry,Veterinary Science,Accounting &amp; Finance,Geology, Environmental, Earth &amp; Marine Sciences,Agriculture &amp; Forestry,Sport Science,Mechanical &amp; Aerospace Engineering,Sociology,Other Health,Psychology,Art, Performing Arts &amp; Design,Computer Science,Politics &amp; International Studies (incl Development Studies),Education,Chemical Engineering,Economics &amp; Econometrics,Medicine &amp; Dentistry,Physics &amp; Astronomy,Languages, Literature &amp; Linguistics,History, Philosophy &amp; Theology,Biological Sciences,Civil Engineering</t>
  </si>
  <si>
    <t>Antonio Nariño University</t>
  </si>
  <si>
    <t>/world-university-rankings/antonio-narino-university</t>
  </si>
  <si>
    <t>13,691</t>
  </si>
  <si>
    <t>Antonio Nariño University UAN Universidad Antonio Nariño</t>
  </si>
  <si>
    <t>Other Health,Law,Electrical &amp; Electronic Engineering,Psychology,Art, Performing Arts &amp; Design,General Engineering,Physics &amp; Astronomy,Mathematics &amp; Statistics,Biological Sciences,Geology, Environmental, Earth &amp; Marine Sciences,Architecture,Veterinary Science,Economics &amp; Econometrics,Medicine &amp; Dentistry,Business &amp; Management,Computer Science,Education,Civil Engineering,Mechanical &amp; Aerospace Engineering,Accounting &amp; Finance</t>
  </si>
  <si>
    <t>Aoyama Gakuin University</t>
  </si>
  <si>
    <t>/world-university-rankings/aoyama-gakuin-university</t>
  </si>
  <si>
    <t>19,692</t>
  </si>
  <si>
    <t>Chemical Engineering,Biological Sciences,Physics &amp; Astronomy,Sport Science,General Engineering,Computer Science,Geography,Education,Mechanical &amp; Aerospace Engineering,History, Philosophy &amp; Theology,Economics &amp; Econometrics,Communication &amp; Media Studies,Psychology,Art, Performing Arts &amp; Design,Mathematics &amp; Statistics,Chemistry,Politics &amp; International Studies (incl Development Studies),Sociology,Law,Geology, Environmental, Earth &amp; Marine Sciences,Electrical &amp; Electronic Engineering,Archaeology,Business &amp; Management,Accounting &amp; Finance,Languages, Literature &amp; Linguistics</t>
  </si>
  <si>
    <t>Arak University</t>
  </si>
  <si>
    <t>/world-university-rankings/arak-university</t>
  </si>
  <si>
    <t>7,506</t>
  </si>
  <si>
    <t>Computer Science,Physics &amp; Astronomy,Languages, Literature &amp; Linguistics,Mathematics &amp; Statistics,Education,Electrical &amp; Electronic Engineering,Chemistry,History, Philosophy &amp; Theology,Agriculture &amp; Forestry,Civil Engineering,Sociology,Art, Performing Arts &amp; Design,Biological Sciences,Business &amp; Management,General Engineering,Politics &amp; International Studies (incl Development Studies),Mechanical &amp; Aerospace Engineering,Law,Chemical Engineering,Psychology,Sport Science</t>
  </si>
  <si>
    <t>Universidad Autónoma de Ciudad Juárez</t>
  </si>
  <si>
    <t>/world-university-rankings/universidad-autonoma-de-ciudad-juarez</t>
  </si>
  <si>
    <t>36,463</t>
  </si>
  <si>
    <t>History, Philosophy &amp; Theology,General Engineering,Physics &amp; Astronomy,Economics &amp; Econometrics,Agriculture &amp; Forestry,Sociology,Other Health,Veterinary Science,Education,Languages, Literature &amp; Linguistics,Mechanical &amp; Aerospace Engineering,Geology, Environmental, Earth &amp; Marine Sciences,Medicine &amp; Dentistry,Sport Science,Accounting &amp; Finance,Civil Engineering,Communication &amp; Media Studies,Art, Performing Arts &amp; Design,Electrical &amp; Electronic Engineering,Mathematics &amp; Statistics,Business &amp; Management,Architecture,Biological Sciences,Law,Chemical Engineering,Politics &amp; International Studies (incl Development Studies),Computer Science,Chemistry,Psychology</t>
  </si>
  <si>
    <t>Universidad Autónoma de Coahuila</t>
  </si>
  <si>
    <t>/world-university-rankings/universidad-autonoma-de-coahuila</t>
  </si>
  <si>
    <t>27,413</t>
  </si>
  <si>
    <t>Accounting &amp; Finance,Electrical &amp; Electronic Engineering,Education,Business &amp; Management,Sociology,Economics &amp; Econometrics,Biological Sciences,Psychology,Mechanical &amp; Aerospace Engineering,Art, Performing Arts &amp; Design,Chemical Engineering,Communication &amp; Media Studies,Architecture,Mathematics &amp; Statistics,Computer Science,General Engineering,Civil Engineering,Chemistry,Medicine &amp; Dentistry,Politics &amp; International Studies (incl Development Studies),Other Health,Geology, Environmental, Earth &amp; Marine Sciences,Law,Physics &amp; Astronomy,History, Philosophy &amp; Theology,Languages, Literature &amp; Linguistics</t>
  </si>
  <si>
    <t>Universidad Autónoma del Estado de Hidalgo</t>
  </si>
  <si>
    <t>/world-university-rankings/universidad-autonoma-del-estado-de-hidalgo</t>
  </si>
  <si>
    <t>38,732</t>
  </si>
  <si>
    <t>Other Health,Chemistry,Medicine &amp; Dentistry,Veterinary Science,Psychology,Computer Science,Mathematics &amp; Statistics,Accounting &amp; Finance,Languages, Literature &amp; Linguistics,Biological Sciences,Business &amp; Management,Mechanical &amp; Aerospace Engineering,Physics &amp; Astronomy,Education,History, Philosophy &amp; Theology,Chemical Engineering,Sociology,Architecture,Civil Engineering,Law,General Engineering,Communication &amp; Media Studies,Art, Performing Arts &amp; Design,Agriculture &amp; Forestry,Politics &amp; International Studies (incl Development Studies),Economics &amp; Econometrics,Electrical &amp; Electronic Engineering,Geology, Environmental, Earth &amp; Marine Sciences</t>
  </si>
  <si>
    <t>Universidad Autónoma del Estado de Mexico (UAEMex)</t>
  </si>
  <si>
    <t>/world-university-rankings/universidad-autonoma-del-estado-de-mexico-uaemex</t>
  </si>
  <si>
    <t>66,758</t>
  </si>
  <si>
    <t>Civil Engineering,Electrical &amp; Electronic Engineering,Sport Science,Chemistry,Geography,Agriculture &amp; Forestry,Other Health,Psychology,History, Philosophy &amp; Theology,Archaeology,Sociology,Physics &amp; Astronomy,Veterinary Science,Business &amp; Management,Mechanical &amp; Aerospace Engineering,Communication &amp; Media Studies,Biological Sciences,Politics &amp; International Studies (incl Development Studies),Education,Architecture,Economics &amp; Econometrics,Art, Performing Arts &amp; Design,Law,Mathematics &amp; Statistics,Medicine &amp; Dentistry,Accounting &amp; Finance,Geology, Environmental, Earth &amp; Marine Sciences,Chemical Engineering,Languages, Literature &amp; Linguistics,General Engineering,Computer Science</t>
  </si>
  <si>
    <t>Universidad Autónoma del Estado de Morelos</t>
  </si>
  <si>
    <t>/world-university-rankings/universidad-autonoma-del-estado-de-morelos</t>
  </si>
  <si>
    <t>30,889</t>
  </si>
  <si>
    <t>Business &amp; Management,Languages, Literature &amp; Linguistics,Law,Electrical &amp; Electronic Engineering,Education,Chemical Engineering,Agriculture &amp; Forestry,History, Philosophy &amp; Theology,Architecture,Biological Sciences,Chemistry,Physics &amp; Astronomy,General Engineering,Art, Performing Arts &amp; Design,Medicine &amp; Dentistry,Psychology,Computer Science,Sport Science,Other Health,Geology, Environmental, Earth &amp; Marine Sciences,Accounting &amp; Finance,Mathematics &amp; Statistics,Economics &amp; Econometrics</t>
  </si>
  <si>
    <t>Universidad Autónoma de Nuevo León (UANL)</t>
  </si>
  <si>
    <t>/world-university-rankings/universidad-autonoma-de-nuevo-leon-uanl</t>
  </si>
  <si>
    <t>132,850</t>
  </si>
  <si>
    <t>Architecture,Biological Sciences,Politics &amp; International Studies (incl Development Studies),Economics &amp; Econometrics,Languages, Literature &amp; Linguistics,Civil Engineering,Sociology,History, Philosophy &amp; Theology,Agriculture &amp; Forestry,Communication &amp; Media Studies,Other Health,Veterinary Science,Education,Electrical &amp; Electronic Engineering,Physics &amp; Astronomy,Business &amp; Management,Art, Performing Arts &amp; Design,Chemical Engineering,Geography,Computer Science,Mathematics &amp; Statistics,Psychology,General Engineering,Chemistry,Accounting &amp; Finance,Medicine &amp; Dentistry,Sport Science,Law,Mechanical &amp; Aerospace Engineering,Geology, Environmental, Earth &amp; Marine Sciences</t>
  </si>
  <si>
    <t>Universidad Autónoma de Querétaro</t>
  </si>
  <si>
    <t>/world-university-rankings/universidad-autonoma-de-queretaro</t>
  </si>
  <si>
    <t>25,567</t>
  </si>
  <si>
    <t>Psychology,Architecture,Languages, Literature &amp; Linguistics,Chemical Engineering,Mathematics &amp; Statistics,Chemistry,Computer Science,Communication &amp; Media Studies,Medicine &amp; Dentistry,Politics &amp; International Studies (incl Development Studies),Geography,Law,Veterinary Science,Physics &amp; Astronomy,Accounting &amp; Finance,Economics &amp; Econometrics,Art, Performing Arts &amp; Design,Civil Engineering,Agriculture &amp; Forestry,Biological Sciences,History, Philosophy &amp; Theology,Mechanical &amp; Aerospace Engineering,Sociology,Sport Science,Electrical &amp; Electronic Engineering,Business &amp; Management</t>
  </si>
  <si>
    <t>Universidad Autónoma de Yucatán</t>
  </si>
  <si>
    <t>/world-university-rankings/universidad-autonoma-de-yucatan</t>
  </si>
  <si>
    <t>19,128</t>
  </si>
  <si>
    <t>Psychology,Mechanical &amp; Aerospace Engineering,Architecture,Physics &amp; Astronomy,Other Health,Computer Science,Biological Sciences,Accounting &amp; Finance,Sport Science,Languages, Literature &amp; Linguistics,Chemical Engineering,Agriculture &amp; Forestry,Archaeology,Chemistry,History, Philosophy &amp; Theology,Politics &amp; International Studies (incl Development Studies),Economics &amp; Econometrics,Veterinary Science,Education,Civil Engineering,Law,Art, Performing Arts &amp; Design,Geology, Environmental, Earth &amp; Marine Sciences,General Engineering,Communication &amp; Media Studies,Business &amp; Management,Medicine &amp; Dentistry,Mathematics &amp; Statistics</t>
  </si>
  <si>
    <t>Autonomous University of Baja California</t>
  </si>
  <si>
    <t>/world-university-rankings/autonomous-university-baja-california</t>
  </si>
  <si>
    <t>67,944</t>
  </si>
  <si>
    <t>Autonomous University of Baja California UABC Universidad Autónoma de Baja California</t>
  </si>
  <si>
    <t>History, Philosophy &amp; Theology,Veterinary Science,Law,Languages, Literature &amp; Linguistics,Civil Engineering,Geology, Environmental, Earth &amp; Marine Sciences,Economics &amp; Econometrics,Other Health,Sport Science,Education,Medicine &amp; Dentistry,Mathematics &amp; Statistics,Business &amp; Management,Computer Science,Chemistry,Architecture,Chemical Engineering,Physics &amp; Astronomy,General Engineering,Biological Sciences,Psychology,Electrical &amp; Electronic Engineering,Sociology,Accounting &amp; Finance,Agriculture &amp; Forestry,Communication &amp; Media Studies,Art, Performing Arts &amp; Design,Mechanical &amp; Aerospace Engineering,Politics &amp; International Studies (incl Development Studies)</t>
  </si>
  <si>
    <t>Badji Mokhtar University – Annaba</t>
  </si>
  <si>
    <t>/world-university-rankings/badji-mokhtar-university-annaba</t>
  </si>
  <si>
    <t>38,030</t>
  </si>
  <si>
    <t>Electrical &amp; Electronic Engineering,Geology, Environmental, Earth &amp; Marine Sciences,Architecture,Languages, Literature &amp; Linguistics,Biological Sciences,Accounting &amp; Finance,General Engineering,Sociology,Civil Engineering,Politics &amp; International Studies (incl Development Studies),Mathematics &amp; Statistics,Psychology,Sport Science,Education,Mechanical &amp; Aerospace Engineering,Communication &amp; Media Studies,History, Philosophy &amp; Theology,Chemical Engineering,Business &amp; Management,Computer Science,Physics &amp; Astronomy,Chemistry,Law,Economics &amp; Econometrics</t>
  </si>
  <si>
    <t>University of Baghdad</t>
  </si>
  <si>
    <t>/world-university-rankings/university-baghdad</t>
  </si>
  <si>
    <t>77,128</t>
  </si>
  <si>
    <t>Education,Art, Performing Arts &amp; Design,Veterinary Science,Other Health,Agriculture &amp; Forestry,Physics &amp; Astronomy,Economics &amp; Econometrics,Chemical Engineering,Geography,Mechanical &amp; Aerospace Engineering,Politics &amp; International Studies (incl Development Studies),Biological Sciences,Chemistry,Accounting &amp; Finance,Languages, Literature &amp; Linguistics,Civil Engineering,Geology, Environmental, Earth &amp; Marine Sciences,History, Philosophy &amp; Theology,Archaeology,Electrical &amp; Electronic Engineering,General Engineering,Business &amp; Management,Law,Sociology,Architecture,Sport Science,Communication &amp; Media Studies,Computer Science,Psychology,Mathematics &amp; Statistics,Medicine &amp; Dentistry</t>
  </si>
  <si>
    <t>Baku State University</t>
  </si>
  <si>
    <t>/world-university-rankings/baku-state-university</t>
  </si>
  <si>
    <t>Azerbaijan</t>
  </si>
  <si>
    <t>23,684</t>
  </si>
  <si>
    <t>Languages, Literature &amp; Linguistics,Civil Engineering,Education,General Engineering,Mathematics &amp; Statistics,Business &amp; Management,History, Philosophy &amp; Theology,Chemistry,Archaeology,Physics &amp; Astronomy,Psychology,Agriculture &amp; Forestry,Law,Mechanical &amp; Aerospace Engineering,Politics &amp; International Studies (incl Development Studies),Economics &amp; Econometrics,Biological Sciences,Sociology,Computer Science,Geology, Environmental, Earth &amp; Marine Sciences,Chemical Engineering,Geography,Electrical &amp; Electronic Engineering,Communication &amp; Media Studies,Accounting &amp; Finance</t>
  </si>
  <si>
    <t>Başkent University</t>
  </si>
  <si>
    <t>/world-university-rankings/baskent-university</t>
  </si>
  <si>
    <t>13,970</t>
  </si>
  <si>
    <t>Agriculture &amp; Forestry,Economics &amp; Econometrics,Civil Engineering,Business &amp; Management,Politics &amp; International Studies (incl Development Studies),Electrical &amp; Electronic Engineering,Mechanical &amp; Aerospace Engineering,Sport Science,Accounting &amp; Finance,Languages, Literature &amp; Linguistics,Law,Medicine &amp; Dentistry,Education,Computer Science,Communication &amp; Media Studies,Art, Performing Arts &amp; Design,Architecture,Psychology,Biological Sciences,Other Health,Sociology</t>
  </si>
  <si>
    <t>University of Basrah</t>
  </si>
  <si>
    <t>/world-university-rankings/university-basrah</t>
  </si>
  <si>
    <t>42,848</t>
  </si>
  <si>
    <t>Mechanical &amp; Aerospace Engineering,Mathematics &amp; Statistics,Law,Languages, Literature &amp; Linguistics,Electrical &amp; Electronic Engineering,Geology, Environmental, Earth &amp; Marine Sciences,Economics &amp; Econometrics,Biological Sciences,Sociology,Architecture,Agriculture &amp; Forestry,Education,History, Philosophy &amp; Theology,Civil Engineering,Business &amp; Management,Art, Performing Arts &amp; Design,Physics &amp; Astronomy,Psychology,Medicine &amp; Dentistry,Chemical Engineering,Communication &amp; Media Studies,General Engineering,Other Health,Chemistry,Politics &amp; International Studies (incl Development Studies),Computer Science,Sport Science,Accounting &amp; Finance,Veterinary Science,Geography</t>
  </si>
  <si>
    <t>University of Batna 2</t>
  </si>
  <si>
    <t>/world-university-rankings/university-batna-2</t>
  </si>
  <si>
    <t>27,867</t>
  </si>
  <si>
    <t>Civil Engineering,Other Health,Mathematics &amp; Statistics,Geography,Computer Science,Biological Sciences,General Engineering,Medicine &amp; Dentistry,Education,Languages, Literature &amp; Linguistics,Geology, Environmental, Earth &amp; Marine Sciences,Mechanical &amp; Aerospace Engineering,Sport Science</t>
  </si>
  <si>
    <t>University of Béjaïa</t>
  </si>
  <si>
    <t>/world-university-rankings/university-bejaia</t>
  </si>
  <si>
    <t>40,752</t>
  </si>
  <si>
    <t>History, Philosophy &amp; Theology,Communication &amp; Media Studies,Biological Sciences,Law,Geology, Environmental, Earth &amp; Marine Sciences,Physics &amp; Astronomy,Psychology,Mechanical &amp; Aerospace Engineering,Civil Engineering,Accounting &amp; Finance,Languages, Literature &amp; Linguistics,Computer Science,Economics &amp; Econometrics,Chemistry,Agriculture &amp; Forestry,Architecture,Electrical &amp; Electronic Engineering,Mathematics &amp; Statistics,General Engineering,Medicine &amp; Dentistry,Sociology,Sport Science,Other Health,Chemical Engineering,Business &amp; Management</t>
  </si>
  <si>
    <t>Belgorod State National Research University</t>
  </si>
  <si>
    <t>/world-university-rankings/belgorod-state-national-research-university</t>
  </si>
  <si>
    <t>14,066</t>
  </si>
  <si>
    <t>General Engineering,Education,History, Philosophy &amp; Theology,Mathematics &amp; Statistics,Politics &amp; International Studies (incl Development Studies),Chemical Engineering,Business &amp; Management,Medicine &amp; Dentistry,Sociology,Physics &amp; Astronomy,Law,Chemistry,Accounting &amp; Finance,Languages, Literature &amp; Linguistics,Biological Sciences,Psychology,Other Health,Communication &amp; Media Studies,Geology, Environmental, Earth &amp; Marine Sciences,Economics &amp; Econometrics,Computer Science,Geography</t>
  </si>
  <si>
    <t>Benemérita Universidad Autónoma de Puebla</t>
  </si>
  <si>
    <t>/world-university-rankings/benemerita-universidad-autonoma-de-puebla</t>
  </si>
  <si>
    <t>79,695</t>
  </si>
  <si>
    <t>Medicine &amp; Dentistry,Biological Sciences,Languages, Literature &amp; Linguistics,Veterinary Science,Electrical &amp; Electronic Engineering,Mathematics &amp; Statistics,Business &amp; Management,Art, Performing Arts &amp; Design,Mechanical &amp; Aerospace Engineering,Chemistry,Architecture,Chemical Engineering,Sociology,Economics &amp; Econometrics,History, Philosophy &amp; Theology,Sport Science,Psychology,Other Health,Agriculture &amp; Forestry,Communication &amp; Media Studies,General Engineering,Physics &amp; Astronomy,Accounting &amp; Finance,Civil Engineering,Law,Computer Science,Geology, Environmental, Earth &amp; Marine Sciences,Politics &amp; International Studies (incl Development Studies),Education</t>
  </si>
  <si>
    <t>University of Benin</t>
  </si>
  <si>
    <t>/world-university-rankings/university-benin</t>
  </si>
  <si>
    <t>47,837</t>
  </si>
  <si>
    <t>Sociology,Physics &amp; Astronomy,Accounting &amp; Finance,Mechanical &amp; Aerospace Engineering,Geography,Electrical &amp; Electronic Engineering,Psychology,Chemistry,Agriculture &amp; Forestry,Politics &amp; International Studies (incl Development Studies),Computer Science,Civil Engineering,Education,Other Health,Medicine &amp; Dentistry,Geology, Environmental, Earth &amp; Marine Sciences,Communication &amp; Media Studies,Veterinary Science,Business &amp; Management,Chemical Engineering,Biological Sciences,Art, Performing Arts &amp; Design,Architecture,Languages, Literature &amp; Linguistics,Economics &amp; Econometrics,Law,History, Philosophy &amp; Theology,Sport Science,Mathematics &amp; Statistics</t>
  </si>
  <si>
    <t>Bernardo O’Higgins University</t>
  </si>
  <si>
    <t>/world-university-rankings/bernardo-ohiggins-university</t>
  </si>
  <si>
    <t>9,010</t>
  </si>
  <si>
    <t>Communication &amp; Media Studies,Politics &amp; International Studies (incl Development Studies),Economics &amp; Econometrics,Chemistry,History, Philosophy &amp; Theology,Mathematics &amp; Statistics,General Engineering,Other Health,Medicine &amp; Dentistry,Accounting &amp; Finance,Law,Biological Sciences,Geography,Physics &amp; Astronomy,Veterinary Science,Computer Science,Civil Engineering,Geology, Environmental, Earth &amp; Marine Sciences,Psychology,Languages, Literature &amp; Linguistics,Sport Science,Chemical Engineering,Business &amp; Management,Education</t>
  </si>
  <si>
    <t>Bharath Institute of Higher Education and Research</t>
  </si>
  <si>
    <t>/world-university-rankings/bharath-institute-higher-education-and-research</t>
  </si>
  <si>
    <t>22,563</t>
  </si>
  <si>
    <t>Mechanical &amp; Aerospace Engineering,Law,Architecture,Civil Engineering,Other Health,Medicine &amp; Dentistry,Chemistry,Languages, Literature &amp; Linguistics,Mathematics &amp; Statistics,Computer Science,Electrical &amp; Electronic Engineering,Physics &amp; Astronomy,Agriculture &amp; Forestry,General Engineering</t>
  </si>
  <si>
    <t>Bharati Vidyapeeth University</t>
  </si>
  <si>
    <t>/world-university-rankings/bharati-vidyapeeth-university</t>
  </si>
  <si>
    <t>9,925</t>
  </si>
  <si>
    <t>General Engineering,Law,Medicine &amp; Dentistry,Chemistry,Art, Performing Arts &amp; Design,Civil Engineering,Economics &amp; Econometrics,Chemical Engineering,Computer Science,Business &amp; Management,History, Philosophy &amp; Theology,Electrical &amp; Electronic Engineering,Sociology,Other Health,Biological Sciences,Mechanical &amp; Aerospace Engineering,Architecture,Geology, Environmental, Earth &amp; Marine Sciences,Agriculture &amp; Forestry</t>
  </si>
  <si>
    <t>Bialystok University of Technology</t>
  </si>
  <si>
    <t>/world-university-rankings/bialystok-university-technology</t>
  </si>
  <si>
    <t>6,471</t>
  </si>
  <si>
    <t>Mechanical &amp; Aerospace Engineering,Architecture,Civil Engineering,Mathematics &amp; Statistics,Electrical &amp; Electronic Engineering,General Engineering,Art, Performing Arts &amp; Design,Business &amp; Management,Other Health,Agriculture &amp; Forestry,Computer Science</t>
  </si>
  <si>
    <t>Bilecik Şeyh Edebali University</t>
  </si>
  <si>
    <t>/world-university-rankings/bilecik-seyh-edebali-university</t>
  </si>
  <si>
    <t>10,386</t>
  </si>
  <si>
    <t>Computer Science,Mathematics &amp; Statistics,Art, Performing Arts &amp; Design,Mechanical &amp; Aerospace Engineering,Business &amp; Management,History, Philosophy &amp; Theology,Biological Sciences,Chemical Engineering,Economics &amp; Econometrics,Civil Engineering,Geography,Languages, Literature &amp; Linguistics,Agriculture &amp; Forestry,Archaeology,Chemistry,Other Health,Physics &amp; Astronomy,Electrical &amp; Electronic Engineering,Accounting &amp; Finance,Medicine &amp; Dentistry,Politics &amp; International Studies (incl Development Studies)</t>
  </si>
  <si>
    <t>University of Bío-Bío</t>
  </si>
  <si>
    <t>/world-university-rankings/university-bio-bio</t>
  </si>
  <si>
    <t>12,662</t>
  </si>
  <si>
    <t>Physics &amp; Astronomy,Architecture,Chemistry,Business &amp; Management,General Engineering,Civil Engineering,Computer Science,Accounting &amp; Finance,Geology, Environmental, Earth &amp; Marine Sciences,Other Health,Geography,Chemical Engineering,Biological Sciences,Mathematics &amp; Statistics,Psychology,History, Philosophy &amp; Theology,Communication &amp; Media Studies,Electrical &amp; Electronic Engineering,Mechanical &amp; Aerospace Engineering,Sociology</t>
  </si>
  <si>
    <t>University of Birjand</t>
  </si>
  <si>
    <t>/world-university-rankings/university-birjand</t>
  </si>
  <si>
    <t>12,245</t>
  </si>
  <si>
    <t>Computer Science,Art, Performing Arts &amp; Design,Languages, Literature &amp; Linguistics</t>
  </si>
  <si>
    <t>University of Biskra</t>
  </si>
  <si>
    <t>/world-university-rankings/university-biskra</t>
  </si>
  <si>
    <t>30,508</t>
  </si>
  <si>
    <t>Business &amp; Management,General Engineering,Psychology,Economics &amp; Econometrics,Architecture,Education,Biological Sciences,Physics &amp; Astronomy,Mechanical &amp; Aerospace Engineering,Accounting &amp; Finance,Mathematics &amp; Statistics,Electrical &amp; Electronic Engineering,Politics &amp; International Studies (incl Development Studies),History, Philosophy &amp; Theology,Chemical Engineering,Civil Engineering,Languages, Literature &amp; Linguistics,Chemistry,Sociology,Agriculture &amp; Forestry,Communication &amp; Media Studies,Computer Science,Sport Science,Law</t>
  </si>
  <si>
    <t>Blida 1 University</t>
  </si>
  <si>
    <t>/world-university-rankings/blida-1-university</t>
  </si>
  <si>
    <t>29,433</t>
  </si>
  <si>
    <t>Veterinary Science,Agriculture &amp; Forestry,Civil Engineering,Computer Science,Architecture,Mathematics &amp; Statistics,General Engineering,Physics &amp; Astronomy,Other Health,Chemical Engineering,Chemistry,Mechanical &amp; Aerospace Engineering,Electrical &amp; Electronic Engineering,Biological Sciences,Medicine &amp; Dentistry</t>
  </si>
  <si>
    <t>Bolu Abant Izzet Baysal University</t>
  </si>
  <si>
    <t>/world-university-rankings/bolu-abant-izzet-baysal-university</t>
  </si>
  <si>
    <t>23,820</t>
  </si>
  <si>
    <t>Mechanical &amp; Aerospace Engineering,Sociology,Computer Science,Psychology,Civil Engineering,Communication &amp; Media Studies,Languages, Literature &amp; Linguistics,Chemical Engineering,Chemistry,Medicine &amp; Dentistry,Agriculture &amp; Forestry,Education,Art, Performing Arts &amp; Design,Sport Science,Politics &amp; International Studies (incl Development Studies),Other Health,Mathematics &amp; Statistics,Accounting &amp; Finance,Economics &amp; Econometrics,Electrical &amp; Electronic Engineering,Geology, Environmental, Earth &amp; Marine Sciences,Architecture,Biological Sciences,Law,History, Philosophy &amp; Theology,Physics &amp; Astronomy,Business &amp; Management</t>
  </si>
  <si>
    <t>Bozok University</t>
  </si>
  <si>
    <t>/world-university-rankings/bozok-university</t>
  </si>
  <si>
    <t>13,417</t>
  </si>
  <si>
    <t>Sociology,Civil Engineering,Accounting &amp; Finance,Computer Science,Agriculture &amp; Forestry,Languages, Literature &amp; Linguistics,Mechanical &amp; Aerospace Engineering,Law,Communication &amp; Media Studies,Business &amp; Management,Other Health,Architecture,Veterinary Science,Archaeology,Medicine &amp; Dentistry,Politics &amp; International Studies (incl Development Studies),Biological Sciences,Physics &amp; Astronomy,History, Philosophy &amp; Theology,Economics &amp; Econometrics,Electrical &amp; Electronic Engineering,Chemistry,General Engineering,Education,Sport Science,Geology, Environmental, Earth &amp; Marine Sciences,Mathematics &amp; Statistics</t>
  </si>
  <si>
    <t>University of Brawijaya</t>
  </si>
  <si>
    <t>/world-university-rankings/university-brawijaya</t>
  </si>
  <si>
    <t>55,332</t>
  </si>
  <si>
    <t>Education,Medicine &amp; Dentistry,Mathematics &amp; Statistics,Accounting &amp; Finance,Art, Performing Arts &amp; Design,Communication &amp; Media Studies,Civil Engineering,Chemical Engineering,Sociology,Other Health,Chemistry,Business &amp; Management,Mechanical &amp; Aerospace Engineering,Veterinary Science,Computer Science,Physics &amp; Astronomy,Economics &amp; Econometrics,Electrical &amp; Electronic Engineering,Agriculture &amp; Forestry,Law,Architecture,Politics &amp; International Studies (incl Development Studies),Languages, Literature &amp; Linguistics,Geology, Environmental, Earth &amp; Marine Sciences,Psychology,General Engineering,Biological Sciences,Geography</t>
  </si>
  <si>
    <t>Burapha University</t>
  </si>
  <si>
    <t>/world-university-rankings/burapha-university</t>
  </si>
  <si>
    <t>24,431</t>
  </si>
  <si>
    <t>Medicine &amp; Dentistry,Civil Engineering,Law,Electrical &amp; Electronic Engineering,Politics &amp; International Studies (incl Development Studies),General Engineering,Mathematics &amp; Statistics,Economics &amp; Econometrics,Computer Science,Chemical Engineering,Geography,Agriculture &amp; Forestry,Psychology,Mechanical &amp; Aerospace Engineering,Geology, Environmental, Earth &amp; Marine Sciences,Art, Performing Arts &amp; Design,Biological Sciences,Sociology,Sport Science,Education,Other Health,Physics &amp; Astronomy,Chemistry,Accounting &amp; Finance,Languages, Literature &amp; Linguistics,Veterinary Science,Business &amp; Management</t>
  </si>
  <si>
    <t>Bursa Technical University</t>
  </si>
  <si>
    <t>/world-university-rankings/bursa-technical-university-0</t>
  </si>
  <si>
    <t>8,696</t>
  </si>
  <si>
    <t>Chemistry,Mechanical &amp; Aerospace Engineering,Sociology,Politics &amp; International Studies (incl Development Studies),Psychology,Agriculture &amp; Forestry,Mathematics &amp; Statistics,Economics &amp; Econometrics,Languages, Literature &amp; Linguistics,Civil Engineering,Physics &amp; Astronomy,Electrical &amp; Electronic Engineering,Business &amp; Management,Biological Sciences,Computer Science,General Engineering,Geology, Environmental, Earth &amp; Marine Sciences,Chemical Engineering,Architecture</t>
  </si>
  <si>
    <t>Bursa Uludağ University</t>
  </si>
  <si>
    <t>/world-university-rankings/bursa-uludag-university</t>
  </si>
  <si>
    <t>41,901</t>
  </si>
  <si>
    <t>History, Philosophy &amp; Theology,Architecture,Chemical Engineering,Geology, Environmental, Earth &amp; Marine Sciences,Economics &amp; Econometrics,Electrical &amp; Electronic Engineering,Sociology,Law,Art, Performing Arts &amp; Design,Civil Engineering,Politics &amp; International Studies (incl Development Studies),Geography,Medicine &amp; Dentistry,Mathematics &amp; Statistics,Languages, Literature &amp; Linguistics,Biological Sciences,Other Health,Sport Science,Psychology,Archaeology,Chemistry,General Engineering,Veterinary Science,Education,Computer Science,Physics &amp; Astronomy,Business &amp; Management,Agriculture &amp; Forestry,Accounting &amp; Finance</t>
  </si>
  <si>
    <t>University of Caldas</t>
  </si>
  <si>
    <t>/world-university-rankings/university-caldas</t>
  </si>
  <si>
    <t>27,456</t>
  </si>
  <si>
    <t>Accounting &amp; Finance,Business &amp; Management,Medicine &amp; Dentistry,Other Health,Art, Performing Arts &amp; Design,Law,Mathematics &amp; Statistics,Languages, Literature &amp; Linguistics,Sport Science,General Engineering,Agriculture &amp; Forestry,Geology, Environmental, Earth &amp; Marine Sciences,Sociology,Chemistry,Computer Science,Mechanical &amp; Aerospace Engineering,Education,Biological Sciences,Veterinary Science,History, Philosophy &amp; Theology,Electrical &amp; Electronic Engineering,Politics &amp; International Studies (incl Development Studies)</t>
  </si>
  <si>
    <t>Çankırı Karatekin University</t>
  </si>
  <si>
    <t>/world-university-rankings/cankiri-karatekin-university</t>
  </si>
  <si>
    <t>10,567</t>
  </si>
  <si>
    <t>Chemical Engineering,Geography,Architecture,Veterinary Science,Medicine &amp; Dentistry,Agriculture &amp; Forestry,Education,Art, Performing Arts &amp; Design,Civil Engineering,Psychology,Other Health,Physics &amp; Astronomy,Law,History, Philosophy &amp; Theology,Biological Sciences,Geology, Environmental, Earth &amp; Marine Sciences,Accounting &amp; Finance,Computer Science,Mathematics &amp; Statistics,Mechanical &amp; Aerospace Engineering,Sociology,Languages, Literature &amp; Linguistics,Electrical &amp; Electronic Engineering,Politics &amp; International Studies (incl Development Studies),General Engineering,Chemistry,Economics &amp; Econometrics,Business &amp; Management</t>
  </si>
  <si>
    <t>Catholic University of Brasília</t>
  </si>
  <si>
    <t>/world-university-rankings/catholic-university-brasilia</t>
  </si>
  <si>
    <t>10,064</t>
  </si>
  <si>
    <t>Geology, Environmental, Earth &amp; Marine Sciences,Geography,Languages, Literature &amp; Linguistics,Civil Engineering,Mathematics &amp; Statistics,Medicine &amp; Dentistry,Other Health,Communication &amp; Media Studies,Law,Accounting &amp; Finance,Psychology,Computer Science,Politics &amp; International Studies (incl Development Studies),Physics &amp; Astronomy,Electrical &amp; Electronic Engineering,General Engineering,History, Philosophy &amp; Theology,Business &amp; Management,Biological Sciences,Sport Science,Veterinary Science,Architecture,Art, Performing Arts &amp; Design,Education,Economics &amp; Econometrics,Chemistry</t>
  </si>
  <si>
    <t>Catholic University of the North</t>
  </si>
  <si>
    <t>/world-university-rankings/catholic-university-north</t>
  </si>
  <si>
    <t>11,528</t>
  </si>
  <si>
    <t>Other Health,Chemistry,History, Philosophy &amp; Theology,Agriculture &amp; Forestry,Education,Computer Science,Communication &amp; Media Studies,Civil Engineering,Economics &amp; Econometrics,Architecture,Physics &amp; Astronomy,Biological Sciences,Mathematics &amp; Statistics,Psychology,Medicine &amp; Dentistry,Geology, Environmental, Earth &amp; Marine Sciences,Accounting &amp; Finance,General Engineering,Law,Languages, Literature &amp; Linguistics,Chemical Engineering,Business &amp; Management</t>
  </si>
  <si>
    <t>Universidad Católica del Maule</t>
  </si>
  <si>
    <t>/world-university-rankings/universidad-catolica-del-maule</t>
  </si>
  <si>
    <t>10,891</t>
  </si>
  <si>
    <t>Biological Sciences,Business &amp; Management,Veterinary Science,Medicine &amp; Dentistry,Architecture,General Engineering,History, Philosophy &amp; Theology,Other Health,Geology, Environmental, Earth &amp; Marine Sciences,Computer Science,Law,Mathematics &amp; Statistics,Sociology,Electrical &amp; Electronic Engineering,Accounting &amp; Finance,Civil Engineering,Psychology,Mechanical &amp; Aerospace Engineering,Agriculture &amp; Forestry,Sport Science,Education</t>
  </si>
  <si>
    <t>Universidad Católica de la Santísima Concepción</t>
  </si>
  <si>
    <t>/world-university-rankings/universidad-catolica-de-la-santisima-concepcion</t>
  </si>
  <si>
    <t>9,879</t>
  </si>
  <si>
    <t>Electrical &amp; Electronic Engineering,Law,Languages, Literature &amp; Linguistics,Geology, Environmental, Earth &amp; Marine Sciences,Biological Sciences,Economics &amp; Econometrics,General Engineering,Education,Civil Engineering,Accounting &amp; Finance,History, Philosophy &amp; Theology,Chemistry,Computer Science,Sport Science,Business &amp; Management,Other Health,Sociology,Communication &amp; Media Studies,Medicine &amp; Dentistry,Mathematics &amp; Statistics</t>
  </si>
  <si>
    <t>University of Caxias do Sul</t>
  </si>
  <si>
    <t>/world-university-rankings/university-caxias-do-sul</t>
  </si>
  <si>
    <t>15,054</t>
  </si>
  <si>
    <t>Computer Science,Chemical Engineering,Education,Electrical &amp; Electronic Engineering,Sport Science,Geography,Architecture,Physics &amp; Astronomy,Accounting &amp; Finance,General Engineering,Veterinary Science,Law,Other Health,Agriculture &amp; Forestry,Politics &amp; International Studies (incl Development Studies),Art, Performing Arts &amp; Design,Civil Engineering,Communication &amp; Media Studies,Languages, Literature &amp; Linguistics,Biological Sciences,Sociology,History, Philosophy &amp; Theology,Geology, Environmental, Earth &amp; Marine Sciences,Business &amp; Management,Medicine &amp; Dentistry,Chemistry,Psychology,Mechanical &amp; Aerospace Engineering,Mathematics &amp; Statistics,Economics &amp; Econometrics</t>
  </si>
  <si>
    <t>Ceará State University</t>
  </si>
  <si>
    <t>/world-university-rankings/ceara-state-university</t>
  </si>
  <si>
    <t>16,305</t>
  </si>
  <si>
    <t>Art, Performing Arts &amp; Design,Chemistry,Education,Archaeology,Agriculture &amp; Forestry,Business &amp; Management,Sport Science,Economics &amp; Econometrics,Veterinary Science,Psychology,Politics &amp; International Studies (incl Development Studies),Languages, Literature &amp; Linguistics,Mathematics &amp; Statistics,Accounting &amp; Finance,History, Philosophy &amp; Theology,Geology, Environmental, Earth &amp; Marine Sciences,Medicine &amp; Dentistry,Geography,Computer Science,Physics &amp; Astronomy,Other Health,Biological Sciences,Sociology</t>
  </si>
  <si>
    <t>Manisa Celal Bayar University</t>
  </si>
  <si>
    <t>/world-university-rankings/manisa-celal-bayar-university</t>
  </si>
  <si>
    <t>28,224</t>
  </si>
  <si>
    <t>General Engineering,Mathematics &amp; Statistics,Mechanical &amp; Aerospace Engineering,Politics &amp; International Studies (incl Development Studies),Electrical &amp; Electronic Engineering,Chemistry,Archaeology,Communication &amp; Media Studies,Medicine &amp; Dentistry,Biological Sciences,Education,Computer Science,Agriculture &amp; Forestry,Psychology,Languages, Literature &amp; Linguistics,Sport Science,Accounting &amp; Finance,Other Health,Physics &amp; Astronomy,Economics &amp; Econometrics,History, Philosophy &amp; Theology,Chemical Engineering,Geography,Art, Performing Arts &amp; Design,Civil Engineering,Sociology,Business &amp; Management</t>
  </si>
  <si>
    <t>Centro Federal de Educação Tecnológica Celso Suckow da Fonseca (CEFET-RJ)</t>
  </si>
  <si>
    <t>/world-university-rankings/centro-federal-de-educacao-tecnologica-celso-suckow-da-fonseca-cefet-rj</t>
  </si>
  <si>
    <t>18,816</t>
  </si>
  <si>
    <t>Economics &amp; Econometrics,Business &amp; Management,Medicine &amp; Dentistry,Biological Sciences,Accounting &amp; Finance,History, Philosophy &amp; Theology,Mechanical &amp; Aerospace Engineering,Art, Performing Arts &amp; Design,Chemical Engineering,Mathematics &amp; Statistics,Education,Architecture,Computer Science,Sport Science,Other Health,Law,Agriculture &amp; Forestry,Languages, Literature &amp; Linguistics,Archaeology,Physics &amp; Astronomy,Politics &amp; International Studies (incl Development Studies),General Engineering,Geology, Environmental, Earth &amp; Marine Sciences,Psychology,Communication &amp; Media Studies,Civil Engineering,Electrical &amp; Electronic Engineering,Geography,Chemistry,Sociology,Veterinary Science</t>
  </si>
  <si>
    <t>CES University</t>
  </si>
  <si>
    <t>/world-university-rankings/ces-university</t>
  </si>
  <si>
    <t>6,612</t>
  </si>
  <si>
    <t>Chemistry,General Engineering,Geology, Environmental, Earth &amp; Marine Sciences,Business &amp; Management,Law,Other Health,Mathematics &amp; Statistics,Medicine &amp; Dentistry,Veterinary Science,Psychology,History, Philosophy &amp; Theology,Biological Sciences,Agriculture &amp; Forestry,Languages, Literature &amp; Linguistics</t>
  </si>
  <si>
    <t>Chaoyang University of Technology</t>
  </si>
  <si>
    <t>/world-university-rankings/chaoyang-university-technology</t>
  </si>
  <si>
    <t>14,432</t>
  </si>
  <si>
    <t>Mechanical &amp; Aerospace Engineering,Languages, Literature &amp; Linguistics,Education,Psychology,Business &amp; Management,Chemical Engineering,Accounting &amp; Finance,Architecture,Geology, Environmental, Earth &amp; Marine Sciences,Economics &amp; Econometrics,Art, Performing Arts &amp; Design,General Engineering,Other Health,Sport Science,Communication &amp; Media Studies,Chemistry,Civil Engineering,Computer Science,Mathematics &amp; Statistics,Sociology</t>
  </si>
  <si>
    <t>College of Charleston</t>
  </si>
  <si>
    <t>/world-university-rankings/college-charleston</t>
  </si>
  <si>
    <t>9,986</t>
  </si>
  <si>
    <t>Electrical &amp; Electronic Engineering,Business &amp; Management,History, Philosophy &amp; Theology,Communication &amp; Media Studies,General Engineering,Politics &amp; International Studies (incl Development Studies),Art, Performing Arts &amp; Design,Biological Sciences,Sociology,Archaeology,Chemistry,Other Health,Psychology,Mathematics &amp; Statistics,Accounting &amp; Finance,Languages, Literature &amp; Linguistics,Geology, Environmental, Earth &amp; Marine Sciences,Computer Science,Education,Physics &amp; Astronomy,Economics &amp; Econometrics</t>
  </si>
  <si>
    <t>https://www.timeshighereducation.com/student/register-interest/shorelight?utm_medium=thewebsite&amp;utm_campaign=cta-link&amp;utm_source=rankings&amp;iid=i-26251429</t>
  </si>
  <si>
    <t>Chelyabinsk State University</t>
  </si>
  <si>
    <t>/world-university-rankings/chelyabinsk-state-university</t>
  </si>
  <si>
    <t>11,226</t>
  </si>
  <si>
    <t>Biological Sciences,Physics &amp; Astronomy,Politics &amp; International Studies (incl Development Studies),Economics &amp; Econometrics,General Engineering,Communication &amp; Media Studies,Education,Business &amp; Management,Computer Science,Law,Mathematics &amp; Statistics,Chemistry,Agriculture &amp; Forestry,History, Philosophy &amp; Theology,Psychology,Languages, Literature &amp; Linguistics,Sociology</t>
  </si>
  <si>
    <t>Chiba Institute of Technology</t>
  </si>
  <si>
    <t>/world-university-rankings/chiba-institute-technology</t>
  </si>
  <si>
    <t>9,979</t>
  </si>
  <si>
    <t>15 : 85</t>
  </si>
  <si>
    <t>Mechanical &amp; Aerospace Engineering,Communication &amp; Media Studies,Architecture,Accounting &amp; Finance,Chemistry,Chemical Engineering,Electrical &amp; Electronic Engineering,Geology, Environmental, Earth &amp; Marine Sciences,Civil Engineering,General Engineering,Economics &amp; Econometrics,Art, Performing Arts &amp; Design,Biological Sciences,Computer Science,Business &amp; Management</t>
  </si>
  <si>
    <t>Chinese Culture University</t>
  </si>
  <si>
    <t>/world-university-rankings/chinese-culture-university</t>
  </si>
  <si>
    <t>23,152</t>
  </si>
  <si>
    <t>Art, Performing Arts &amp; Design,Mechanical &amp; Aerospace Engineering,Chemistry,Accounting &amp; Finance,Agriculture &amp; Forestry,Law,Other Health,Mathematics &amp; Statistics,Business &amp; Management,Computer Science,Veterinary Science,Education,Architecture,Sport Science,Politics &amp; International Studies (incl Development Studies),General Engineering,Physics &amp; Astronomy,Geography,Languages, Literature &amp; Linguistics,Civil Engineering,Communication &amp; Media Studies,History, Philosophy &amp; Theology,Chemical Engineering,Geology, Environmental, Earth &amp; Marine Sciences,Economics &amp; Econometrics,Medicine &amp; Dentistry,Electrical &amp; Electronic Engineering,Sociology,Biological Sciences,Psychology</t>
  </si>
  <si>
    <t>Université Chouaïb Doukkali</t>
  </si>
  <si>
    <t>/world-university-rankings/universite-chouaib-doukkali-0</t>
  </si>
  <si>
    <t>23,437</t>
  </si>
  <si>
    <t>Biological Sciences,Accounting &amp; Finance,Mathematics &amp; Statistics,Business &amp; Management,Computer Science,Education,Chemistry,Economics &amp; Econometrics,Civil Engineering,Agriculture &amp; Forestry,Languages, Literature &amp; Linguistics,Communication &amp; Media Studies,Archaeology,General Engineering,Physics &amp; Astronomy,Geography,Electrical &amp; Electronic Engineering,Sociology,History, Philosophy &amp; Theology,Geology, Environmental, Earth &amp; Marine Sciences,Mechanical &amp; Aerospace Engineering,Politics &amp; International Studies (incl Development Studies),Law</t>
  </si>
  <si>
    <t>Chubu University</t>
  </si>
  <si>
    <t>/world-university-rankings/chubu-university</t>
  </si>
  <si>
    <t>8,929</t>
  </si>
  <si>
    <t>Architecture,Agriculture &amp; Forestry,Physics &amp; Astronomy,Education,Computer Science,Mathematics &amp; Statistics,Psychology,Chemical Engineering,Chemistry,Other Health,Sport Science,Archaeology,Sociology,Languages, Literature &amp; Linguistics,General Engineering,Geography,History, Philosophy &amp; Theology,Biological Sciences,Politics &amp; International Studies (incl Development Studies),Business &amp; Management,Mechanical &amp; Aerospace Engineering,Geology, Environmental, Earth &amp; Marine Sciences,Accounting &amp; Finance,Art, Performing Arts &amp; Design,Civil Engineering,Law,Electrical &amp; Electronic Engineering,Communication &amp; Media Studies</t>
  </si>
  <si>
    <t>Chuo University</t>
  </si>
  <si>
    <t>/world-university-rankings/chuo-university</t>
  </si>
  <si>
    <t>26,161</t>
  </si>
  <si>
    <t>History, Philosophy &amp; Theology,Chemical Engineering,Business &amp; Management,Physics &amp; Astronomy,Psychology,Computer Science,Geology, Environmental, Earth &amp; Marine Sciences,Civil Engineering,Politics &amp; International Studies (incl Development Studies),Chemistry,Law,General Engineering,Biological Sciences,Accounting &amp; Finance,Mechanical &amp; Aerospace Engineering,Geography,Languages, Literature &amp; Linguistics,Mathematics &amp; Statistics,Education,Electrical &amp; Electronic Engineering,Sociology,Communication &amp; Media Studies,Economics &amp; Econometrics</t>
  </si>
  <si>
    <t>University of Colima</t>
  </si>
  <si>
    <t>/world-university-rankings/university-colima</t>
  </si>
  <si>
    <t>14,288</t>
  </si>
  <si>
    <t>Electrical &amp; Electronic Engineering,Geology, Environmental, Earth &amp; Marine Sciences,History, Philosophy &amp; Theology,Sport Science,Law,Art, Performing Arts &amp; Design,Biological Sciences,Languages, Literature &amp; Linguistics,Agriculture &amp; Forestry,Economics &amp; Econometrics,General Engineering,Veterinary Science,Education,Other Health,Physics &amp; Astronomy,Business &amp; Management,Architecture,Mathematics &amp; Statistics,Accounting &amp; Finance,Chemical Engineering,Communication &amp; Media Studies,Civil Engineering,Politics &amp; International Studies (incl Development Studies),Computer Science,Chemistry,Psychology</t>
  </si>
  <si>
    <t>Comillas Pontifical University</t>
  </si>
  <si>
    <t>/world-university-rankings/comillas-pontifical-university</t>
  </si>
  <si>
    <t>9,765</t>
  </si>
  <si>
    <t>Other Health,History, Philosophy &amp; Theology,Computer Science,Communication &amp; Media Studies,Law,Education,Economics &amp; Econometrics,Electrical &amp; Electronic Engineering,Geography,Business &amp; Management,Accounting &amp; Finance,Languages, Literature &amp; Linguistics,Politics &amp; International Studies (incl Development Studies),Psychology,Mechanical &amp; Aerospace Engineering,General Engineering,Sociology</t>
  </si>
  <si>
    <t>Communication University of China</t>
  </si>
  <si>
    <t>/world-university-rankings/communication-university-china</t>
  </si>
  <si>
    <t>17,316</t>
  </si>
  <si>
    <t>Politics &amp; International Studies (incl Development Studies),Languages, Literature &amp; Linguistics,Business &amp; Management,Electrical &amp; Electronic Engineering,Law,Art, Performing Arts &amp; Design,Communication &amp; Media Studies,Computer Science,Accounting &amp; Finance,Mathematics &amp; Statistics,Sociology,Economics &amp; Econometrics</t>
  </si>
  <si>
    <t>Cracow University of Technology</t>
  </si>
  <si>
    <t>/world-university-rankings/cracow-university-technology</t>
  </si>
  <si>
    <t>13,510</t>
  </si>
  <si>
    <t>Chemical Engineering,Geology, Environmental, Earth &amp; Marine Sciences,Architecture,Electrical &amp; Electronic Engineering,Mechanical &amp; Aerospace Engineering,Physics &amp; Astronomy,Mathematics &amp; Statistics,General Engineering,Civil Engineering,Computer Science</t>
  </si>
  <si>
    <t>University of Craiova</t>
  </si>
  <si>
    <t>/world-university-rankings/university-craiova</t>
  </si>
  <si>
    <t>16,907</t>
  </si>
  <si>
    <t>General Engineering,Sociology,Mechanical &amp; Aerospace Engineering,Geography,Agriculture &amp; Forestry,Politics &amp; International Studies (incl Development Studies),Art, Performing Arts &amp; Design,Chemical Engineering,Chemistry,Economics &amp; Econometrics,History, Philosophy &amp; Theology,Physics &amp; Astronomy,Electrical &amp; Electronic Engineering,Geology, Environmental, Earth &amp; Marine Sciences,Accounting &amp; Finance,Languages, Literature &amp; Linguistics,Biological Sciences,Business &amp; Management,Civil Engineering,Education,Computer Science,Mathematics &amp; Statistics,Sport Science,Communication &amp; Media Studies</t>
  </si>
  <si>
    <t>Damghan University</t>
  </si>
  <si>
    <t>/world-university-rankings/damghan-university</t>
  </si>
  <si>
    <t>4,709</t>
  </si>
  <si>
    <t>Biological Sciences,Civil Engineering,Physics &amp; Astronomy,Computer Science,Geography,Chemistry,Education,Mechanical &amp; Aerospace Engineering,Economics &amp; Econometrics,Geology, Environmental, Earth &amp; Marine Sciences,Electrical &amp; Electronic Engineering,Mathematics &amp; Statistics,Art, Performing Arts &amp; Design,Sport Science,Law,Languages, Literature &amp; Linguistics,Chemical Engineering</t>
  </si>
  <si>
    <t>University of Dar es Salaam</t>
  </si>
  <si>
    <t>/world-university-rankings/university-dar-es-salaam</t>
  </si>
  <si>
    <t>36,666</t>
  </si>
  <si>
    <t>Art, Performing Arts &amp; Design,Computer Science,Geology, Environmental, Earth &amp; Marine Sciences,Accounting &amp; Finance,History, Philosophy &amp; Theology,Electrical &amp; Electronic Engineering,Education,Architecture,Chemical Engineering,Law,Mechanical &amp; Aerospace Engineering,Sociology,Agriculture &amp; Forestry,Politics &amp; International Studies (incl Development Studies),Civil Engineering,Sport Science,Psychology,Archaeology,General Engineering,Chemistry,Economics &amp; Econometrics,Other Health,Mathematics &amp; Statistics,Business &amp; Management,Medicine &amp; Dentistry,Biological Sciences,Geography,Languages, Literature &amp; Linguistics,Communication &amp; Media Studies</t>
  </si>
  <si>
    <t>De La Salle University</t>
  </si>
  <si>
    <t>/world-university-rankings/de-la-salle-university</t>
  </si>
  <si>
    <t>14,905</t>
  </si>
  <si>
    <t>De La Salle University DLSU DeLaSalle</t>
  </si>
  <si>
    <t>Chemistry,Electrical &amp; Electronic Engineering,Business &amp; Management,Sociology,Physics &amp; Astronomy,Economics &amp; Econometrics,Psychology,Politics &amp; International Studies (incl Development Studies),Languages, Literature &amp; Linguistics,Chemical Engineering,Computer Science,Communication &amp; Media Studies,General Engineering,Mechanical &amp; Aerospace Engineering,Accounting &amp; Finance,History, Philosophy &amp; Theology,Biological Sciences,Civil Engineering,Education,Mathematics &amp; Statistics,Law</t>
  </si>
  <si>
    <t>University for Development Studies</t>
  </si>
  <si>
    <t>/world-university-rankings/university-development-studies</t>
  </si>
  <si>
    <t>16,714</t>
  </si>
  <si>
    <t>Physics &amp; Astronomy,Mechanical &amp; Aerospace Engineering,Archaeology,Economics &amp; Econometrics,Medicine &amp; Dentistry,Chemistry,Sport Science,Business &amp; Management,Other Health,General Engineering,Education,Electrical &amp; Electronic Engineering,Politics &amp; International Studies (incl Development Studies),Mathematics &amp; Statistics,Computer Science,Languages, Literature &amp; Linguistics,Chemical Engineering,Biological Sciences,Psychology,Veterinary Science,Agriculture &amp; Forestry,Communication &amp; Media Studies,History, Philosophy &amp; Theology,Geology, Environmental, Earth &amp; Marine Sciences,Civil Engineering,Art, Performing Arts &amp; Design,Architecture,Geography,Accounting &amp; Finance,Sociology</t>
  </si>
  <si>
    <t>Dicle University</t>
  </si>
  <si>
    <t>/world-university-rankings/dicle-university</t>
  </si>
  <si>
    <t>32,454</t>
  </si>
  <si>
    <t>Electrical &amp; Electronic Engineering,Law,Languages, Literature &amp; Linguistics,Civil Engineering,Politics &amp; International Studies (incl Development Studies),Medicine &amp; Dentistry,Biological Sciences,Geography,Other Health,Chemistry,Psychology,Art, Performing Arts &amp; Design,Mathematics &amp; Statistics,Business &amp; Management,Mechanical &amp; Aerospace Engineering,Communication &amp; Media Studies,History, Philosophy &amp; Theology,Agriculture &amp; Forestry,Sociology,Archaeology,Sport Science,Accounting &amp; Finance,General Engineering,Physics &amp; Astronomy,Economics &amp; Econometrics,Architecture,Veterinary Science,Education</t>
  </si>
  <si>
    <t>Diponegoro University</t>
  </si>
  <si>
    <t>/world-university-rankings/diponegoro-university</t>
  </si>
  <si>
    <t>35,688</t>
  </si>
  <si>
    <t>Veterinary Science,Civil Engineering,Mechanical &amp; Aerospace Engineering,Business &amp; Management,Communication &amp; Media Studies,General Engineering,Physics &amp; Astronomy,Electrical &amp; Electronic Engineering,History, Philosophy &amp; Theology,Accounting &amp; Finance,Languages, Literature &amp; Linguistics,Politics &amp; International Studies (incl Development Studies),Biological Sciences,Computer Science,Chemistry,Psychology,Architecture,Mathematics &amp; Statistics,Economics &amp; Econometrics,Geology, Environmental, Earth &amp; Marine Sciences,Other Health,Agriculture &amp; Forestry,Chemical Engineering,Medicine &amp; Dentistry,Law</t>
  </si>
  <si>
    <t>Dokkyo Medical University</t>
  </si>
  <si>
    <t>/world-university-rankings/dokkyo-medical-university</t>
  </si>
  <si>
    <t>1,314</t>
  </si>
  <si>
    <t>Medicine &amp; Dentistry,Sociology,Law,Biological Sciences,Psychology,Mathematics &amp; Statistics,Languages, Literature &amp; Linguistics,Geology, Environmental, Earth &amp; Marine Sciences,History, Philosophy &amp; Theology,Physics &amp; Astronomy,Other Health,Education,Chemistry,Art, Performing Arts &amp; Design,Sport Science,Communication &amp; Media Studies</t>
  </si>
  <si>
    <t>Doshisha University</t>
  </si>
  <si>
    <t>/world-university-rankings/doshisha-university</t>
  </si>
  <si>
    <t>27,624</t>
  </si>
  <si>
    <t>General Engineering,Mechanical &amp; Aerospace Engineering,Mathematics &amp; Statistics,Accounting &amp; Finance,Communication &amp; Media Studies,Chemistry,Geology, Environmental, Earth &amp; Marine Sciences,Sociology,Art, Performing Arts &amp; Design,Computer Science,Politics &amp; International Studies (incl Development Studies),Economics &amp; Econometrics,Chemical Engineering,Law,Education,Psychology,Electrical &amp; Electronic Engineering,Archaeology,Sport Science,History, Philosophy &amp; Theology,Languages, Literature &amp; Linguistics,Biological Sciences,Business &amp; Management</t>
  </si>
  <si>
    <t>Dumlupinar University</t>
  </si>
  <si>
    <t>/world-university-rankings/dumlupinar-university</t>
  </si>
  <si>
    <t>44,749</t>
  </si>
  <si>
    <t>Business &amp; Management,General Engineering,Sport Science,Education,Chemistry,Languages, Literature &amp; Linguistics,Mathematics &amp; Statistics,Accounting &amp; Finance,History, Philosophy &amp; Theology,Biological Sciences,Civil Engineering,Economics &amp; Econometrics,Sociology,Geology, Environmental, Earth &amp; Marine Sciences,Architecture,Archaeology,Physics &amp; Astronomy,Art, Performing Arts &amp; Design,Electrical &amp; Electronic Engineering</t>
  </si>
  <si>
    <t>Dunarea de Jos University of Galati</t>
  </si>
  <si>
    <t>/world-university-rankings/dunarea-de-jos-university-galati</t>
  </si>
  <si>
    <t>12,481</t>
  </si>
  <si>
    <t>Computer Science,Sport Science,Business &amp; Management,Mechanical &amp; Aerospace Engineering,Politics &amp; International Studies (incl Development Studies),Electrical &amp; Electronic Engineering,Mathematics &amp; Statistics,Veterinary Science,Other Health,Chemistry,Economics &amp; Econometrics,Art, Performing Arts &amp; Design,Agriculture &amp; Forestry,Sociology,General Engineering,Communication &amp; Media Studies,Civil Engineering,Geology, Environmental, Earth &amp; Marine Sciences,History, Philosophy &amp; Theology,Chemical Engineering,Accounting &amp; Finance,Languages, Literature &amp; Linguistics,Biological Sciences,Law,Medicine &amp; Dentistry,Physics &amp; Astronomy,Education</t>
  </si>
  <si>
    <t>EAFIT University</t>
  </si>
  <si>
    <t>/world-university-rankings/eafit-university</t>
  </si>
  <si>
    <t>11,298</t>
  </si>
  <si>
    <t>Biological Sciences,Civil Engineering,Languages, Literature &amp; Linguistics,Psychology,Art, Performing Arts &amp; Design,Geology, Environmental, Earth &amp; Marine Sciences,Economics &amp; Econometrics,History, Philosophy &amp; Theology,Chemical Engineering,Mathematics &amp; Statistics,Mechanical &amp; Aerospace Engineering,Sociology,Business &amp; Management,Computer Science,Physics &amp; Astronomy,Accounting &amp; Finance,Politics &amp; International Studies (incl Development Studies),Law,General Engineering,Communication &amp; Media Studies</t>
  </si>
  <si>
    <t>El Bosque University</t>
  </si>
  <si>
    <t>/world-university-rankings/el-bosque-university</t>
  </si>
  <si>
    <t>Business &amp; Management,Electrical &amp; Electronic Engineering,Economics &amp; Econometrics,Politics &amp; International Studies (incl Development Studies),Accounting &amp; Finance,Sport Science,Mathematics &amp; Statistics,Law,Medicine &amp; Dentistry,Education,Communication &amp; Media Studies,Art, Performing Arts &amp; Design,General Engineering,Other Health,Geology, Environmental, Earth &amp; Marine Sciences,Architecture,History, Philosophy &amp; Theology,Languages, Literature &amp; Linguistics,Psychology,Biological Sciences</t>
  </si>
  <si>
    <t>Erzincan Binali Yıldırım University</t>
  </si>
  <si>
    <t>/world-university-rankings/erzincan-binali-yildirim-university</t>
  </si>
  <si>
    <t>24,096</t>
  </si>
  <si>
    <t>History, Philosophy &amp; Theology,Sport Science,Sociology,Politics &amp; International Studies (incl Development Studies),Art, Performing Arts &amp; Design,Accounting &amp; Finance,Civil Engineering,Mechanical &amp; Aerospace Engineering,Chemistry,Economics &amp; Econometrics,Law,Business &amp; Management,Biological Sciences,Psychology,Computer Science,Mathematics &amp; Statistics,Medicine &amp; Dentistry,Geography,Other Health,Education,Languages, Literature &amp; Linguistics,Physics &amp; Astronomy,Electrical &amp; Electronic Engineering</t>
  </si>
  <si>
    <t>Escuela Politécnica Nacional</t>
  </si>
  <si>
    <t>/world-university-rankings/escuela-politecnica-nacional</t>
  </si>
  <si>
    <t>7,458</t>
  </si>
  <si>
    <t>Electrical &amp; Electronic Engineering,Geology, Environmental, Earth &amp; Marine Sciences,Mathematics &amp; Statistics,Civil Engineering,Business &amp; Management,General Engineering,Agriculture &amp; Forestry,Physics &amp; Astronomy,Computer Science,Economics &amp; Econometrics,Chemical Engineering</t>
  </si>
  <si>
    <t>Eskişehir Osmangazi University</t>
  </si>
  <si>
    <t>/world-university-rankings/eskisehir-osmangazi-university</t>
  </si>
  <si>
    <t>30,301</t>
  </si>
  <si>
    <t>Architecture,Electrical &amp; Electronic Engineering,Sport Science,Law,Other Health,Agriculture &amp; Forestry,Politics &amp; International Studies (incl Development Studies),Accounting &amp; Finance,Medicine &amp; Dentistry,Chemistry,Economics &amp; Econometrics,General Engineering,Geology, Environmental, Earth &amp; Marine Sciences,Languages, Literature &amp; Linguistics,Chemical Engineering,Education,History, Philosophy &amp; Theology,Biological Sciences,Sociology,Art, Performing Arts &amp; Design,Civil Engineering,Physics &amp; Astronomy,Psychology,Mechanical &amp; Aerospace Engineering,Mathematics &amp; Statistics,Computer Science,Communication &amp; Media Studies,Business &amp; Management,Veterinary Science,Geography</t>
  </si>
  <si>
    <t>Universidade do Estado de Santa Catarina</t>
  </si>
  <si>
    <t>/world-university-rankings/universidade-do-estado-de-santa-catarina</t>
  </si>
  <si>
    <t>12,417</t>
  </si>
  <si>
    <t>Chemical Engineering,Other Health,Mechanical &amp; Aerospace Engineering,Biological Sciences,Business &amp; Management,Education,Veterinary Science,History, Philosophy &amp; Theology,Electrical &amp; Electronic Engineering,Civil Engineering,Architecture,Geography,Accounting &amp; Finance,General Engineering,Economics &amp; Econometrics,Computer Science,Agriculture &amp; Forestry,Art, Performing Arts &amp; Design,Sport Science</t>
  </si>
  <si>
    <t>Universidade Estadual do Norte Fluminense Darcy Ribeiro</t>
  </si>
  <si>
    <t>/world-university-rankings/universidade-estadual-do-norte-fluminense-darcy-ribeiro</t>
  </si>
  <si>
    <t>7,105</t>
  </si>
  <si>
    <t>Mathematics &amp; Statistics,Languages, Literature &amp; Linguistics,Chemistry,Computer Science,Veterinary Science,Physics &amp; Astronomy,Biological Sciences,Sociology,Civil Engineering,Geology, Environmental, Earth &amp; Marine Sciences,Mechanical &amp; Aerospace Engineering,Education</t>
  </si>
  <si>
    <t>Universidade Estadual de Maringá</t>
  </si>
  <si>
    <t>/world-university-rankings/universidade-estadual-de-maringa</t>
  </si>
  <si>
    <t>18,706</t>
  </si>
  <si>
    <t>Other Health,Veterinary Science,Civil Engineering,Communication &amp; Media Studies,Economics &amp; Econometrics,Computer Science,Physics &amp; Astronomy,Architecture,Biological Sciences,History, Philosophy &amp; Theology,Agriculture &amp; Forestry,Geography,Languages, Literature &amp; Linguistics,Electrical &amp; Electronic Engineering,Chemistry,Law,Medicine &amp; Dentistry,Sport Science,General Engineering,Mathematics &amp; Statistics,Education,Art, Performing Arts &amp; Design,Chemical Engineering,Politics &amp; International Studies (incl Development Studies),Accounting &amp; Finance,Mechanical &amp; Aerospace Engineering,Sociology,Business &amp; Management,Psychology</t>
  </si>
  <si>
    <t>Universidade Estadual do Oeste do Paraná (Unioeste)</t>
  </si>
  <si>
    <t>/world-university-rankings/universidade-estadual-do-oeste-do-parana-unioeste</t>
  </si>
  <si>
    <t>12,529</t>
  </si>
  <si>
    <t>Electrical &amp; Electronic Engineering,Geology, Environmental, Earth &amp; Marine Sciences,Agriculture &amp; Forestry,Law,Computer Science,Mathematics &amp; Statistics,Medicine &amp; Dentistry,Biological Sciences,Accounting &amp; Finance,History, Philosophy &amp; Theology,Sport Science,Economics &amp; Econometrics,Civil Engineering,Sociology,General Engineering,Geography,Other Health,Veterinary Science,Business &amp; Management,Languages, Literature &amp; Linguistics,Chemical Engineering,Education,Mechanical &amp; Aerospace Engineering,Chemistry</t>
  </si>
  <si>
    <t>Federal University of Agriculture, Abeokuta</t>
  </si>
  <si>
    <t>/world-university-rankings/federal-university-agriculture-abeokuta-0</t>
  </si>
  <si>
    <t>17,433</t>
  </si>
  <si>
    <t>Veterinary Science,Agriculture &amp; Forestry,General Engineering,Chemistry,Biological Sciences,Mathematics &amp; Statistics,Computer Science,Geology, Environmental, Earth &amp; Marine Sciences,Mechanical &amp; Aerospace Engineering,Business &amp; Management,Economics &amp; Econometrics,Civil Engineering,Physics &amp; Astronomy,Electrical &amp; Electronic Engineering,Communication &amp; Media Studies,Accounting &amp; Finance</t>
  </si>
  <si>
    <t>Universidade Federal de Ciências da Saúde de Porto Alegre (UFCSPA)</t>
  </si>
  <si>
    <t>/world-university-rankings/universidade-federal-de-ciencias-da-saude-de-porto-alegre-ufcspa</t>
  </si>
  <si>
    <t>4,183</t>
  </si>
  <si>
    <t>Physics &amp; Astronomy,Psychology,Biological Sciences,Business &amp; Management,Medicine &amp; Dentistry,Education,Other Health,Chemistry</t>
  </si>
  <si>
    <t>Federal University of Itajubá</t>
  </si>
  <si>
    <t>/world-university-rankings/federal-university-itajuba</t>
  </si>
  <si>
    <t>8,608</t>
  </si>
  <si>
    <t>Electrical &amp; Electronic Engineering,Computer Science,Mechanical &amp; Aerospace Engineering,Chemical Engineering,Biological Sciences,Chemistry,Mathematics &amp; Statistics,Civil Engineering,Business &amp; Management,General Engineering,Physics &amp; Astronomy</t>
  </si>
  <si>
    <t>Universidade Federal de Juiz de Fora</t>
  </si>
  <si>
    <t>/world-university-rankings/universidade-federal-de-juiz-de-fora</t>
  </si>
  <si>
    <t>26,483</t>
  </si>
  <si>
    <t>Chemistry,General Engineering,Psychology,Accounting &amp; Finance,Sociology,Medicine &amp; Dentistry,Veterinary Science,Law,Languages, Literature &amp; Linguistics,Mechanical &amp; Aerospace Engineering,Mathematics &amp; Statistics,Electrical &amp; Electronic Engineering,Business &amp; Management,History, Philosophy &amp; Theology,Physics &amp; Astronomy,Communication &amp; Media Studies,Biological Sciences,Education,Sport Science,Other Health,Civil Engineering,Geography,Art, Performing Arts &amp; Design,Computer Science,Architecture,Economics &amp; Econometrics</t>
  </si>
  <si>
    <t>Universidade Federal do Maranhão (UFMA)</t>
  </si>
  <si>
    <t>/world-university-rankings/universidade-federal-do-maranhao-ufma</t>
  </si>
  <si>
    <t>37,016</t>
  </si>
  <si>
    <t>Art, Performing Arts &amp; Design,Chemical Engineering,Sociology,Civil Engineering,Education,Electrical &amp; Electronic Engineering,Biological Sciences,Geography,Mechanical &amp; Aerospace Engineering,Communication &amp; Media Studies,Psychology,Languages, Literature &amp; Linguistics,Mathematics &amp; Statistics,Economics &amp; Econometrics,Medicine &amp; Dentistry,Agriculture &amp; Forestry,Law,History, Philosophy &amp; Theology,Sport Science,Accounting &amp; Finance,General Engineering,Geology, Environmental, Earth &amp; Marine Sciences,Computer Science,Physics &amp; Astronomy,Other Health,Chemistry</t>
  </si>
  <si>
    <t>Federal University of Mato Grosso do Sul</t>
  </si>
  <si>
    <t>/world-university-rankings/federal-university-mato-grosso-do-sul</t>
  </si>
  <si>
    <t>26,725</t>
  </si>
  <si>
    <t>Civil Engineering,Sociology,Languages, Literature &amp; Linguistics,Biological Sciences,Economics &amp; Econometrics,General Engineering,Veterinary Science,Education,Art, Performing Arts &amp; Design,Chemical Engineering,Business &amp; Management,Medicine &amp; Dentistry,Communication &amp; Media Studies,History, Philosophy &amp; Theology,Electrical &amp; Electronic Engineering,Geography,Sport Science,Architecture,Chemistry,Agriculture &amp; Forestry,Accounting &amp; Finance,Computer Science,Physics &amp; Astronomy,Psychology,Other Health,Mathematics &amp; Statistics,Law</t>
  </si>
  <si>
    <t>Universidade Federal de Ouro Preto (UFOP)</t>
  </si>
  <si>
    <t>/world-university-rankings/universidade-federal-de-ouro-preto-ufop</t>
  </si>
  <si>
    <t>14,799</t>
  </si>
  <si>
    <t>Electrical &amp; Electronic Engineering,Geology, Environmental, Earth &amp; Marine Sciences,General Engineering,Law,Mechanical &amp; Aerospace Engineering,Communication &amp; Media Studies,Civil Engineering,Physics &amp; Astronomy,Medicine &amp; Dentistry,Sociology,Art, Performing Arts &amp; Design,Biological Sciences,Education,Computer Science,Chemistry,History, Philosophy &amp; Theology,Sport Science,Business &amp; Management,Architecture,Mathematics &amp; Statistics,Economics &amp; Econometrics,Languages, Literature &amp; Linguistics,Geography</t>
  </si>
  <si>
    <t>Federal University of Pará</t>
  </si>
  <si>
    <t>/world-university-rankings/federal-university-para</t>
  </si>
  <si>
    <t>46,837</t>
  </si>
  <si>
    <t>Civil Engineering,Sociology,Chemistry,Archaeology,Biological Sciences,Communication &amp; Media Studies,Education,Business &amp; Management,Economics &amp; Econometrics,Accounting &amp; Finance,Chemical Engineering,Art, Performing Arts &amp; Design,Psychology,Architecture,Other Health,Physics &amp; Astronomy,General Engineering,Electrical &amp; Electronic Engineering,Geography,Mathematics &amp; Statistics,Sport Science,History, Philosophy &amp; Theology,Languages, Literature &amp; Linguistics,Medicine &amp; Dentistry,Law,Politics &amp; International Studies (incl Development Studies),Geology, Environmental, Earth &amp; Marine Sciences,Mechanical &amp; Aerospace Engineering,Computer Science,Veterinary Science,Agriculture &amp; Forestry</t>
  </si>
  <si>
    <t>Federal Rural University of Pernambuco</t>
  </si>
  <si>
    <t>/world-university-rankings/federal-rural-university-pernambuco</t>
  </si>
  <si>
    <t>14,347</t>
  </si>
  <si>
    <t>History, Philosophy &amp; Theology,Mathematics &amp; Statistics,Agriculture &amp; Forestry,Business &amp; Management,Electrical &amp; Electronic Engineering,Physics &amp; Astronomy,Computer Science,Veterinary Science,Education,General Engineering,Sport Science,Biological Sciences,Mechanical &amp; Aerospace Engineering,Geology, Environmental, Earth &amp; Marine Sciences,Chemical Engineering,Sociology,Chemistry,Accounting &amp; Finance,Languages, Literature &amp; Linguistics,Civil Engineering,Economics &amp; Econometrics</t>
  </si>
  <si>
    <t>Universidade Federal Rural do Semi-Arido</t>
  </si>
  <si>
    <t>/world-university-rankings/universidade-federal-rural-do-semi-arido</t>
  </si>
  <si>
    <t>8,687</t>
  </si>
  <si>
    <t>Law,Mathematics &amp; Statistics,Civil Engineering,Education,General Engineering,Electrical &amp; Electronic Engineering,Accounting &amp; Finance,Business &amp; Management,Architecture,Chemical Engineering,Veterinary Science,Chemistry,Computer Science,Biological Sciences,Languages, Literature &amp; Linguistics,Mechanical &amp; Aerospace Engineering,Physics &amp; Astronomy,Medicine &amp; Dentistry,Agriculture &amp; Forestry</t>
  </si>
  <si>
    <t>Universidade Federal de Sergipe</t>
  </si>
  <si>
    <t>/world-university-rankings/universidade-federal-de-sergipe-0</t>
  </si>
  <si>
    <t>26,133</t>
  </si>
  <si>
    <t>Sociology,Geography,Medicine &amp; Dentistry,Sport Science,Politics &amp; International Studies (incl Development Studies),Business &amp; Management,Mathematics &amp; Statistics,Chemistry,Education,Archaeology,Civil Engineering,History, Philosophy &amp; Theology,Accounting &amp; Finance,General Engineering,Computer Science,Law,Psychology,Geology, Environmental, Earth &amp; Marine Sciences,Electrical &amp; Electronic Engineering,Agriculture &amp; Forestry,Chemical Engineering,Physics &amp; Astronomy,Economics &amp; Econometrics,Communication &amp; Media Studies,Veterinary Science,Architecture,Biological Sciences,Mechanical &amp; Aerospace Engineering,Other Health,Languages, Literature &amp; Linguistics,Art, Performing Arts &amp; Design</t>
  </si>
  <si>
    <t>Fluminense Federal University</t>
  </si>
  <si>
    <t>/world-university-rankings/universidade-federal-fluminense</t>
  </si>
  <si>
    <t>70,629</t>
  </si>
  <si>
    <t>Chemistry,Economics &amp; Econometrics,General Engineering,Accounting &amp; Finance,Geology, Environmental, Earth &amp; Marine Sciences,Civil Engineering,Sociology,Computer Science,Physics &amp; Astronomy,Chemical Engineering,Politics &amp; International Studies (incl Development Studies),Electrical &amp; Electronic Engineering,Languages, Literature &amp; Linguistics,Architecture,Medicine &amp; Dentistry,Education,Sport Science,History, Philosophy &amp; Theology,Art, Performing Arts &amp; Design,Biological Sciences,Communication &amp; Media Studies,Law,Other Health,Mechanical &amp; Aerospace Engineering,Veterinary Science,Geography,Agriculture &amp; Forestry,Psychology,Mathematics &amp; Statistics,Business &amp; Management</t>
  </si>
  <si>
    <t>University of Fortaleza (UNIFOR)</t>
  </si>
  <si>
    <t>/world-university-rankings/university-fortaleza-unifor</t>
  </si>
  <si>
    <t>21,048</t>
  </si>
  <si>
    <t>Art, Performing Arts &amp; Design,Medicine &amp; Dentistry,Psychology,Accounting &amp; Finance,Economics &amp; Econometrics,Law,General Engineering,Electrical &amp; Electronic Engineering,Other Health,Veterinary Science,Civil Engineering,Communication &amp; Media Studies,Sport Science,Architecture,Mechanical &amp; Aerospace Engineering,Computer Science,Business &amp; Management</t>
  </si>
  <si>
    <t>Université Frères Mentouri Constantine 1</t>
  </si>
  <si>
    <t>/world-university-rankings/universite-freres-mentouri-constantine-1</t>
  </si>
  <si>
    <t>32,394</t>
  </si>
  <si>
    <t>Mathematics &amp; Statistics,Civil Engineering,Veterinary Science,Electrical &amp; Electronic Engineering,Chemistry,Biological Sciences,Chemical Engineering,General Engineering,Physics &amp; Astronomy,Languages, Literature &amp; Linguistics,Agriculture &amp; Forestry,Law,Geology, Environmental, Earth &amp; Marine Sciences,Mechanical &amp; Aerospace Engineering</t>
  </si>
  <si>
    <t>Universidad de las Fuerzas Armadas – ESPE</t>
  </si>
  <si>
    <t>/world-university-rankings/universidad-de-las-fuerzas-armadas-espe</t>
  </si>
  <si>
    <t>19,314</t>
  </si>
  <si>
    <t>Civil Engineering,Economics &amp; Econometrics,Geology, Environmental, Earth &amp; Marine Sciences,Mathematics &amp; Statistics,Biological Sciences,Accounting &amp; Finance,Physics &amp; Astronomy,Education,Chemical Engineering,Business &amp; Management,Electrical &amp; Electronic Engineering,Agriculture &amp; Forestry,Geography,Computer Science,Mechanical &amp; Aerospace Engineering</t>
  </si>
  <si>
    <t>University of Fukui</t>
  </si>
  <si>
    <t>/world-university-rankings/university-fukui</t>
  </si>
  <si>
    <t>4,803</t>
  </si>
  <si>
    <t>Education,Politics &amp; International Studies (incl Development Studies),General Engineering,Civil Engineering,Business &amp; Management,Other Health,Biological Sciences,Languages, Literature &amp; Linguistics,Physics &amp; Astronomy,Accounting &amp; Finance,Sociology,Medicine &amp; Dentistry,Chemistry,Chemical Engineering,Mechanical &amp; Aerospace Engineering,Electrical &amp; Electronic Engineering,Mathematics &amp; Statistics,Computer Science,Geology, Environmental, Earth &amp; Marine Sciences</t>
  </si>
  <si>
    <t>Fukuoka University</t>
  </si>
  <si>
    <t>/world-university-rankings/fukuoka-university</t>
  </si>
  <si>
    <t>19,536</t>
  </si>
  <si>
    <t>Other Health,Economics &amp; Econometrics,Law,Chemistry,Sport Science,Psychology,Physics &amp; Astronomy,Mathematics &amp; Statistics,Accounting &amp; Finance,History, Philosophy &amp; Theology,Computer Science,Biological Sciences,Chemical Engineering,Business &amp; Management,Archaeology,Education,General Engineering,Geography,Politics &amp; International Studies (incl Development Studies),Mechanical &amp; Aerospace Engineering,Communication &amp; Media Studies,Medicine &amp; Dentistry,Civil Engineering,Languages, Literature &amp; Linguistics,Geology, Environmental, Earth &amp; Marine Sciences,Architecture,Sociology,Electrical &amp; Electronic Engineering</t>
  </si>
  <si>
    <t>Université de Gabès</t>
  </si>
  <si>
    <t>/world-university-rankings/universite-de-gabes-0</t>
  </si>
  <si>
    <t>Other Health,Physics &amp; Astronomy,Languages, Literature &amp; Linguistics,Civil Engineering,Education,Architecture,Law,Agriculture &amp; Forestry,Accounting &amp; Finance,Mechanical &amp; Aerospace Engineering,Geology, Environmental, Earth &amp; Marine Sciences,Computer Science,Mathematics &amp; Statistics,History, Philosophy &amp; Theology,Sociology,Art, Performing Arts &amp; Design,Biological Sciences,Business &amp; Management,General Engineering,Chemical Engineering,Electrical &amp; Electronic Engineering,Chemistry,Economics &amp; Econometrics</t>
  </si>
  <si>
    <t>Gaziantep University</t>
  </si>
  <si>
    <t>/world-university-rankings/gaziantep-university</t>
  </si>
  <si>
    <t>31,977</t>
  </si>
  <si>
    <t>Other Health,Civil Engineering,Business &amp; Management,History, Philosophy &amp; Theology,Chemistry,Economics &amp; Econometrics,Archaeology,Sociology,Sport Science,Accounting &amp; Finance,Architecture,Geography,Medicine &amp; Dentistry,Biological Sciences,Art, Performing Arts &amp; Design,Mechanical &amp; Aerospace Engineering,Communication &amp; Media Studies,Electrical &amp; Electronic Engineering,Law,General Engineering,Education,Languages, Literature &amp; Linguistics,Mathematics &amp; Statistics</t>
  </si>
  <si>
    <t>Georgian Technical University</t>
  </si>
  <si>
    <t>/world-university-rankings/georgian-technical-university</t>
  </si>
  <si>
    <t>19,873</t>
  </si>
  <si>
    <t>1 : 99</t>
  </si>
  <si>
    <t>Archaeology,Chemical Engineering,Electrical &amp; Electronic Engineering,Law,Architecture,Geography,Mechanical &amp; Aerospace Engineering,Computer Science,General Engineering,Business &amp; Management,Sociology,Civil Engineering,Communication &amp; Media Studies,Economics &amp; Econometrics,Geology, Environmental, Earth &amp; Marine Sciences,Chemistry,Politics &amp; International Studies (incl Development Studies),Agriculture &amp; Forestry,Accounting &amp; Finance,Other Health,Biological Sciences,Art, Performing Arts &amp; Design</t>
  </si>
  <si>
    <t>German University in Cairo</t>
  </si>
  <si>
    <t>/world-university-rankings/german-university-cairo</t>
  </si>
  <si>
    <t>12,332</t>
  </si>
  <si>
    <t>Biological Sciences,Civil Engineering,Mechanical &amp; Aerospace Engineering,Business &amp; Management,Communication &amp; Media Studies,Computer Science,General Engineering,Architecture,Economics &amp; Econometrics,Electrical &amp; Electronic Engineering,Accounting &amp; Finance,Other Health,Art, Performing Arts &amp; Design,Law</t>
  </si>
  <si>
    <t>Gheorghe Asachi Technical University of Iaşi</t>
  </si>
  <si>
    <t>/world-university-rankings/gheorghe-asachi-technical-university-iasi-0</t>
  </si>
  <si>
    <t>13,357</t>
  </si>
  <si>
    <t>Mechanical &amp; Aerospace Engineering,Chemical Engineering,Civil Engineering,Electrical &amp; Electronic Engineering,Architecture,General Engineering</t>
  </si>
  <si>
    <t>GITAM University</t>
  </si>
  <si>
    <t>/world-university-rankings/gitam-university</t>
  </si>
  <si>
    <t>23,730</t>
  </si>
  <si>
    <t>Languages, Literature &amp; Linguistics,Business &amp; Management,Computer Science,Biological Sciences,Accounting &amp; Finance,Civil Engineering,Physics &amp; Astronomy,Mechanical &amp; Aerospace Engineering,Chemistry,History, Philosophy &amp; Theology,Law,Architecture,Mathematics &amp; Statistics,Economics &amp; Econometrics,Electrical &amp; Electronic Engineering,Communication &amp; Media Studies,Medicine &amp; Dentistry,Geology, Environmental, Earth &amp; Marine Sciences,Other Health,Psychology,Sociology</t>
  </si>
  <si>
    <t>Goa University</t>
  </si>
  <si>
    <t>/world-university-rankings/goa-university</t>
  </si>
  <si>
    <t>2,820</t>
  </si>
  <si>
    <t>Geology, Environmental, Earth &amp; Marine Sciences,Business &amp; Management,Economics &amp; Econometrics,Physics &amp; Astronomy,Mathematics &amp; Statistics,Politics &amp; International Studies (incl Development Studies),History, Philosophy &amp; Theology,Other Health,Languages, Literature &amp; Linguistics,Chemistry,Sociology,Computer Science,Accounting &amp; Finance,Biological Sciences</t>
  </si>
  <si>
    <t>Grigore T. Popa University of Medicine and Pharmacy</t>
  </si>
  <si>
    <t>/world-university-rankings/grigore-t-popa-university-medicine-and-pharmacy</t>
  </si>
  <si>
    <t>Medicine &amp; Dentistry,General Engineering,Other Health</t>
  </si>
  <si>
    <t>University of Guadalajara</t>
  </si>
  <si>
    <t>/world-university-rankings/university-guadalajara</t>
  </si>
  <si>
    <t>140,348</t>
  </si>
  <si>
    <t>University of Guadalajara Universidad de Guadalajara UdeG UDG</t>
  </si>
  <si>
    <t>Other Health,Veterinary Science,Business &amp; Management,Mechanical &amp; Aerospace Engineering,Sociology,Computer Science,Physics &amp; Astronomy,Education,Architecture,Sport Science,Geography,Biological Sciences,Geology, Environmental, Earth &amp; Marine Sciences,Economics &amp; Econometrics,Languages, Literature &amp; Linguistics,Agriculture &amp; Forestry,Politics &amp; International Studies (incl Development Studies),History, Philosophy &amp; Theology,General Engineering,Chemistry,Medicine &amp; Dentistry,Electrical &amp; Electronic Engineering,Mathematics &amp; Statistics,Psychology,Civil Engineering,Law,Art, Performing Arts &amp; Design,Chemical Engineering,Communication &amp; Media Studies,Accounting &amp; Finance</t>
  </si>
  <si>
    <t>University of Guanajuato</t>
  </si>
  <si>
    <t>/world-university-rankings/university-guanajuato</t>
  </si>
  <si>
    <t>30,317</t>
  </si>
  <si>
    <t>Languages, Literature &amp; Linguistics,Accounting &amp; Finance,Art, Performing Arts &amp; Design,Electrical &amp; Electronic Engineering,Biological Sciences,History, Philosophy &amp; Theology,Agriculture &amp; Forestry,Geography,Geology, Environmental, Earth &amp; Marine Sciences,Politics &amp; International Studies (incl Development Studies),Civil Engineering,Sport Science,Psychology,Mathematics &amp; Statistics,Computer Science,Mechanical &amp; Aerospace Engineering,Education,Chemical Engineering,Law,General Engineering,Other Health,Architecture,Business &amp; Management,Physics &amp; Astronomy,Medicine &amp; Dentistry,Communication &amp; Media Studies,Veterinary Science,Sociology,Economics &amp; Econometrics,Chemistry</t>
  </si>
  <si>
    <t>Gubkin Russian State University of Oil and Gas</t>
  </si>
  <si>
    <t>/world-university-rankings/gubkin-russian-state-university-oil-and-gas</t>
  </si>
  <si>
    <t>9,371</t>
  </si>
  <si>
    <t>Chemical Engineering,Electrical &amp; Electronic Engineering,General Engineering,Business &amp; Management,Physics &amp; Astronomy,Economics &amp; Econometrics,Geology, Environmental, Earth &amp; Marine Sciences,Mechanical &amp; Aerospace Engineering,Chemistry,Accounting &amp; Finance</t>
  </si>
  <si>
    <t>Hanoi University of Science and Technology</t>
  </si>
  <si>
    <t>/world-university-rankings/hanoi-university-science-and-technology</t>
  </si>
  <si>
    <t>37,891</t>
  </si>
  <si>
    <t>Accounting &amp; Finance,Education,Mechanical &amp; Aerospace Engineering,Computer Science,Business &amp; Management,Economics &amp; Econometrics,Electrical &amp; Electronic Engineering,Languages, Literature &amp; Linguistics,Chemical Engineering,Physics &amp; Astronomy,Mathematics &amp; Statistics,Chemistry</t>
  </si>
  <si>
    <t>Hasanuddin University</t>
  </si>
  <si>
    <t>/world-university-rankings/hasanuddin-university</t>
  </si>
  <si>
    <t>38,942</t>
  </si>
  <si>
    <t>Civil Engineering,Geology, Environmental, Earth &amp; Marine Sciences,Medicine &amp; Dentistry,Agriculture &amp; Forestry</t>
  </si>
  <si>
    <t>Université Hassan 1er</t>
  </si>
  <si>
    <t>/world-university-rankings/universite-hassan-1er</t>
  </si>
  <si>
    <t>50,518</t>
  </si>
  <si>
    <t>Biological Sciences,Chemical Engineering,General Engineering,Other Health,Business &amp; Management,Agriculture &amp; Forestry,Economics &amp; Econometrics,Electrical &amp; Electronic Engineering,Geology, Environmental, Earth &amp; Marine Sciences,Education,Politics &amp; International Studies (incl Development Studies),Civil Engineering,Mechanical &amp; Aerospace Engineering,Computer Science,Law,Sport Science,Physics &amp; Astronomy,Chemistry,Mathematics &amp; Statistics,Languages, Literature &amp; Linguistics,Accounting &amp; Finance</t>
  </si>
  <si>
    <t>Hassiba Benbouali University of Chlef</t>
  </si>
  <si>
    <t>/world-university-rankings/hassiba-benbouali-university-chlef</t>
  </si>
  <si>
    <t>30,200</t>
  </si>
  <si>
    <t>Languages, Literature &amp; Linguistics,General Engineering,Chemistry,Civil Engineering,Sociology,Chemical Engineering,Geography,Architecture,Sport Science,History, Philosophy &amp; Theology,Accounting &amp; Finance,Biological Sciences,Communication &amp; Media Studies,Archaeology,Psychology,Mathematics &amp; Statistics,Electrical &amp; Electronic Engineering,Physics &amp; Astronomy,Geology, Environmental, Earth &amp; Marine Sciences,Economics &amp; Econometrics,Computer Science,Agriculture &amp; Forestry,Business &amp; Management,Politics &amp; International Studies (incl Development Studies),Law,Mechanical &amp; Aerospace Engineering</t>
  </si>
  <si>
    <t>University of Havana</t>
  </si>
  <si>
    <t>/world-university-rankings/university-havana</t>
  </si>
  <si>
    <t>Cuba</t>
  </si>
  <si>
    <t>15,584</t>
  </si>
  <si>
    <t>Geology, Environmental, Earth &amp; Marine Sciences,Languages, Literature &amp; Linguistics,Physics &amp; Astronomy,Mathematics &amp; Statistics,Sociology,Accounting &amp; Finance,History, Philosophy &amp; Theology,Education,Art, Performing Arts &amp; Design,Communication &amp; Media Studies,Business &amp; Management,Biological Sciences,Psychology,Computer Science,Law,Chemistry,Other Health,Geography,Economics &amp; Econometrics,Politics &amp; International Studies (incl Development Studies)</t>
  </si>
  <si>
    <t>Hellenic Open University</t>
  </si>
  <si>
    <t>/world-university-rankings/hellenic-open-university</t>
  </si>
  <si>
    <t>19,612</t>
  </si>
  <si>
    <t>Chemical Engineering,Law,Computer Science,Education,General Engineering,Accounting &amp; Finance,Art, Performing Arts &amp; Design,Physics &amp; Astronomy,Economics &amp; Econometrics,Other Health,Psychology,Communication &amp; Media Studies,History, Philosophy &amp; Theology,Civil Engineering,Languages, Literature &amp; Linguistics,Mathematics &amp; Statistics,Geology, Environmental, Earth &amp; Marine Sciences,Biological Sciences,Business &amp; Management,Mechanical &amp; Aerospace Engineering</t>
  </si>
  <si>
    <t>Herzen State Pedagogical University of Russia</t>
  </si>
  <si>
    <t>/world-university-rankings/herzen-state-pedagogical-university-russia</t>
  </si>
  <si>
    <t>15,645</t>
  </si>
  <si>
    <t>75 : 25</t>
  </si>
  <si>
    <t>Languages, Literature &amp; Linguistics,Geology, Environmental, Earth &amp; Marine Sciences,Education,Geography,Politics &amp; International Studies (incl Development Studies),Communication &amp; Media Studies,Economics &amp; Econometrics,Art, Performing Arts &amp; Design,Physics &amp; Astronomy,Psychology,Business &amp; Management,History, Philosophy &amp; Theology,Law,Computer Science,Biological Sciences,Sociology,Chemistry,Other Health,Mathematics &amp; Statistics</t>
  </si>
  <si>
    <t>Hindustan Institute of Technology and Science</t>
  </si>
  <si>
    <t>/world-university-rankings/hindustan-institute-technology-and-science</t>
  </si>
  <si>
    <t>7,325</t>
  </si>
  <si>
    <t>Civil Engineering,Chemistry,Architecture,Sport Science,Sociology,Medicine &amp; Dentistry,Law,General Engineering,Art, Performing Arts &amp; Design,Languages, Literature &amp; Linguistics,Mathematics &amp; Statistics,Psychology,Computer Science,Economics &amp; Econometrics,Electrical &amp; Electronic Engineering,Agriculture &amp; Forestry,Other Health,Politics &amp; International Studies (incl Development Studies),Mechanical &amp; Aerospace Engineering,Business &amp; Management,History, Philosophy &amp; Theology,Communication &amp; Media Studies</t>
  </si>
  <si>
    <t>Hitit University</t>
  </si>
  <si>
    <t>/world-university-rankings/hitit-university</t>
  </si>
  <si>
    <t>10,501</t>
  </si>
  <si>
    <t>Art, Performing Arts &amp; Design,General Engineering,Mechanical &amp; Aerospace Engineering,Medicine &amp; Dentistry,Physics &amp; Astronomy,Sport Science,Accounting &amp; Finance,History, Philosophy &amp; Theology,Education,Biological Sciences,Economics &amp; Econometrics,Other Health,Chemistry,Archaeology,Politics &amp; International Studies (incl Development Studies),Languages, Literature &amp; Linguistics,Mathematics &amp; Statistics,Electrical &amp; Electronic Engineering,Business &amp; Management,Chemical Engineering,Communication &amp; Media Studies</t>
  </si>
  <si>
    <t>Hosei University</t>
  </si>
  <si>
    <t>/world-university-rankings/hosei-university</t>
  </si>
  <si>
    <t>29,180</t>
  </si>
  <si>
    <t>Computer Science,Psychology,Communication &amp; Media Studies,Electrical &amp; Electronic Engineering,Law,Civil Engineering,Languages, Literature &amp; Linguistics,Biological Sciences,Economics &amp; Econometrics,Politics &amp; International Studies (incl Development Studies),History, Philosophy &amp; Theology,Sociology,Business &amp; Management,Mechanical &amp; Aerospace Engineering,Accounting &amp; Finance,Sport Science,Architecture,Geography</t>
  </si>
  <si>
    <t>Hue University</t>
  </si>
  <si>
    <t>/world-university-rankings/hue-university</t>
  </si>
  <si>
    <t>48,943</t>
  </si>
  <si>
    <t>Chemical Engineering,Law,Economics &amp; Econometrics,Veterinary Science,Education,Medicine &amp; Dentistry</t>
  </si>
  <si>
    <t>University of Hyogo</t>
  </si>
  <si>
    <t>/world-university-rankings/university-hyogo</t>
  </si>
  <si>
    <t>6,540</t>
  </si>
  <si>
    <t>Business &amp; Management,Accounting &amp; Finance,History, Philosophy &amp; Theology,Mechanical &amp; Aerospace Engineering,Chemistry,Geology, Environmental, Earth &amp; Marine Sciences,Architecture,Agriculture &amp; Forestry,Economics &amp; Econometrics,Chemical Engineering,Other Health,Languages, Literature &amp; Linguistics,Physics &amp; Astronomy,Sport Science,Computer Science,General Engineering,Electrical &amp; Electronic Engineering,Sociology,Biological Sciences,Communication &amp; Media Studies,Mathematics &amp; Statistics</t>
  </si>
  <si>
    <t>Ibaraki University</t>
  </si>
  <si>
    <t>/world-university-rankings/ibaraki-university</t>
  </si>
  <si>
    <t>7,741</t>
  </si>
  <si>
    <t>Archaeology,Sport Science,Education,Economics &amp; Econometrics,Medicine &amp; Dentistry,Mathematics &amp; Statistics,Psychology,Other Health,Sociology,Veterinary Science,Architecture,Agriculture &amp; Forestry,Communication &amp; Media Studies,Chemical Engineering,Geography,Languages, Literature &amp; Linguistics,Computer Science,Chemistry,Business &amp; Management,General Engineering,Biological Sciences,Law,Mechanical &amp; Aerospace Engineering,Geology, Environmental, Earth &amp; Marine Sciences,History, Philosophy &amp; Theology,Civil Engineering,Politics &amp; International Studies (incl Development Studies),Accounting &amp; Finance,Art, Performing Arts &amp; Design,Electrical &amp; Electronic Engineering,Physics &amp; Astronomy</t>
  </si>
  <si>
    <t>Universidad Industrial de Santander (UIS)</t>
  </si>
  <si>
    <t>/world-university-rankings/universidad-industrial-de-santander-uis</t>
  </si>
  <si>
    <t>21,413</t>
  </si>
  <si>
    <t>Medicine &amp; Dentistry,Veterinary Science,Chemical Engineering,Economics &amp; Econometrics,Art, Performing Arts &amp; Design,Civil Engineering,Law,Languages, Literature &amp; Linguistics,Biological Sciences,Education,Mechanical &amp; Aerospace Engineering,Sociology,History, Philosophy &amp; Theology,Mathematics &amp; Statistics,Other Health,Chemistry,General Engineering,Physics &amp; Astronomy,Agriculture &amp; Forestry,Electrical &amp; Electronic Engineering,Geology, Environmental, Earth &amp; Marine Sciences</t>
  </si>
  <si>
    <t>Industrial University of Tyumen</t>
  </si>
  <si>
    <t>/world-university-rankings/industrial-university-tyumen</t>
  </si>
  <si>
    <t>11,396</t>
  </si>
  <si>
    <t>Chemistry,Art, Performing Arts &amp; Design,Chemical Engineering,Economics &amp; Econometrics,History, Philosophy &amp; Theology,Politics &amp; International Studies (incl Development Studies),Sociology,Computer Science,Business &amp; Management,Geology, Environmental, Earth &amp; Marine Sciences,Mathematics &amp; Statistics,Civil Engineering,Communication &amp; Media Studies,Architecture,Electrical &amp; Electronic Engineering,General Engineering</t>
  </si>
  <si>
    <t>Inönü University</t>
  </si>
  <si>
    <t>/world-university-rankings/inonu-university</t>
  </si>
  <si>
    <t>36,388</t>
  </si>
  <si>
    <t>History, Philosophy &amp; Theology,Civil Engineering,Accounting &amp; Finance,Medicine &amp; Dentistry,Physics &amp; Astronomy,Other Health,Business &amp; Management,Computer Science,Chemistry,Education,General Engineering,Sociology,Communication &amp; Media Studies,Mathematics &amp; Statistics,Economics &amp; Econometrics,Sport Science,Psychology,Art, Performing Arts &amp; Design,Electrical &amp; Electronic Engineering,Politics &amp; International Studies (incl Development Studies),Architecture,Archaeology,Languages, Literature &amp; Linguistics,Mechanical &amp; Aerospace Engineering,Geography,Chemical Engineering,Law</t>
  </si>
  <si>
    <t>Instituto Politécnico Nacional (IPN)</t>
  </si>
  <si>
    <t>/world-university-rankings/instituto-politecnico-nacional-ipn</t>
  </si>
  <si>
    <t>141,583</t>
  </si>
  <si>
    <t>Mechanical &amp; Aerospace Engineering,Economics &amp; Econometrics,Architecture,Electrical &amp; Electronic Engineering,Chemical Engineering,Accounting &amp; Finance,Civil Engineering,General Engineering,Mathematics &amp; Statistics,Business &amp; Management,Physics &amp; Astronomy,Chemistry,Computer Science,Medicine &amp; Dentistry,Geology, Environmental, Earth &amp; Marine Sciences,Biological Sciences,Psychology</t>
  </si>
  <si>
    <t>International Hellenic University</t>
  </si>
  <si>
    <t>/world-university-rankings/international-hellenic-university</t>
  </si>
  <si>
    <t>59,370</t>
  </si>
  <si>
    <t>Electrical &amp; Electronic Engineering,Civil Engineering,Business &amp; Management,History, Philosophy &amp; Theology,Archaeology,Architecture,Law,Mechanical &amp; Aerospace Engineering,Education,Physics &amp; Astronomy,Art, Performing Arts &amp; Design,Politics &amp; International Studies (incl Development Studies),Geology, Environmental, Earth &amp; Marine Sciences,Other Health,Economics &amp; Econometrics,Chemistry,General Engineering,Computer Science,Agriculture &amp; Forestry,Biological Sciences,Accounting &amp; Finance</t>
  </si>
  <si>
    <t>Irkutsk National Research Technical University</t>
  </si>
  <si>
    <t>/world-university-rankings/irkutsk-national-research-technical-university</t>
  </si>
  <si>
    <t>9,732</t>
  </si>
  <si>
    <t>Chemical Engineering,Accounting &amp; Finance,Art, Performing Arts &amp; Design,Law,Languages, Literature &amp; Linguistics,Biological Sciences,Business &amp; Management,Civil Engineering,Chemistry,Sport Science,General Engineering,Mathematics &amp; Statistics,Economics &amp; Econometrics,Computer Science,Communication &amp; Media Studies,Electrical &amp; Electronic Engineering,Geology, Environmental, Earth &amp; Marine Sciences,Mechanical &amp; Aerospace Engineering,Politics &amp; International Studies (incl Development Studies),Architecture,Physics &amp; Astronomy</t>
  </si>
  <si>
    <t>Irkutsk State University</t>
  </si>
  <si>
    <t>/world-university-rankings/irkutsk-state-university</t>
  </si>
  <si>
    <t>13,496</t>
  </si>
  <si>
    <t>Physics &amp; Astronomy,Languages, Literature &amp; Linguistics,Mathematics &amp; Statistics,Politics &amp; International Studies (incl Development Studies),Business &amp; Management,Chemical Engineering,Geography,Archaeology,Geology, Environmental, Earth &amp; Marine Sciences,Computer Science,Education,Biological Sciences,Economics &amp; Econometrics,Law,Communication &amp; Media Studies,History, Philosophy &amp; Theology,Psychology,Art, Performing Arts &amp; Design,Sociology,Chemistry</t>
  </si>
  <si>
    <t>Islamic University of Indonesia</t>
  </si>
  <si>
    <t>/world-university-rankings/islamic-university-indonesia</t>
  </si>
  <si>
    <t>22,998</t>
  </si>
  <si>
    <t>Architecture,Geology, Environmental, Earth &amp; Marine Sciences,Accounting &amp; Finance,Civil Engineering,Mechanical &amp; Aerospace Engineering,Education,Electrical &amp; Electronic Engineering,Communication &amp; Media Studies,Medicine &amp; Dentistry,Psychology,Computer Science,Law,History, Philosophy &amp; Theology,Politics &amp; International Studies (incl Development Studies),Business &amp; Management,Languages, Literature &amp; Linguistics,Chemistry,Economics &amp; Econometrics,Chemical Engineering,Other Health,Mathematics &amp; Statistics</t>
  </si>
  <si>
    <t>Istanbul Aydın University</t>
  </si>
  <si>
    <t>/world-university-rankings/istanbul-aydin-university</t>
  </si>
  <si>
    <t>28,851</t>
  </si>
  <si>
    <t>Education,Economics &amp; Econometrics,Electrical &amp; Electronic Engineering,Physics &amp; Astronomy,History, Philosophy &amp; Theology,Medicine &amp; Dentistry,Accounting &amp; Finance,Business &amp; Management,Languages, Literature &amp; Linguistics,Art, Performing Arts &amp; Design,Civil Engineering,Computer Science,Other Health,Sociology,Mathematics &amp; Statistics,Law,General Engineering,Communication &amp; Media Studies,Psychology,Architecture,Politics &amp; International Studies (incl Development Studies),Sport Science</t>
  </si>
  <si>
    <t>Istanbul Medipol University</t>
  </si>
  <si>
    <t>/world-university-rankings/istanbul-medipol-university</t>
  </si>
  <si>
    <t>26,110</t>
  </si>
  <si>
    <t>Civil Engineering,Business &amp; Management,Architecture,Languages, Literature &amp; Linguistics,Education,Accounting &amp; Finance,Communication &amp; Media Studies,Medicine &amp; Dentistry,Computer Science,Politics &amp; International Studies (incl Development Studies),Law,Art, Performing Arts &amp; Design,Electrical &amp; Electronic Engineering,Other Health,Psychology</t>
  </si>
  <si>
    <t>Ivane Javakhishvili Tbilisi State University</t>
  </si>
  <si>
    <t>/world-university-rankings/ivane-javakhishvili-tbilisi-state-university</t>
  </si>
  <si>
    <t>23,278</t>
  </si>
  <si>
    <t>Politics &amp; International Studies (incl Development Studies),Computer Science,Medicine &amp; Dentistry,Law,Sociology,Business &amp; Management,Biological Sciences,Archaeology,Languages, Literature &amp; Linguistics,Chemistry,Communication &amp; Media Studies,Economics &amp; Econometrics,Education,Electrical &amp; Electronic Engineering,Other Health,Geography,Art, Performing Arts &amp; Design,History, Philosophy &amp; Theology,Mathematics &amp; Statistics,Geology, Environmental, Earth &amp; Marine Sciences,Accounting &amp; Finance,Physics &amp; Astronomy,Psychology</t>
  </si>
  <si>
    <t>Ivanovo State University of Chemistry and Technology</t>
  </si>
  <si>
    <t>/world-university-rankings/ivanovo-state-university-chemistry-and-technology</t>
  </si>
  <si>
    <t>3,652</t>
  </si>
  <si>
    <t>Business &amp; Management,Computer Science,Electrical &amp; Electronic Engineering,Chemical Engineering,General Engineering,Chemistry</t>
  </si>
  <si>
    <t>Iwate University</t>
  </si>
  <si>
    <t>/world-university-rankings/iwate-university</t>
  </si>
  <si>
    <t>5,316</t>
  </si>
  <si>
    <t>Electrical &amp; Electronic Engineering,Chemistry,Computer Science,Physics &amp; Astronomy,Law,Art, Performing Arts &amp; Design,Agriculture &amp; Forestry,Sociology,Languages, Literature &amp; Linguistics,Sport Science,Accounting &amp; Finance,Mechanical &amp; Aerospace Engineering,Geology, Environmental, Earth &amp; Marine Sciences,History, Philosophy &amp; Theology,Mathematics &amp; Statistics,Education,General Engineering,Biological Sciences,Geography,Chemical Engineering,Politics &amp; International Studies (incl Development Studies),Archaeology,Veterinary Science,Psychology,Civil Engineering,Communication &amp; Media Studies</t>
  </si>
  <si>
    <t>Izmir University of Economics</t>
  </si>
  <si>
    <t>/world-university-rankings/izmir-university-economics</t>
  </si>
  <si>
    <t>6,750</t>
  </si>
  <si>
    <t>General Engineering,Psychology,Mathematics &amp; Statistics,Computer Science,Communication &amp; Media Studies,Art, Performing Arts &amp; Design,Electrical &amp; Electronic Engineering,Law,Accounting &amp; Finance,Sociology,Civil Engineering,Economics &amp; Econometrics,Architecture,Politics &amp; International Studies (incl Development Studies),Other Health,Medicine &amp; Dentistry,Physics &amp; Astronomy,Languages, Literature &amp; Linguistics,Mechanical &amp; Aerospace Engineering,Business &amp; Management</t>
  </si>
  <si>
    <t>Jan Evangelista Purkyně University</t>
  </si>
  <si>
    <t>/world-university-rankings/jan-evangelista-purkyne-university</t>
  </si>
  <si>
    <t>7,887</t>
  </si>
  <si>
    <t>Accounting &amp; Finance,Other Health,Mechanical &amp; Aerospace Engineering,Languages, Literature &amp; Linguistics,Biological Sciences,Geography,Art, Performing Arts &amp; Design,Business &amp; Management,Civil Engineering,History, Philosophy &amp; Theology,Archaeology,General Engineering,Chemistry,Physics &amp; Astronomy,Sociology,Mathematics &amp; Statistics,Computer Science,Politics &amp; International Studies (incl Development Studies),Sport Science,Geology, Environmental, Earth &amp; Marine Sciences,Economics &amp; Econometrics,Education</t>
  </si>
  <si>
    <t>Jan Kochanowski University in Kielce</t>
  </si>
  <si>
    <t>/world-university-rankings/jan-kochanowski-university-kielce</t>
  </si>
  <si>
    <t>10,010</t>
  </si>
  <si>
    <t>Computer Science,Economics &amp; Econometrics,Physics &amp; Astronomy,Geography,Accounting &amp; Finance,Art, Performing Arts &amp; Design,Medicine &amp; Dentistry,Communication &amp; Media Studies,Geology, Environmental, Earth &amp; Marine Sciences,Other Health,Politics &amp; International Studies (incl Development Studies),Education,History, Philosophy &amp; Theology,Sociology,Languages, Literature &amp; Linguistics,Law,Agriculture &amp; Forestry,Mathematics &amp; Statistics,Psychology,Sport Science,Business &amp; Management,Biological Sciences,Chemistry</t>
  </si>
  <si>
    <t>Jean Moulin University – Lyon 3</t>
  </si>
  <si>
    <t>/world-university-rankings/universite-jean-moulin-lyon-3</t>
  </si>
  <si>
    <t>27,655</t>
  </si>
  <si>
    <t>Geography,Politics &amp; International Studies (incl Development Studies),Geology, Environmental, Earth &amp; Marine Sciences,Business &amp; Management,Computer Science,History, Philosophy &amp; Theology,Education,Languages, Literature &amp; Linguistics,Archaeology,Law,Communication &amp; Media Studies,Art, Performing Arts &amp; Design,Accounting &amp; Finance</t>
  </si>
  <si>
    <t>Jember University</t>
  </si>
  <si>
    <t>/world-university-rankings/jember-university</t>
  </si>
  <si>
    <t>Economics &amp; Econometrics,Mechanical &amp; Aerospace Engineering,Education,Other Health,Medicine &amp; Dentistry,Physics &amp; Astronomy,Accounting &amp; Finance,Computer Science,Sociology,Law,Chemistry,Chemical Engineering,Business &amp; Management,Politics &amp; International Studies (incl Development Studies),Geology, Environmental, Earth &amp; Marine Sciences,Languages, Literature &amp; Linguistics,Biological Sciences,Geography,Veterinary Science,General Engineering,Mathematics &amp; Statistics,Communication &amp; Media Studies,Civil Engineering,Agriculture &amp; Forestry,History, Philosophy &amp; Theology,Electrical &amp; Electronic Engineering</t>
  </si>
  <si>
    <t>Jianghan University</t>
  </si>
  <si>
    <t>/world-university-rankings/jianghan-university</t>
  </si>
  <si>
    <t>20,774</t>
  </si>
  <si>
    <t>Mechanical &amp; Aerospace Engineering,Languages, Literature &amp; Linguistics,Electrical &amp; Electronic Engineering,Business &amp; Management,Psychology,Chemistry,Architecture,Education,Other Health,Sport Science,Sociology,Computer Science,Biological Sciences,Accounting &amp; Finance,Mathematics &amp; Statistics,Law,General Engineering,Civil Engineering,Agriculture &amp; Forestry,Art, Performing Arts &amp; Design,Chemical Engineering,Communication &amp; Media Studies,History, Philosophy &amp; Theology,Medicine &amp; Dentistry</t>
  </si>
  <si>
    <t>University of Jijel</t>
  </si>
  <si>
    <t>/world-university-rankings/university-jijel</t>
  </si>
  <si>
    <t>23,690</t>
  </si>
  <si>
    <t>Architecture,Geology, Environmental, Earth &amp; Marine Sciences,Electrical &amp; Electronic Engineering,Law,Sport Science,Sociology,Mechanical &amp; Aerospace Engineering,Economics &amp; Econometrics,Languages, Literature &amp; Linguistics,Mathematics &amp; Statistics,Psychology,Civil Engineering,Physics &amp; Astronomy,Business &amp; Management,Computer Science,Communication &amp; Media Studies,Biological Sciences,Chemistry,Chemical Engineering,Accounting &amp; Finance,General Engineering,Politics &amp; International Studies (incl Development Studies)</t>
  </si>
  <si>
    <t>Kanagawa University</t>
  </si>
  <si>
    <t>/world-university-rankings/kanagawa-university</t>
  </si>
  <si>
    <t>17,730</t>
  </si>
  <si>
    <t>Law,Economics &amp; Econometrics,General Engineering,Electrical &amp; Electronic Engineering,Mathematics &amp; Statistics,Chemistry,Computer Science,Mechanical &amp; Aerospace Engineering,Physics &amp; Astronomy,Business &amp; Management,Sociology,Biological Sciences,Architecture,Psychology,Sport Science,Languages, Literature &amp; Linguistics,History, Philosophy &amp; Theology,Accounting &amp; Finance,Chemical Engineering</t>
  </si>
  <si>
    <t>Kanazawa Medical University</t>
  </si>
  <si>
    <t>/world-university-rankings/kanazawa-medical-university</t>
  </si>
  <si>
    <t>1,063</t>
  </si>
  <si>
    <t>Kansai University</t>
  </si>
  <si>
    <t>/world-university-rankings/kansai-university</t>
  </si>
  <si>
    <t>30,026</t>
  </si>
  <si>
    <t>Chemical Engineering,Other Health,Biological Sciences,Accounting &amp; Finance,Archaeology,Electrical &amp; Electronic Engineering,Architecture,Psychology,Physics &amp; Astronomy,Art, Performing Arts &amp; Design,Sport Science,Computer Science,Mechanical &amp; Aerospace Engineering,Economics &amp; Econometrics,Chemistry,History, Philosophy &amp; Theology,Communication &amp; Media Studies,Sociology,Agriculture &amp; Forestry,Languages, Literature &amp; Linguistics,Law,Civil Engineering,Politics &amp; International Studies (incl Development Studies),Mathematics &amp; Statistics,General Engineering,Geology, Environmental, Earth &amp; Marine Sciences,Geography,Education,Business &amp; Management</t>
  </si>
  <si>
    <t>University of Karachi</t>
  </si>
  <si>
    <t>/world-university-rankings/university-karachi</t>
  </si>
  <si>
    <t>47,337</t>
  </si>
  <si>
    <t>Accounting &amp; Finance,Agriculture &amp; Forestry,Law,Politics &amp; International Studies (incl Development Studies),Physics &amp; Astronomy,Other Health,Mathematics &amp; Statistics,Chemical Engineering,Communication &amp; Media Studies,Computer Science,Education,Sociology,Business &amp; Management,Sport Science,Languages, Literature &amp; Linguistics,Geology, Environmental, Earth &amp; Marine Sciences,Biological Sciences,Psychology,Architecture,History, Philosophy &amp; Theology,Geography,Veterinary Science,Economics &amp; Econometrics,Chemistry</t>
  </si>
  <si>
    <t>Karadeniz Technical University</t>
  </si>
  <si>
    <t>/world-university-rankings/karadeniz-technical-university</t>
  </si>
  <si>
    <t>30,690</t>
  </si>
  <si>
    <t>Economics &amp; Econometrics,Languages, Literature &amp; Linguistics,Physics &amp; Astronomy,Psychology,Chemistry,Accounting &amp; Finance,Mathematics &amp; Statistics,Agriculture &amp; Forestry,Computer Science,General Engineering,Medicine &amp; Dentistry,Sociology,Art, Performing Arts &amp; Design,Architecture,Chemical Engineering,Sport Science,History, Philosophy &amp; Theology,Business &amp; Management,Archaeology,Civil Engineering,Other Health,Biological Sciences,Mechanical &amp; Aerospace Engineering,Politics &amp; International Studies (incl Development Studies),Geology, Environmental, Earth &amp; Marine Sciences,Electrical &amp; Electronic Engineering</t>
  </si>
  <si>
    <t>Université Kasdi Merbah Ouargla</t>
  </si>
  <si>
    <t>/world-university-rankings/universite-kasdi-merbah-ouargla</t>
  </si>
  <si>
    <t>33,148</t>
  </si>
  <si>
    <t>General Engineering,Civil Engineering,Sociology,Computer Science,Mathematics &amp; Statistics,Law,Chemical Engineering,Communication &amp; Media Studies,Medicine &amp; Dentistry,Sport Science,Education,Electrical &amp; Electronic Engineering,Agriculture &amp; Forestry,Accounting &amp; Finance,History, Philosophy &amp; Theology,Geology, Environmental, Earth &amp; Marine Sciences,Business &amp; Management,Physics &amp; Astronomy,Chemistry,Economics &amp; Econometrics,Mechanical &amp; Aerospace Engineering,Politics &amp; International Studies (incl Development Studies),Languages, Literature &amp; Linguistics,Biological Sciences,Psychology</t>
  </si>
  <si>
    <t>Kasetsart University</t>
  </si>
  <si>
    <t>/world-university-rankings/kasetsart-university</t>
  </si>
  <si>
    <t>70,633</t>
  </si>
  <si>
    <t>Computer Science,Physics &amp; Astronomy,Education,Archaeology,Biological Sciences,Law,Medicine &amp; Dentistry,Mechanical &amp; Aerospace Engineering,Politics &amp; International Studies (incl Development Studies),Economics &amp; Econometrics,Electrical &amp; Electronic Engineering,Geology, Environmental, Earth &amp; Marine Sciences,Accounting &amp; Finance,General Engineering,Sport Science,Geography,Languages, Literature &amp; Linguistics,Civil Engineering,Communication &amp; Media Studies,Architecture,Chemical Engineering,Chemistry,Other Health,Mathematics &amp; Statistics,Psychology,Art, Performing Arts &amp; Design,Agriculture &amp; Forestry,Sociology,History, Philosophy &amp; Theology,Veterinary Science,Business &amp; Management</t>
  </si>
  <si>
    <t>Kastamonu University</t>
  </si>
  <si>
    <t>/world-university-rankings/kastamonu-university</t>
  </si>
  <si>
    <t>18,233</t>
  </si>
  <si>
    <t>Languages, Literature &amp; Linguistics,Education,Economics &amp; Econometrics,Communication &amp; Media Studies,Civil Engineering,Mechanical &amp; Aerospace Engineering,Politics &amp; International Studies (incl Development Studies),History, Philosophy &amp; Theology,Business &amp; Management,Accounting &amp; Finance,Medicine &amp; Dentistry,Biological Sciences,Agriculture &amp; Forestry,General Engineering,Chemistry,Sociology,Art, Performing Arts &amp; Design,Electrical &amp; Electronic Engineering,Psychology,Veterinary Science,Sport Science,Mathematics &amp; Statistics,Geology, Environmental, Earth &amp; Marine Sciences</t>
  </si>
  <si>
    <t>Kazan National Research Technical University</t>
  </si>
  <si>
    <t>/world-university-rankings/kazan-national-research-technical-university</t>
  </si>
  <si>
    <t>7,516</t>
  </si>
  <si>
    <t>Computer Science,General Engineering,Physics &amp; Astronomy,Sociology,Mechanical &amp; Aerospace Engineering,Electrical &amp; Electronic Engineering,Business &amp; Management</t>
  </si>
  <si>
    <t>Kazan National Research Technological University</t>
  </si>
  <si>
    <t>/world-university-rankings/kazan-national-research-technological-university</t>
  </si>
  <si>
    <t>13,088</t>
  </si>
  <si>
    <t>General Engineering,Chemical Engineering,Business &amp; Management</t>
  </si>
  <si>
    <t>Kazan State Medical University</t>
  </si>
  <si>
    <t>/world-university-rankings/kazan-state-medical-university</t>
  </si>
  <si>
    <t>5,891</t>
  </si>
  <si>
    <t>University of Kelaniya</t>
  </si>
  <si>
    <t>/world-university-rankings/university-kelaniya</t>
  </si>
  <si>
    <t>17,699</t>
  </si>
  <si>
    <t>Art, Performing Arts &amp; Design,Chemistry,Biological Sciences,Psychology,Medicine &amp; Dentistry,Accounting &amp; Finance,Sport Science,Archaeology,Politics &amp; International Studies (incl Development Studies),Other Health,Languages, Literature &amp; Linguistics,Communication &amp; Media Studies,Physics &amp; Astronomy,Computer Science,Geography,History, Philosophy &amp; Theology,Sociology,Economics &amp; Econometrics,Mathematics &amp; Statistics,Business &amp; Management</t>
  </si>
  <si>
    <t>Kemerovo State University</t>
  </si>
  <si>
    <t>/world-university-rankings/kemerovo-state-university</t>
  </si>
  <si>
    <t>14,842</t>
  </si>
  <si>
    <t>Electrical &amp; Electronic Engineering,Economics &amp; Econometrics,Medicine &amp; Dentistry,Accounting &amp; Finance,General Engineering,Law,Geology, Environmental, Earth &amp; Marine Sciences,Communication &amp; Media Studies,Physics &amp; Astronomy,Chemistry,Sport Science,Languages, Literature &amp; Linguistics,Architecture,Veterinary Science,Computer Science,Other Health,Education,Chemical Engineering,Psychology,Politics &amp; International Studies (incl Development Studies),Agriculture &amp; Forestry,Business &amp; Management,Geography,Biological Sciences,History, Philosophy &amp; Theology,Sociology,Mathematics &amp; Statistics,Archaeology</t>
  </si>
  <si>
    <t>University of Kerbala</t>
  </si>
  <si>
    <t>/world-university-rankings/university-kerbala</t>
  </si>
  <si>
    <t>21,735</t>
  </si>
  <si>
    <t>History, Philosophy &amp; Theology,Sport Science,Medicine &amp; Dentistry,Biological Sciences,Other Health,Mathematics &amp; Statistics,Economics &amp; Econometrics,Languages, Literature &amp; Linguistics,Veterinary Science,Business &amp; Management,Civil Engineering,Education,Agriculture &amp; Forestry,Law,Computer Science,Chemistry,Psychology,General Engineering,Geography,Electrical &amp; Electronic Engineering,Physics &amp; Astronomy,Mechanical &amp; Aerospace Engineering,Accounting &amp; Finance</t>
  </si>
  <si>
    <t>King Mongkut’s Institute of Technology Ladkrabang</t>
  </si>
  <si>
    <t>/world-university-rankings/king-mongkuts-institute-technology-ladkrabang</t>
  </si>
  <si>
    <t>25,482</t>
  </si>
  <si>
    <t>Chemistry,Medicine &amp; Dentistry,Computer Science,Biological Sciences,Architecture,Civil Engineering,Languages, Literature &amp; Linguistics,Business &amp; Management,Electrical &amp; Electronic Engineering,Agriculture &amp; Forestry,General Engineering,Economics &amp; Econometrics,Education,Physics &amp; Astronomy,Mechanical &amp; Aerospace Engineering,Mathematics &amp; Statistics,Chemical Engineering,Art, Performing Arts &amp; Design</t>
  </si>
  <si>
    <t>Kirikkale University</t>
  </si>
  <si>
    <t>/world-university-rankings/kirikkale-university</t>
  </si>
  <si>
    <t>27,869</t>
  </si>
  <si>
    <t>Veterinary Science,Accounting &amp; Finance,History, Philosophy &amp; Theology,Politics &amp; International Studies (incl Development Studies),Medicine &amp; Dentistry,Art, Performing Arts &amp; Design,Other Health,Physics &amp; Astronomy,Mathematics &amp; Statistics,Biological Sciences,Law,General Engineering,Economics &amp; Econometrics,Psychology,Architecture,Languages, Literature &amp; Linguistics,Communication &amp; Media Studies,Business &amp; Management,Chemistry,Sociology,Education,Agriculture &amp; Forestry,Sport Science,Electrical &amp; Electronic Engineering,Mechanical &amp; Aerospace Engineering,Civil Engineering,Computer Science</t>
  </si>
  <si>
    <t>Kırşehir Ahi Evran University</t>
  </si>
  <si>
    <t>/world-university-rankings/kirsehir-ahi-evran-university</t>
  </si>
  <si>
    <t>12,506</t>
  </si>
  <si>
    <t>History, Philosophy &amp; Theology,Education,Architecture,Business &amp; Management,Agriculture &amp; Forestry,Sport Science,Languages, Literature &amp; Linguistics,Economics &amp; Econometrics,Computer Science,Other Health,General Engineering,Biological Sciences,Medicine &amp; Dentistry,Art, Performing Arts &amp; Design</t>
  </si>
  <si>
    <t>Kocaeli University</t>
  </si>
  <si>
    <t>/world-university-rankings/kocaeli-university</t>
  </si>
  <si>
    <t>66,547</t>
  </si>
  <si>
    <t>Languages, Literature &amp; Linguistics,Mechanical &amp; Aerospace Engineering,Geography,Art, Performing Arts &amp; Design,General Engineering,Biological Sciences,Psychology,Other Health,Sociology,Chemical Engineering,Mathematics &amp; Statistics,Business &amp; Management,History, Philosophy &amp; Theology,Civil Engineering,Physics &amp; Astronomy,Accounting &amp; Finance,Geology, Environmental, Earth &amp; Marine Sciences,Medicine &amp; Dentistry,Politics &amp; International Studies (incl Development Studies),Electrical &amp; Electronic Engineering,Chemistry,Archaeology,Agriculture &amp; Forestry,Communication &amp; Media Studies,Economics &amp; Econometrics,Computer Science,Law,Architecture,Sport Science,Education</t>
  </si>
  <si>
    <t>Kochi University</t>
  </si>
  <si>
    <t>/world-university-rankings/kochi-university</t>
  </si>
  <si>
    <t>5,459</t>
  </si>
  <si>
    <t>Sociology,Computer Science,Psychology,Mathematics &amp; Statistics,Other Health,Geology, Environmental, Earth &amp; Marine Sciences,Law,Agriculture &amp; Forestry,Politics &amp; International Studies (incl Development Studies),Communication &amp; Media Studies,Biological Sciences,Medicine &amp; Dentistry,Physics &amp; Astronomy,Languages, Literature &amp; Linguistics,Education,Accounting &amp; Finance,History, Philosophy &amp; Theology,Chemistry,Business &amp; Management,Geography</t>
  </si>
  <si>
    <t>Kochi University of Technology</t>
  </si>
  <si>
    <t>/world-university-rankings/kochi-university-technology</t>
  </si>
  <si>
    <t>2,579</t>
  </si>
  <si>
    <t>Mechanical &amp; Aerospace Engineering,Sociology,Business &amp; Management,Architecture,Geology, Environmental, Earth &amp; Marine Sciences,Geography,Art, Performing Arts &amp; Design,Chemical Engineering,History, Philosophy &amp; Theology,Chemistry,Law,Computer Science,Physics &amp; Astronomy,General Engineering,Politics &amp; International Studies (incl Development Studies),Psychology,Languages, Literature &amp; Linguistics,Biological Sciences,Economics &amp; Econometrics,Other Health,Mathematics &amp; Statistics,Civil Engineering,Communication &amp; Media Studies,Education,Electrical &amp; Electronic Engineering,Agriculture &amp; Forestry,Accounting &amp; Finance</t>
  </si>
  <si>
    <t>Kogakuin University</t>
  </si>
  <si>
    <t>/world-university-rankings/kogakuin-university</t>
  </si>
  <si>
    <t>6,553</t>
  </si>
  <si>
    <t>Kogakuin University KU KUTE－TOKYO</t>
  </si>
  <si>
    <t>Mechanical &amp; Aerospace Engineering,General Engineering,Chemistry,Art, Performing Arts &amp; Design,Physics &amp; Astronomy,Mathematics &amp; Statistics,Architecture,Geology, Environmental, Earth &amp; Marine Sciences,Chemical Engineering,Computer Science,Electrical &amp; Electronic Engineering</t>
  </si>
  <si>
    <t>Kookmin University</t>
  </si>
  <si>
    <t>/world-university-rankings/kookmin-university</t>
  </si>
  <si>
    <t>17,514</t>
  </si>
  <si>
    <t>History, Philosophy &amp; Theology,Physics &amp; Astronomy,Biological Sciences,Mathematics &amp; Statistics,Languages, Literature &amp; Linguistics,Accounting &amp; Finance,Architecture,Agriculture &amp; Forestry,Computer Science,Electrical &amp; Electronic Engineering,Chemical Engineering,Economics &amp; Econometrics,Chemistry,Communication &amp; Media Studies,Mechanical &amp; Aerospace Engineering,Business &amp; Management,Psychology,Education,Art, Performing Arts &amp; Design,Law,General Engineering,Civil Engineering,Politics &amp; International Studies (incl Development Studies),Sport Science,Sociology,Archaeology</t>
  </si>
  <si>
    <t>Universiti Kuala Lumpur</t>
  </si>
  <si>
    <t>/world-university-rankings/universiti-kuala-lumpur</t>
  </si>
  <si>
    <t>15,516</t>
  </si>
  <si>
    <t>Computer Science,Business &amp; Management,Biological Sciences,Medicine &amp; Dentistry,Economics &amp; Econometrics,General Engineering,Other Health,Accounting &amp; Finance,Chemical Engineering,Art, Performing Arts &amp; Design,Electrical &amp; Electronic Engineering,Mechanical &amp; Aerospace Engineering</t>
  </si>
  <si>
    <t>University of Kufa</t>
  </si>
  <si>
    <t>/world-university-rankings/university-kufa</t>
  </si>
  <si>
    <t>28,175</t>
  </si>
  <si>
    <t>History, Philosophy &amp; Theology,Chemical Engineering,Politics &amp; International Studies (incl Development Studies),Languages, Literature &amp; Linguistics,Agriculture &amp; Forestry,Physics &amp; Astronomy,Business &amp; Management,Other Health,Sport Science,Law,Art, Performing Arts &amp; Design,Civil Engineering,Geology, Environmental, Earth &amp; Marine Sciences,Mechanical &amp; Aerospace Engineering,Chemistry,Accounting &amp; Finance,Architecture,Veterinary Science,Psychology,Electrical &amp; Electronic Engineering,Sociology,Economics &amp; Econometrics,Medicine &amp; Dentistry,Mathematics &amp; Statistics,Education,Computer Science,Communication &amp; Media Studies,Archaeology,Biological Sciences,Geography</t>
  </si>
  <si>
    <t>Kwansei Gakuin University</t>
  </si>
  <si>
    <t>/world-university-rankings/kwansei-gakuin-university</t>
  </si>
  <si>
    <t>25,232</t>
  </si>
  <si>
    <t>Law,Economics &amp; Econometrics,Architecture,Physics &amp; Astronomy,General Engineering,Geology, Environmental, Earth &amp; Marine Sciences,Sport Science,Mechanical &amp; Aerospace Engineering,Education,History, Philosophy &amp; Theology,Computer Science,Accounting &amp; Finance,Chemical Engineering,Art, Performing Arts &amp; Design,Mathematics &amp; Statistics,Biological Sciences,Geography,Psychology,Communication &amp; Media Studies,Agriculture &amp; Forestry,Politics &amp; International Studies (incl Development Studies),Languages, Literature &amp; Linguistics,Sociology,Civil Engineering,Electrical &amp; Electronic Engineering,Chemistry,Business &amp; Management</t>
  </si>
  <si>
    <t>Kyoto Sangyo University</t>
  </si>
  <si>
    <t>/world-university-rankings/kyoto-sangyo-university</t>
  </si>
  <si>
    <t>12,551</t>
  </si>
  <si>
    <t>Law,Agriculture &amp; Forestry,History, Philosophy &amp; Theology,Mathematics &amp; Statistics,Sociology,Physics &amp; Astronomy,General Engineering,Electrical &amp; Electronic Engineering,Business &amp; Management,Biological Sciences,Geography,Sport Science,Chemistry,Geology, Environmental, Earth &amp; Marine Sciences,Languages, Literature &amp; Linguistics,Archaeology,Veterinary Science,Other Health,Communication &amp; Media Studies,Politics &amp; International Studies (incl Development Studies),Computer Science,Economics &amp; Econometrics,Mechanical &amp; Aerospace Engineering,Accounting &amp; Finance,Art, Performing Arts &amp; Design</t>
  </si>
  <si>
    <t>Ladoke Akintola University of Technology</t>
  </si>
  <si>
    <t>/world-university-rankings/ladoke-akintola-university-technology</t>
  </si>
  <si>
    <t>28,289</t>
  </si>
  <si>
    <t>Computer Science,Chemical Engineering,Business &amp; Management,Other Health,Biological Sciences,Mathematics &amp; Statistics,Agriculture &amp; Forestry,Physics &amp; Astronomy,Architecture,Mechanical &amp; Aerospace Engineering,Medicine &amp; Dentistry,Civil Engineering,Accounting &amp; Finance,Electrical &amp; Electronic Engineering,Geology, Environmental, Earth &amp; Marine Sciences,Chemistry</t>
  </si>
  <si>
    <t>University of Laghouat</t>
  </si>
  <si>
    <t>/world-university-rankings/university-laghouat</t>
  </si>
  <si>
    <t>30,088</t>
  </si>
  <si>
    <t>Agriculture &amp; Forestry,Law,History, Philosophy &amp; Theology,Mathematics &amp; Statistics,Mechanical &amp; Aerospace Engineering,Communication &amp; Media Studies,Architecture,Physics &amp; Astronomy,Accounting &amp; Finance,Languages, Literature &amp; Linguistics,Civil Engineering,Sociology,Electrical &amp; Electronic Engineering,Geology, Environmental, Earth &amp; Marine Sciences,Economics &amp; Econometrics,General Engineering,Biological Sciences,Business &amp; Management,Computer Science,Chemistry,Medicine &amp; Dentistry,Sport Science,Psychology,Chemical Engineering,Politics &amp; International Studies (incl Development Studies)</t>
  </si>
  <si>
    <t>Lagos State University</t>
  </si>
  <si>
    <t>/world-university-rankings/lagos-state-university</t>
  </si>
  <si>
    <t>28,722</t>
  </si>
  <si>
    <t>Geology, Environmental, Earth &amp; Marine Sciences,Civil Engineering,Accounting &amp; Finance,Law,Computer Science,Agriculture &amp; Forestry,Medicine &amp; Dentistry,Chemistry,Geography,Biological Sciences,Mechanical &amp; Aerospace Engineering,Art, Performing Arts &amp; Design,History, Philosophy &amp; Theology,Sociology,Economics &amp; Econometrics,Languages, Literature &amp; Linguistics,Psychology,Electrical &amp; Electronic Engineering,Mathematics &amp; Statistics,Education,Chemical Engineering,Communication &amp; Media Studies,Business &amp; Management,Physics &amp; Astronomy,Architecture,Politics &amp; International Studies (incl Development Studies)</t>
  </si>
  <si>
    <t>Lahore College for Women University (LCWU)</t>
  </si>
  <si>
    <t>/world-university-rankings/lahore-college-women-university-lcwu</t>
  </si>
  <si>
    <t>11,857</t>
  </si>
  <si>
    <t>Mathematics &amp; Statistics,Electrical &amp; Electronic Engineering,Architecture,Computer Science,Languages, Literature &amp; Linguistics,Politics &amp; International Studies (incl Development Studies),Psychology,Sociology,Sport Science,Business &amp; Management,Physics &amp; Astronomy,Communication &amp; Media Studies,Economics &amp; Econometrics,Biological Sciences,Geography,Education,Other Health,Art, Performing Arts &amp; Design,Chemistry,Accounting &amp; Finance,Geology, Environmental, Earth &amp; Marine Sciences,History, Philosophy &amp; Theology</t>
  </si>
  <si>
    <t>University of Lampung</t>
  </si>
  <si>
    <t>/world-university-rankings/university-lampung</t>
  </si>
  <si>
    <t>34,807</t>
  </si>
  <si>
    <t>Mechanical &amp; Aerospace Engineering,Agriculture &amp; Forestry,Other Health,Geology, Environmental, Earth &amp; Marine Sciences,Chemical Engineering,Medicine &amp; Dentistry,History, Philosophy &amp; Theology,Chemistry,Education,Politics &amp; International Studies (incl Development Studies),Sociology,Geography,Art, Performing Arts &amp; Design,Law,Computer Science,Physics &amp; Astronomy,Electrical &amp; Electronic Engineering,Civil Engineering,Economics &amp; Econometrics,Veterinary Science,Languages, Literature &amp; Linguistics,Communication &amp; Media Studies,Business &amp; Management,Mathematics &amp; Statistics,Accounting &amp; Finance,Biological Sciences,Architecture,General Engineering,Sport Science</t>
  </si>
  <si>
    <t>Latvia University of Life Sciences and Technologies</t>
  </si>
  <si>
    <t>/world-university-rankings/latvia-university-life-sciences-and-technologies</t>
  </si>
  <si>
    <t>3,991</t>
  </si>
  <si>
    <t>Civil Engineering,Sociology,Computer Science,Mechanical &amp; Aerospace Engineering,Economics &amp; Econometrics,Agriculture &amp; Forestry,Architecture,Business &amp; Management,General Engineering,Veterinary Science,Electrical &amp; Electronic Engineering</t>
  </si>
  <si>
    <t>University of Life Sciences in Lublin</t>
  </si>
  <si>
    <t>/world-university-rankings/university-life-sciences-lublin</t>
  </si>
  <si>
    <t>7,355</t>
  </si>
  <si>
    <t>Veterinary Science,Biological Sciences,Agriculture &amp; Forestry</t>
  </si>
  <si>
    <t>L.N. Gumilyov Eurasian National University</t>
  </si>
  <si>
    <t>/world-university-rankings/ln-gumilyov-eurasian-national-university</t>
  </si>
  <si>
    <t>19,632</t>
  </si>
  <si>
    <t>L.N. Gumilyov Eurasian National University enu</t>
  </si>
  <si>
    <t>Agriculture &amp; Forestry,Politics &amp; International Studies (incl Development Studies),General Engineering,Geography,Architecture,Mathematics &amp; Statistics,Education,Art, Performing Arts &amp; Design,Mechanical &amp; Aerospace Engineering,Sociology,Electrical &amp; Electronic Engineering,Chemistry,Business &amp; Management,Chemical Engineering,Physics &amp; Astronomy,History, Philosophy &amp; Theology,Biological Sciences,Law,Languages, Literature &amp; Linguistics,Civil Engineering,Geology, Environmental, Earth &amp; Marine Sciences,Computer Science,Communication &amp; Media Studies,Economics &amp; Econometrics,Archaeology,Sport Science,Psychology,Accounting &amp; Finance</t>
  </si>
  <si>
    <t>Lobachevsky State University of Nizhni Novgorod</t>
  </si>
  <si>
    <t>/world-university-rankings/lobachevsky-state-university-nizhni-novgorod</t>
  </si>
  <si>
    <t>19,457</t>
  </si>
  <si>
    <t>Economics &amp; Econometrics,Mathematics &amp; Statistics,Art, Performing Arts &amp; Design,Chemistry,Education,History, Philosophy &amp; Theology,Psychology,Geology, Environmental, Earth &amp; Marine Sciences,Medicine &amp; Dentistry,Communication &amp; Media Studies,Chemical Engineering,Business &amp; Management,Languages, Literature &amp; Linguistics,Politics &amp; International Studies (incl Development Studies),Electrical &amp; Electronic Engineering,Other Health,Sociology,Biological Sciences,Computer Science,Law,Physics &amp; Astronomy,Accounting &amp; Finance,Sport Science</t>
  </si>
  <si>
    <t>University of Łódź</t>
  </si>
  <si>
    <t>/world-university-rankings/university-lodz</t>
  </si>
  <si>
    <t>21,633</t>
  </si>
  <si>
    <t>University of Łódź Lodz</t>
  </si>
  <si>
    <t>Physics &amp; Astronomy,Politics &amp; International Studies (incl Development Studies),Languages, Literature &amp; Linguistics,Chemistry,Accounting &amp; Finance,Agriculture &amp; Forestry,Psychology,Sport Science,Education,Mathematics &amp; Statistics,Law,Biological Sciences,Business &amp; Management,Geology, Environmental, Earth &amp; Marine Sciences,Archaeology,Communication &amp; Media Studies,Economics &amp; Econometrics,Computer Science,Geography,History, Philosophy &amp; Theology,Sociology</t>
  </si>
  <si>
    <t>Londrina State University</t>
  </si>
  <si>
    <t>/world-university-rankings/universidade-estadual-de-londrina-uel</t>
  </si>
  <si>
    <t>21,220</t>
  </si>
  <si>
    <t>Agriculture &amp; Forestry,History, Philosophy &amp; Theology,Chemistry,Languages, Literature &amp; Linguistics,Business &amp; Management,Medicine &amp; Dentistry,Sociology,Accounting &amp; Finance,Education,Civil Engineering,Geology, Environmental, Earth &amp; Marine Sciences,Computer Science,Other Health,Mechanical &amp; Aerospace Engineering,Electrical &amp; Electronic Engineering,Chemical Engineering,Politics &amp; International Studies (incl Development Studies),Geography,Art, Performing Arts &amp; Design,Economics &amp; Econometrics,Psychology,Biological Sciences,Archaeology,Sport Science,Veterinary Science,Physics &amp; Astronomy,General Engineering,Architecture,Mathematics &amp; Statistics,Law,Communication &amp; Media Studies</t>
  </si>
  <si>
    <t>University of Los Lagos</t>
  </si>
  <si>
    <t>/world-university-rankings/university-los-lagos</t>
  </si>
  <si>
    <t>5,995</t>
  </si>
  <si>
    <t>Accounting &amp; Finance,Politics &amp; International Studies (incl Development Studies),Architecture,Art, Performing Arts &amp; Design,Mathematics &amp; Statistics,Psychology,Geology, Environmental, Earth &amp; Marine Sciences,Computer Science,Biological Sciences,Languages, Literature &amp; Linguistics,Agriculture &amp; Forestry,Other Health,Business &amp; Management,Civil Engineering,Education,General Engineering,Sociology,Geography,Electrical &amp; Electronic Engineering,Law</t>
  </si>
  <si>
    <t>Lucian Blaga University of Sibiu</t>
  </si>
  <si>
    <t>/world-university-rankings/lucian-blaga-university-sibiu-0</t>
  </si>
  <si>
    <t>13,369</t>
  </si>
  <si>
    <t>Sociology,Other Health,Computer Science,Psychology,Physics &amp; Astronomy,Art, Performing Arts &amp; Design,Business &amp; Management,Communication &amp; Media Studies,Agriculture &amp; Forestry,Languages, Literature &amp; Linguistics,Mechanical &amp; Aerospace Engineering,Mathematics &amp; Statistics,Biological Sciences,Politics &amp; International Studies (incl Development Studies),Law,Medicine &amp; Dentistry,Economics &amp; Econometrics,Sport Science,Accounting &amp; Finance,General Engineering,Electrical &amp; Electronic Engineering,Education,Civil Engineering,History, Philosophy &amp; Theology</t>
  </si>
  <si>
    <t>University of Lucknow</t>
  </si>
  <si>
    <t>/world-university-rankings/university-lucknow</t>
  </si>
  <si>
    <t>18,173</t>
  </si>
  <si>
    <t>Biological Sciences,Accounting &amp; Finance,Economics &amp; Econometrics,Languages, Literature &amp; Linguistics,Physics &amp; Astronomy,Business &amp; Management,Geology, Environmental, Earth &amp; Marine Sciences,Civil Engineering,Electrical &amp; Electronic Engineering,History, Philosophy &amp; Theology,Chemistry,Geography,Law,Sociology,Mechanical &amp; Aerospace Engineering,Mathematics &amp; Statistics,Archaeology,Psychology,Education,Art, Performing Arts &amp; Design,Politics &amp; International Studies (incl Development Studies),General Engineering,Communication &amp; Media Studies,Computer Science</t>
  </si>
  <si>
    <t>University of Macerata (UNIMC)</t>
  </si>
  <si>
    <t>/world-university-rankings/university-macerata-unimc</t>
  </si>
  <si>
    <t>12,042</t>
  </si>
  <si>
    <t>Art, Performing Arts &amp; Design,Accounting &amp; Finance,Mathematics &amp; Statistics,Economics &amp; Econometrics,Archaeology,Law,Politics &amp; International Studies (incl Development Studies),Languages, Literature &amp; Linguistics,Sociology,History, Philosophy &amp; Theology,Geography,Business &amp; Management,Communication &amp; Media Studies,Psychology,Education</t>
  </si>
  <si>
    <t>Mackenzie Presbyterian University</t>
  </si>
  <si>
    <t>/world-university-rankings/mackenzie-presbyterian-university</t>
  </si>
  <si>
    <t>27,487</t>
  </si>
  <si>
    <t>Mackenzie Presbyterian University Universidade Presbiteriana Mackenzie MPU Mackenzie University</t>
  </si>
  <si>
    <t>Architecture,Mathematics &amp; Statistics,Business &amp; Management,Economics &amp; Econometrics,Computer Science,Mechanical &amp; Aerospace Engineering,Communication &amp; Media Studies,General Engineering,Chemistry,Art, Performing Arts &amp; Design,Electrical &amp; Electronic Engineering,Accounting &amp; Finance,Other Health,Biological Sciences,Psychology,Chemical Engineering,Education,History, Philosophy &amp; Theology,Languages, Literature &amp; Linguistics,Civil Engineering,Law</t>
  </si>
  <si>
    <t>Mahasarakham University</t>
  </si>
  <si>
    <t>/world-university-rankings/mahasarakham-university</t>
  </si>
  <si>
    <t>37,679</t>
  </si>
  <si>
    <t>Languages, Literature &amp; Linguistics,Geology, Environmental, Earth &amp; Marine Sciences,Electrical &amp; Electronic Engineering,Agriculture &amp; Forestry,Sociology,Architecture,Chemistry,Law,History, Philosophy &amp; Theology,Mathematics &amp; Statistics,Psychology,Art, Performing Arts &amp; Design,Veterinary Science,Accounting &amp; Finance,Civil Engineering,Politics &amp; International Studies (incl Development Studies),Other Health,Biological Sciences,Economics &amp; Econometrics,Mechanical &amp; Aerospace Engineering,Communication &amp; Media Studies,Education,Computer Science,Physics &amp; Astronomy,Geography,Medicine &amp; Dentistry,Sport Science,Business &amp; Management</t>
  </si>
  <si>
    <t>Universiti Malaysia Kelantan</t>
  </si>
  <si>
    <t>/world-university-rankings/universiti-malaysia-kelantan</t>
  </si>
  <si>
    <t>9,238</t>
  </si>
  <si>
    <t>Sociology,Electrical &amp; Electronic Engineering,Geology, Environmental, Earth &amp; Marine Sciences,Economics &amp; Econometrics,History, Philosophy &amp; Theology,Archaeology,Biological Sciences,Chemistry,Communication &amp; Media Studies,Computer Science,Business &amp; Management,Physics &amp; Astronomy,Architecture,Agriculture &amp; Forestry,Accounting &amp; Finance,Chemical Engineering,Civil Engineering,Art, Performing Arts &amp; Design,Languages, Literature &amp; Linguistics,Mathematics &amp; Statistics,Medicine &amp; Dentistry,Veterinary Science,General Engineering</t>
  </si>
  <si>
    <t>Maria Curie-Skłodowska University (UMCS)</t>
  </si>
  <si>
    <t>/world-university-rankings/maria-curie-sklodowska-university-umcs</t>
  </si>
  <si>
    <t>16,937</t>
  </si>
  <si>
    <t>Mathematics &amp; Statistics,Politics &amp; International Studies (incl Development Studies),Other Health,Geology, Environmental, Earth &amp; Marine Sciences,Languages, Literature &amp; Linguistics,Sociology,Psychology,History, Philosophy &amp; Theology,Physics &amp; Astronomy,Business &amp; Management,Geography,Art, Performing Arts &amp; Design,Chemistry,Education,Biological Sciences,Communication &amp; Media Studies,Law,Economics &amp; Econometrics,Sport Science,Computer Science,Archaeology,Accounting &amp; Finance</t>
  </si>
  <si>
    <t>Marmara University</t>
  </si>
  <si>
    <t>/world-university-rankings/marmara-university</t>
  </si>
  <si>
    <t>62,991</t>
  </si>
  <si>
    <t>General Engineering,Chemical Engineering,Languages, Literature &amp; Linguistics,Geography,Mechanical &amp; Aerospace Engineering,Medicine &amp; Dentistry,Business &amp; Management,Other Health,Architecture,Art, Performing Arts &amp; Design,Psychology,Electrical &amp; Electronic Engineering,Sport Science,Sociology,Economics &amp; Econometrics,Communication &amp; Media Studies,Physics &amp; Astronomy,Accounting &amp; Finance,Education,Biological Sciences,Law,Chemistry,History, Philosophy &amp; Theology,Civil Engineering,Politics &amp; International Studies (incl Development Studies),Mathematics &amp; Statistics,Geology, Environmental, Earth &amp; Marine Sciences,Computer Science</t>
  </si>
  <si>
    <t>University of Mascara</t>
  </si>
  <si>
    <t>/world-university-rankings/university-mascara</t>
  </si>
  <si>
    <t>21,663</t>
  </si>
  <si>
    <t>History, Philosophy &amp; Theology,Civil Engineering,Geography,Agriculture &amp; Forestry,Chemistry,Sociology,Mathematics &amp; Statistics,Electrical &amp; Electronic Engineering,Law,Computer Science,Communication &amp; Media Studies,Languages, Literature &amp; Linguistics,Mechanical &amp; Aerospace Engineering,Psychology,General Engineering,Accounting &amp; Finance,Biological Sciences,Economics &amp; Econometrics,Archaeology,Business &amp; Management</t>
  </si>
  <si>
    <t>Matej Bel University</t>
  </si>
  <si>
    <t>/world-university-rankings/matej-bel-university</t>
  </si>
  <si>
    <t>6,834</t>
  </si>
  <si>
    <t>History, Philosophy &amp; Theology,Law,Mathematics &amp; Statistics,Business &amp; Management,Geology, Environmental, Earth &amp; Marine Sciences,Physics &amp; Astronomy,Education,Politics &amp; International Studies (incl Development Studies),Languages, Literature &amp; Linguistics,Chemistry,Accounting &amp; Finance</t>
  </si>
  <si>
    <t>Universidad Mayor</t>
  </si>
  <si>
    <t>/world-university-rankings/universidad-mayor</t>
  </si>
  <si>
    <t>22,644</t>
  </si>
  <si>
    <t>Agriculture &amp; Forestry,Medicine &amp; Dentistry,Other Health,Accounting &amp; Finance,General Engineering,Geology, Environmental, Earth &amp; Marine Sciences,Veterinary Science,Architecture,Electrical &amp; Electronic Engineering,Art, Performing Arts &amp; Design,Business &amp; Management,Biological Sciences,Law,Computer Science,Languages, Literature &amp; Linguistics,Psychology,Sport Science,Civil Engineering,Education,Sociology</t>
  </si>
  <si>
    <t>Meiji University</t>
  </si>
  <si>
    <t>/world-university-rankings/meiji-university</t>
  </si>
  <si>
    <t>32,810</t>
  </si>
  <si>
    <t>Architecture,Languages, Literature &amp; Linguistics,Chemical Engineering,Sociology,Mathematics &amp; Statistics,General Engineering,Economics &amp; Econometrics,Psychology,History, Philosophy &amp; Theology,Accounting &amp; Finance,Chemistry,Archaeology,Civil Engineering,Agriculture &amp; Forestry,Mechanical &amp; Aerospace Engineering,Business &amp; Management,Law,Physics &amp; Astronomy,Electrical &amp; Electronic Engineering,Communication &amp; Media Studies,Computer Science,Politics &amp; International Studies (incl Development Studies),Art, Performing Arts &amp; Design,Biological Sciences,Geography</t>
  </si>
  <si>
    <t>Meijo University</t>
  </si>
  <si>
    <t>/world-university-rankings/meijo-university</t>
  </si>
  <si>
    <t>15,000</t>
  </si>
  <si>
    <t>Electrical &amp; Electronic Engineering,Geology, Environmental, Earth &amp; Marine Sciences,Agriculture &amp; Forestry,Computer Science,Chemistry,Other Health,Communication &amp; Media Studies,General Engineering,Law,Mechanical &amp; Aerospace Engineering,Business &amp; Management,Mathematics &amp; Statistics,Languages, Literature &amp; Linguistics,Civil Engineering,Accounting &amp; Finance,Chemical Engineering,Psychology,Biological Sciences,Economics &amp; Econometrics</t>
  </si>
  <si>
    <t>Mendeleev University of Chemical Technology</t>
  </si>
  <si>
    <t>/world-university-rankings/mendeleev-university-chemical-technology</t>
  </si>
  <si>
    <t>7,338</t>
  </si>
  <si>
    <t>Chemical Engineering,Agriculture &amp; Forestry,Chemistry</t>
  </si>
  <si>
    <t>M’Hamed Bougara University of Boumerdès</t>
  </si>
  <si>
    <t>/world-university-rankings/mhamed-bougara-university-boumerdes</t>
  </si>
  <si>
    <t>32,215</t>
  </si>
  <si>
    <t>Chemical Engineering,Mechanical &amp; Aerospace Engineering,General Engineering,Mathematics &amp; Statistics,Geology, Environmental, Earth &amp; Marine Sciences,Politics &amp; International Studies (incl Development Studies),Law,Biological Sciences,Physics &amp; Astronomy,Electrical &amp; Electronic Engineering,Agriculture &amp; Forestry,Chemistry,Business &amp; Management,Civil Engineering,Sport Science,Languages, Literature &amp; Linguistics,Computer Science,Accounting &amp; Finance</t>
  </si>
  <si>
    <t>Middle Technical University</t>
  </si>
  <si>
    <t>/world-university-rankings/middle-technical-university</t>
  </si>
  <si>
    <t>45,510</t>
  </si>
  <si>
    <t>Electrical &amp; Electronic Engineering,Accounting &amp; Finance,Other Health,Business &amp; Management,Art, Performing Arts &amp; Design,Mechanical &amp; Aerospace Engineering,Economics &amp; Econometrics,Agriculture &amp; Forestry,Education,Computer Science,Medicine &amp; Dentistry,Chemical Engineering,General Engineering,Biological Sciences,Law,Architecture,Civil Engineering</t>
  </si>
  <si>
    <t>Ming Chuan University</t>
  </si>
  <si>
    <t>/world-university-rankings/ming-chuan-university</t>
  </si>
  <si>
    <t>18,146</t>
  </si>
  <si>
    <t>Mathematics &amp; Statistics,Education,General Engineering,Art, Performing Arts &amp; Design,Sociology,Law,Architecture,Business &amp; Management,Computer Science,Accounting &amp; Finance,Biological Sciences,Psychology,Languages, Literature &amp; Linguistics,Economics &amp; Econometrics,Electrical &amp; Electronic Engineering</t>
  </si>
  <si>
    <t>MIREA - Russian Technological University</t>
  </si>
  <si>
    <t>/world-university-rankings/mirea-russian-technological-university</t>
  </si>
  <si>
    <t>26,765</t>
  </si>
  <si>
    <t>Art, Performing Arts &amp; Design,Mathematics &amp; Statistics,Accounting &amp; Finance,Computer Science,Geology, Environmental, Earth &amp; Marine Sciences,Chemical Engineering,General Engineering,Chemistry,Physics &amp; Astronomy,Electrical &amp; Electronic Engineering,Business &amp; Management,Biological Sciences,Other Health,Sociology,Mechanical &amp; Aerospace Engineering,Economics &amp; Econometrics,History, Philosophy &amp; Theology,Law</t>
  </si>
  <si>
    <t>University of Miskolc</t>
  </si>
  <si>
    <t>/world-university-rankings/university-miskolc</t>
  </si>
  <si>
    <t>7,808</t>
  </si>
  <si>
    <t>Electrical &amp; Electronic Engineering,Education,General Engineering,Politics &amp; International Studies (incl Development Studies),Mechanical &amp; Aerospace Engineering,Chemistry,Law,Mathematics &amp; Statistics,Economics &amp; Econometrics,Geology, Environmental, Earth &amp; Marine Sciences,Business &amp; Management,History, Philosophy &amp; Theology,Chemical Engineering,Accounting &amp; Finance,Other Health,Sociology,Languages, Literature &amp; Linguistics,Physics &amp; Astronomy,Computer Science,Geography</t>
  </si>
  <si>
    <t>University of Miyazaki</t>
  </si>
  <si>
    <t>/world-university-rankings/university-miyazaki</t>
  </si>
  <si>
    <t>5,447</t>
  </si>
  <si>
    <t>Computer Science,Chemical Engineering,Veterinary Science,General Engineering,Education,Mechanical &amp; Aerospace Engineering,Business &amp; Management,Civil Engineering,Electrical &amp; Electronic Engineering,Agriculture &amp; Forestry,Medicine &amp; Dentistry,Biological Sciences</t>
  </si>
  <si>
    <t>University Mohamed Boudiaf of M’Sila</t>
  </si>
  <si>
    <t>/world-university-rankings/university-mohamed-boudiaf-msila</t>
  </si>
  <si>
    <t>35,110</t>
  </si>
  <si>
    <t>Electrical &amp; Electronic Engineering,Agriculture &amp; Forestry,Sociology,Mechanical &amp; Aerospace Engineering,Communication &amp; Media Studies,Business &amp; Management,Languages, Literature &amp; Linguistics,Geology, Environmental, Earth &amp; Marine Sciences,Mathematics &amp; Statistics,History, Philosophy &amp; Theology,Accounting &amp; Finance,Physics &amp; Astronomy,Law,Chemical Engineering,Economics &amp; Econometrics,Biological Sciences,Politics &amp; International Studies (incl Development Studies),Psychology,Civil Engineering,Chemistry,General Engineering,Computer Science,Sport Science</t>
  </si>
  <si>
    <t>Université Mohammed Premier</t>
  </si>
  <si>
    <t>/world-university-rankings/universite-mohammed-premier</t>
  </si>
  <si>
    <t>84,135</t>
  </si>
  <si>
    <t>Business &amp; Management,Computer Science,Chemistry,Languages, Literature &amp; Linguistics,Biological Sciences,Communication &amp; Media Studies,Geology, Environmental, Earth &amp; Marine Sciences,Law,Psychology,Mechanical &amp; Aerospace Engineering,Economics &amp; Econometrics,Accounting &amp; Finance,Civil Engineering,General Engineering,Physics &amp; Astronomy,Other Health,Sociology,Electrical &amp; Electronic Engineering,Mathematics &amp; Statistics</t>
  </si>
  <si>
    <t>University of Montenegro</t>
  </si>
  <si>
    <t>/world-university-rankings/university-montenegro</t>
  </si>
  <si>
    <t>Montenegro</t>
  </si>
  <si>
    <t>15,618</t>
  </si>
  <si>
    <t>Art, Performing Arts &amp; Design,Chemical Engineering,Geology, Environmental, Earth &amp; Marine Sciences,Business &amp; Management,Mathematics &amp; Statistics,Economics &amp; Econometrics,Physics &amp; Astronomy,Agriculture &amp; Forestry,Psychology,Accounting &amp; Finance,Architecture,Electrical &amp; Electronic Engineering,History, Philosophy &amp; Theology,Law,Education,Biological Sciences,Civil Engineering,Politics &amp; International Studies (incl Development Studies),General Engineering,Mechanical &amp; Aerospace Engineering,Sociology,Computer Science,Languages, Literature &amp; Linguistics,Communication &amp; Media Studies,Medicine &amp; Dentistry,Sport Science,Geography</t>
  </si>
  <si>
    <t>Moscow Polytechnic University</t>
  </si>
  <si>
    <t>/world-university-rankings/moscow-polytechnic-university</t>
  </si>
  <si>
    <t>10,148</t>
  </si>
  <si>
    <t>Mathematics &amp; Statistics,Chemical Engineering,Mechanical &amp; Aerospace Engineering,Business &amp; Management,General Engineering,Accounting &amp; Finance,Electrical &amp; Electronic Engineering,Physics &amp; Astronomy,Civil Engineering,Architecture,Communication &amp; Media Studies,Computer Science,Economics &amp; Econometrics,Chemistry,Art, Performing Arts &amp; Design,Biological Sciences</t>
  </si>
  <si>
    <t>Moscow State University of Civil Engineering</t>
  </si>
  <si>
    <t>/world-university-rankings/moscow-state-university-civil-engineering</t>
  </si>
  <si>
    <t>12,468</t>
  </si>
  <si>
    <t>Architecture,Computer Science,Business &amp; Management,Civil Engineering</t>
  </si>
  <si>
    <t>University of Mosul</t>
  </si>
  <si>
    <t>/world-university-rankings/university-mosul</t>
  </si>
  <si>
    <t>59,250</t>
  </si>
  <si>
    <t>Other Health,Sport Science,Sociology,Archaeology,Biological Sciences,Law,History, Philosophy &amp; Theology,Agriculture &amp; Forestry,Education,Architecture,Mathematics &amp; Statistics,Accounting &amp; Finance,Computer Science,Physics &amp; Astronomy,Psychology,General Engineering,Chemistry,Business &amp; Management,Medicine &amp; Dentistry,Veterinary Science,Politics &amp; International Studies (incl Development Studies),Mechanical &amp; Aerospace Engineering,Communication &amp; Media Studies,Languages, Literature &amp; Linguistics,Electrical &amp; Electronic Engineering,Geology, Environmental, Earth &amp; Marine Sciences,Economics &amp; Econometrics,Art, Performing Arts &amp; Design,Civil Engineering,Geography</t>
  </si>
  <si>
    <t>Moulay Ismail University</t>
  </si>
  <si>
    <t>/world-university-rankings/moulay-ismail-university</t>
  </si>
  <si>
    <t>80,390</t>
  </si>
  <si>
    <t>Archaeology,Biological Sciences,Education,Mechanical &amp; Aerospace Engineering,Geography,Art, Performing Arts &amp; Design,Chemical Engineering,Politics &amp; International Studies (incl Development Studies),General Engineering,Physics &amp; Astronomy,Psychology,Civil Engineering,Sociology,Accounting &amp; Finance,Mathematics &amp; Statistics,Business &amp; Management,Computer Science,Chemistry,Economics &amp; Econometrics,History, Philosophy &amp; Theology,Communication &amp; Media Studies,Electrical &amp; Electronic Engineering,Geology, Environmental, Earth &amp; Marine Sciences,Languages, Literature &amp; Linguistics,Agriculture &amp; Forestry,Law</t>
  </si>
  <si>
    <t>Université Mouloud Mammeri de Tizi-Ouzou</t>
  </si>
  <si>
    <t>/world-university-rankings/universite-mouloud-mammeri-de-tizi-ouzou</t>
  </si>
  <si>
    <t>43,829</t>
  </si>
  <si>
    <t>Architecture,Economics &amp; Econometrics,Languages, Literature &amp; Linguistics,Mathematics &amp; Statistics,Law,Physics &amp; Astronomy,Geology, Environmental, Earth &amp; Marine Sciences,Politics &amp; International Studies (incl Development Studies),Communication &amp; Media Studies,Accounting &amp; Finance,General Engineering,Electrical &amp; Electronic Engineering,Business &amp; Management,Medicine &amp; Dentistry,Agriculture &amp; Forestry,Civil Engineering,Psychology,Chemistry,Sociology,Education,Computer Science,Biological Sciences,History, Philosophy &amp; Theology</t>
  </si>
  <si>
    <t>Muroran Institute of Technology</t>
  </si>
  <si>
    <t>/world-university-rankings/muroran-institute-technology</t>
  </si>
  <si>
    <t>3,364</t>
  </si>
  <si>
    <t>Muroran Institute of Technology Muroran IT Hokkaido Japan</t>
  </si>
  <si>
    <t>Civil Engineering,Mechanical &amp; Aerospace Engineering,Electrical &amp; Electronic Engineering,Chemical Engineering,General Engineering,Computer Science</t>
  </si>
  <si>
    <t>Mustansiriyah University</t>
  </si>
  <si>
    <t>/world-university-rankings/mustansiriyah-university</t>
  </si>
  <si>
    <t>30,964</t>
  </si>
  <si>
    <t>Computer Science,Veterinary Science,Education,Medicine &amp; Dentistry,Agriculture &amp; Forestry,Geography,Languages, Literature &amp; Linguistics,Civil Engineering,Physics &amp; Astronomy,Psychology,Chemical Engineering,Geology, Environmental, Earth &amp; Marine Sciences,Economics &amp; Econometrics,Electrical &amp; Electronic Engineering,Law,Accounting &amp; Finance,Archaeology,Biological Sciences,Politics &amp; International Studies (incl Development Studies),History, Philosophy &amp; Theology,Mechanical &amp; Aerospace Engineering,Communication &amp; Media Studies,Other Health,Mathematics &amp; Statistics,Business &amp; Management,Art, Performing Arts &amp; Design,General Engineering,Chemistry,Architecture,Sport Science,Sociology</t>
  </si>
  <si>
    <t>University of Mysore</t>
  </si>
  <si>
    <t>/world-university-rankings/university-mysore</t>
  </si>
  <si>
    <t>Geology, Environmental, Earth &amp; Marine Sciences,Languages, Literature &amp; Linguistics,Mathematics &amp; Statistics,Education,Business &amp; Management,Architecture,Sociology,History, Philosophy &amp; Theology,Sport Science,Art, Performing Arts &amp; Design,Politics &amp; International Studies (incl Development Studies),Communication &amp; Media Studies,Law,Computer Science,Accounting &amp; Finance,Physics &amp; Astronomy,Economics &amp; Econometrics,Geography,Chemistry,Agriculture &amp; Forestry,Psychology,Archaeology,Biological Sciences</t>
  </si>
  <si>
    <t>Universidad Nacional del Litoral</t>
  </si>
  <si>
    <t>/world-university-rankings/universidad-nacional-del-litoral</t>
  </si>
  <si>
    <t>Argentina</t>
  </si>
  <si>
    <t>50,145</t>
  </si>
  <si>
    <t>History, Philosophy &amp; Theology,Geography,Architecture,Geology, Environmental, Earth &amp; Marine Sciences,Accounting &amp; Finance,Economics &amp; Econometrics,Communication &amp; Media Studies,Agriculture &amp; Forestry,Physics &amp; Astronomy,Medicine &amp; Dentistry,Politics &amp; International Studies (incl Development Studies),Business &amp; Management,General Engineering,Mathematics &amp; Statistics,Biological Sciences,Art, Performing Arts &amp; Design,Other Health,Chemical Engineering,Sociology,Computer Science,Law,Veterinary Science,Education,Chemistry,Sport Science,Languages, Literature &amp; Linguistics</t>
  </si>
  <si>
    <t>Nara Women’s University</t>
  </si>
  <si>
    <t>/world-university-rankings/nara-womens-university</t>
  </si>
  <si>
    <t>2,592</t>
  </si>
  <si>
    <t>Computer Science,Other Health,Biological Sciences,Geography,Sport Science,Chemistry,Architecture,Sociology,Chemical Engineering,Civil Engineering,Electrical &amp; Electronic Engineering,Art, Performing Arts &amp; Design,Physics &amp; Astronomy,Archaeology,Agriculture &amp; Forestry,Mathematics &amp; Statistics,Geology, Environmental, Earth &amp; Marine Sciences,Communication &amp; Media Studies,Languages, Literature &amp; Linguistics,General Engineering,Education,Psychology,History, Philosophy &amp; Theology</t>
  </si>
  <si>
    <t>Naresuan University</t>
  </si>
  <si>
    <t>/world-university-rankings/naresuan-university</t>
  </si>
  <si>
    <t>27,234</t>
  </si>
  <si>
    <t>Other Health,General Engineering,Business &amp; Management,Electrical &amp; Electronic Engineering,Economics &amp; Econometrics,Computer Science,Civil Engineering,Chemistry,Accounting &amp; Finance,Sport Science,Mechanical &amp; Aerospace Engineering,Geography,Architecture,History, Philosophy &amp; Theology,Sociology,Veterinary Science,Geology, Environmental, Earth &amp; Marine Sciences,Mathematics &amp; Statistics,Chemical Engineering,Physics &amp; Astronomy,Agriculture &amp; Forestry,Law,Psychology,Communication &amp; Media Studies,Education,Politics &amp; International Studies (incl Development Studies),Medicine &amp; Dentistry,Languages, Literature &amp; Linguistics,Biological Sciences,Art, Performing Arts &amp; Design</t>
  </si>
  <si>
    <t>National Aviation University</t>
  </si>
  <si>
    <t>/world-university-rankings/national-aviation-university</t>
  </si>
  <si>
    <t>13,080</t>
  </si>
  <si>
    <t>History, Philosophy &amp; Theology,Mathematics &amp; Statistics,Geology, Environmental, Earth &amp; Marine Sciences,Accounting &amp; Finance,Electrical &amp; Electronic Engineering,Geography,Languages, Literature &amp; Linguistics,Biological Sciences,Chemistry,Economics &amp; Econometrics,Art, Performing Arts &amp; Design,Agriculture &amp; Forestry,Psychology,General Engineering,Communication &amp; Media Studies,Chemical Engineering,Law,Architecture,Physics &amp; Astronomy,Business &amp; Management,Computer Science,Politics &amp; International Studies (incl Development Studies),Civil Engineering,Education,Mechanical &amp; Aerospace Engineering,Sociology</t>
  </si>
  <si>
    <t>National Chiayi University</t>
  </si>
  <si>
    <t>/world-university-rankings/national-chiayi-university</t>
  </si>
  <si>
    <t>11,251</t>
  </si>
  <si>
    <t>Civil Engineering,Computer Science,Mathematics &amp; Statistics,Languages, Literature &amp; Linguistics,Chemistry,Electrical &amp; Electronic Engineering,Business &amp; Management,Biological Sciences,Art, Performing Arts &amp; Design,Agriculture &amp; Forestry,Mechanical &amp; Aerospace Engineering,Accounting &amp; Finance,Veterinary Science,Economics &amp; Econometrics,History, Philosophy &amp; Theology,Physics &amp; Astronomy,General Engineering,Education</t>
  </si>
  <si>
    <t>National Chi Nan University</t>
  </si>
  <si>
    <t>/world-university-rankings/national-chi-nan-university</t>
  </si>
  <si>
    <t>5,853</t>
  </si>
  <si>
    <t>Sociology,Languages, Literature &amp; Linguistics,Business &amp; Management,Computer Science,Psychology,Chemical Engineering,History, Philosophy &amp; Theology,Accounting &amp; Finance,Civil Engineering,Economics &amp; Econometrics,Chemistry,Electrical &amp; Electronic Engineering,Politics &amp; International Studies (incl Development Studies),General Engineering,Education</t>
  </si>
  <si>
    <t>National University of Córdoba</t>
  </si>
  <si>
    <t>/world-university-rankings/universidad-nacional-de-cordoba</t>
  </si>
  <si>
    <t>174,780</t>
  </si>
  <si>
    <t>Politics &amp; International Studies (incl Development Studies),Electrical &amp; Electronic Engineering,Sociology,Agriculture &amp; Forestry,Geography,Chemical Engineering,Computer Science,Law,Communication &amp; Media Studies,Archaeology,Chemistry,General Engineering,Architecture,Accounting &amp; Finance,Geology, Environmental, Earth &amp; Marine Sciences,Mechanical &amp; Aerospace Engineering,Education,Physics &amp; Astronomy,Civil Engineering,Psychology,Biological Sciences,Art, Performing Arts &amp; Design,Medicine &amp; Dentistry,Languages, Literature &amp; Linguistics,Economics &amp; Econometrics,Other Health,Business &amp; Management,Mathematics &amp; Statistics,History, Philosophy &amp; Theology</t>
  </si>
  <si>
    <t>National University of Costa Rica</t>
  </si>
  <si>
    <t>/world-university-rankings/national-university-costa-rica</t>
  </si>
  <si>
    <t>20,913</t>
  </si>
  <si>
    <t>Medicine &amp; Dentistry,Psychology,Mathematics &amp; Statistics,Politics &amp; International Studies (incl Development Studies),Art, Performing Arts &amp; Design,Physics &amp; Astronomy,Veterinary Science,Education,Sociology,Computer Science,Geology, Environmental, Earth &amp; Marine Sciences,Chemistry,Languages, Literature &amp; Linguistics,History, Philosophy &amp; Theology,Business &amp; Management,Agriculture &amp; Forestry,Geography,Economics &amp; Econometrics,Biological Sciences,Other Health</t>
  </si>
  <si>
    <t>National Formosa University</t>
  </si>
  <si>
    <t>/world-university-rankings/national-formosa-university</t>
  </si>
  <si>
    <t>11,134</t>
  </si>
  <si>
    <t>Languages, Literature &amp; Linguistics,Biological Sciences,Art, Performing Arts &amp; Design,Electrical &amp; Electronic Engineering,Agriculture &amp; Forestry,Mechanical &amp; Aerospace Engineering,Accounting &amp; Finance,Business &amp; Management,General Engineering</t>
  </si>
  <si>
    <t>National Ilan University</t>
  </si>
  <si>
    <t>/world-university-rankings/national-ilan-university</t>
  </si>
  <si>
    <t>History, Philosophy &amp; Theology,Geography,Chemistry,General Engineering,Agriculture &amp; Forestry,Computer Science,Geology, Environmental, Earth &amp; Marine Sciences,Business &amp; Management,Physics &amp; Astronomy,Accounting &amp; Finance,Other Health,Psychology,Architecture,Sport Science,Economics &amp; Econometrics,Communication &amp; Media Studies,Civil Engineering,Politics &amp; International Studies (incl Development Studies),Electrical &amp; Electronic Engineering,Sociology,Mathematics &amp; Statistics,Chemical Engineering,Biological Sciences,Mechanical &amp; Aerospace Engineering,Languages, Literature &amp; Linguistics,Art, Performing Arts &amp; Design</t>
  </si>
  <si>
    <t>National University of Kaohsiung</t>
  </si>
  <si>
    <t>/world-university-rankings/national-university-kaohsiung</t>
  </si>
  <si>
    <t>5,916</t>
  </si>
  <si>
    <t>Sport Science,Business &amp; Management,Geology, Environmental, Earth &amp; Marine Sciences,Civil Engineering,Mathematics &amp; Statistics,Economics &amp; Econometrics,Biological Sciences,Physics &amp; Astronomy,Chemistry,Chemical Engineering,Electrical &amp; Electronic Engineering,Law,Computer Science,Accounting &amp; Finance,Architecture,Languages, Literature &amp; Linguistics,Art, Performing Arts &amp; Design</t>
  </si>
  <si>
    <t>National University of Life and Environmental Sciences of Ukraine</t>
  </si>
  <si>
    <t>/world-university-rankings/national-university-life-and-environmental-sciences-ukraine</t>
  </si>
  <si>
    <t>17,628</t>
  </si>
  <si>
    <t>Chemical Engineering,Business &amp; Management,History, Philosophy &amp; Theology,Biological Sciences,Other Health,Veterinary Science,Accounting &amp; Finance,Languages, Literature &amp; Linguistics,Politics &amp; International Studies (incl Development Studies),Economics &amp; Econometrics,Architecture,Sport Science,Agriculture &amp; Forestry,Education,Civil Engineering,Law,Computer Science,Geology, Environmental, Earth &amp; Marine Sciences,Communication &amp; Media Studies,Mechanical &amp; Aerospace Engineering,Psychology</t>
  </si>
  <si>
    <t>National University of Medical Sciences (NUMS)</t>
  </si>
  <si>
    <t>/world-university-rankings/national-university-medical-sciences-nums</t>
  </si>
  <si>
    <t>8,693</t>
  </si>
  <si>
    <t>Education,Biological Sciences,Medicine &amp; Dentistry,Other Health,Agriculture &amp; Forestry,Psychology</t>
  </si>
  <si>
    <t>National Research Saratov State University</t>
  </si>
  <si>
    <t>/world-university-rankings/national-research-saratov-state-university</t>
  </si>
  <si>
    <t>9,664</t>
  </si>
  <si>
    <t>Chemical Engineering,Geology, Environmental, Earth &amp; Marine Sciences,Business &amp; Management,Geography,Biological Sciences,Communication &amp; Media Studies,Politics &amp; International Studies (incl Development Studies),Computer Science,Electrical &amp; Electronic Engineering,Art, Performing Arts &amp; Design,History, Philosophy &amp; Theology,Sociology,Chemistry,Accounting &amp; Finance,Mathematics &amp; Statistics,Languages, Literature &amp; Linguistics,Education,Physics &amp; Astronomy,Psychology</t>
  </si>
  <si>
    <t>National University of San Martín</t>
  </si>
  <si>
    <t>/world-university-rankings/national-university-san-martin</t>
  </si>
  <si>
    <t>16,591</t>
  </si>
  <si>
    <t>Other Health,Biological Sciences,Sociology,Architecture,Civil Engineering,Business &amp; Management,Physics &amp; Astronomy,Accounting &amp; Finance,Archaeology,Mathematics &amp; Statistics,Geology, Environmental, Earth &amp; Marine Sciences,History, Philosophy &amp; Theology,Sport Science,Economics &amp; Econometrics,General Engineering,Communication &amp; Media Studies,Languages, Literature &amp; Linguistics,Agriculture &amp; Forestry,Politics &amp; International Studies (incl Development Studies),Electrical &amp; Electronic Engineering,Art, Performing Arts &amp; Design,Mechanical &amp; Aerospace Engineering,Education,Computer Science,Chemistry</t>
  </si>
  <si>
    <t>National Taichung University of Science and Technology</t>
  </si>
  <si>
    <t>/world-university-rankings/national-taichung-university-science-and-technology</t>
  </si>
  <si>
    <t>16,191</t>
  </si>
  <si>
    <t>Languages, Literature &amp; Linguistics,Computer Science,Electrical &amp; Electronic Engineering,Art, Performing Arts &amp; Design,Other Health,Accounting &amp; Finance,Business &amp; Management,Mathematics &amp; Statistics</t>
  </si>
  <si>
    <t>National Taipei University</t>
  </si>
  <si>
    <t>/world-university-rankings/national-taipei-university</t>
  </si>
  <si>
    <t>8,386</t>
  </si>
  <si>
    <t>Mathematics &amp; Statistics,Business &amp; Management,Law,Languages, Literature &amp; Linguistics,Accounting &amp; Finance,Economics &amp; Econometrics,History, Philosophy &amp; Theology,Communication &amp; Media Studies,Archaeology,Geography,Sociology,Politics &amp; International Studies (incl Development Studies),Computer Science,Architecture,Art, Performing Arts &amp; Design</t>
  </si>
  <si>
    <t>National United University</t>
  </si>
  <si>
    <t>/world-university-rankings/national-united-university</t>
  </si>
  <si>
    <t>7,415</t>
  </si>
  <si>
    <t>Languages, Literature &amp; Linguistics,Chemical Engineering,Business &amp; Management,Electrical &amp; Electronic Engineering,Accounting &amp; Finance,Mechanical &amp; Aerospace Engineering,Computer Science,General Engineering,Architecture,Art, Performing Arts &amp; Design,Communication &amp; Media Studies,Civil Engineering</t>
  </si>
  <si>
    <t>NED University of Engineering and Technology</t>
  </si>
  <si>
    <t>/world-university-rankings/ned-university-engineering-and-technology</t>
  </si>
  <si>
    <t>12,878</t>
  </si>
  <si>
    <t>Electrical &amp; Electronic Engineering,Accounting &amp; Finance,Civil Engineering,History, Philosophy &amp; Theology,Geology, Environmental, Earth &amp; Marine Sciences,Politics &amp; International Studies (incl Development Studies),Chemical Engineering,Mechanical &amp; Aerospace Engineering,Business &amp; Management,Architecture,Physics &amp; Astronomy,General Engineering,Economics &amp; Econometrics,Chemistry,Computer Science,Mathematics &amp; Statistics</t>
  </si>
  <si>
    <t>Universitas Negeri Surabaya</t>
  </si>
  <si>
    <t>/world-university-rankings/universitas-negeri-surabaya-0</t>
  </si>
  <si>
    <t>35,066</t>
  </si>
  <si>
    <t>Computer Science,Psychology,Education,Economics &amp; Econometrics,Civil Engineering,Languages, Literature &amp; Linguistics,Art, Performing Arts &amp; Design,History, Philosophy &amp; Theology,Physics &amp; Astronomy,Mathematics &amp; Statistics,Geography,Chemistry,Electrical &amp; Electronic Engineering,Biological Sciences,Accounting &amp; Finance,Business &amp; Management,Sociology,Law,Mechanical &amp; Aerospace Engineering,Communication &amp; Media Studies,Sport Science</t>
  </si>
  <si>
    <t>Nizhny Novgorod State Technical University</t>
  </si>
  <si>
    <t>/world-university-rankings/nizhny-novgorod-state-technical-university</t>
  </si>
  <si>
    <t>7,931</t>
  </si>
  <si>
    <t>Mechanical &amp; Aerospace Engineering,Business &amp; Management,Economics &amp; Econometrics,Computer Science,Geology, Environmental, Earth &amp; Marine Sciences,Chemical Engineering,Communication &amp; Media Studies,Electrical &amp; Electronic Engineering,General Engineering,Chemistry</t>
  </si>
  <si>
    <t>Nnamdi Azikiwe University</t>
  </si>
  <si>
    <t>/world-university-rankings/nnamdi-azikiwe-university</t>
  </si>
  <si>
    <t>33,856</t>
  </si>
  <si>
    <t>Geography,Agriculture &amp; Forestry,General Engineering,Languages, Literature &amp; Linguistics,Sociology,Law,Art, Performing Arts &amp; Design,Chemical Engineering,Economics &amp; Econometrics,Mathematics &amp; Statistics,Electrical &amp; Electronic Engineering,Computer Science,Business &amp; Management,History, Philosophy &amp; Theology,Sport Science,Medicine &amp; Dentistry,Psychology,Physics &amp; Astronomy,Mechanical &amp; Aerospace Engineering,Civil Engineering,Chemistry,Communication &amp; Media Studies,Politics &amp; International Studies (incl Development Studies),Other Health,Geology, Environmental, Earth &amp; Marine Sciences,Accounting &amp; Finance,Education,Architecture,Biological Sciences</t>
  </si>
  <si>
    <t>North-Caucasus Federal University</t>
  </si>
  <si>
    <t>/world-university-rankings/north-caucasus-federal-university</t>
  </si>
  <si>
    <t>18,917</t>
  </si>
  <si>
    <t>Accounting &amp; Finance,Languages, Literature &amp; Linguistics,Psychology,Economics &amp; Econometrics,History, Philosophy &amp; Theology,Mathematics &amp; Statistics,Biological Sciences,Law,Education,Sport Science,Agriculture &amp; Forestry,Geology, Environmental, Earth &amp; Marine Sciences,Geography,Other Health,General Engineering,Computer Science,Politics &amp; International Studies (incl Development Studies),Electrical &amp; Electronic Engineering,Chemical Engineering,Sociology,Civil Engineering,Chemistry,Physics &amp; Astronomy,Medicine &amp; Dentistry,Communication &amp; Media Studies,Business &amp; Management</t>
  </si>
  <si>
    <t>University of the North, Colombia</t>
  </si>
  <si>
    <t>/world-university-rankings/universidad-del-norte</t>
  </si>
  <si>
    <t>13,471</t>
  </si>
  <si>
    <t>University of the North, Colombia Universidad del Norte UNINORTE</t>
  </si>
  <si>
    <t>Archaeology,Biological Sciences,Chemistry,Geology, Environmental, Earth &amp; Marine Sciences,Physics &amp; Astronomy,Art, Performing Arts &amp; Design,Education,Electrical &amp; Electronic Engineering,Law,Other Health,Accounting &amp; Finance,Politics &amp; International Studies (incl Development Studies),Economics &amp; Econometrics,Communication &amp; Media Studies,Psychology,Business &amp; Management,Medicine &amp; Dentistry,Civil Engineering,Architecture,Mathematics &amp; Statistics,History, Philosophy &amp; Theology,Computer Science,Languages, Literature &amp; Linguistics,Mechanical &amp; Aerospace Engineering</t>
  </si>
  <si>
    <t>North-Eastern Federal University</t>
  </si>
  <si>
    <t>/world-university-rankings/north-eastern-federal-university</t>
  </si>
  <si>
    <t>12,179</t>
  </si>
  <si>
    <t>Mechanical &amp; Aerospace Engineering,General Engineering,Geology, Environmental, Earth &amp; Marine Sciences,Economics &amp; Econometrics,Architecture,Mathematics &amp; Statistics,Art, Performing Arts &amp; Design,Medicine &amp; Dentistry,Psychology,History, Philosophy &amp; Theology,Biological Sciences,Education,Computer Science,Sociology,Civil Engineering,Veterinary Science,Chemistry,Archaeology,Accounting &amp; Finance,Business &amp; Management,Agriculture &amp; Forestry,Chemical Engineering,Sport Science,Communication &amp; Media Studies,Languages, Literature &amp; Linguistics,Physics &amp; Astronomy,Other Health,Electrical &amp; Electronic Engineering,Politics &amp; International Studies (incl Development Studies),Geography,Law</t>
  </si>
  <si>
    <t>Northern (Arctic) Federal University named after M.V. Lomonosov</t>
  </si>
  <si>
    <t>/world-university-rankings/northern-arctic-federal-university-named-after-mv-lomonosov</t>
  </si>
  <si>
    <t>8,341</t>
  </si>
  <si>
    <t>General Engineering,Electrical &amp; Electronic Engineering,Chemistry,Computer Science,Law,Geology, Environmental, Earth &amp; Marine Sciences,Architecture,Psychology,Geography,Politics &amp; International Studies (incl Development Studies),Archaeology,Communication &amp; Media Studies,Languages, Literature &amp; Linguistics,Economics &amp; Econometrics,Other Health,Sociology,Civil Engineering,Sport Science,Chemical Engineering,Education,Accounting &amp; Finance,Physics &amp; Astronomy,Mathematics &amp; Statistics,Mechanical &amp; Aerospace Engineering,Biological Sciences,Agriculture &amp; Forestry,History, Philosophy &amp; Theology,Business &amp; Management</t>
  </si>
  <si>
    <t>North-Western State Medical University named after I.I. Mechnikov</t>
  </si>
  <si>
    <t>/world-university-rankings/north-western-state-medical-university-named-after-ii-mechnikov</t>
  </si>
  <si>
    <t>6,539</t>
  </si>
  <si>
    <t>Nosov Magnitogorsk State Technical University</t>
  </si>
  <si>
    <t>/world-university-rankings/nosov-magnitogorsk-state-technical-university</t>
  </si>
  <si>
    <t>7,523</t>
  </si>
  <si>
    <t>Electrical &amp; Electronic Engineering,Sociology,Architecture,Education,Accounting &amp; Finance,Mechanical &amp; Aerospace Engineering,Languages, Literature &amp; Linguistics,Computer Science,Mathematics &amp; Statistics,Chemistry,Civil Engineering,Physics &amp; Astronomy,History, Philosophy &amp; Theology,Chemical Engineering,Communication &amp; Media Studies,Business &amp; Management,General Engineering</t>
  </si>
  <si>
    <t>Universidade Nove de Julho (Uninove)</t>
  </si>
  <si>
    <t>/world-university-rankings/universidade-nove-de-julho-uninove</t>
  </si>
  <si>
    <t>82,463</t>
  </si>
  <si>
    <t>Archaeology,Other Health,Biological Sciences,Law,Mechanical &amp; Aerospace Engineering,Chemistry,Geography,Computer Science,Physics &amp; Astronomy,Art, Performing Arts &amp; Design,Electrical &amp; Electronic Engineering,Geology, Environmental, Earth &amp; Marine Sciences,Medicine &amp; Dentistry,Sport Science,Sociology,History, Philosophy &amp; Theology,Civil Engineering,Communication &amp; Media Studies,Economics &amp; Econometrics,Languages, Literature &amp; Linguistics,Chemical Engineering,Politics &amp; International Studies (incl Development Studies),Accounting &amp; Finance,General Engineering,Veterinary Science,Psychology,Architecture,Agriculture &amp; Forestry,Education,Mathematics &amp; Statistics,Business &amp; Management</t>
  </si>
  <si>
    <t>University of Novi Sad</t>
  </si>
  <si>
    <t>/world-university-rankings/university-novi-sad</t>
  </si>
  <si>
    <t>47,978</t>
  </si>
  <si>
    <t>Mathematics &amp; Statistics,Chemical Engineering,Other Health,Agriculture &amp; Forestry,Electrical &amp; Electronic Engineering,Law,History, Philosophy &amp; Theology,Geography,Biological Sciences,Languages, Literature &amp; Linguistics,Communication &amp; Media Studies,Education,Chemistry,Accounting &amp; Finance,Medicine &amp; Dentistry,Architecture,Civil Engineering,Sport Science,Business &amp; Management,General Engineering,Art, Performing Arts &amp; Design,Computer Science,Veterinary Science,Psychology,Sociology,Economics &amp; Econometrics,Mechanical &amp; Aerospace Engineering,Physics &amp; Astronomy</t>
  </si>
  <si>
    <t>Novosibirsk State Technical University</t>
  </si>
  <si>
    <t>/world-university-rankings/novosibirsk-state-technical-university</t>
  </si>
  <si>
    <t>12,615</t>
  </si>
  <si>
    <t>Mechanical &amp; Aerospace Engineering,Chemical Engineering,Languages, Literature &amp; Linguistics,General Engineering,Physics &amp; Astronomy,Electrical &amp; Electronic Engineering,Politics &amp; International Studies (incl Development Studies),Accounting &amp; Finance,Communication &amp; Media Studies,Sociology,Psychology,Mathematics &amp; Statistics,Computer Science,Business &amp; Management,Economics &amp; Econometrics,Chemistry</t>
  </si>
  <si>
    <t>Nueva Granada Military University</t>
  </si>
  <si>
    <t>/world-university-rankings/nueva-granada-military-university</t>
  </si>
  <si>
    <t>18,426</t>
  </si>
  <si>
    <t>Medicine &amp; Dentistry,Economics &amp; Econometrics,Politics &amp; International Studies (incl Development Studies),Education,Biological Sciences,Law,Business &amp; Management,Civil Engineering,General Engineering,Accounting &amp; Finance,Computer Science,Electrical &amp; Electronic Engineering</t>
  </si>
  <si>
    <t>Obafemi Awolowo University</t>
  </si>
  <si>
    <t>/world-university-rankings/obafemi-awolowo-university</t>
  </si>
  <si>
    <t>29,679</t>
  </si>
  <si>
    <t>Chemical Engineering,Agriculture &amp; Forestry,Geography,Languages, Literature &amp; Linguistics,Biological Sciences,Business &amp; Management,Civil Engineering,Sociology,Other Health,Chemistry,Accounting &amp; Finance,Architecture,Physics &amp; Astronomy,Geology, Environmental, Earth &amp; Marine Sciences,Economics &amp; Econometrics,Art, Performing Arts &amp; Design,Mechanical &amp; Aerospace Engineering,Communication &amp; Media Studies,History, Philosophy &amp; Theology,Computer Science,Politics &amp; International Studies (incl Development Studies),Electrical &amp; Electronic Engineering,Law,Medicine &amp; Dentistry,Mathematics &amp; Statistics,Education,Psychology</t>
  </si>
  <si>
    <t>Ogarev Mordovia State University</t>
  </si>
  <si>
    <t>/world-university-rankings/ogarev-mordovia-state-university</t>
  </si>
  <si>
    <t>11,795</t>
  </si>
  <si>
    <t>Electrical &amp; Electronic Engineering,Chemical Engineering,Sociology,Medicine &amp; Dentistry,Chemistry,History, Philosophy &amp; Theology,Physics &amp; Astronomy,Economics &amp; Econometrics,General Engineering,Politics &amp; International Studies (incl Development Studies),Law,Other Health,Mathematics &amp; Statistics,Psychology,Architecture,Geology, Environmental, Earth &amp; Marine Sciences,Business &amp; Management,Computer Science,Communication &amp; Media Studies,Civil Engineering,Agriculture &amp; Forestry,Geography,Art, Performing Arts &amp; Design,Mechanical &amp; Aerospace Engineering,Veterinary Science,Languages, Literature &amp; Linguistics,Biological Sciences,Accounting &amp; Finance</t>
  </si>
  <si>
    <t>Oita University</t>
  </si>
  <si>
    <t>/world-university-rankings/oita-university</t>
  </si>
  <si>
    <t>5,381</t>
  </si>
  <si>
    <t>Mechanical &amp; Aerospace Engineering,Computer Science,Physics &amp; Astronomy,Chemistry,Electrical &amp; Electronic Engineering,Economics &amp; Econometrics,Other Health,Geology, Environmental, Earth &amp; Marine Sciences,Medicine &amp; Dentistry,Sociology,Education,Psychology,Architecture,Business &amp; Management,Mathematics &amp; Statistics</t>
  </si>
  <si>
    <t>Niğde Ömer Halisdemir University</t>
  </si>
  <si>
    <t>/world-university-rankings/nigde-omer-halisdemir-university</t>
  </si>
  <si>
    <t>14,088</t>
  </si>
  <si>
    <t>Business &amp; Management,Geology, Environmental, Earth &amp; Marine Sciences,Electrical &amp; Electronic Engineering,Sport Science,Communication &amp; Media Studies,Geography,Agriculture &amp; Forestry,Architecture,Archaeology,Other Health,Psychology,History, Philosophy &amp; Theology,Medicine &amp; Dentistry,Accounting &amp; Finance,Biological Sciences,General Engineering,Physics &amp; Astronomy,Politics &amp; International Studies (incl Development Studies),Civil Engineering,Computer Science,Languages, Literature &amp; Linguistics,Sociology,Economics &amp; Econometrics,Mathematics &amp; Statistics,Chemistry,Art, Performing Arts &amp; Design,Education</t>
  </si>
  <si>
    <t>Omsk State Technical University</t>
  </si>
  <si>
    <t>/world-university-rankings/omsk-state-technical-university</t>
  </si>
  <si>
    <t>12,150</t>
  </si>
  <si>
    <t>Communication &amp; Media Studies,Mechanical &amp; Aerospace Engineering,General Engineering,Mathematics &amp; Statistics,Business &amp; Management,Economics &amp; Econometrics,Chemical Engineering,Civil Engineering,Languages, Literature &amp; Linguistics,Computer Science,Geology, Environmental, Earth &amp; Marine Sciences,Psychology,History, Philosophy &amp; Theology,Chemistry,Sport Science,Art, Performing Arts &amp; Design,Electrical &amp; Electronic Engineering,Biological Sciences,Physics &amp; Astronomy,Archaeology,Sociology</t>
  </si>
  <si>
    <t>Ondokuz Mayis University</t>
  </si>
  <si>
    <t>/world-university-rankings/ondokuz-mayis-university</t>
  </si>
  <si>
    <t>38,149</t>
  </si>
  <si>
    <t>Languages, Literature &amp; Linguistics,Electrical &amp; Electronic Engineering,Mathematics &amp; Statistics,Business &amp; Management,Other Health,Biological Sciences,Psychology,Architecture,Sport Science,Politics &amp; International Studies (incl Development Studies),Medicine &amp; Dentistry,Chemistry,Accounting &amp; Finance,Mechanical &amp; Aerospace Engineering,Geology, Environmental, Earth &amp; Marine Sciences,Computer Science,Chemical Engineering,Education,History, Philosophy &amp; Theology,Veterinary Science,Sociology,Archaeology,Agriculture &amp; Forestry,Geography,Art, Performing Arts &amp; Design,General Engineering,Communication &amp; Media Studies,Economics &amp; Econometrics,Civil Engineering,Physics &amp; Astronomy,Law</t>
  </si>
  <si>
    <t>Oran 1 University</t>
  </si>
  <si>
    <t>/world-university-rankings/oran-1-university</t>
  </si>
  <si>
    <t>General Engineering,Medicine &amp; Dentistry,Computer Science,Chemistry,Physics &amp; Astronomy,Biological Sciences,Languages, Literature &amp; Linguistics</t>
  </si>
  <si>
    <t>Ordu University</t>
  </si>
  <si>
    <t>/world-university-rankings/ordu-university</t>
  </si>
  <si>
    <t>11,050</t>
  </si>
  <si>
    <t>Biological Sciences,Sport Science,Psychology,Other Health,Economics &amp; Econometrics,Chemistry,Accounting &amp; Finance,Geology, Environmental, Earth &amp; Marine Sciences,Physics &amp; Astronomy,Medicine &amp; Dentistry,Agriculture &amp; Forestry,Sociology,Mathematics &amp; Statistics,History, Philosophy &amp; Theology,Communication &amp; Media Studies,Languages, Literature &amp; Linguistics,Art, Performing Arts &amp; Design,Business &amp; Management,General Engineering,Education</t>
  </si>
  <si>
    <t>Osaka Institute of Technology</t>
  </si>
  <si>
    <t>/world-university-rankings/osaka-institute-technology</t>
  </si>
  <si>
    <t>7,407</t>
  </si>
  <si>
    <t>Electrical &amp; Electronic Engineering,Business &amp; Management,Art, Performing Arts &amp; Design,Geology, Environmental, Earth &amp; Marine Sciences,Law,Computer Science,Chemical Engineering,Mechanical &amp; Aerospace Engineering,Civil Engineering,Biological Sciences,Architecture,Mathematics &amp; Statistics</t>
  </si>
  <si>
    <t>Osaka Medical and Pharmaceutical University</t>
  </si>
  <si>
    <t>/world-university-rankings/osaka-medical-and-pharmaceutical-university</t>
  </si>
  <si>
    <t>3,132</t>
  </si>
  <si>
    <t>University of Ostrava</t>
  </si>
  <si>
    <t>/world-university-rankings/university-ostrava</t>
  </si>
  <si>
    <t>8,526</t>
  </si>
  <si>
    <t>Agriculture &amp; Forestry,Mathematics &amp; Statistics,Computer Science,Politics &amp; International Studies (incl Development Studies),Medicine &amp; Dentistry,Biological Sciences,Communication &amp; Media Studies,Geology, Environmental, Earth &amp; Marine Sciences,Physics &amp; Astronomy,Other Health,Art, Performing Arts &amp; Design,Geography,Psychology,History, Philosophy &amp; Theology,Sociology,Education,Chemistry,Sport Science,Languages, Literature &amp; Linguistics</t>
  </si>
  <si>
    <t>Ovidius University of Constanța</t>
  </si>
  <si>
    <t>/world-university-rankings/ovidius-university-constanta</t>
  </si>
  <si>
    <t>17,355</t>
  </si>
  <si>
    <t>Languages, Literature &amp; Linguistics,Geography,Other Health,Chemistry,Medicine &amp; Dentistry,Mathematics &amp; Statistics,History, Philosophy &amp; Theology,Sociology,Mechanical &amp; Aerospace Engineering,Business &amp; Management,Art, Performing Arts &amp; Design,Sport Science,Computer Science,Education,Biological Sciences,Accounting &amp; Finance,Civil Engineering,Law,Agriculture &amp; Forestry,Psychology</t>
  </si>
  <si>
    <t>Universitas Padjadjaran</t>
  </si>
  <si>
    <t>/world-university-rankings/universitas-padjadjaran</t>
  </si>
  <si>
    <t>35,498</t>
  </si>
  <si>
    <t>Languages, Literature &amp; Linguistics,Chemistry,Psychology,Architecture,Mathematics &amp; Statistics,Business &amp; Management,Medicine &amp; Dentistry,Communication &amp; Media Studies,Art, Performing Arts &amp; Design,Biological Sciences,Geography,Veterinary Science,Education,Archaeology,Physics &amp; Astronomy,Agriculture &amp; Forestry,Politics &amp; International Studies (incl Development Studies),Economics &amp; Econometrics,Computer Science,Geology, Environmental, Earth &amp; Marine Sciences,History, Philosophy &amp; Theology,Sport Science,Law,Other Health,Sociology,Accounting &amp; Finance</t>
  </si>
  <si>
    <t>Pamukkale University</t>
  </si>
  <si>
    <t>/world-university-rankings/pamukkale-university</t>
  </si>
  <si>
    <t>33,761</t>
  </si>
  <si>
    <t>Languages, Literature &amp; Linguistics,Mathematics &amp; Statistics,Art, Performing Arts &amp; Design,Business &amp; Management,Physics &amp; Astronomy,Computer Science,Civil Engineering,Psychology,Other Health,Electrical &amp; Electronic Engineering,Archaeology,Biological Sciences,Accounting &amp; Finance,Geology, Environmental, Earth &amp; Marine Sciences,Veterinary Science,Agriculture &amp; Forestry,Communication &amp; Media Studies,General Engineering,Sport Science,Mechanical &amp; Aerospace Engineering,Law,History, Philosophy &amp; Theology,Medicine &amp; Dentistry,Chemical Engineering,Education,Sociology,Politics &amp; International Studies (incl Development Studies),Architecture,Chemistry,Geography,Economics &amp; Econometrics</t>
  </si>
  <si>
    <t>Universidad Panamericana (UP)</t>
  </si>
  <si>
    <t>/world-university-rankings/universidad-panamericana</t>
  </si>
  <si>
    <t>15,469</t>
  </si>
  <si>
    <t>Architecture,Computer Science,Communication &amp; Media Studies,Education,Medicine &amp; Dentistry,History, Philosophy &amp; Theology,Business &amp; Management,Mechanical &amp; Aerospace Engineering,Economics &amp; Econometrics,Psychology,Electrical &amp; Electronic Engineering,General Engineering,Other Health,Civil Engineering,Politics &amp; International Studies (incl Development Studies),Mathematics &amp; Statistics,Accounting &amp; Finance,Art, Performing Arts &amp; Design,Sociology,Law</t>
  </si>
  <si>
    <t>University of Pannonia</t>
  </si>
  <si>
    <t>/world-university-rankings/university-pannonia</t>
  </si>
  <si>
    <t>5,241</t>
  </si>
  <si>
    <t>Computer Science,Geology, Environmental, Earth &amp; Marine Sciences,Mechanical &amp; Aerospace Engineering,Psychology,Chemical Engineering,Economics &amp; Econometrics,Politics &amp; International Studies (incl Development Studies),Communication &amp; Media Studies,Electrical &amp; Electronic Engineering,Business &amp; Management,Chemistry,Sport Science,General Engineering,Accounting &amp; Finance,Languages, Literature &amp; Linguistics,Education</t>
  </si>
  <si>
    <t>University of Pardubice</t>
  </si>
  <si>
    <t>/world-university-rankings/university-pardubice</t>
  </si>
  <si>
    <t>7,375</t>
  </si>
  <si>
    <t>General Engineering,Geology, Environmental, Earth &amp; Marine Sciences,Mechanical &amp; Aerospace Engineering,Accounting &amp; Finance,Other Health,Mathematics &amp; Statistics,Electrical &amp; Electronic Engineering,Chemistry,History, Philosophy &amp; Theology,Physics &amp; Astronomy,Archaeology,Sport Science,Languages, Literature &amp; Linguistics,Chemical Engineering,Education,Computer Science,Sociology,Art, Performing Arts &amp; Design,Biological Sciences,Business &amp; Management,Civil Engineering,Economics &amp; Econometrics</t>
  </si>
  <si>
    <t>Pavlov First Saint Petersburg State Medical University</t>
  </si>
  <si>
    <t>/world-university-rankings/pavlov-first-saint-petersburg-state-medical-university</t>
  </si>
  <si>
    <t>Medicine &amp; Dentistry,Other Health,Psychology,Sport Science</t>
  </si>
  <si>
    <t>Payame Noor University</t>
  </si>
  <si>
    <t>/world-university-rankings/payame-noor-university</t>
  </si>
  <si>
    <t>428,888</t>
  </si>
  <si>
    <t>Electrical &amp; Electronic Engineering,Biological Sciences,Psychology,Chemical Engineering,Sociology,Languages, Literature &amp; Linguistics,Agriculture &amp; Forestry,Law,Computer Science,Sport Science,Geography,Architecture,Communication &amp; Media Studies,Business &amp; Management,History, Philosophy &amp; Theology,Chemistry,Education,Art, Performing Arts &amp; Design,Civil Engineering,Politics &amp; International Studies (incl Development Studies),Mechanical &amp; Aerospace Engineering,Geology, Environmental, Earth &amp; Marine Sciences,Archaeology,Mathematics &amp; Statistics,Accounting &amp; Finance,General Engineering,Physics &amp; Astronomy</t>
  </si>
  <si>
    <t>Pedagogical and Technological University of Colombia</t>
  </si>
  <si>
    <t>/world-university-rankings/pedagogical-and-technological-university-colombia</t>
  </si>
  <si>
    <t>General Engineering,Mathematics &amp; Statistics,Computer Science,Biological Sciences,Psychology,Art, Performing Arts &amp; Design,Chemistry,Economics &amp; Econometrics,Medicine &amp; Dentistry,Sport Science,Electrical &amp; Electronic Engineering,Chemical Engineering,Education,Languages, Literature &amp; Linguistics,Agriculture &amp; Forestry,History, Philosophy &amp; Theology,Veterinary Science,Business &amp; Management,Architecture,Law,Geography,Accounting &amp; Finance,Civil Engineering,Physics &amp; Astronomy</t>
  </si>
  <si>
    <t>University of the Peloponnese</t>
  </si>
  <si>
    <t>/world-university-rankings/university-peloponnese</t>
  </si>
  <si>
    <t>12,801</t>
  </si>
  <si>
    <t>Art, Performing Arts &amp; Design,Sport Science,Electrical &amp; Electronic Engineering,Languages, Literature &amp; Linguistics,Agriculture &amp; Forestry,Archaeology,Mechanical &amp; Aerospace Engineering,Computer Science,Accounting &amp; Finance,Politics &amp; International Studies (incl Development Studies),Economics &amp; Econometrics,History, Philosophy &amp; Theology,Business &amp; Management,Education,Civil Engineering,Other Health,Sociology</t>
  </si>
  <si>
    <t>Universitas Pendidikan Indonesia</t>
  </si>
  <si>
    <t>/world-university-rankings/universitas-pendidikan-indonesia</t>
  </si>
  <si>
    <t>32,713</t>
  </si>
  <si>
    <t>Mechanical &amp; Aerospace Engineering,Sociology,Languages, Literature &amp; Linguistics,Communication &amp; Media Studies,Mathematics &amp; Statistics,Economics &amp; Econometrics,Art, Performing Arts &amp; Design,Sport Science,Psychology,Other Health,Geology, Environmental, Earth &amp; Marine Sciences,Electrical &amp; Electronic Engineering,Chemistry,History, Philosophy &amp; Theology,Civil Engineering,Education,Computer Science,Physics &amp; Astronomy,Accounting &amp; Finance,Architecture,Agriculture &amp; Forestry,Business &amp; Management,Biological Sciences,Geography</t>
  </si>
  <si>
    <t>Penza State University</t>
  </si>
  <si>
    <t>/world-university-rankings/penza-state-university</t>
  </si>
  <si>
    <t>17,934</t>
  </si>
  <si>
    <t>Electrical &amp; Electronic Engineering,Sport Science,History, Philosophy &amp; Theology,Communication &amp; Media Studies,Languages, Literature &amp; Linguistics,Geology, Environmental, Earth &amp; Marine Sciences,General Engineering,Mathematics &amp; Statistics,Economics &amp; Econometrics,Medicine &amp; Dentistry,Geography,Accounting &amp; Finance,Computer Science,Chemistry,Archaeology,Sociology,Art, Performing Arts &amp; Design,Biological Sciences,Law,Mechanical &amp; Aerospace Engineering,Physics &amp; Astronomy,Business &amp; Management,Other Health,Politics &amp; International Studies (incl Development Studies),Psychology,Education</t>
  </si>
  <si>
    <t>Perm National Research Polytechnic University</t>
  </si>
  <si>
    <t>/world-university-rankings/perm-national-research-polytechnic-university</t>
  </si>
  <si>
    <t>8,719</t>
  </si>
  <si>
    <t>History, Philosophy &amp; Theology,Geology, Environmental, Earth &amp; Marine Sciences,General Engineering,Sociology,Chemical Engineering,Communication &amp; Media Studies,Accounting &amp; Finance,Sport Science,Electrical &amp; Electronic Engineering,Civil Engineering,Chemistry,Languages, Literature &amp; Linguistics,Business &amp; Management,Politics &amp; International Studies (incl Development Studies),Computer Science,Mechanical &amp; Aerospace Engineering,Physics &amp; Astronomy,Mathematics &amp; Statistics,Art, Performing Arts &amp; Design</t>
  </si>
  <si>
    <t>Perm State University</t>
  </si>
  <si>
    <t>/world-university-rankings/perm-state-university</t>
  </si>
  <si>
    <t>9,845</t>
  </si>
  <si>
    <t>Biological Sciences,Business &amp; Management,Art, Performing Arts &amp; Design,Agriculture &amp; Forestry,Education,Mechanical &amp; Aerospace Engineering,Communication &amp; Media Studies,Languages, Literature &amp; Linguistics,Mathematics &amp; Statistics,Law,Economics &amp; Econometrics,Archaeology,Chemistry,Accounting &amp; Finance,Computer Science,Geography,History, Philosophy &amp; Theology,Sociology,Chemical Engineering,Geology, Environmental, Earth &amp; Marine Sciences,Physics &amp; Astronomy,Psychology,Electrical &amp; Electronic Engineering,Politics &amp; International Studies (incl Development Studies)</t>
  </si>
  <si>
    <t>University of Pernambuco</t>
  </si>
  <si>
    <t>/world-university-rankings/university-pernambuco</t>
  </si>
  <si>
    <t>21,435</t>
  </si>
  <si>
    <t>Civil Engineering,Law,Languages, Literature &amp; Linguistics,Medicine &amp; Dentistry,Sport Science,Mechanical &amp; Aerospace Engineering,Computer Science,Accounting &amp; Finance,Education,Psychology,Biological Sciences,General Engineering,History, Philosophy &amp; Theology,Business &amp; Management,Electrical &amp; Electronic Engineering</t>
  </si>
  <si>
    <t>Universidad Peruana de Ciencias Aplicadas (UPC)</t>
  </si>
  <si>
    <t>/world-university-rankings/universidad-peruana-de-ciencias-aplicadas-upc</t>
  </si>
  <si>
    <t>56,595</t>
  </si>
  <si>
    <t>Medicine &amp; Dentistry,Law,Computer Science,Education,Civil Engineering,Electrical &amp; Electronic Engineering,Other Health,Politics &amp; International Studies (incl Development Studies),Biological Sciences,Business &amp; Management,Architecture,Veterinary Science,Art, Performing Arts &amp; Design,Communication &amp; Media Studies,Accounting &amp; Finance,General Engineering,Psychology,Sport Science,Economics &amp; Econometrics</t>
  </si>
  <si>
    <t>University of Phayao</t>
  </si>
  <si>
    <t>/world-university-rankings/university-phayao</t>
  </si>
  <si>
    <t>17,256</t>
  </si>
  <si>
    <t>Art, Performing Arts &amp; Design,Law,Agriculture &amp; Forestry,General Engineering,Politics &amp; International Studies (incl Development Studies),Business &amp; Management,Civil Engineering,Chemistry,Biological Sciences,Sociology,Economics &amp; Econometrics,Languages, Literature &amp; Linguistics,Computer Science,Other Health,Architecture,Veterinary Science,Mechanical &amp; Aerospace Engineering,Communication &amp; Media Studies,Mathematics &amp; Statistics,Geography,Accounting &amp; Finance,Medicine &amp; Dentistry,Education,Sport Science,Electrical &amp; Electronic Engineering,Physics &amp; Astronomy</t>
  </si>
  <si>
    <t>Universidad Politécnica Salesiana</t>
  </si>
  <si>
    <t>/world-university-rankings/universidad-politecnica-salesiana</t>
  </si>
  <si>
    <t>22,513</t>
  </si>
  <si>
    <t>Architecture,Politics &amp; International Studies (incl Development Studies),Psychology,Computer Science,Biological Sciences,Languages, Literature &amp; Linguistics,Geology, Environmental, Earth &amp; Marine Sciences,Accounting &amp; Finance,Art, Performing Arts &amp; Design,Mathematics &amp; Statistics,Civil Engineering,Business &amp; Management,Agriculture &amp; Forestry,Education,Other Health,Mechanical &amp; Aerospace Engineering,Sociology,Medicine &amp; Dentistry,Communication &amp; Media Studies,Law,History, Philosophy &amp; Theology,Sport Science,Economics &amp; Econometrics,Electrical &amp; Electronic Engineering,Veterinary Science</t>
  </si>
  <si>
    <t>Polytechnic University of Bucharest</t>
  </si>
  <si>
    <t>/world-university-rankings/polytechnic-university-bucharest</t>
  </si>
  <si>
    <t>29,166</t>
  </si>
  <si>
    <t>Mathematics &amp; Statistics,Civil Engineering,Chemical Engineering,Electrical &amp; Electronic Engineering,General Engineering,Mechanical &amp; Aerospace Engineering,Computer Science,Physics &amp; Astronomy</t>
  </si>
  <si>
    <t>Polytechnic University of Timişoara</t>
  </si>
  <si>
    <t>/world-university-rankings/polytechnic-university-timisoara</t>
  </si>
  <si>
    <t>11,846</t>
  </si>
  <si>
    <t>General Engineering,Mathematics &amp; Statistics,Civil Engineering,Communication &amp; Media Studies,Mechanical &amp; Aerospace Engineering,Computer Science,Electrical &amp; Electronic Engineering,Chemical Engineering,Art, Performing Arts &amp; Design,Business &amp; Management,Architecture</t>
  </si>
  <si>
    <t>Pontifical Catholic University of Minas Gerais</t>
  </si>
  <si>
    <t>/world-university-rankings/pontifical-catholic-university-minas-gerais</t>
  </si>
  <si>
    <t>37,267</t>
  </si>
  <si>
    <t>Biological Sciences,Physics &amp; Astronomy,Architecture,Business &amp; Management,Sport Science,Art, Performing Arts &amp; Design,Languages, Literature &amp; Linguistics,History, Philosophy &amp; Theology,Geography,Veterinary Science,Computer Science,Education,Civil Engineering,Sociology,Electrical &amp; Electronic Engineering,Chemical Engineering,Law,Psychology,Economics &amp; Econometrics,Medicine &amp; Dentistry,General Engineering,Politics &amp; International Studies (incl Development Studies),Accounting &amp; Finance,Mechanical &amp; Aerospace Engineering,Mathematics &amp; Statistics,Other Health,Communication &amp; Media Studies</t>
  </si>
  <si>
    <t>Universidad Pontificia Bolivariana (UPB)</t>
  </si>
  <si>
    <t>/world-university-rankings/universidad-pontificia-bolivariana-upb-medellin</t>
  </si>
  <si>
    <t>10,565</t>
  </si>
  <si>
    <t>Law,Chemical Engineering,Mechanical &amp; Aerospace Engineering,Architecture,Education,Communication &amp; Media Studies,Computer Science,Business &amp; Management,General Engineering,History, Philosophy &amp; Theology,Electrical &amp; Electronic Engineering,Politics &amp; International Studies (incl Development Studies),Medicine &amp; Dentistry,Psychology</t>
  </si>
  <si>
    <t>Pontificia Universidad Católica del Ecuador</t>
  </si>
  <si>
    <t>/world-university-rankings/pontificia-universidad-catolica-del-ecuador</t>
  </si>
  <si>
    <t>21,237</t>
  </si>
  <si>
    <t>Mechanical &amp; Aerospace Engineering,Business &amp; Management,History, Philosophy &amp; Theology,Communication &amp; Media Studies,Archaeology,Veterinary Science,Geography,Architecture,Biological Sciences,Sociology,Other Health,Geology, Environmental, Earth &amp; Marine Sciences,Education,Art, Performing Arts &amp; Design,Politics &amp; International Studies (incl Development Studies),Civil Engineering,Accounting &amp; Finance,Agriculture &amp; Forestry,Economics &amp; Econometrics,Languages, Literature &amp; Linguistics,Computer Science,Psychology,Medicine &amp; Dentistry,Chemistry,Law</t>
  </si>
  <si>
    <t>University of Port Harcourt</t>
  </si>
  <si>
    <t>/world-university-rankings/university-port-harcourt</t>
  </si>
  <si>
    <t>31,493</t>
  </si>
  <si>
    <t>Other Health,Electrical &amp; Electronic Engineering,Communication &amp; Media Studies,History, Philosophy &amp; Theology,Computer Science,Civil Engineering,Accounting &amp; Finance,Languages, Literature &amp; Linguistics,Chemistry,Business &amp; Management,Mechanical &amp; Aerospace Engineering,Geology, Environmental, Earth &amp; Marine Sciences,Art, Performing Arts &amp; Design,Mathematics &amp; Statistics,Psychology,General Engineering,Physics &amp; Astronomy,Education,Biological Sciences,Politics &amp; International Studies (incl Development Studies),Medicine &amp; Dentistry,Sport Science,Sociology,Chemical Engineering,Geography,Agriculture &amp; Forestry,Law,Economics &amp; Econometrics</t>
  </si>
  <si>
    <t>Prague University of Economics and Business</t>
  </si>
  <si>
    <t>/world-university-rankings/prague-university-economics-and-business</t>
  </si>
  <si>
    <t>14,306</t>
  </si>
  <si>
    <t>Mathematics &amp; Statistics,Law,Business &amp; Management,Communication &amp; Media Studies,Economics &amp; Econometrics,Accounting &amp; Finance,Politics &amp; International Studies (incl Development Studies)</t>
  </si>
  <si>
    <t>University of Primorska</t>
  </si>
  <si>
    <t>/world-university-rankings/university-primorska</t>
  </si>
  <si>
    <t>5,805</t>
  </si>
  <si>
    <t>Sport Science,Computer Science,Geography,Archaeology,Politics &amp; International Studies (incl Development Studies),Languages, Literature &amp; Linguistics,Biological Sciences,Agriculture &amp; Forestry,Education,Other Health,Art, Performing Arts &amp; Design,Mathematics &amp; Statistics,Civil Engineering,Business &amp; Management,Psychology,Geology, Environmental, Earth &amp; Marine Sciences,History, Philosophy &amp; Theology,Communication &amp; Media Studies</t>
  </si>
  <si>
    <t>University of Prishtina</t>
  </si>
  <si>
    <t>/world-university-rankings/university-prishtina</t>
  </si>
  <si>
    <t>Kosovo</t>
  </si>
  <si>
    <t>28,532</t>
  </si>
  <si>
    <t>Medicine &amp; Dentistry,Sport Science,Geography,Chemical Engineering,Computer Science,Physics &amp; Astronomy,History, Philosophy &amp; Theology,Archaeology,Accounting &amp; Finance,Biological Sciences,Sociology,Art, Performing Arts &amp; Design,Geology, Environmental, Earth &amp; Marine Sciences,Law,Other Health,Veterinary Science,Architecture,Languages, Literature &amp; Linguistics,Politics &amp; International Studies (incl Development Studies),Electrical &amp; Electronic Engineering,Business &amp; Management,Economics &amp; Econometrics,Mathematics &amp; Statistics,Agriculture &amp; Forestry,Mechanical &amp; Aerospace Engineering,Communication &amp; Media Studies,Psychology,Chemistry,Education,Civil Engineering</t>
  </si>
  <si>
    <t>Privolzhsky Research Medical University</t>
  </si>
  <si>
    <t>/world-university-rankings/privolzhsky-research-medical-university</t>
  </si>
  <si>
    <t>5,896</t>
  </si>
  <si>
    <t>Medicine &amp; Dentistry,History, Philosophy &amp; Theology,Languages, Literature &amp; Linguistics,Physics &amp; Astronomy,Mathematics &amp; Statistics,Other Health,Psychology,Law,Economics &amp; Econometrics,Biological Sciences,Computer Science,Chemistry</t>
  </si>
  <si>
    <t>PSG College of Technology</t>
  </si>
  <si>
    <t>/world-university-rankings/psg-college-technology</t>
  </si>
  <si>
    <t>8,140</t>
  </si>
  <si>
    <t>Electrical &amp; Electronic Engineering,Chemistry,Physics &amp; Astronomy,Business &amp; Management,Civil Engineering,Computer Science,General Engineering,Mathematics &amp; Statistics,Mechanical &amp; Aerospace Engineering</t>
  </si>
  <si>
    <t>Recep Tayyip Erdoğan University</t>
  </si>
  <si>
    <t>/world-university-rankings/recep-tayyip-erdogan-university</t>
  </si>
  <si>
    <t>12,407</t>
  </si>
  <si>
    <t>General Engineering,Biological Sciences,Art, Performing Arts &amp; Design,Agriculture &amp; Forestry,Accounting &amp; Finance,Electrical &amp; Electronic Engineering,Civil Engineering,Politics &amp; International Studies (incl Development Studies),Languages, Literature &amp; Linguistics,Physics &amp; Astronomy,Law,Architecture,Mechanical &amp; Aerospace Engineering,Chemistry,Medicine &amp; Dentistry,Geology, Environmental, Earth &amp; Marine Sciences,Computer Science,Chemical Engineering,Education,History, Philosophy &amp; Theology,Mathematics &amp; Statistics,Economics &amp; Econometrics,Other Health,Sport Science,Business &amp; Management</t>
  </si>
  <si>
    <t>REVA University</t>
  </si>
  <si>
    <t>/world-university-rankings/reva-university</t>
  </si>
  <si>
    <t>13,907</t>
  </si>
  <si>
    <t>Biological Sciences,Chemistry,General Engineering,Law,Electrical &amp; Electronic Engineering,Languages, Literature &amp; Linguistics,Mechanical &amp; Aerospace Engineering,Business &amp; Management,Civil Engineering,Architecture,Art, Performing Arts &amp; Design,Accounting &amp; Finance,Physics &amp; Astronomy,Mathematics &amp; Statistics,History, Philosophy &amp; Theology</t>
  </si>
  <si>
    <t>Riga Stradiņš University</t>
  </si>
  <si>
    <t>/world-university-rankings/riga-stradins-university</t>
  </si>
  <si>
    <t>8,761</t>
  </si>
  <si>
    <t>Psychology,Sport Science,Biological Sciences,Sociology,Medicine &amp; Dentistry,Law,Communication &amp; Media Studies,Other Health,Politics &amp; International Studies (incl Development Studies),Business &amp; Management</t>
  </si>
  <si>
    <t>University of Rijeka</t>
  </si>
  <si>
    <t>/world-university-rankings/university-rijeka</t>
  </si>
  <si>
    <t>13,163</t>
  </si>
  <si>
    <t>Mechanical &amp; Aerospace Engineering,Accounting &amp; Finance,Mathematics &amp; Statistics,Medicine &amp; Dentistry,Education,Computer Science,Other Health,Law,Civil Engineering,Art, Performing Arts &amp; Design,Electrical &amp; Electronic Engineering,Physics &amp; Astronomy,Languages, Literature &amp; Linguistics,Biological Sciences,Business &amp; Management,Architecture,Economics &amp; Econometrics,History, Philosophy &amp; Theology,Psychology</t>
  </si>
  <si>
    <t>Russian Presidential Academy of National Economy and Public Administration</t>
  </si>
  <si>
    <t>/world-university-rankings/russian-presidential-academy-national-economy-and-public-administration</t>
  </si>
  <si>
    <t>18,646</t>
  </si>
  <si>
    <t>Law,History, Philosophy &amp; Theology,Economics &amp; Econometrics,Psychology,Politics &amp; International Studies (incl Development Studies),Accounting &amp; Finance,Computer Science,Languages, Literature &amp; Linguistics,Sociology,Communication &amp; Media Studies,Business &amp; Management</t>
  </si>
  <si>
    <t>Russian State University for the Humanities</t>
  </si>
  <si>
    <t>/world-university-rankings/russian-state-university-humanities-rsuh</t>
  </si>
  <si>
    <t>16,679</t>
  </si>
  <si>
    <t>Mathematics &amp; Statistics,Law,Communication &amp; Media Studies,Politics &amp; International Studies (incl Development Studies),Art, Performing Arts &amp; Design,Accounting &amp; Finance,Computer Science,Archaeology,Sociology,Languages, Literature &amp; Linguistics,Economics &amp; Econometrics,Psychology,Education,History, Philosophy &amp; Theology,Business &amp; Management</t>
  </si>
  <si>
    <t>R V College of Engineering</t>
  </si>
  <si>
    <t>/world-university-rankings/r-v-college-engineering</t>
  </si>
  <si>
    <t>5,741</t>
  </si>
  <si>
    <t>R V College of Engineering RVCE R V College of Engineering India</t>
  </si>
  <si>
    <t>Civil Engineering,Computer Science,Electrical &amp; Electronic Engineering,Chemical Engineering,Mechanical &amp; Aerospace Engineering,General Engineering</t>
  </si>
  <si>
    <t>Ryukoku University</t>
  </si>
  <si>
    <t>/world-university-rankings/ryukoku-university</t>
  </si>
  <si>
    <t>15,818</t>
  </si>
  <si>
    <t>Law,Accounting &amp; Finance,Electrical &amp; Electronic Engineering,Sociology,Education,Chemical Engineering,General Engineering,Geology, Environmental, Earth &amp; Marine Sciences,Archaeology,Economics &amp; Econometrics,Biological Sciences,Communication &amp; Media Studies,History, Philosophy &amp; Theology,Agriculture &amp; Forestry,Politics &amp; International Studies (incl Development Studies),Chemistry,Psychology,Mathematics &amp; Statistics,Sport Science,Mechanical &amp; Aerospace Engineering,Computer Science,Languages, Literature &amp; Linguistics,Business &amp; Management</t>
  </si>
  <si>
    <t>University of the Ryukyus</t>
  </si>
  <si>
    <t>/world-university-rankings/university-ryukyus</t>
  </si>
  <si>
    <t>7,534</t>
  </si>
  <si>
    <t>Other Health,Physics &amp; Astronomy,Art, Performing Arts &amp; Design,Civil Engineering,Sociology,Archaeology,Chemical Engineering,Psychology,Electrical &amp; Electronic Engineering,Geology, Environmental, Earth &amp; Marine Sciences,Economics &amp; Econometrics,Architecture,Biological Sciences,Education,Computer Science,Sport Science,Law,History, Philosophy &amp; Theology,Mechanical &amp; Aerospace Engineering,Communication &amp; Media Studies,Business &amp; Management,General Engineering,Mathematics &amp; Statistics,Geography,Medicine &amp; Dentistry,Chemistry,Accounting &amp; Finance,Languages, Literature &amp; Linguistics,Agriculture &amp; Forestry,Politics &amp; International Studies (incl Development Studies)</t>
  </si>
  <si>
    <t>Rzeszów University of Technology</t>
  </si>
  <si>
    <t>/world-university-rankings/rzeszow-university-technology</t>
  </si>
  <si>
    <t>10,742</t>
  </si>
  <si>
    <t>Electrical &amp; Electronic Engineering,Business &amp; Management,Mathematics &amp; Statistics,Physics &amp; Astronomy,Computer Science,Sociology,Civil Engineering,Architecture,Chemical Engineering,Biological Sciences,General Engineering,Chemistry,Mechanical &amp; Aerospace Engineering,Accounting &amp; Finance</t>
  </si>
  <si>
    <t>University of La Sabana</t>
  </si>
  <si>
    <t>/world-university-rankings/university-la-sabana</t>
  </si>
  <si>
    <t>11,838</t>
  </si>
  <si>
    <t>Languages, Literature &amp; Linguistics,Other Health,Communication &amp; Media Studies,Politics &amp; International Studies (incl Development Studies),General Engineering,Computer Science,Mechanical &amp; Aerospace Engineering,Medicine &amp; Dentistry,Psychology,Geology, Environmental, Earth &amp; Marine Sciences,Business &amp; Management,Physics &amp; Astronomy,History, Philosophy &amp; Theology,Chemical Engineering,Civil Engineering,Education,Chemistry,Law,Economics &amp; Econometrics</t>
  </si>
  <si>
    <t>Saga University</t>
  </si>
  <si>
    <t>/world-university-rankings/saga-university</t>
  </si>
  <si>
    <t>Agriculture &amp; Forestry,Chemistry,Medicine &amp; Dentistry,Mathematics &amp; Statistics,Education,Civil Engineering,Economics &amp; Econometrics,Other Health,Art, Performing Arts &amp; Design,Physics &amp; Astronomy,Mechanical &amp; Aerospace Engineering,Sociology,Business &amp; Management,General Engineering,Electrical &amp; Electronic Engineering,Accounting &amp; Finance,Chemical Engineering,Languages, Literature &amp; Linguistics,Biological Sciences</t>
  </si>
  <si>
    <t>Saitama University</t>
  </si>
  <si>
    <t>/world-university-rankings/saitama-university</t>
  </si>
  <si>
    <t>8,321</t>
  </si>
  <si>
    <t>Electrical &amp; Electronic Engineering,Computer Science,Psychology,General Engineering,Mathematics &amp; Statistics,Sociology,Accounting &amp; Finance,Physics &amp; Astronomy,Chemical Engineering,Education,Archaeology,Art, Performing Arts &amp; Design,Biological Sciences,Law,Geography,Business &amp; Management,Economics &amp; Econometrics,Civil Engineering,Politics &amp; International Studies (incl Development Studies),History, Philosophy &amp; Theology,Languages, Literature &amp; Linguistics,Geology, Environmental, Earth &amp; Marine Sciences,Mechanical &amp; Aerospace Engineering,Communication &amp; Media Studies,Chemistry</t>
  </si>
  <si>
    <t>Samara State Technical University</t>
  </si>
  <si>
    <t>/world-university-rankings/samara-state-technical-university</t>
  </si>
  <si>
    <t>12,762</t>
  </si>
  <si>
    <t>Languages, Literature &amp; Linguistics,Geology, Environmental, Earth &amp; Marine Sciences,Chemistry,Mechanical &amp; Aerospace Engineering,Education,Computer Science,Communication &amp; Media Studies,History, Philosophy &amp; Theology,Civil Engineering,Accounting &amp; Finance,Architecture,Art, Performing Arts &amp; Design,Physics &amp; Astronomy,General Engineering,Biological Sciences,Chemical Engineering,Electrical &amp; Electronic Engineering,Business &amp; Management,Mathematics &amp; Statistics,Economics &amp; Econometrics</t>
  </si>
  <si>
    <t>San Sebastián University</t>
  </si>
  <si>
    <t>/world-university-rankings/san-sebastian-university</t>
  </si>
  <si>
    <t>Sport Science,Veterinary Science,Medicine &amp; Dentistry,Law,Art, Performing Arts &amp; Design,Computer Science,Mathematics &amp; Statistics,Chemical Engineering,Accounting &amp; Finance,History, Philosophy &amp; Theology,Education,Psychology,Civil Engineering,General Engineering,Architecture,Biological Sciences</t>
  </si>
  <si>
    <t>University of Santiago, Chile (USACH)</t>
  </si>
  <si>
    <t>/world-university-rankings/universidad-de-santiago-de-chile-usach</t>
  </si>
  <si>
    <t>24,717</t>
  </si>
  <si>
    <t>Other Health,Physics &amp; Astronomy,Education,Art, Performing Arts &amp; Design,Agriculture &amp; Forestry,Psychology,Computer Science,Law,Medicine &amp; Dentistry,Civil Engineering,Architecture,Chemical Engineering,Accounting &amp; Finance,Languages, Literature &amp; Linguistics,Sport Science,Business &amp; Management,Electrical &amp; Electronic Engineering,Communication &amp; Media Studies,History, Philosophy &amp; Theology,Mathematics &amp; Statistics,Economics &amp; Econometrics,General Engineering,Politics &amp; International Studies (incl Development Studies),Mechanical &amp; Aerospace Engineering,Chemistry,Biological Sciences</t>
  </si>
  <si>
    <t>University of Santo Tomas</t>
  </si>
  <si>
    <t>/world-university-rankings/university-santo-tomas</t>
  </si>
  <si>
    <t>31,813</t>
  </si>
  <si>
    <t>Law,Education,Mechanical &amp; Aerospace Engineering,Chemistry,Politics &amp; International Studies (incl Development Studies),Business &amp; Management,Medicine &amp; Dentistry,Geology, Environmental, Earth &amp; Marine Sciences,Languages, Literature &amp; Linguistics,Chemical Engineering,Economics &amp; Econometrics,Architecture,Communication &amp; Media Studies,Computer Science,Biological Sciences,General Engineering,Art, Performing Arts &amp; Design,Electrical &amp; Electronic Engineering,Accounting &amp; Finance,Civil Engineering,Physics &amp; Astronomy,Psychology,Mathematics &amp; Statistics,Other Health,History, Philosophy &amp; Theology,Sport Science,Sociology</t>
  </si>
  <si>
    <t>University of Sarajevo</t>
  </si>
  <si>
    <t>/world-university-rankings/university-sarajevo</t>
  </si>
  <si>
    <t>Bosnia and Herzegovina</t>
  </si>
  <si>
    <t>25,468</t>
  </si>
  <si>
    <t>Languages, Literature &amp; Linguistics,Agriculture &amp; Forestry,Chemistry,Civil Engineering,Geography,Computer Science,Geology, Environmental, Earth &amp; Marine Sciences,Medicine &amp; Dentistry,Veterinary Science,Sociology,Business &amp; Management,Other Health,Mathematics &amp; Statistics,Accounting &amp; Finance,Art, Performing Arts &amp; Design,Sport Science,Politics &amp; International Studies (incl Development Studies),Archaeology,Mechanical &amp; Aerospace Engineering,Education,Architecture,Biological Sciences,Law,History, Philosophy &amp; Theology,Physics &amp; Astronomy,Psychology,Electrical &amp; Electronic Engineering,Communication &amp; Media Studies,Economics &amp; Econometrics</t>
  </si>
  <si>
    <t>Saratov State Medical University</t>
  </si>
  <si>
    <t>/world-university-rankings/saratov-state-medical-university</t>
  </si>
  <si>
    <t>7,242</t>
  </si>
  <si>
    <t>Satbayev University</t>
  </si>
  <si>
    <t>/world-university-rankings/satbayev-university</t>
  </si>
  <si>
    <t>8,114</t>
  </si>
  <si>
    <t>Electrical &amp; Electronic Engineering,Economics &amp; Econometrics,Business &amp; Management,General Engineering,Geology, Environmental, Earth &amp; Marine Sciences,Architecture,Mechanical &amp; Aerospace Engineering,Chemical Engineering,Civil Engineering,Art, Performing Arts &amp; Design,Biological Sciences,Computer Science</t>
  </si>
  <si>
    <t>University of Sciences and Technology Houari Boumediene</t>
  </si>
  <si>
    <t>/world-university-rankings/university-sciences-and-technology-houari-boumediene</t>
  </si>
  <si>
    <t>39,136</t>
  </si>
  <si>
    <t>Physics &amp; Astronomy,Architecture,General Engineering,Civil Engineering,Chemistry,Computer Science,Mathematics &amp; Statistics,Business &amp; Management,Other Health,Mechanical &amp; Aerospace Engineering,Biological Sciences,Geology, Environmental, Earth &amp; Marine Sciences</t>
  </si>
  <si>
    <t>University of Science and Technology of Oran Mohamed-Boudiaf</t>
  </si>
  <si>
    <t>/world-university-rankings/university-science-and-technology-oran-mohamed-boudiaf</t>
  </si>
  <si>
    <t>18,552</t>
  </si>
  <si>
    <t>Biological Sciences,General Engineering,Physics &amp; Astronomy,Computer Science,Veterinary Science,Mathematics &amp; Statistics,Mechanical &amp; Aerospace Engineering,Agriculture &amp; Forestry,Chemical Engineering,Sport Science,Electrical &amp; Electronic Engineering,Civil Engineering,Chemistry</t>
  </si>
  <si>
    <t>SGH Warsaw School of Economics</t>
  </si>
  <si>
    <t>/world-university-rankings/sgh-warsaw-school-economics</t>
  </si>
  <si>
    <t>8,618</t>
  </si>
  <si>
    <t>Sociology,Politics &amp; International Studies (incl Development Studies),Mathematics &amp; Statistics,Geography,Communication &amp; Media Studies,Computer Science,Business &amp; Management,Law,Economics &amp; Econometrics,Accounting &amp; Finance</t>
  </si>
  <si>
    <t>Shahed University</t>
  </si>
  <si>
    <t>/world-university-rankings/shahed-university</t>
  </si>
  <si>
    <t>5,207</t>
  </si>
  <si>
    <t>Civil Engineering,Art, Performing Arts &amp; Design,History, Philosophy &amp; Theology,Politics &amp; International Studies (incl Development Studies),Electrical &amp; Electronic Engineering,Business &amp; Management,Physics &amp; Astronomy,Computer Science,Languages, Literature &amp; Linguistics,Biological Sciences,Mathematics &amp; Statistics,Sociology,Psychology,Education,Other Health,Law,Medicine &amp; Dentistry,Agriculture &amp; Forestry,Sport Science</t>
  </si>
  <si>
    <t>Shimane University</t>
  </si>
  <si>
    <t>/world-university-rankings/shimane-university</t>
  </si>
  <si>
    <t>6,005</t>
  </si>
  <si>
    <t>Shimane University Shimane Shimadai</t>
  </si>
  <si>
    <t>Sociology,Architecture,Chemical Engineering,Biological Sciences,Psychology,Education,Geography,Computer Science,Other Health,Languages, Literature &amp; Linguistics,Geology, Environmental, Earth &amp; Marine Sciences,Chemistry,Politics &amp; International Studies (incl Development Studies),Civil Engineering,Medicine &amp; Dentistry,Sport Science,Archaeology,Law,Agriculture &amp; Forestry,History, Philosophy &amp; Theology,Economics &amp; Econometrics,Art, Performing Arts &amp; Design,Physics &amp; Astronomy,General Engineering,Mechanical &amp; Aerospace Engineering,Mathematics &amp; Statistics,Electrical &amp; Electronic Engineering</t>
  </si>
  <si>
    <t>Shizuoka University</t>
  </si>
  <si>
    <t>/world-university-rankings/shizuoka-university</t>
  </si>
  <si>
    <t>Archaeology,Communication &amp; Media Studies,Electrical &amp; Electronic Engineering,Chemistry,Accounting &amp; Finance,Languages, Literature &amp; Linguistics,Sport Science,Economics &amp; Econometrics,Biological Sciences,Education,Chemical Engineering,Law,Agriculture &amp; Forestry,Sociology,History, Philosophy &amp; Theology,Mathematics &amp; Statistics,Mechanical &amp; Aerospace Engineering,Politics &amp; International Studies (incl Development Studies),General Engineering,Geology, Environmental, Earth &amp; Marine Sciences,Computer Science,Physics &amp; Astronomy,Business &amp; Management</t>
  </si>
  <si>
    <t>University of Shizuoka</t>
  </si>
  <si>
    <t>/world-university-rankings/university-shizuoka</t>
  </si>
  <si>
    <t>3,134</t>
  </si>
  <si>
    <t>Other Health,Biological Sciences,Business &amp; Management,Agriculture &amp; Forestry,Politics &amp; International Studies (incl Development Studies)</t>
  </si>
  <si>
    <t>Reshetnev Siberian State University of Science and Technology</t>
  </si>
  <si>
    <t>/world-university-rankings/reshetnev-siberian-state-university-science-and-technology</t>
  </si>
  <si>
    <t>16,411</t>
  </si>
  <si>
    <t>Psychology,Languages, Literature &amp; Linguistics,Biological Sciences,Mechanical &amp; Aerospace Engineering,Chemical Engineering,Economics &amp; Econometrics,Civil Engineering,Communication &amp; Media Studies,History, Philosophy &amp; Theology,Physics &amp; Astronomy,Agriculture &amp; Forestry,Business &amp; Management,Electrical &amp; Electronic Engineering,Education,Computer Science,Mathematics &amp; Statistics,Architecture,Sociology,General Engineering</t>
  </si>
  <si>
    <t>Siberian State Medical University</t>
  </si>
  <si>
    <t>/world-university-rankings/siberian-state-medical-university</t>
  </si>
  <si>
    <t>6,798</t>
  </si>
  <si>
    <t>Biological Sciences,Chemistry,Languages, Literature &amp; Linguistics,Education,Medicine &amp; Dentistry,Economics &amp; Econometrics,Business &amp; Management,Sport Science,History, Philosophy &amp; Theology,Mathematics &amp; Statistics,Law,Psychology,Other Health,Sociology</t>
  </si>
  <si>
    <t>Sichuan University of Science and Engineering</t>
  </si>
  <si>
    <t>/world-university-rankings/sichuan-university-science-and-engineering-0</t>
  </si>
  <si>
    <t>44,741</t>
  </si>
  <si>
    <t>Mechanical &amp; Aerospace Engineering,Psychology,Business &amp; Management,Electrical &amp; Electronic Engineering,Civil Engineering,Chemistry,Languages, Literature &amp; Linguistics,Physics &amp; Astronomy,Economics &amp; Econometrics,Accounting &amp; Finance,Computer Science,Geology, Environmental, Earth &amp; Marine Sciences,Chemical Engineering,Law,Architecture,Mathematics &amp; Statistics,Art, Performing Arts &amp; Design,Biological Sciences,Education</t>
  </si>
  <si>
    <t>University of Silesia in Katowice</t>
  </si>
  <si>
    <t>/world-university-rankings/university-silesia-katowice</t>
  </si>
  <si>
    <t>19,222</t>
  </si>
  <si>
    <t>History, Philosophy &amp; Theology,Geography,Politics &amp; International Studies (incl Development Studies),Mathematics &amp; Statistics,Computer Science,Education,Art, Performing Arts &amp; Design,Law,Biological Sciences,Sociology,Communication &amp; Media Studies,Geology, Environmental, Earth &amp; Marine Sciences,Psychology,Chemistry,Languages, Literature &amp; Linguistics,Physics &amp; Astronomy</t>
  </si>
  <si>
    <t>Silpakorn University</t>
  </si>
  <si>
    <t>/world-university-rankings/silpakorn-university</t>
  </si>
  <si>
    <t>22,163</t>
  </si>
  <si>
    <t>Psychology,Archaeology,Biological Sciences,Architecture,Chemical Engineering,Business &amp; Management,Geography,Agriculture &amp; Forestry,Politics &amp; International Studies (incl Development Studies),Sport Science,Languages, Literature &amp; Linguistics,Chemistry,Education,Computer Science,General Engineering,Communication &amp; Media Studies,Other Health,Art, Performing Arts &amp; Design,Mathematics &amp; Statistics,History, Philosophy &amp; Theology,Veterinary Science,Electrical &amp; Electronic Engineering,Economics &amp; Econometrics,Accounting &amp; Finance,Geology, Environmental, Earth &amp; Marine Sciences,Physics &amp; Astronomy,Mechanical &amp; Aerospace Engineering,Sociology</t>
  </si>
  <si>
    <t>University of Sistan and Baluchestan</t>
  </si>
  <si>
    <t>/world-university-rankings/university-sistan-and-baluchestan</t>
  </si>
  <si>
    <t>8,890</t>
  </si>
  <si>
    <t>History, Philosophy &amp; Theology,Physics &amp; Astronomy,Psychology,General Engineering,Agriculture &amp; Forestry,Sociology,Mechanical &amp; Aerospace Engineering,Geology, Environmental, Earth &amp; Marine Sciences,Education,Languages, Literature &amp; Linguistics,Biological Sciences,Economics &amp; Econometrics,Art, Performing Arts &amp; Design,Civil Engineering,Communication &amp; Media Studies,Architecture,Mathematics &amp; Statistics,Accounting &amp; Finance,Law,Computer Science,Chemical Engineering,Politics &amp; International Studies (incl Development Studies),Electrical &amp; Electronic Engineering,Sport Science,Geography,Archaeology,Chemistry,Business &amp; Management</t>
  </si>
  <si>
    <t>Sivas Cumhuriyet University</t>
  </si>
  <si>
    <t>/world-university-rankings/sivas-cumhuriyet-university</t>
  </si>
  <si>
    <t>33,919</t>
  </si>
  <si>
    <t>Electrical &amp; Electronic Engineering,Other Health,Civil Engineering,Economics &amp; Econometrics,Languages, Literature &amp; Linguistics,Medicine &amp; Dentistry,Art, Performing Arts &amp; Design,Biological Sciences,Law,Agriculture &amp; Forestry,Mathematics &amp; Statistics,Communication &amp; Media Studies,Chemical Engineering,Education,Sociology,Architecture,Archaeology,Mechanical &amp; Aerospace Engineering,Accounting &amp; Finance,Chemistry,Physics &amp; Astronomy,Politics &amp; International Studies (incl Development Studies),Business &amp; Management,General Engineering,Geology, Environmental, Earth &amp; Marine Sciences,Computer Science,Psychology,History, Philosophy &amp; Theology,Sport Science,Veterinary Science,Geography</t>
  </si>
  <si>
    <t>Slovak University of Technology in Bratislava</t>
  </si>
  <si>
    <t>/world-university-rankings/slovak-university-technology-bratislava</t>
  </si>
  <si>
    <t>10,678</t>
  </si>
  <si>
    <t>Electrical &amp; Electronic Engineering,Mechanical &amp; Aerospace Engineering,Mathematics &amp; Statistics,Chemistry,Biological Sciences,Geology, Environmental, Earth &amp; Marine Sciences,Civil Engineering,Computer Science,Politics &amp; International Studies (incl Development Studies),Economics &amp; Econometrics,Physics &amp; Astronomy,General Engineering,Art, Performing Arts &amp; Design,Architecture,Chemical Engineering,Business &amp; Management</t>
  </si>
  <si>
    <t>Sofia University</t>
  </si>
  <si>
    <t>/world-university-rankings/sofia-university-st-kliment-ohridski</t>
  </si>
  <si>
    <t>22,467</t>
  </si>
  <si>
    <t>Geology, Environmental, Earth &amp; Marine Sciences,Archaeology,Communication &amp; Media Studies,Languages, Literature &amp; Linguistics,Psychology,Chemistry,Chemical Engineering,Education,Law,Mathematics &amp; Statistics,Geography,Other Health,Accounting &amp; Finance,Physics &amp; Astronomy,Economics &amp; Econometrics,Business &amp; Management,Sociology,Politics &amp; International Studies (incl Development Studies),Biological Sciences,Medicine &amp; Dentistry,Computer Science,Art, Performing Arts &amp; Design,History, Philosophy &amp; Theology</t>
  </si>
  <si>
    <t>University of Sonora</t>
  </si>
  <si>
    <t>/world-university-rankings/university-sonora</t>
  </si>
  <si>
    <t>34,176</t>
  </si>
  <si>
    <t>Architecture,Physics &amp; Astronomy,Economics &amp; Econometrics,General Engineering,Communication &amp; Media Studies,Computer Science,Chemistry,Electrical &amp; Electronic Engineering,Mathematics &amp; Statistics,Accounting &amp; Finance,Art, Performing Arts &amp; Design,Agriculture &amp; Forestry,Psychology,Medicine &amp; Dentistry,Veterinary Science,Business &amp; Management,Civil Engineering,Geology, Environmental, Earth &amp; Marine Sciences,Languages, Literature &amp; Linguistics,Biological Sciences,Law,History, Philosophy &amp; Theology,Chemical Engineering,Education,Other Health,Sport Science,Sociology</t>
  </si>
  <si>
    <t>Sophia University</t>
  </si>
  <si>
    <t>/world-university-rankings/sophia-university</t>
  </si>
  <si>
    <t>13,265</t>
  </si>
  <si>
    <t>Sophia University sofia SU</t>
  </si>
  <si>
    <t>Physics &amp; Astronomy,Accounting &amp; Finance,Mathematics &amp; Statistics,Business &amp; Management,Biological Sciences,Psychology,Computer Science,Communication &amp; Media Studies,Electrical &amp; Electronic Engineering,Politics &amp; International Studies (incl Development Studies),History, Philosophy &amp; Theology,Geology, Environmental, Earth &amp; Marine Sciences,General Engineering,Sociology,Chemical Engineering,Education,Mechanical &amp; Aerospace Engineering,Law,Languages, Literature &amp; Linguistics,Chemistry,Economics &amp; Econometrics</t>
  </si>
  <si>
    <t>Southwest State University</t>
  </si>
  <si>
    <t>/world-university-rankings/southwest-state-university</t>
  </si>
  <si>
    <t>6,592</t>
  </si>
  <si>
    <t>Electrical &amp; Electronic Engineering,Physics &amp; Astronomy,Languages, Literature &amp; Linguistics,Politics &amp; International Studies (incl Development Studies),Chemical Engineering,Economics &amp; Econometrics,Computer Science,Psychology,Civil Engineering,Architecture,Other Health,Chemistry,Business &amp; Management,Communication &amp; Media Studies,Accounting &amp; Finance,Geology, Environmental, Earth &amp; Marine Sciences,Mathematics &amp; Statistics,Sociology,Law,General Engineering,Mechanical &amp; Aerospace Engineering</t>
  </si>
  <si>
    <t>University of Sri Jayewardenepura</t>
  </si>
  <si>
    <t>/world-university-rankings/university-sri-jayewardenepura</t>
  </si>
  <si>
    <t>17,629</t>
  </si>
  <si>
    <t>Languages, Literature &amp; Linguistics,Agriculture &amp; Forestry,Law,History, Philosophy &amp; Theology,Mathematics &amp; Statistics,Business &amp; Management,Medicine &amp; Dentistry,Chemistry,Psychology,Archaeology,General Engineering,Communication &amp; Media Studies,Economics &amp; Econometrics,Other Health,Biological Sciences,Architecture,Art, Performing Arts &amp; Design,Chemical Engineering,Sociology,Civil Engineering,Politics &amp; International Studies (incl Development Studies),Computer Science,Physics &amp; Astronomy,Geography,Electrical &amp; Electronic Engineering,Sport Science,Accounting &amp; Finance,Mechanical &amp; Aerospace Engineering,Geology, Environmental, Earth &amp; Marine Sciences</t>
  </si>
  <si>
    <t>Srinakharinwirot University</t>
  </si>
  <si>
    <t>/world-university-rankings/srinakharinwirot-university</t>
  </si>
  <si>
    <t>28,132</t>
  </si>
  <si>
    <t>Chemistry,Politics &amp; International Studies (incl Development Studies),Art, Performing Arts &amp; Design,Chemical Engineering,Education,Medicine &amp; Dentistry,Sport Science,Psychology,Other Health,Agriculture &amp; Forestry,Geography,Biological Sciences,Business &amp; Management,Electrical &amp; Electronic Engineering,Mathematics &amp; Statistics,Accounting &amp; Finance,Computer Science,Geology, Environmental, Earth &amp; Marine Sciences,Economics &amp; Econometrics,History, Philosophy &amp; Theology,Mechanical &amp; Aerospace Engineering,Law,General Engineering,Physics &amp; Astronomy,Sociology,Languages, Literature &amp; Linguistics,Civil Engineering,Communication &amp; Media Studies</t>
  </si>
  <si>
    <t>Universitas Sriwijaya</t>
  </si>
  <si>
    <t>/world-university-rankings/universitas-sriwijaya</t>
  </si>
  <si>
    <t>36,361</t>
  </si>
  <si>
    <t>Civil Engineering,Chemical Engineering,Architecture,Communication &amp; Media Studies,Education,Biological Sciences,Psychology,Medicine &amp; Dentistry,Politics &amp; International Studies (incl Development Studies),Geology, Environmental, Earth &amp; Marine Sciences,Mathematics &amp; Statistics,Law,Languages, Literature &amp; Linguistics,Other Health,Computer Science,Economics &amp; Econometrics,Physics &amp; Astronomy,Accounting &amp; Finance,Agriculture &amp; Forestry,History, Philosophy &amp; Theology,Electrical &amp; Electronic Engineering,Business &amp; Management,Sociology,General Engineering,Chemistry,Mechanical &amp; Aerospace Engineering</t>
  </si>
  <si>
    <t>Saints Cyril and Methodius University in Skopje</t>
  </si>
  <si>
    <t>/world-university-rankings/saints-cyril-and-methodius-university-skopje</t>
  </si>
  <si>
    <t>North Macedonia</t>
  </si>
  <si>
    <t>26,800</t>
  </si>
  <si>
    <t>Chemistry,Art, Performing Arts &amp; Design,General Engineering,Politics &amp; International Studies (incl Development Studies),Law,Accounting &amp; Finance,Computer Science,Veterinary Science,Biological Sciences,Mechanical &amp; Aerospace Engineering,Physics &amp; Astronomy,Architecture,Psychology,Chemical Engineering,Business &amp; Management,Sport Science,Education,Languages, Literature &amp; Linguistics,Geography,Agriculture &amp; Forestry,History, Philosophy &amp; Theology,Medicine &amp; Dentistry,Archaeology,Electrical &amp; Electronic Engineering,Civil Engineering,Mathematics &amp; Statistics,Sociology</t>
  </si>
  <si>
    <t>State University of Bahia</t>
  </si>
  <si>
    <t>/world-university-rankings/state-university-bahia</t>
  </si>
  <si>
    <t>25,067</t>
  </si>
  <si>
    <t>General Engineering,Politics &amp; International Studies (incl Development Studies),Civil Engineering,Chemistry,Architecture,Geography,Other Health,Mathematics &amp; Statistics,Law,Art, Performing Arts &amp; Design,History, Philosophy &amp; Theology,Veterinary Science,Sport Science,Business &amp; Management,Biological Sciences,Sociology,Agriculture &amp; Forestry,Communication &amp; Media Studies,Accounting &amp; Finance,Medicine &amp; Dentistry,Education,Economics &amp; Econometrics,Archaeology,Physics &amp; Astronomy,Psychology,Languages, Literature &amp; Linguistics,Computer Science,Geology, Environmental, Earth &amp; Marine Sciences</t>
  </si>
  <si>
    <t>State University of Malang</t>
  </si>
  <si>
    <t>/world-university-rankings/state-university-malang</t>
  </si>
  <si>
    <t>33,358</t>
  </si>
  <si>
    <t>History, Philosophy &amp; Theology,Physics &amp; Astronomy,Computer Science,Education,Electrical &amp; Electronic Engineering,Geography,Sport Science,Accounting &amp; Finance,General Engineering,Communication &amp; Media Studies,Art, Performing Arts &amp; Design,Mechanical &amp; Aerospace Engineering,Chemistry,Other Health,Biological Sciences,Economics &amp; Econometrics,Languages, Literature &amp; Linguistics,Mathematics &amp; Statistics,Business &amp; Management,Medicine &amp; Dentistry,Psychology,Civil Engineering,Sociology</t>
  </si>
  <si>
    <t>State University of Ponta Grossa</t>
  </si>
  <si>
    <t>/world-university-rankings/state-university-ponta-grossa</t>
  </si>
  <si>
    <t>8,568</t>
  </si>
  <si>
    <t>Other Health,Communication &amp; Media Studies,Medicine &amp; Dentistry,Mathematics &amp; Statistics,Economics &amp; Econometrics,Agriculture &amp; Forestry,Law,Civil Engineering,Business &amp; Management,Languages, Literature &amp; Linguistics,Sociology,Accounting &amp; Finance,Computer Science,Sport Science,History, Philosophy &amp; Theology,Education,Chemistry,Biological Sciences,Geography,General Engineering,Physics &amp; Astronomy</t>
  </si>
  <si>
    <t>State University of Santa Cruz</t>
  </si>
  <si>
    <t>/world-university-rankings/state-university-santa-cruz</t>
  </si>
  <si>
    <t>7,854</t>
  </si>
  <si>
    <t>Mathematics &amp; Statistics,General Engineering,Languages, Literature &amp; Linguistics,Computer Science,Veterinary Science,Chemistry,Physics &amp; Astronomy,Economics &amp; Econometrics,Accounting &amp; Finance,Sociology,Mechanical &amp; Aerospace Engineering,Civil Engineering,Communication &amp; Media Studies,Education,Medicine &amp; Dentistry,Sport Science,Archaeology,Law,Biological Sciences,Geology, Environmental, Earth &amp; Marine Sciences,Art, Performing Arts &amp; Design,Agriculture &amp; Forestry,Other Health,Chemical Engineering,History, Philosophy &amp; Theology,Business &amp; Management,Geography,Electrical &amp; Electronic Engineering,Politics &amp; International Studies (incl Development Studies)</t>
  </si>
  <si>
    <t>Süleyman Demirel University</t>
  </si>
  <si>
    <t>/world-university-rankings/suleyman-demirel-university</t>
  </si>
  <si>
    <t>39,648</t>
  </si>
  <si>
    <t>Politics &amp; International Studies (incl Development Studies),Mechanical &amp; Aerospace Engineering,Psychology,Economics &amp; Econometrics,Chemical Engineering,Law,Geography,Archaeology,Medicine &amp; Dentistry,Communication &amp; Media Studies,Business &amp; Management,Physics &amp; Astronomy,Languages, Literature &amp; Linguistics,Sociology,Sport Science,Chemistry,Education,Other Health,History, Philosophy &amp; Theology,Art, Performing Arts &amp; Design,Accounting &amp; Finance,Biological Sciences,Computer Science,Mathematics &amp; Statistics,Civil Engineering,Architecture,Geology, Environmental, Earth &amp; Marine Sciences,Electrical &amp; Electronic Engineering</t>
  </si>
  <si>
    <t>Université Sultan Moulay Slimane</t>
  </si>
  <si>
    <t>/world-university-rankings/universite-sultan-moulay-slimane</t>
  </si>
  <si>
    <t>38,741</t>
  </si>
  <si>
    <t>Other Health,Agriculture &amp; Forestry,Languages, Literature &amp; Linguistics,Mechanical &amp; Aerospace Engineering,Chemistry,Law,Chemical Engineering,Education,Civil Engineering,Physics &amp; Astronomy,Psychology,Mathematics &amp; Statistics,Medicine &amp; Dentistry,Geography,Business &amp; Management,Computer Science,Sociology,History, Philosophy &amp; Theology,General Engineering,Economics &amp; Econometrics,Geology, Environmental, Earth &amp; Marine Sciences,Biological Sciences,Communication &amp; Media Studies,Accounting &amp; Finance,Electrical &amp; Electronic Engineering</t>
  </si>
  <si>
    <t>Universitas Sumatera Utara</t>
  </si>
  <si>
    <t>/world-university-rankings/universitas-sumatera-utara</t>
  </si>
  <si>
    <t>35,761</t>
  </si>
  <si>
    <t>Sociology,General Engineering,Languages, Literature &amp; Linguistics,Art, Performing Arts &amp; Design,Medicine &amp; Dentistry,Physics &amp; Astronomy,Business &amp; Management,Chemical Engineering,Other Health,Civil Engineering,Accounting &amp; Finance,Communication &amp; Media Studies,Economics &amp; Econometrics,History, Philosophy &amp; Theology,Agriculture &amp; Forestry,Architecture,Politics &amp; International Studies (incl Development Studies),Chemistry,Computer Science,Law,Biological Sciences,Electrical &amp; Electronic Engineering,Mathematics &amp; Statistics,Mechanical &amp; Aerospace Engineering,Psychology</t>
  </si>
  <si>
    <t>Széchenyi István University</t>
  </si>
  <si>
    <t>/world-university-rankings/szechenyi-istvan-university</t>
  </si>
  <si>
    <t>Architecture,Law,Business &amp; Management,Other Health,Sport Science,Electrical &amp; Electronic Engineering,Accounting &amp; Finance,General Engineering,Education,Civil Engineering,Agriculture &amp; Forestry,Art, Performing Arts &amp; Design,Economics &amp; Econometrics,Mechanical &amp; Aerospace Engineering,Politics &amp; International Studies (incl Development Studies),Sociology,Computer Science</t>
  </si>
  <si>
    <t>Tamil Nadu Agricultural University</t>
  </si>
  <si>
    <t>/world-university-rankings/tamil-nadu-agricultural-university</t>
  </si>
  <si>
    <t>7,000</t>
  </si>
  <si>
    <t>Technical University of Liberec</t>
  </si>
  <si>
    <t>/world-university-rankings/technical-university-liberec</t>
  </si>
  <si>
    <t>5,303</t>
  </si>
  <si>
    <t>Art, Performing Arts &amp; Design,Civil Engineering,Mathematics &amp; Statistics,Electrical &amp; Electronic Engineering,Languages, Literature &amp; Linguistics,Mechanical &amp; Aerospace Engineering,General Engineering,Education,History, Philosophy &amp; Theology,Economics &amp; Econometrics,Computer Science,Chemistry,Other Health,Business &amp; Management,Chemical Engineering,Architecture,Physics &amp; Astronomy</t>
  </si>
  <si>
    <t>Technical University of Loja</t>
  </si>
  <si>
    <t>/world-university-rankings/technical-university-loja</t>
  </si>
  <si>
    <t>57,924</t>
  </si>
  <si>
    <t>Economics &amp; Econometrics,Other Health,Mathematics &amp; Statistics,Sport Science,Law,Medicine &amp; Dentistry,Civil Engineering,Geology, Environmental, Earth &amp; Marine Sciences,Electrical &amp; Electronic Engineering,Biological Sciences,General Engineering,Accounting &amp; Finance,Art, Performing Arts &amp; Design,Chemistry,Computer Science,Communication &amp; Media Studies,History, Philosophy &amp; Theology,Business &amp; Management,Agriculture &amp; Forestry,Languages, Literature &amp; Linguistics,Psychology,Chemical Engineering,Education,Physics &amp; Astronomy,Architecture</t>
  </si>
  <si>
    <t>Technical University of Sofia</t>
  </si>
  <si>
    <t>/world-university-rankings/technical-university-sofia-0</t>
  </si>
  <si>
    <t>10,318</t>
  </si>
  <si>
    <t>Computer Science,Business &amp; Management,Civil Engineering,Education,Mathematics &amp; Statistics,General Engineering,Physics &amp; Astronomy,Electrical &amp; Electronic Engineering,Mechanical &amp; Aerospace Engineering</t>
  </si>
  <si>
    <t>Technological University of Pereira</t>
  </si>
  <si>
    <t>/world-university-rankings/technological-university-pereira</t>
  </si>
  <si>
    <t>17,877</t>
  </si>
  <si>
    <t>Civil Engineering,Accounting &amp; Finance,Other Health,Physics &amp; Astronomy,Computer Science,Agriculture &amp; Forestry,Business &amp; Management,History, Philosophy &amp; Theology,Biological Sciences,Communication &amp; Media Studies,Education,Medicine &amp; Dentistry,Electrical &amp; Electronic Engineering,Geology, Environmental, Earth &amp; Marine Sciences,Languages, Literature &amp; Linguistics,Veterinary Science,Economics &amp; Econometrics,Art, Performing Arts &amp; Design,Mechanical &amp; Aerospace Engineering,Sport Science,General Engineering,Mathematics &amp; Statistics,Chemistry</t>
  </si>
  <si>
    <t>Universidade Tecnológica Federal do Paraná (UTFPR)</t>
  </si>
  <si>
    <t>/world-university-rankings/universidade-tecnologica-federal-do-parana-utfpr</t>
  </si>
  <si>
    <t>39,007</t>
  </si>
  <si>
    <t>Chemical Engineering,Communication &amp; Media Studies,Electrical &amp; Electronic Engineering,Civil Engineering,Education,Agriculture &amp; Forestry,Art, Performing Arts &amp; Design,Chemistry,Mathematics &amp; Statistics,Geology, Environmental, Earth &amp; Marine Sciences,Mechanical &amp; Aerospace Engineering,General Engineering,Business &amp; Management,Accounting &amp; Finance,Architecture,Veterinary Science,Sport Science,Biological Sciences,Languages, Literature &amp; Linguistics,Computer Science,Physics &amp; Astronomy</t>
  </si>
  <si>
    <t>Teikyo University</t>
  </si>
  <si>
    <t>/world-university-rankings/teikyo-university</t>
  </si>
  <si>
    <t>23,162</t>
  </si>
  <si>
    <t>Medicine &amp; Dentistry,History, Philosophy &amp; Theology,Other Health,Mechanical &amp; Aerospace Engineering,Electrical &amp; Electronic Engineering,Education,Sport Science,Sociology,Psychology,Accounting &amp; Finance,Geography,Law,Communication &amp; Media Studies,General Engineering,Archaeology,Languages, Literature &amp; Linguistics,Computer Science,Economics &amp; Econometrics,Biological Sciences,Politics &amp; International Studies (incl Development Studies),Business &amp; Management</t>
  </si>
  <si>
    <t>Universiti Teknologi MARA</t>
  </si>
  <si>
    <t>/world-university-rankings/universiti-teknologi-mara</t>
  </si>
  <si>
    <t>60,755</t>
  </si>
  <si>
    <t>Education,Business &amp; Management,Politics &amp; International Studies (incl Development Studies),Architecture,Accounting &amp; Finance,Biological Sciences,Electrical &amp; Electronic Engineering,Economics &amp; Econometrics,Art, Performing Arts &amp; Design,Mechanical &amp; Aerospace Engineering,Computer Science,Physics &amp; Astronomy,Sport Science,Sociology,General Engineering,Geology, Environmental, Earth &amp; Marine Sciences,History, Philosophy &amp; Theology,Geography,Communication &amp; Media Studies,Chemistry,Chemical Engineering,Veterinary Science,Medicine &amp; Dentistry,Languages, Literature &amp; Linguistics,Law,Other Health,Mathematics &amp; Statistics,Agriculture &amp; Forestry,Psychology,Civil Engineering</t>
  </si>
  <si>
    <t>Telkom University</t>
  </si>
  <si>
    <t>/world-university-rankings/telkom-university</t>
  </si>
  <si>
    <t>18,956</t>
  </si>
  <si>
    <t>General Engineering,Art, Performing Arts &amp; Design,Computer Science,Electrical &amp; Electronic Engineering,Communication &amp; Media Studies,Business &amp; Management,Mechanical &amp; Aerospace Engineering,Accounting &amp; Finance,Architecture</t>
  </si>
  <si>
    <t>Temuco Catholic University</t>
  </si>
  <si>
    <t>/world-university-rankings/temuco-catholic-university</t>
  </si>
  <si>
    <t>10,775</t>
  </si>
  <si>
    <t>Other Health,Sociology,Veterinary Science,Art, Performing Arts &amp; Design,Electrical &amp; Electronic Engineering,Business &amp; Management,Architecture,Biological Sciences,Agriculture &amp; Forestry,Law,Languages, Literature &amp; Linguistics,Geology, Environmental, Earth &amp; Marine Sciences,Accounting &amp; Finance,History, Philosophy &amp; Theology,Civil Engineering,Psychology,Computer Science,Mathematics &amp; Statistics,Archaeology,Politics &amp; International Studies (incl Development Studies),General Engineering,Education</t>
  </si>
  <si>
    <t>Tokat Gaziosmanpaşa University</t>
  </si>
  <si>
    <t>/world-university-rankings/tokat-gaziosmanpasa-university</t>
  </si>
  <si>
    <t>22,547</t>
  </si>
  <si>
    <t>Art, Performing Arts &amp; Design,Computer Science,Mechanical &amp; Aerospace Engineering,Geography,Agriculture &amp; Forestry,Education,Electrical &amp; Electronic Engineering,Law,Other Health,Physics &amp; Astronomy,Languages, Literature &amp; Linguistics,Sport Science,Economics &amp; Econometrics,Civil Engineering,Politics &amp; International Studies (incl Development Studies),Biological Sciences,Accounting &amp; Finance,History, Philosophy &amp; Theology,Mathematics &amp; Statistics,Business &amp; Management,Medicine &amp; Dentistry,Chemistry</t>
  </si>
  <si>
    <t>Tokyo University of Agriculture</t>
  </si>
  <si>
    <t>/world-university-rankings/tokyo-university-agriculture</t>
  </si>
  <si>
    <t>13,004</t>
  </si>
  <si>
    <t>Business &amp; Management,Biological Sciences,Sociology,Geography,Politics &amp; International Studies (incl Development Studies),Civil Engineering,Chemistry,Economics &amp; Econometrics,Agriculture &amp; Forestry,Geology, Environmental, Earth &amp; Marine Sciences</t>
  </si>
  <si>
    <t>Tokyo City University</t>
  </si>
  <si>
    <t>/world-university-rankings/tokyo-city-university</t>
  </si>
  <si>
    <t>7,479</t>
  </si>
  <si>
    <t>23 : 77</t>
  </si>
  <si>
    <t>Business &amp; Management,Agriculture &amp; Forestry,Sociology,General Engineering,Other Health,Electrical &amp; Electronic Engineering,Geography,Mathematics &amp; Statistics,Mechanical &amp; Aerospace Engineering,Computer Science,Chemical Engineering,Politics &amp; International Studies (incl Development Studies),Geology, Environmental, Earth &amp; Marine Sciences,Chemistry,Communication &amp; Media Studies,Physics &amp; Astronomy,Psychology,Education,Architecture,Civil Engineering</t>
  </si>
  <si>
    <t>Tokyo Denki University</t>
  </si>
  <si>
    <t>/world-university-rankings/tokyo-denki-university</t>
  </si>
  <si>
    <t>9,837</t>
  </si>
  <si>
    <t>Civil Engineering,General Engineering,Chemical Engineering,Electrical &amp; Electronic Engineering,Computer Science,Mechanical &amp; Aerospace Engineering</t>
  </si>
  <si>
    <t>Tomsk State University of Control Systems and Radioelectronics</t>
  </si>
  <si>
    <t>/world-university-rankings/tomsk-state-university-control-systems-and-radioelectronics</t>
  </si>
  <si>
    <t>6,452</t>
  </si>
  <si>
    <t>Sociology,Electrical &amp; Electronic Engineering,Business &amp; Management,Economics &amp; Econometrics,Law,General Engineering,Accounting &amp; Finance,Physics &amp; Astronomy,Mathematics &amp; Statistics</t>
  </si>
  <si>
    <t>Tottori University</t>
  </si>
  <si>
    <t>/world-university-rankings/tottori-university</t>
  </si>
  <si>
    <t>5,998</t>
  </si>
  <si>
    <t>Sport Science,Law,Psychology,History, Philosophy &amp; Theology,Veterinary Science,Computer Science,Geography,Archaeology,Mathematics &amp; Statistics,Electrical &amp; Electronic Engineering,Biological Sciences,Accounting &amp; Finance,Education,Physics &amp; Astronomy,Other Health,Civil Engineering,Languages, Literature &amp; Linguistics,General Engineering,Politics &amp; International Studies (incl Development Studies),Agriculture &amp; Forestry,Sociology,Architecture,Communication &amp; Media Studies,Medicine &amp; Dentistry,Chemical Engineering,Economics &amp; Econometrics,Chemistry,Mechanical &amp; Aerospace Engineering,Business &amp; Management,Geology, Environmental, Earth &amp; Marine Sciences,Art, Performing Arts &amp; Design</t>
  </si>
  <si>
    <t>Toyama Prefectural University</t>
  </si>
  <si>
    <t>/world-university-rankings/toyama-prefectural-university</t>
  </si>
  <si>
    <t>1,864</t>
  </si>
  <si>
    <t>Civil Engineering,Physics &amp; Astronomy,Other Health,Computer Science,General Engineering,Electrical &amp; Electronic Engineering,Mathematics &amp; Statistics,Mechanical &amp; Aerospace Engineering,Chemical Engineering,Chemistry,Biological Sciences</t>
  </si>
  <si>
    <t>Toyo University</t>
  </si>
  <si>
    <t>/world-university-rankings/toyo-university</t>
  </si>
  <si>
    <t>30,662</t>
  </si>
  <si>
    <t>Sport Science,Law,Chemistry,Archaeology,Civil Engineering,History, Philosophy &amp; Theology,General Engineering,Languages, Literature &amp; Linguistics,Geology, Environmental, Earth &amp; Marine Sciences,Business &amp; Management,Agriculture &amp; Forestry,Computer Science,Politics &amp; International Studies (incl Development Studies),Mechanical &amp; Aerospace Engineering,Accounting &amp; Finance,Geography,Electrical &amp; Electronic Engineering,Other Health,Mathematics &amp; Statistics,Chemical Engineering,Art, Performing Arts &amp; Design,Physics &amp; Astronomy,Communication &amp; Media Studies,Sociology,Architecture,Education,Economics &amp; Econometrics,Biological Sciences,Psychology</t>
  </si>
  <si>
    <t>Tula State University</t>
  </si>
  <si>
    <t>/world-university-rankings/tula-state-university</t>
  </si>
  <si>
    <t>18,428</t>
  </si>
  <si>
    <t>Civil Engineering,Education,Computer Science,Physics &amp; Astronomy,Psychology,History, Philosophy &amp; Theology,General Engineering,Sociology,Art, Performing Arts &amp; Design,Biological Sciences,Accounting &amp; Finance,Other Health,Chemistry,Electrical &amp; Electronic Engineering,Geology, Environmental, Earth &amp; Marine Sciences,Architecture,Communication &amp; Media Studies,Economics &amp; Econometrics,Medicine &amp; Dentistry,Mathematics &amp; Statistics,Law,Languages, Literature &amp; Linguistics,Chemical Engineering,Business &amp; Management,Mechanical &amp; Aerospace Engineering,Politics &amp; International Studies (incl Development Studies)</t>
  </si>
  <si>
    <t>Ufa University of Science and Technology</t>
  </si>
  <si>
    <t>/world-university-rankings/ufa-university-science-and-technology</t>
  </si>
  <si>
    <t>24,187</t>
  </si>
  <si>
    <t>History, Philosophy &amp; Theology,Chemistry,Mechanical &amp; Aerospace Engineering,Sociology,Computer Science,Communication &amp; Media Studies,Biological Sciences,Politics &amp; International Studies (incl Development Studies),Archaeology,Geology, Environmental, Earth &amp; Marine Sciences,Economics &amp; Econometrics,General Engineering,Geography,Mathematics &amp; Statistics,Psychology,Languages, Literature &amp; Linguistics,Chemical Engineering,Law,Other Health,Physics &amp; Astronomy,Accounting &amp; Finance,Electrical &amp; Electronic Engineering,Education,Business &amp; Management</t>
  </si>
  <si>
    <t>Ufa State Petroleum Technological University</t>
  </si>
  <si>
    <t>/world-university-rankings/ufa-state-petroleum-technological-university</t>
  </si>
  <si>
    <t>Computer Science,Communication &amp; Media Studies,General Engineering,Chemical Engineering,Electrical &amp; Electronic Engineering,Business &amp; Management,Politics &amp; International Studies (incl Development Studies),Art, Performing Arts &amp; Design,Economics &amp; Econometrics,Accounting &amp; Finance,Civil Engineering</t>
  </si>
  <si>
    <t>Universiti Malaysia Sabah (UMS)</t>
  </si>
  <si>
    <t>/world-university-rankings/universiti-malaysia-sabah-ums</t>
  </si>
  <si>
    <t>Art, Performing Arts &amp; Design,Agriculture &amp; Forestry,Sociology,Medicine &amp; Dentistry,Communication &amp; Media Studies,Mechanical &amp; Aerospace Engineering,Veterinary Science,Geography,Civil Engineering,Sport Science,Education,Languages, Literature &amp; Linguistics,Biological Sciences,Psychology,Electrical &amp; Electronic Engineering,Geology, Environmental, Earth &amp; Marine Sciences,Economics &amp; Econometrics,History, Philosophy &amp; Theology,Politics &amp; International Studies (incl Development Studies),Business &amp; Management,General Engineering,Chemistry,Other Health,Chemical Engineering,Mathematics &amp; Statistics,Accounting &amp; Finance,Computer Science,Physics &amp; Astronomy</t>
  </si>
  <si>
    <t>Uşak University</t>
  </si>
  <si>
    <t>/world-university-rankings/usak-university</t>
  </si>
  <si>
    <t>19,043</t>
  </si>
  <si>
    <t>Other Health,Computer Science,Languages, Literature &amp; Linguistics,Education,Business &amp; Management,Politics &amp; International Studies (incl Development Studies),Sociology,Sport Science,Civil Engineering,History, Philosophy &amp; Theology,General Engineering,Economics &amp; Econometrics,Medicine &amp; Dentistry,Geography,Agriculture &amp; Forestry,Art, Performing Arts &amp; Design,Biological Sciences,Mathematics &amp; Statistics,Archaeology,Accounting &amp; Finance,Psychology,Architecture,Electrical &amp; Electronic Engineering,Communication &amp; Media Studies</t>
  </si>
  <si>
    <t>Utsunomiya University</t>
  </si>
  <si>
    <t>/world-university-rankings/utsunomiya-university</t>
  </si>
  <si>
    <t>4,805</t>
  </si>
  <si>
    <t>General Engineering,Art, Performing Arts &amp; Design,Biological Sciences,Psychology,Civil Engineering,Mathematics &amp; Statistics,Law,Chemical Engineering,Communication &amp; Media Studies,Architecture,Chemistry,Education,Computer Science,Agriculture &amp; Forestry,Sociology,Languages, Literature &amp; Linguistics,Sport Science,Mechanical &amp; Aerospace Engineering,Physics &amp; Astronomy,Geography,Electrical &amp; Electronic Engineering,Geology, Environmental, Earth &amp; Marine Sciences,History, Philosophy &amp; Theology,Politics &amp; International Studies (incl Development Studies)</t>
  </si>
  <si>
    <t>Uzhhorod National University</t>
  </si>
  <si>
    <t>/world-university-rankings/uzhhorod-national-university</t>
  </si>
  <si>
    <t>14,460</t>
  </si>
  <si>
    <t>Archaeology,Business &amp; Management,Electrical &amp; Electronic Engineering,Physics &amp; Astronomy,Economics &amp; Econometrics,Law,Sociology,Chemistry,General Engineering,Geology, Environmental, Earth &amp; Marine Sciences,Psychology,Other Health,Civil Engineering,Communication &amp; Media Studies,Accounting &amp; Finance,Computer Science,Agriculture &amp; Forestry,Mechanical &amp; Aerospace Engineering,Geography,Mathematics &amp; Statistics,Languages, Literature &amp; Linguistics,History, Philosophy &amp; Theology,Sport Science,Education,Chemical Engineering,Biological Sciences,Medicine &amp; Dentistry,Politics &amp; International Studies (incl Development Studies)</t>
  </si>
  <si>
    <t>Universidad del Valle</t>
  </si>
  <si>
    <t>/world-university-rankings/universidad-del-valle</t>
  </si>
  <si>
    <t>33,442</t>
  </si>
  <si>
    <t>History, Philosophy &amp; Theology,Mechanical &amp; Aerospace Engineering,Communication &amp; Media Studies,Sport Science,Politics &amp; International Studies (incl Development Studies),Other Health,Mathematics &amp; Statistics,Accounting &amp; Finance,Architecture,Chemical Engineering,Geography,Medicine &amp; Dentistry,Biological Sciences,Sociology,Computer Science,Agriculture &amp; Forestry,Business &amp; Management,General Engineering,Chemistry,Economics &amp; Econometrics,Languages, Literature &amp; Linguistics,Physics &amp; Astronomy,Psychology,Art, Performing Arts &amp; Design,Electrical &amp; Electronic Engineering,Geology, Environmental, Earth &amp; Marine Sciences,Civil Engineering,Education</t>
  </si>
  <si>
    <t>University of Valparaíso</t>
  </si>
  <si>
    <t>/world-university-rankings/universidad-de-valparaiso</t>
  </si>
  <si>
    <t>16,627</t>
  </si>
  <si>
    <t>Biological Sciences,Psychology,General Engineering,Physics &amp; Astronomy,Sociology,Art, Performing Arts &amp; Design,Geology, Environmental, Earth &amp; Marine Sciences,Computer Science,Business &amp; Management,Medicine &amp; Dentistry,Education,Other Health,Law,Mathematics &amp; Statistics,Architecture,Chemistry,Civil Engineering,Accounting &amp; Finance</t>
  </si>
  <si>
    <t>Van Yüzüncü Yil University</t>
  </si>
  <si>
    <t>/world-university-rankings/van-yuzuncu-yil-university</t>
  </si>
  <si>
    <t>20,317</t>
  </si>
  <si>
    <t>Archaeology,Veterinary Science,Law,History, Philosophy &amp; Theology,Civil Engineering,Geography,Medicine &amp; Dentistry,Sport Science,Accounting &amp; Finance,General Engineering,Mathematics &amp; Statistics,Psychology,Electrical &amp; Electronic Engineering,Geology, Environmental, Earth &amp; Marine Sciences,Business &amp; Management,Architecture,Mechanical &amp; Aerospace Engineering,Physics &amp; Astronomy,Education,Languages, Literature &amp; Linguistics,Chemical Engineering,Politics &amp; International Studies (incl Development Studies),Art, Performing Arts &amp; Design,Agriculture &amp; Forestry,Sociology,Other Health,Biological Sciences,Communication &amp; Media Studies,Computer Science,Chemistry,Economics &amp; Econometrics</t>
  </si>
  <si>
    <t>Instituto Politécnico de Viana do Castelo</t>
  </si>
  <si>
    <t>/world-university-rankings/instituto-politecnico-de-viana-do-castelo</t>
  </si>
  <si>
    <t>5,364</t>
  </si>
  <si>
    <t>Electrical &amp; Electronic Engineering,Accounting &amp; Finance,Geology, Environmental, Earth &amp; Marine Sciences,Veterinary Science,Art, Performing Arts &amp; Design,Biological Sciences,Computer Science,Education,Civil Engineering,Mechanical &amp; Aerospace Engineering,Sociology,Agriculture &amp; Forestry,Other Health,Business &amp; Management,Sport Science</t>
  </si>
  <si>
    <t>Vietnam National University (Ho Chi Minh City)</t>
  </si>
  <si>
    <t>/world-university-rankings/vietnam-national-university-ho-chi-minh-city</t>
  </si>
  <si>
    <t>83,599</t>
  </si>
  <si>
    <t>Vietnam National University (Ho Chi Minh City) VNUHCM VNU-HCM VNU HCM</t>
  </si>
  <si>
    <t>Computer Science,Geology, Environmental, Earth &amp; Marine Sciences,Agriculture &amp; Forestry,Sociology,Medicine &amp; Dentistry,Civil Engineering,Geography,Economics &amp; Econometrics,Other Health,Communication &amp; Media Studies,Languages, Literature &amp; Linguistics,General Engineering,Sport Science,Psychology,Art, Performing Arts &amp; Design,Chemical Engineering,Physics &amp; Astronomy,Business &amp; Management,Architecture,Electrical &amp; Electronic Engineering,Chemistry,Education,History, Philosophy &amp; Theology,Veterinary Science,Law,Biological Sciences,Politics &amp; International Studies (incl Development Studies),Archaeology,Mechanical &amp; Aerospace Engineering,Mathematics &amp; Statistics,Accounting &amp; Finance</t>
  </si>
  <si>
    <t>Vignan’s Foundation for Science, Technology and Research</t>
  </si>
  <si>
    <t>/world-university-rankings/vignans-foundation-science-technology-and-research</t>
  </si>
  <si>
    <t>7,111</t>
  </si>
  <si>
    <t>Computer Science,Law,Electrical &amp; Electronic Engineering,Physics &amp; Astronomy,Agriculture &amp; Forestry,Civil Engineering,Chemistry,Mechanical &amp; Aerospace Engineering,Business &amp; Management,Chemical Engineering,Mathematics &amp; Statistics,Biological Sciences</t>
  </si>
  <si>
    <t>V.I. Vernadsky Crimean Federal University (Vernadsky CFU)</t>
  </si>
  <si>
    <t>/world-university-rankings/vi-vernadsky-crimean-federal-university-vernadsky-cfu</t>
  </si>
  <si>
    <t>21,485</t>
  </si>
  <si>
    <t>Geography,Business &amp; Management,Physics &amp; Astronomy,Psychology,Economics &amp; Econometrics,Mathematics &amp; Statistics,Architecture,Electrical &amp; Electronic Engineering,Communication &amp; Media Studies,Geology, Environmental, Earth &amp; Marine Sciences,Agriculture &amp; Forestry,General Engineering,Biological Sciences,Chemistry,Medicine &amp; Dentistry,Education,Veterinary Science,Civil Engineering,Law,Languages, Literature &amp; Linguistics,Archaeology,Other Health,Art, Performing Arts &amp; Design,Computer Science,Sport Science,Accounting &amp; Finance,History, Philosophy &amp; Theology,Politics &amp; International Studies (incl Development Studies),Sociology</t>
  </si>
  <si>
    <t>Volgograd State Technical University</t>
  </si>
  <si>
    <t>/world-university-rankings/volgograd-state-technical-university</t>
  </si>
  <si>
    <t>12,884</t>
  </si>
  <si>
    <t>Architecture,Economics &amp; Econometrics,Civil Engineering,Computer Science,General Engineering,Mechanical &amp; Aerospace Engineering,Accounting &amp; Finance,Chemical Engineering,Electrical &amp; Electronic Engineering,Art, Performing Arts &amp; Design,Business &amp; Management,Physics &amp; Astronomy</t>
  </si>
  <si>
    <t>Voronezh State University</t>
  </si>
  <si>
    <t>/world-university-rankings/voronezh-state-university</t>
  </si>
  <si>
    <t>16,386</t>
  </si>
  <si>
    <t>Other Health,Sociology,Archaeology,Politics &amp; International Studies (incl Development Studies),Economics &amp; Econometrics,Mathematics &amp; Statistics,Education,Biological Sciences,Psychology,Chemical Engineering,Law,History, Philosophy &amp; Theology,Chemistry,Business &amp; Management,Languages, Literature &amp; Linguistics,Geology, Environmental, Earth &amp; Marine Sciences,Electrical &amp; Electronic Engineering,Geography,Physics &amp; Astronomy,Accounting &amp; Finance,Computer Science,Communication &amp; Media Studies</t>
  </si>
  <si>
    <t>Voronezh State Technical University</t>
  </si>
  <si>
    <t>/world-university-rankings/voronezh-state-technical-university</t>
  </si>
  <si>
    <t>10,060</t>
  </si>
  <si>
    <t>Archaeology,Mechanical &amp; Aerospace Engineering,General Engineering,Computer Science,Accounting &amp; Finance,History, Philosophy &amp; Theology,Civil Engineering,Chemical Engineering,Biological Sciences,Electrical &amp; Electronic Engineering,Economics &amp; Econometrics,Architecture,Other Health,Communication &amp; Media Studies,Business &amp; Management</t>
  </si>
  <si>
    <t>University of Warmia and Mazury in Olsztyn</t>
  </si>
  <si>
    <t>/world-university-rankings/university-warmia-and-mazury-olsztyn</t>
  </si>
  <si>
    <t>16,899</t>
  </si>
  <si>
    <t>Veterinary Science,Electrical &amp; Electronic Engineering,Art, Performing Arts &amp; Design,Politics &amp; International Studies (incl Development Studies),Education,Mechanical &amp; Aerospace Engineering,Geology, Environmental, Earth &amp; Marine Sciences,Agriculture &amp; Forestry,Biological Sciences,General Engineering,Computer Science,Other Health,Physics &amp; Astronomy,History, Philosophy &amp; Theology,Communication &amp; Media Studies,Sport Science,Medicine &amp; Dentistry,Business &amp; Management,Architecture,Law,Economics &amp; Econometrics,Mathematics &amp; Statistics,Chemistry,Psychology,Languages, Literature &amp; Linguistics,Sociology,Accounting &amp; Finance</t>
  </si>
  <si>
    <t>University of West Attica</t>
  </si>
  <si>
    <t>/world-university-rankings/university-west-attica</t>
  </si>
  <si>
    <t>37,470</t>
  </si>
  <si>
    <t>Agriculture &amp; Forestry,Other Health,Business &amp; Management,General Engineering,Art, Performing Arts &amp; Design,Education,Architecture,Electrical &amp; Electronic Engineering,Accounting &amp; Finance,Computer Science,Civil Engineering,Mechanical &amp; Aerospace Engineering</t>
  </si>
  <si>
    <t>Yanshan University</t>
  </si>
  <si>
    <t>/world-university-rankings/yanshan-university</t>
  </si>
  <si>
    <t>39,191</t>
  </si>
  <si>
    <t>Languages, Literature &amp; Linguistics,Mathematics &amp; Statistics,Architecture,Sport Science,Civil Engineering,Accounting &amp; Finance,Biological Sciences,Business &amp; Management,Art, Performing Arts &amp; Design,Physics &amp; Astronomy,Computer Science,Chemistry,Mechanical &amp; Aerospace Engineering,Economics &amp; Econometrics,Electrical &amp; Electronic Engineering,Politics &amp; International Studies (incl Development Studies),General Engineering,Geology, Environmental, Earth &amp; Marine Sciences,Chemical Engineering</t>
  </si>
  <si>
    <t>Yeditepe University</t>
  </si>
  <si>
    <t>/world-university-rankings/yeditepe-university</t>
  </si>
  <si>
    <t>17,378</t>
  </si>
  <si>
    <t>Mechanical &amp; Aerospace Engineering,Economics &amp; Econometrics,Biological Sciences,Business &amp; Management,General Engineering,Sociology,Medicine &amp; Dentistry,Physics &amp; Astronomy,History, Philosophy &amp; Theology,Mathematics &amp; Statistics,Accounting &amp; Finance,Computer Science,Politics &amp; International Studies (incl Development Studies),Art, Performing Arts &amp; Design,Civil Engineering,Law,Architecture,Electrical &amp; Electronic Engineering,Psychology,Other Health,Communication &amp; Media Studies,Languages, Literature &amp; Linguistics,Chemical Engineering,Education</t>
  </si>
  <si>
    <t>Yerevan State University</t>
  </si>
  <si>
    <t>/world-university-rankings/yerevan-state-university</t>
  </si>
  <si>
    <t>Armenia</t>
  </si>
  <si>
    <t>13,838</t>
  </si>
  <si>
    <t>History, Philosophy &amp; Theology,Business &amp; Management,Archaeology,Computer Science,Geology, Environmental, Earth &amp; Marine Sciences,Geography,Mathematics &amp; Statistics,Politics &amp; International Studies (incl Development Studies),Other Health,Economics &amp; Econometrics,Accounting &amp; Finance,Biological Sciences,Psychology,Chemistry,Languages, Literature &amp; Linguistics,Sociology,Education,Law,Physics &amp; Astronomy,Communication &amp; Media Studies</t>
  </si>
  <si>
    <t>Yogyakarta State University</t>
  </si>
  <si>
    <t>/world-university-rankings/yogyakarta-state-university</t>
  </si>
  <si>
    <t>24,073</t>
  </si>
  <si>
    <t>Mathematics &amp; Statistics,General Engineering,Communication &amp; Media Studies,Geography,Computer Science,Chemistry,History, Philosophy &amp; Theology,Accounting &amp; Finance,Electrical &amp; Electronic Engineering,Psychology,Biological Sciences,Sociology,Geology, Environmental, Earth &amp; Marine Sciences,Law,Business &amp; Management,Sport Science,Economics &amp; Econometrics,Art, Performing Arts &amp; Design,Physics &amp; Astronomy,Education,Architecture,Civil Engineering,Politics &amp; International Studies (incl Development Studies),Mechanical &amp; Aerospace Engineering,Languages, Literature &amp; Linguistics</t>
  </si>
  <si>
    <t>Zonguldak Bülent Ecevit University</t>
  </si>
  <si>
    <t>/world-university-rankings/zonguldak-bulent-ecevit-university</t>
  </si>
  <si>
    <t>29,329</t>
  </si>
  <si>
    <t>Electrical &amp; Electronic Engineering,Medicine &amp; Dentistry,Mathematics &amp; Statistics,Physics &amp; Astronomy,Mechanical &amp; Aerospace Engineering,Psychology,Geology, Environmental, Earth &amp; Marine Sciences,Computer Science,Politics &amp; International Studies (incl Development Studies),Geography,Business &amp; Management,Chemical Engineering,Accounting &amp; Finance,Sociology,Veterinary Science,Other Health,Chemistry,Biological Sciences,History, Philosophy &amp; Theology,General Engineering,Sport Science,Economics &amp; Econometrics,Education,Languages, Literature &amp; Linguistics,Civil Engineering,Art, Performing Arts &amp; Design,Agriculture &amp; Forestry,Archaeology,Communication &amp; Media Studies</t>
  </si>
  <si>
    <t>Reporter</t>
  </si>
  <si>
    <t>Abbes Laghrour University of Khenchala</t>
  </si>
  <si>
    <t>/world-university-rankings/abbes-laghrour-university-khenchala</t>
  </si>
  <si>
    <t>18,085</t>
  </si>
  <si>
    <t>Languages, Literature &amp; Linguistics,Chemical Engineering,Economics &amp; Econometrics,Computer Science,Politics &amp; International Studies (incl Development Studies),General Engineering,Sociology,Mathematics &amp; Statistics,Business &amp; Management,Agriculture &amp; Forestry,Psychology,Biological Sciences,Law,Civil Engineering,Accounting &amp; Finance,Physics &amp; Astronomy,History, Philosophy &amp; Theology,Chemistry,Electrical &amp; Electronic Engineering,Communication &amp; Media Studies</t>
  </si>
  <si>
    <t>Abbottabad University of Science and Technology</t>
  </si>
  <si>
    <t>/world-university-rankings/abbottabad-university-science-and-technology</t>
  </si>
  <si>
    <t>4,200</t>
  </si>
  <si>
    <t>Computer Science,Business &amp; Management,Mathematics &amp; Statistics,Agriculture &amp; Forestry,Psychology,Physics &amp; Astronomy,Chemistry,Biological Sciences,Economics &amp; Econometrics,Languages, Literature &amp; Linguistics,Veterinary Science,General Engineering,Geology, Environmental, Earth &amp; Marine Sciences,Sociology,Other Health</t>
  </si>
  <si>
    <t>Abdelhafid Boussouf University Center of Mila</t>
  </si>
  <si>
    <t>/world-university-rankings/abdelhafid-boussouf-university-center-mila</t>
  </si>
  <si>
    <t>11,027</t>
  </si>
  <si>
    <t>Geology, Environmental, Earth &amp; Marine Sciences,Languages, Literature &amp; Linguistics,General Engineering,Economics &amp; Econometrics,Mathematics &amp; Statistics,Civil Engineering,Business &amp; Management,Law,Biological Sciences,Electrical &amp; Electronic Engineering,Mechanical &amp; Aerospace Engineering,Accounting &amp; Finance,Computer Science</t>
  </si>
  <si>
    <t>Abdullah Gül University</t>
  </si>
  <si>
    <t>/world-university-rankings/abdullah-gul-university</t>
  </si>
  <si>
    <t>2,944</t>
  </si>
  <si>
    <t>Biological Sciences,Physics &amp; Astronomy,Politics &amp; International Studies (incl Development Studies),Computer Science,Chemical Engineering,Architecture,Business &amp; Management,Economics &amp; Econometrics,Accounting &amp; Finance,Mechanical &amp; Aerospace Engineering,General Engineering,Mathematics &amp; Statistics,Electrical &amp; Electronic Engineering,Chemistry,Psychology,Civil Engineering,Sociology</t>
  </si>
  <si>
    <t>Abertay University</t>
  </si>
  <si>
    <t>/world-university-rankings/abertay-university</t>
  </si>
  <si>
    <t>4,205</t>
  </si>
  <si>
    <t>Other Health,Business &amp; Management,Art, Performing Arts &amp; Design,Geology, Environmental, Earth &amp; Marine Sciences,Sociology,Computer Science,Sport Science,Agriculture &amp; Forestry,Civil Engineering,Accounting &amp; Finance,Chemistry,Biological Sciences,Law,Psychology,General Engineering</t>
  </si>
  <si>
    <t>https://www.timeshighereducation.com/student/register-interest/siuk?utm_medium=thewebsite&amp;utm_campaign=cta-link&amp;utm_source=rankings&amp;iid=i-74539501</t>
  </si>
  <si>
    <t>Abia State University</t>
  </si>
  <si>
    <t>/world-university-rankings/abia-state-university</t>
  </si>
  <si>
    <t>21,502</t>
  </si>
  <si>
    <t>Languages, Literature &amp; Linguistics,Mathematics &amp; Statistics,Medicine &amp; Dentistry,Economics &amp; Econometrics,Physics &amp; Astronomy,Other Health,Electrical &amp; Electronic Engineering,Communication &amp; Media Studies,Computer Science,Politics &amp; International Studies (incl Development Studies),Business &amp; Management,Accounting &amp; Finance,Architecture,Sociology,Geography,Biological Sciences,History, Philosophy &amp; Theology,Education,Agriculture &amp; Forestry,Law,Civil Engineering,Chemistry,Mechanical &amp; Aerospace Engineering</t>
  </si>
  <si>
    <t>Abrar University</t>
  </si>
  <si>
    <t>/world-university-rankings/abrar-university</t>
  </si>
  <si>
    <t>Somalia</t>
  </si>
  <si>
    <t>495</t>
  </si>
  <si>
    <t>Agriculture &amp; Forestry,Veterinary Science,Computer Science,Other Health,Medicine &amp; Dentistry,Civil Engineering,Economics &amp; Econometrics</t>
  </si>
  <si>
    <t>Ada Kent University</t>
  </si>
  <si>
    <t>/world-university-rankings/ada-kent-university</t>
  </si>
  <si>
    <t>911</t>
  </si>
  <si>
    <t>Other Health,Education,Languages, Literature &amp; Linguistics,Medicine &amp; Dentistry,Psychology,Law</t>
  </si>
  <si>
    <t>Adventist University of Central Africa</t>
  </si>
  <si>
    <t>/world-university-rankings/adventist-university-central-africa</t>
  </si>
  <si>
    <t>Rwanda</t>
  </si>
  <si>
    <t>Languages, Literature &amp; Linguistics,Business &amp; Management,Economics &amp; Econometrics,Accounting &amp; Finance,History, Philosophy &amp; Theology,Computer Science,Geography,Other Health,Sociology,Medicine &amp; Dentistry</t>
  </si>
  <si>
    <t>AECC University College</t>
  </si>
  <si>
    <t>/world-university-rankings/aecc-university-college</t>
  </si>
  <si>
    <t>780</t>
  </si>
  <si>
    <t>Sport Science,Psychology,Other Health</t>
  </si>
  <si>
    <t>University Center of Aflou</t>
  </si>
  <si>
    <t>/world-university-rankings/university-center-aflou</t>
  </si>
  <si>
    <t>4,532</t>
  </si>
  <si>
    <t>Law,Sociology,History, Philosophy &amp; Theology,Economics &amp; Econometrics,Art, Performing Arts &amp; Design,Psychology,Computer Science,Mathematics &amp; Statistics,Politics &amp; International Studies (incl Development Studies),Business &amp; Management,Education,Languages, Literature &amp; Linguistics,Accounting &amp; Finance</t>
  </si>
  <si>
    <t>University of Agronomic Sciences and Veterinary Medicine of Bucharest</t>
  </si>
  <si>
    <t>/world-university-rankings/university-agronomic-sciences-and-veterinary-medicine-bucharest</t>
  </si>
  <si>
    <t>11,560</t>
  </si>
  <si>
    <t>Agriculture &amp; Forestry,Business &amp; Management,Veterinary Science,Civil Engineering,Biological Sciences</t>
  </si>
  <si>
    <t>Universitas Ahmad Dahlan</t>
  </si>
  <si>
    <t>/world-university-rankings/universitas-ahmad-dahlan</t>
  </si>
  <si>
    <t>25,871</t>
  </si>
  <si>
    <t>Accounting &amp; Finance,Economics &amp; Econometrics,Electrical &amp; Electronic Engineering,Chemistry,Physics &amp; Astronomy,Communication &amp; Media Studies,Chemical Engineering,Psychology,Languages, Literature &amp; Linguistics,Computer Science,Law,Mathematics &amp; Statistics,Business &amp; Management,Biological Sciences,Other Health,Medicine &amp; Dentistry,Education</t>
  </si>
  <si>
    <t>University of Ahmed Draia</t>
  </si>
  <si>
    <t>/world-university-rankings/university-ahmed-draia</t>
  </si>
  <si>
    <t>14,520</t>
  </si>
  <si>
    <t>Computer Science,Sociology,Chemistry,Physics &amp; Astronomy,Accounting &amp; Finance,Chemical Engineering,History, Philosophy &amp; Theology,Communication &amp; Media Studies,Mathematics &amp; Statistics,Biological Sciences,Business &amp; Management,Languages, Literature &amp; Linguistics,Electrical &amp; Electronic Engineering,Law,General Engineering,Civil Engineering,Economics &amp; Econometrics</t>
  </si>
  <si>
    <t>Aichi Prefectural University</t>
  </si>
  <si>
    <t>/world-university-rankings/aichi-prefectural-university</t>
  </si>
  <si>
    <t>3,260</t>
  </si>
  <si>
    <t>Languages, Literature &amp; Linguistics,Psychology,Other Health,History, Philosophy &amp; Theology,Education,Communication &amp; Media Studies,Sociology,Computer Science,Geography</t>
  </si>
  <si>
    <t>Université d’Ain Témouchent</t>
  </si>
  <si>
    <t>/world-university-rankings/universite-dain-temouchent</t>
  </si>
  <si>
    <t>12,202</t>
  </si>
  <si>
    <t>Civil Engineering,Law,Electrical &amp; Electronic Engineering,Business &amp; Management,Biological Sciences,Agriculture &amp; Forestry,Communication &amp; Media Studies,Mechanical &amp; Aerospace Engineering,Sociology,Computer Science,Economics &amp; Econometrics,Physics &amp; Astronomy,Languages, Literature &amp; Linguistics,Chemistry,Mathematics &amp; Statistics,Chemical Engineering,Accounting &amp; Finance</t>
  </si>
  <si>
    <t>Ajeenkya DY Patil University</t>
  </si>
  <si>
    <t>/world-university-rankings/ajeenkya-dy-patil-university</t>
  </si>
  <si>
    <t>2,735</t>
  </si>
  <si>
    <t>Art, Performing Arts &amp; Design,Psychology,Biological Sciences,Communication &amp; Media Studies,Economics &amp; Econometrics,Languages, Literature &amp; Linguistics,Accounting &amp; Finance,Other Health,Law,Architecture,Business &amp; Management,Politics &amp; International Studies (incl Development Studies),Mechanical &amp; Aerospace Engineering,Computer Science</t>
  </si>
  <si>
    <t>Ajman University</t>
  </si>
  <si>
    <t>/world-university-rankings/ajman-university</t>
  </si>
  <si>
    <t>4,823</t>
  </si>
  <si>
    <t>82%</t>
  </si>
  <si>
    <t>Communication &amp; Media Studies,Other Health,Electrical &amp; Electronic Engineering,Sociology,Architecture,Mechanical &amp; Aerospace Engineering,Education,Medicine &amp; Dentistry,Law,Civil Engineering,Business &amp; Management,Computer Science,Accounting &amp; Finance,General Engineering,Psychology</t>
  </si>
  <si>
    <t>Akhmet Yassawi University</t>
  </si>
  <si>
    <t>/world-university-rankings/akhmet-yassawi-university</t>
  </si>
  <si>
    <t>Business &amp; Management,Languages, Literature &amp; Linguistics,Agriculture &amp; Forestry,Sport Science,Chemistry,Accounting &amp; Finance,Geography,Electrical &amp; Electronic Engineering,Medicine &amp; Dentistry,Mathematics &amp; Statistics,Art, Performing Arts &amp; Design,History, Philosophy &amp; Theology,Physics &amp; Astronomy,Computer Science,Sociology,General Engineering,Law,Communication &amp; Media Studies,Education,Politics &amp; International Studies (incl Development Studies),Economics &amp; Econometrics,Biological Sciences</t>
  </si>
  <si>
    <t>Akita Prefectural University</t>
  </si>
  <si>
    <t>/world-university-rankings/akita-prefectural-university</t>
  </si>
  <si>
    <t>1,823</t>
  </si>
  <si>
    <t>Agriculture &amp; Forestry,Psychology,Electrical &amp; Electronic Engineering,Sociology,Computer Science,Chemistry,Accounting &amp; Finance,History, Philosophy &amp; Theology,Communication &amp; Media Studies,Mechanical &amp; Aerospace Engineering,Geology, Environmental, Earth &amp; Marine Sciences,Economics &amp; Econometrics,Biological Sciences,Law,Languages, Literature &amp; Linguistics,Sport Science,Business &amp; Management,General Engineering,Physics &amp; Astronomy,Chemical Engineering,Education,Architecture,Mathematics &amp; Statistics</t>
  </si>
  <si>
    <t>Akli Mohand Oulhadj Bouira University</t>
  </si>
  <si>
    <t>/world-university-rankings/akli-mohand-oulhadj-bouira-university</t>
  </si>
  <si>
    <t>21,831</t>
  </si>
  <si>
    <t>Chemical Engineering,Physics &amp; Astronomy,Veterinary Science,Education,History, Philosophy &amp; Theology,Mechanical &amp; Aerospace Engineering,Chemistry,Civil Engineering,Geology, Environmental, Earth &amp; Marine Sciences,Accounting &amp; Finance,Electrical &amp; Electronic Engineering,Mathematics &amp; Statistics,Psychology,Computer Science,Politics &amp; International Studies (incl Development Studies),Economics &amp; Econometrics,Languages, Literature &amp; Linguistics,Sociology,Biological Sciences,Law,Agriculture &amp; Forestry,Sport Science,General Engineering,Communication &amp; Media Studies,Business &amp; Management</t>
  </si>
  <si>
    <t>Akwa Ibom State University</t>
  </si>
  <si>
    <t>/world-university-rankings/akwa-ibom-state-university</t>
  </si>
  <si>
    <t>10,243</t>
  </si>
  <si>
    <t>Art, Performing Arts &amp; Design,Mathematics &amp; Statistics,Economics &amp; Econometrics,Mechanical &amp; Aerospace Engineering,Communication &amp; Media Studies,History, Philosophy &amp; Theology,Physics &amp; Astronomy,Business &amp; Management,Chemical Engineering,Politics &amp; International Studies (incl Development Studies),Languages, Literature &amp; Linguistics,Agriculture &amp; Forestry,General Engineering,Geology, Environmental, Earth &amp; Marine Sciences,Civil Engineering,Education,Electrical &amp; Electronic Engineering,Computer Science,Biological Sciences,Sociology,Chemistry,Accounting &amp; Finance</t>
  </si>
  <si>
    <t>Al-Ahliyya Amman University</t>
  </si>
  <si>
    <t>/world-university-rankings/al-ahliyya-amman-university</t>
  </si>
  <si>
    <t>4,102</t>
  </si>
  <si>
    <t>Medicine &amp; Dentistry,Communication &amp; Media Studies,Other Health,Education,Sport Science,Business &amp; Management,Architecture,Chemistry,Electrical &amp; Electronic Engineering,Politics &amp; International Studies (incl Development Studies),Languages, Literature &amp; Linguistics,Physics &amp; Astronomy,Civil Engineering,Law,Computer Science,Mathematics &amp; Statistics,Accounting &amp; Finance,Art, Performing Arts &amp; Design,Agriculture &amp; Forestry,Psychology</t>
  </si>
  <si>
    <t>Al Ain University</t>
  </si>
  <si>
    <t>/world-university-rankings/al-ain-university</t>
  </si>
  <si>
    <t>2,913</t>
  </si>
  <si>
    <t>Mechanical &amp; Aerospace Engineering,Languages, Literature &amp; Linguistics,Agriculture &amp; Forestry,Politics &amp; International Studies (incl Development Studies),History, Philosophy &amp; Theology,General Engineering,Business &amp; Management,Art, Performing Arts &amp; Design,Sport Science,Physics &amp; Astronomy,Other Health,Law,Economics &amp; Econometrics,Education,Electrical &amp; Electronic Engineering,Architecture,Computer Science,Accounting &amp; Finance,Psychology,Geology, Environmental, Earth &amp; Marine Sciences,Veterinary Science,Geography,Civil Engineering,Sociology,Archaeology,Communication &amp; Media Studies,Chemical Engineering,Chemistry,Biological Sciences,Medicine &amp; Dentistry,Mathematics &amp; Statistics</t>
  </si>
  <si>
    <t>Al Akhawayn University</t>
  </si>
  <si>
    <t>/world-university-rankings/al-akhawayn-university</t>
  </si>
  <si>
    <t>2,123</t>
  </si>
  <si>
    <t>Politics &amp; International Studies (incl Development Studies),Computer Science,Communication &amp; Media Studies,Geology, Environmental, Earth &amp; Marine Sciences,Business &amp; Management,Sociology,Civil Engineering,General Engineering</t>
  </si>
  <si>
    <t>Al al-Bayt University</t>
  </si>
  <si>
    <t>/world-university-rankings/al-al-bayt-university</t>
  </si>
  <si>
    <t>17,305</t>
  </si>
  <si>
    <t>Sport Science,Chemistry,Accounting &amp; Finance,Politics &amp; International Studies (incl Development Studies),Mathematics &amp; Statistics,Psychology,Architecture,Geography,Civil Engineering,History, Philosophy &amp; Theology,Geology, Environmental, Earth &amp; Marine Sciences,Languages, Literature &amp; Linguistics,Law,Business &amp; Management,Physics &amp; Astronomy,Education,Computer Science</t>
  </si>
  <si>
    <t>Al-Ayen University</t>
  </si>
  <si>
    <t>/world-university-rankings/al-ayen-university</t>
  </si>
  <si>
    <t>6,627</t>
  </si>
  <si>
    <t>General Engineering,Sport Science,Medicine &amp; Dentistry,Other Health,Computer Science</t>
  </si>
  <si>
    <t>Al-Baha University</t>
  </si>
  <si>
    <t>/world-university-rankings/al-baha-university-0</t>
  </si>
  <si>
    <t>19,335</t>
  </si>
  <si>
    <t>Computer Science,Other Health,Physics &amp; Astronomy,Biological Sciences,Art, Performing Arts &amp; Design,Business &amp; Management,Mechanical &amp; Aerospace Engineering,Accounting &amp; Finance,Architecture,Civil Engineering,Languages, Literature &amp; Linguistics,Law,Electrical &amp; Electronic Engineering,Medicine &amp; Dentistry,Chemistry,Mathematics &amp; Statistics</t>
  </si>
  <si>
    <t>Al-Bayan University</t>
  </si>
  <si>
    <t>/world-university-rankings/al-bayan-university</t>
  </si>
  <si>
    <t>7,084</t>
  </si>
  <si>
    <t>Politics &amp; International Studies (incl Development Studies),Law,Economics &amp; Econometrics,Medicine &amp; Dentistry,General Engineering,Accounting &amp; Finance,Biological Sciences,Other Health,Business &amp; Management</t>
  </si>
  <si>
    <t>Albaydha University</t>
  </si>
  <si>
    <t>/world-university-rankings/albaydha-university</t>
  </si>
  <si>
    <t>Yemen</t>
  </si>
  <si>
    <t>1,541</t>
  </si>
  <si>
    <t>Biological Sciences,Other Health,Chemistry,Mathematics &amp; Statistics,Computer Science,Education,Languages, Literature &amp; Linguistics,Accounting &amp; Finance,Agriculture &amp; Forestry</t>
  </si>
  <si>
    <t>Al-Esraa University College</t>
  </si>
  <si>
    <t>/world-university-rankings/al-esraa-university-college</t>
  </si>
  <si>
    <t>19,999</t>
  </si>
  <si>
    <t>Architecture,Politics &amp; International Studies (incl Development Studies),Accounting &amp; Finance,Sport Science,Economics &amp; Econometrics,Veterinary Science,Art, Performing Arts &amp; Design,Mechanical &amp; Aerospace Engineering,Education,Chemistry,Civil Engineering,Other Health,Mathematics &amp; Statistics,Computer Science,Biological Sciences,General Engineering,Business &amp; Management,Communication &amp; Media Studies,Law,Languages, Literature &amp; Linguistics,Electrical &amp; Electronic Engineering,Medicine &amp; Dentistry</t>
  </si>
  <si>
    <t>Alex Ekwueme Federal University Ndufu-Alike</t>
  </si>
  <si>
    <t>/world-university-rankings/alex-ekwueme-federal-university-ndufu-alike</t>
  </si>
  <si>
    <t>14,766</t>
  </si>
  <si>
    <t>Physics &amp; Astronomy,Architecture,Economics &amp; Econometrics,Languages, Literature &amp; Linguistics,Chemistry,Medicine &amp; Dentistry,Art, Performing Arts &amp; Design,Electrical &amp; Electronic Engineering,Mathematics &amp; Statistics,Law,Chemical Engineering,Agriculture &amp; Forestry,Other Health,Psychology,Sociology,Accounting &amp; Finance,Communication &amp; Media Studies,Mechanical &amp; Aerospace Engineering,Geography,Business &amp; Management,Civil Engineering,Geology, Environmental, Earth &amp; Marine Sciences,Education,Biological Sciences,Computer Science</t>
  </si>
  <si>
    <t>Al-Farabi University College</t>
  </si>
  <si>
    <t>/world-university-rankings/al-farabi-university-college</t>
  </si>
  <si>
    <t>6,253</t>
  </si>
  <si>
    <t>Architecture,Civil Engineering,Biological Sciences,Communication &amp; Media Studies,Electrical &amp; Electronic Engineering,Chemical Engineering,Accounting &amp; Finance,Art, Performing Arts &amp; Design,Law,Medicine &amp; Dentistry,Other Health</t>
  </si>
  <si>
    <t>Al-Furat Al-Awsat Technical University</t>
  </si>
  <si>
    <t>/world-university-rankings/al-furat-al-awsat-technical-university</t>
  </si>
  <si>
    <t>28,977</t>
  </si>
  <si>
    <t>General Engineering,Economics &amp; Econometrics,Civil Engineering,Other Health,Physics &amp; Astronomy,Mathematics &amp; Statistics,Biological Sciences,Computer Science,Accounting &amp; Finance,Law,Electrical &amp; Electronic Engineering,Business &amp; Management,Veterinary Science,Medicine &amp; Dentistry,Art, Performing Arts &amp; Design,Mechanical &amp; Aerospace Engineering,Agriculture &amp; Forestry</t>
  </si>
  <si>
    <t>University of Algiers 1</t>
  </si>
  <si>
    <t>/world-university-rankings/university-algiers-1</t>
  </si>
  <si>
    <t>45,616</t>
  </si>
  <si>
    <t>81 : 19</t>
  </si>
  <si>
    <t>Other Health,Languages, Literature &amp; Linguistics,Geology, Environmental, Earth &amp; Marine Sciences,Mathematics &amp; Statistics,Law,Medicine &amp; Dentistry,History, Philosophy &amp; Theology,Physics &amp; Astronomy,Architecture,Biological Sciences,Computer Science,Chemistry,Sociology</t>
  </si>
  <si>
    <t>Algiers 2 University</t>
  </si>
  <si>
    <t>/world-university-rankings/algiers-2-university</t>
  </si>
  <si>
    <t>44,005</t>
  </si>
  <si>
    <t>Psychology,History, Philosophy &amp; Theology,Archaeology,Communication &amp; Media Studies,Sociology,Art, Performing Arts &amp; Design,Education,Languages, Literature &amp; Linguistics</t>
  </si>
  <si>
    <t>University of Algiers 3</t>
  </si>
  <si>
    <t>/world-university-rankings/university-algiers-3</t>
  </si>
  <si>
    <t>47,132</t>
  </si>
  <si>
    <t>Communication &amp; Media Studies,Sport Science,Business &amp; Management,Accounting &amp; Finance,Economics &amp; Econometrics</t>
  </si>
  <si>
    <t>University of Al-Hamdaniya</t>
  </si>
  <si>
    <t>/world-university-rankings/university-al-hamdaniya</t>
  </si>
  <si>
    <t>2,126</t>
  </si>
  <si>
    <t>Geography,History, Philosophy &amp; Theology,Sport Science,Languages, Literature &amp; Linguistics,Psychology,Physics &amp; Astronomy,Business &amp; Management,Computer Science,Accounting &amp; Finance,Mathematics &amp; Statistics</t>
  </si>
  <si>
    <t>Al-Hussein Bin Talal University</t>
  </si>
  <si>
    <t>/world-university-rankings/al-hussein-bin-talal-university</t>
  </si>
  <si>
    <t>9,949</t>
  </si>
  <si>
    <t>Physics &amp; Astronomy,Mathematics &amp; Statistics,Archaeology,Business &amp; Management,Education,Civil Engineering,Chemistry,Sociology,Politics &amp; International Studies (incl Development Studies),General Engineering,Law,Chemical Engineering,Economics &amp; Econometrics,Accounting &amp; Finance,Electrical &amp; Electronic Engineering,Computer Science,Other Health,Psychology,Geography,History, Philosophy &amp; Theology,Languages, Literature &amp; Linguistics,Biological Sciences,Mechanical &amp; Aerospace Engineering,Geology, Environmental, Earth &amp; Marine Sciences</t>
  </si>
  <si>
    <t>Alisher Navo’i Tashkent State University of Uzbek Language and Literature</t>
  </si>
  <si>
    <t>/world-university-rankings/alisher-navoi-tashkent-state-university-uzbek-language-and-literature</t>
  </si>
  <si>
    <t>Uzbekistan</t>
  </si>
  <si>
    <t>3,802</t>
  </si>
  <si>
    <t>82 : 18</t>
  </si>
  <si>
    <t>Sociology,Computer Science,Languages, Literature &amp; Linguistics,Communication &amp; Media Studies,Education</t>
  </si>
  <si>
    <t>Al-Janad University for Science and Technology</t>
  </si>
  <si>
    <t>/world-university-rankings/al-janad-university-science-and-technology</t>
  </si>
  <si>
    <t>2,957</t>
  </si>
  <si>
    <t>Other Health,Languages, Literature &amp; Linguistics,Law,Medicine &amp; Dentistry,Architecture,Business &amp; Management,Computer Science,Civil Engineering,Accounting &amp; Finance</t>
  </si>
  <si>
    <t>University of Alkafeel</t>
  </si>
  <si>
    <t>/world-university-rankings/university-alkafeel</t>
  </si>
  <si>
    <t>4,660</t>
  </si>
  <si>
    <t>Other Health,Medicine &amp; Dentistry,Computer Science,General Engineering,Law</t>
  </si>
  <si>
    <t>Al-Karkh University of Science</t>
  </si>
  <si>
    <t>/world-university-rankings/al-karkh-university-science</t>
  </si>
  <si>
    <t>1,508</t>
  </si>
  <si>
    <t>Other Health,Biological Sciences,Geology, Environmental, Earth &amp; Marine Sciences</t>
  </si>
  <si>
    <t>Al-Kitab University</t>
  </si>
  <si>
    <t>/world-university-rankings/al-kitab-university</t>
  </si>
  <si>
    <t>10,024</t>
  </si>
  <si>
    <t>Education,Other Health,General Engineering,Medicine &amp; Dentistry,Economics &amp; Econometrics,Mathematics &amp; Statistics,Electrical &amp; Electronic Engineering,Accounting &amp; Finance,Law,Politics &amp; International Studies (incl Development Studies),Business &amp; Management,Biological Sciences,Sport Science,Languages, Literature &amp; Linguistics,Computer Science,Geology, Environmental, Earth &amp; Marine Sciences</t>
  </si>
  <si>
    <t>AlMaarefa University</t>
  </si>
  <si>
    <t>/world-university-rankings/almaarefa-university</t>
  </si>
  <si>
    <t>2,873</t>
  </si>
  <si>
    <t>Computer Science,Medicine &amp; Dentistry,Other Health</t>
  </si>
  <si>
    <t>Al-Maarif University College</t>
  </si>
  <si>
    <t>/world-university-rankings/al-maarif-university-college</t>
  </si>
  <si>
    <t>6,000</t>
  </si>
  <si>
    <t>Civil Engineering,Medicine &amp; Dentistry,Sport Science,Law,Languages, Literature &amp; Linguistics,Computer Science,Education,Electrical &amp; Electronic Engineering,Accounting &amp; Finance</t>
  </si>
  <si>
    <t>Al-Manara College for Medical Sciences</t>
  </si>
  <si>
    <t>/world-university-rankings/al-manara-college-medical-sciences</t>
  </si>
  <si>
    <t>5,085</t>
  </si>
  <si>
    <t>Almaty Technological University</t>
  </si>
  <si>
    <t>/world-university-rankings/almaty-technological-university</t>
  </si>
  <si>
    <t>7,022</t>
  </si>
  <si>
    <t>Accounting &amp; Finance,Art, Performing Arts &amp; Design,Biological Sciences,Business &amp; Management,General Engineering,Computer Science,Mechanical &amp; Aerospace Engineering,Mathematics &amp; Statistics,Chemical Engineering</t>
  </si>
  <si>
    <t>Almazov National Medical Research Centre</t>
  </si>
  <si>
    <t>/world-university-rankings/almazov-national-medical-research-centre</t>
  </si>
  <si>
    <t>1,417</t>
  </si>
  <si>
    <t>Al-Mustaqbal University</t>
  </si>
  <si>
    <t>/world-university-rankings/al-mustaqbal-university</t>
  </si>
  <si>
    <t>10,587</t>
  </si>
  <si>
    <t>Chemical Engineering,Law,Mechanical &amp; Aerospace Engineering,Medicine &amp; Dentistry,Electrical &amp; Electronic Engineering,Business &amp; Management,General Engineering,Languages, Literature &amp; Linguistics,Civil Engineering,Sport Science,Accounting &amp; Finance,Communication &amp; Media Studies,Other Health,Archaeology</t>
  </si>
  <si>
    <t>Al-Muthanna University</t>
  </si>
  <si>
    <t>/world-university-rankings/al-muthanna-university</t>
  </si>
  <si>
    <t>15,826</t>
  </si>
  <si>
    <t>Business &amp; Management,Sport Science,Accounting &amp; Finance,Veterinary Science,Electrical &amp; Electronic Engineering,Education,Chemistry,Mathematics &amp; Statistics,Chemical Engineering,Civil Engineering,Medicine &amp; Dentistry,Languages, Literature &amp; Linguistics,Biological Sciences,Law</t>
  </si>
  <si>
    <t>Al-Nisour University College</t>
  </si>
  <si>
    <t>/world-university-rankings/al-nisour-university-college</t>
  </si>
  <si>
    <t>6,906</t>
  </si>
  <si>
    <t>Other Health,Languages, Literature &amp; Linguistics,Law,Business &amp; Management,Electrical &amp; Electronic Engineering,Sport Science</t>
  </si>
  <si>
    <t>Al-Noor University College</t>
  </si>
  <si>
    <t>/world-university-rankings/al-noor-university-college</t>
  </si>
  <si>
    <t>5,545</t>
  </si>
  <si>
    <t>Other Health,Civil Engineering,Languages, Literature &amp; Linguistics,Medicine &amp; Dentistry,Law,Sport Science</t>
  </si>
  <si>
    <t>Al-Qalam University College</t>
  </si>
  <si>
    <t>/world-university-rankings/al-qalam-university-college</t>
  </si>
  <si>
    <t>3,830</t>
  </si>
  <si>
    <t>Electrical &amp; Electronic Engineering,Law,Civil Engineering,Computer Science,Medicine &amp; Dentistry,Business &amp; Management,Other Health,Languages, Literature &amp; Linguistics,History, Philosophy &amp; Theology,Sport Science</t>
  </si>
  <si>
    <t>Al-Qasim Green University</t>
  </si>
  <si>
    <t>/world-university-rankings/al-qasim-green-university</t>
  </si>
  <si>
    <t>3,120</t>
  </si>
  <si>
    <t>Geology, Environmental, Earth &amp; Marine Sciences,General Engineering,Agriculture &amp; Forestry,Veterinary Science,Sport Science,Biological Sciences,Civil Engineering</t>
  </si>
  <si>
    <t>Al-Quds University</t>
  </si>
  <si>
    <t>/world-university-rankings/al-quds-university</t>
  </si>
  <si>
    <t>12,427</t>
  </si>
  <si>
    <t>Medicine &amp; Dentistry,Biological Sciences,Business &amp; Management,Art, Performing Arts &amp; Design,Other Health,Agriculture &amp; Forestry,Communication &amp; Media Studies,Economics &amp; Econometrics,General Engineering,Sociology,Electrical &amp; Electronic Engineering,Geography,Computer Science,Chemistry,Accounting &amp; Finance,History, Philosophy &amp; Theology,Politics &amp; International Studies (incl Development Studies),Archaeology,Mechanical &amp; Aerospace Engineering,Geology, Environmental, Earth &amp; Marine Sciences,Architecture,Mathematics &amp; Statistics,Law,Physics &amp; Astronomy,Education,Languages, Literature &amp; Linguistics,Sport Science,Psychology</t>
  </si>
  <si>
    <t>Al-Rafidain University College</t>
  </si>
  <si>
    <t>/world-university-rankings/al-rafidain-university-college</t>
  </si>
  <si>
    <t>Medicine &amp; Dentistry,General Engineering,Civil Engineering,Business &amp; Management,Accounting &amp; Finance,Computer Science,Law,Electrical &amp; Electronic Engineering</t>
  </si>
  <si>
    <t>Al Safwa University College</t>
  </si>
  <si>
    <t>/world-university-rankings/al-safwa-university-college</t>
  </si>
  <si>
    <t>Other Health,Business &amp; Management,Sport Science,Medicine &amp; Dentistry,Art, Performing Arts &amp; Design,Law,Biological Sciences,Accounting &amp; Finance,Computer Science</t>
  </si>
  <si>
    <t>Altınbaş University</t>
  </si>
  <si>
    <t>/world-university-rankings/altinbas-university</t>
  </si>
  <si>
    <t>9,335</t>
  </si>
  <si>
    <t>Architecture,Mechanical &amp; Aerospace Engineering,Business &amp; Management,Communication &amp; Media Studies,Politics &amp; International Studies (incl Development Studies),Other Health,Economics &amp; Econometrics,Civil Engineering,Electrical &amp; Electronic Engineering,Law,Medicine &amp; Dentistry,Art, Performing Arts &amp; Design,Computer Science,Accounting &amp; Finance,Sociology,Psychology</t>
  </si>
  <si>
    <t>Altoosi University College</t>
  </si>
  <si>
    <t>/world-university-rankings/altoosi-university-college</t>
  </si>
  <si>
    <t>2,198</t>
  </si>
  <si>
    <t>Other Health,Education,Languages, Literature &amp; Linguistics,Law,History, Philosophy &amp; Theology</t>
  </si>
  <si>
    <t>Al Turath University</t>
  </si>
  <si>
    <t>/world-university-rankings/al-turath-university</t>
  </si>
  <si>
    <t>14,472</t>
  </si>
  <si>
    <t>Accounting &amp; Finance,Languages, Literature &amp; Linguistics,Art, Performing Arts &amp; Design,Law,Medicine &amp; Dentistry,Civil Engineering,Other Health,Biological Sciences,Computer Science,Sport Science,Business &amp; Management,Communication &amp; Media Studies,History, Philosophy &amp; Theology</t>
  </si>
  <si>
    <t>Al-Zaytoonah University of Jordan</t>
  </si>
  <si>
    <t>/world-university-rankings/al-zaytoonah-university-jordan</t>
  </si>
  <si>
    <t>8,741</t>
  </si>
  <si>
    <t>Education,Physics &amp; Astronomy,Accounting &amp; Finance,Computer Science,Electrical &amp; Electronic Engineering,Other Health,Civil Engineering,Mathematics &amp; Statistics,Economics &amp; Econometrics,Business &amp; Management,Architecture,Mechanical &amp; Aerospace Engineering,Languages, Literature &amp; Linguistics,Law</t>
  </si>
  <si>
    <t>American University in the Emirates (AUE)</t>
  </si>
  <si>
    <t>/world-university-rankings/american-university-emirates-aue</t>
  </si>
  <si>
    <t>1,925</t>
  </si>
  <si>
    <t>Art, Performing Arts &amp; Design,Business &amp; Management,Communication &amp; Media Studies,Accounting &amp; Finance,Law,Politics &amp; International Studies (incl Development Studies),Computer Science,Economics &amp; Econometrics,Education</t>
  </si>
  <si>
    <t>American University in Dubai</t>
  </si>
  <si>
    <t>/world-university-rankings/american-university-dubai</t>
  </si>
  <si>
    <t>1,438</t>
  </si>
  <si>
    <t>Communication &amp; Media Studies,Psychology,Other Health,Education,Languages, Literature &amp; Linguistics,Mathematics &amp; Statistics,Business &amp; Management,Civil Engineering,Accounting &amp; Finance,General Engineering,Sociology,Mechanical &amp; Aerospace Engineering,Art, Performing Arts &amp; Design,Chemistry,History, Philosophy &amp; Theology,Biological Sciences,Economics &amp; Econometrics,Electrical &amp; Electronic Engineering,Politics &amp; International Studies (incl Development Studies),Architecture,Geography</t>
  </si>
  <si>
    <t>American International University – Bangladesh</t>
  </si>
  <si>
    <t>/world-university-rankings/american-international-university-bangladesh</t>
  </si>
  <si>
    <t>Languages, Literature &amp; Linguistics,Communication &amp; Media Studies,Politics &amp; International Studies (incl Development Studies),General Engineering,Other Health,Law,Computer Science,Economics &amp; Econometrics,Electrical &amp; Electronic Engineering,Business &amp; Management,Accounting &amp; Finance,Architecture</t>
  </si>
  <si>
    <t>American University of Madaba</t>
  </si>
  <si>
    <t>/world-university-rankings/american-university-madaba</t>
  </si>
  <si>
    <t>1,839</t>
  </si>
  <si>
    <t>Business &amp; Management,Other Health,Accounting &amp; Finance,Electrical &amp; Electronic Engineering,Biological Sciences,Computer Science,Architecture,Languages, Literature &amp; Linguistics,Mechanical &amp; Aerospace Engineering,Art, Performing Arts &amp; Design</t>
  </si>
  <si>
    <t>American University of the Middle East</t>
  </si>
  <si>
    <t>/world-university-rankings/american-university-middle-east-aum-0</t>
  </si>
  <si>
    <t>5,184</t>
  </si>
  <si>
    <t>American University of the Middle East aum</t>
  </si>
  <si>
    <t>General Engineering,Chemical Engineering,Electrical &amp; Electronic Engineering,Mechanical &amp; Aerospace Engineering,Civil Engineering,Computer Science,Accounting &amp; Finance,Business &amp; Management</t>
  </si>
  <si>
    <t>American University of Ras Al Khaimah</t>
  </si>
  <si>
    <t>/world-university-rankings/american-university-ras-al-khaimah-0</t>
  </si>
  <si>
    <t>1,022</t>
  </si>
  <si>
    <t>Biological Sciences,Chemical Engineering,Mechanical &amp; Aerospace Engineering,Architecture,Business &amp; Management,Communication &amp; Media Studies,Civil Engineering,Electrical &amp; Electronic Engineering,Education,Computer Science,Accounting &amp; Finance,General Engineering</t>
  </si>
  <si>
    <t>Amity University, Chhattisgarh</t>
  </si>
  <si>
    <t>/world-university-rankings/amity-university-chhattisgarh</t>
  </si>
  <si>
    <t>2,451</t>
  </si>
  <si>
    <t>Physics &amp; Astronomy,Sociology,Architecture,Mathematics &amp; Statistics,Law,Electrical &amp; Electronic Engineering,Biological Sciences,Communication &amp; Media Studies,Economics &amp; Econometrics,Computer Science,Languages, Literature &amp; Linguistics,Psychology,Business &amp; Management,Civil Engineering,Mechanical &amp; Aerospace Engineering,Accounting &amp; Finance,Chemistry</t>
  </si>
  <si>
    <t>Amity University, Gurugram</t>
  </si>
  <si>
    <t>/world-university-rankings/amity-university-gurugram</t>
  </si>
  <si>
    <t>5,751</t>
  </si>
  <si>
    <t>Economics &amp; Econometrics,Law,Accounting &amp; Finance,Art, Performing Arts &amp; Design,Physics &amp; Astronomy,Mathematics &amp; Statistics,Computer Science,History, Philosophy &amp; Theology,Geology, Environmental, Earth &amp; Marine Sciences,Languages, Literature &amp; Linguistics,Chemistry,Other Health,Mechanical &amp; Aerospace Engineering,General Engineering,Architecture,Biological Sciences,Psychology,Politics &amp; International Studies (incl Development Studies),Electrical &amp; Electronic Engineering,Civil Engineering,Business &amp; Management,Communication &amp; Media Studies</t>
  </si>
  <si>
    <t>Amity University, Gwalior</t>
  </si>
  <si>
    <t>/world-university-rankings/amity-university-gwalior</t>
  </si>
  <si>
    <t>1,170</t>
  </si>
  <si>
    <t>Communication &amp; Media Studies,Electrical &amp; Electronic Engineering,Accounting &amp; Finance,Mechanical &amp; Aerospace Engineering,Economics &amp; Econometrics,Architecture,Psychology,Other Health,Chemistry,Civil Engineering,Computer Science,Languages, Literature &amp; Linguistics,Mathematics &amp; Statistics,Business &amp; Management,Biological Sciences,Law,Politics &amp; International Studies (incl Development Studies),Physics &amp; Astronomy,Agriculture &amp; Forestry,History, Philosophy &amp; Theology</t>
  </si>
  <si>
    <t>Amity University Rajasthan, Jaipur</t>
  </si>
  <si>
    <t>/world-university-rankings/amity-university-rajasthan-jaipur</t>
  </si>
  <si>
    <t>3,525</t>
  </si>
  <si>
    <t>Civil Engineering,Communication &amp; Media Studies,Business &amp; Management,Art, Performing Arts &amp; Design,Computer Science,Economics &amp; Econometrics,Architecture,Electrical &amp; Electronic Engineering,Chemistry,Psychology,Law,General Engineering,Chemical Engineering,Mathematics &amp; Statistics,Biological Sciences,Accounting &amp; Finance,Physics &amp; Astronomy,Languages, Literature &amp; Linguistics,Mechanical &amp; Aerospace Engineering,History, Philosophy &amp; Theology,Geology, Environmental, Earth &amp; Marine Sciences</t>
  </si>
  <si>
    <t>Amity University, Mumbai</t>
  </si>
  <si>
    <t>/world-university-rankings/amity-university-mumbai</t>
  </si>
  <si>
    <t>4,537</t>
  </si>
  <si>
    <t>Languages, Literature &amp; Linguistics,Physics &amp; Astronomy,Economics &amp; Econometrics,Biological Sciences,Mathematics &amp; Statistics,Architecture,Law,Civil Engineering,Sociology,General Engineering,Communication &amp; Media Studies,Computer Science,Chemistry,Geology, Environmental, Earth &amp; Marine Sciences,Business &amp; Management,Electrical &amp; Electronic Engineering,Politics &amp; International Studies (incl Development Studies),Accounting &amp; Finance,Mechanical &amp; Aerospace Engineering,Psychology</t>
  </si>
  <si>
    <t>Anáhuac University</t>
  </si>
  <si>
    <t>/world-university-rankings/universidad-anahuac</t>
  </si>
  <si>
    <t>16,333</t>
  </si>
  <si>
    <t>Electrical &amp; Electronic Engineering,History, Philosophy &amp; Theology,Education,Law,Economics &amp; Econometrics,Civil Engineering,Accounting &amp; Finance,General Engineering,Communication &amp; Media Studies,Mathematics &amp; Statistics,Medicine &amp; Dentistry,Architecture,Sport Science,Art, Performing Arts &amp; Design,Psychology,Other Health,Business &amp; Management,Chemical Engineering,Languages, Literature &amp; Linguistics,Politics &amp; International Studies (incl Development Studies),Mechanical &amp; Aerospace Engineering</t>
  </si>
  <si>
    <t>Andijan Machine-Building Institute</t>
  </si>
  <si>
    <t>/world-university-rankings/andijan-machine-building-institute</t>
  </si>
  <si>
    <t>6,042</t>
  </si>
  <si>
    <t>Economics &amp; Econometrics,Mechanical &amp; Aerospace Engineering,Computer Science,Electrical &amp; Electronic Engineering,General Engineering</t>
  </si>
  <si>
    <t>Andijan State University</t>
  </si>
  <si>
    <t>/world-university-rankings/andijan-state-university</t>
  </si>
  <si>
    <t>20,824</t>
  </si>
  <si>
    <t>Computer Science,Biological Sciences,Sociology,Languages, Literature &amp; Linguistics,Agriculture &amp; Forestry,Psychology,Physics &amp; Astronomy,Chemistry,Mathematics &amp; Statistics,Art, Performing Arts &amp; Design,Geography,Education,History, Philosophy &amp; Theology,Business &amp; Management,Sport Science</t>
  </si>
  <si>
    <t>Andijan State Medical Institute</t>
  </si>
  <si>
    <t>/world-university-rankings/andijan-state-medical-institute</t>
  </si>
  <si>
    <t>7,391</t>
  </si>
  <si>
    <t>Other Health,Education,Sport Science,Medicine &amp; Dentistry</t>
  </si>
  <si>
    <t>Andijan State Pedagogical Institute (ASPI)</t>
  </si>
  <si>
    <t>/world-university-rankings/andijan-state-pedagogical-institute-aspi</t>
  </si>
  <si>
    <t>6,420</t>
  </si>
  <si>
    <t>Chemistry,Chemical Engineering,History, Philosophy &amp; Theology,Law,Physics &amp; Astronomy,Mathematics &amp; Statistics,Sport Science,Education,Languages, Literature &amp; Linguistics,Geography,Biological Sciences,Art, Performing Arts &amp; Design,Archaeology,Psychology,Computer Science</t>
  </si>
  <si>
    <t>Andrés Bello Catholic University (UCAB)</t>
  </si>
  <si>
    <t>/world-university-rankings/andres-bello-catholic-university-ucab</t>
  </si>
  <si>
    <t>11,406</t>
  </si>
  <si>
    <t>Sociology,Civil Engineering,Computer Science,Education,Communication &amp; Media Studies,General Engineering,Architecture,Accounting &amp; Finance,History, Philosophy &amp; Theology,Psychology,Languages, Literature &amp; Linguistics,Law,Business &amp; Management</t>
  </si>
  <si>
    <t>Anglo-American University</t>
  </si>
  <si>
    <t>/world-university-rankings/anglo-american-university</t>
  </si>
  <si>
    <t>454</t>
  </si>
  <si>
    <t>Politics &amp; International Studies (incl Development Studies),Art, Performing Arts &amp; Design,Business &amp; Management,Communication &amp; Media Studies,History, Philosophy &amp; Theology,Languages, Literature &amp; Linguistics</t>
  </si>
  <si>
    <t>Ankara Science University</t>
  </si>
  <si>
    <t>/world-university-rankings/ankara-science-university</t>
  </si>
  <si>
    <t>320</t>
  </si>
  <si>
    <t>Law,Communication &amp; Media Studies,Languages, Literature &amp; Linguistics,Art, Performing Arts &amp; Design,General Engineering,Computer Science,Business &amp; Management,Politics &amp; International Studies (incl Development Studies),Architecture,Psychology,Electrical &amp; Electronic Engineering</t>
  </si>
  <si>
    <t>Applied Science Private University</t>
  </si>
  <si>
    <t>/world-university-rankings/applied-science-private-university</t>
  </si>
  <si>
    <t>4,427</t>
  </si>
  <si>
    <t>Business &amp; Management,Civil Engineering,Art, Performing Arts &amp; Design,Politics &amp; International Studies (incl Development Studies),Electrical &amp; Electronic Engineering,Other Health,Law,Chemistry,Communication &amp; Media Studies,Accounting &amp; Finance,Languages, Literature &amp; Linguistics,Computer Science,Mechanical &amp; Aerospace Engineering</t>
  </si>
  <si>
    <t>Arab American University</t>
  </si>
  <si>
    <t>/world-university-rankings/arab-american-university</t>
  </si>
  <si>
    <t>12,479</t>
  </si>
  <si>
    <t>Other Health,Biological Sciences,Psychology,Mechanical &amp; Aerospace Engineering,Law,Computer Science,Politics &amp; International Studies (incl Development Studies),General Engineering,Communication &amp; Media Studies,Economics &amp; Econometrics,Art, Performing Arts &amp; Design,Geology, Environmental, Earth &amp; Marine Sciences,Accounting &amp; Finance,Civil Engineering,Sociology,Business &amp; Management,Languages, Literature &amp; Linguistics,Physics &amp; Astronomy,Architecture,Mathematics &amp; Statistics,Electrical &amp; Electronic Engineering,Chemistry,Medicine &amp; Dentistry,Sport Science,Education</t>
  </si>
  <si>
    <t>Arabian Gulf University</t>
  </si>
  <si>
    <t>/world-university-rankings/arabian-gulf-university-agu</t>
  </si>
  <si>
    <t>Bahrain</t>
  </si>
  <si>
    <t>1,482</t>
  </si>
  <si>
    <t>Agriculture &amp; Forestry,Other Health,Computer Science,Medicine &amp; Dentistry,Business &amp; Management,Biological Sciences,Geology, Environmental, Earth &amp; Marine Sciences,Education</t>
  </si>
  <si>
    <t>Arab Open University</t>
  </si>
  <si>
    <t>/world-university-rankings/arab-open-university</t>
  </si>
  <si>
    <t>32,697</t>
  </si>
  <si>
    <t>Business &amp; Management,Languages, Literature &amp; Linguistics,Education,Communication &amp; Media Studies,Accounting &amp; Finance,Computer Science,Law</t>
  </si>
  <si>
    <t>Arkın University of Creative Arts and Design (ARUCAD)</t>
  </si>
  <si>
    <t>/world-university-rankings/arkin-university-creative-arts-and-design-arucad</t>
  </si>
  <si>
    <t>410</t>
  </si>
  <si>
    <t>Architecture,Communication &amp; Media Studies,Archaeology,Art, Performing Arts &amp; Design</t>
  </si>
  <si>
    <t>Armenian State Pedagogical University</t>
  </si>
  <si>
    <t>/world-university-rankings/armenian-state-pedagogical-university</t>
  </si>
  <si>
    <t>5,290</t>
  </si>
  <si>
    <t>Languages, Literature &amp; Linguistics,Education,Biological Sciences,Communication &amp; Media Studies,Computer Science,Other Health,Art, Performing Arts &amp; Design,Geography,Physics &amp; Astronomy,Sociology,Mathematics &amp; Statistics,Psychology,History, Philosophy &amp; Theology,Chemistry</t>
  </si>
  <si>
    <t>Arts University Bournemouth</t>
  </si>
  <si>
    <t>/world-university-rankings/arts-university-bournemouth</t>
  </si>
  <si>
    <t>3,340</t>
  </si>
  <si>
    <t>Art, Performing Arts &amp; Design,Architecture</t>
  </si>
  <si>
    <t>https://www.timeshighereducation.com/student/register-interest/siuk?utm_medium=thewebsite&amp;utm_campaign=cta-link&amp;utm_source=rankings&amp;iid=i-81678932</t>
  </si>
  <si>
    <t>University of the Arts London</t>
  </si>
  <si>
    <t>/world-university-rankings/university-arts-london</t>
  </si>
  <si>
    <t>18,895</t>
  </si>
  <si>
    <t>59%</t>
  </si>
  <si>
    <t>Communication &amp; Media Studies,Architecture,Other Health,Computer Science,Art, Performing Arts &amp; Design,Psychology,Business &amp; Management</t>
  </si>
  <si>
    <t>https://www.timeshighereducation.com/student/register-interest/siuk?utm_medium=thewebsite&amp;utm_campaign=cta-link&amp;utm_source=rankings&amp;iid=i-81262433</t>
  </si>
  <si>
    <t>Arts University Plymouth</t>
  </si>
  <si>
    <t>/world-university-rankings/arts-university-plymouth</t>
  </si>
  <si>
    <t>1,100</t>
  </si>
  <si>
    <t>Art, Performing Arts &amp; Design,Computer Science,Communication &amp; Media Studies</t>
  </si>
  <si>
    <t>Arturo Prat University</t>
  </si>
  <si>
    <t>/world-university-rankings/arturo-prat-university</t>
  </si>
  <si>
    <t>11,532</t>
  </si>
  <si>
    <t>Business &amp; Management,General Engineering,Medicine &amp; Dentistry,Civil Engineering,Biological Sciences,Other Health,Law,Agriculture &amp; Forestry,Education,Geology, Environmental, Earth &amp; Marine Sciences,Computer Science,Architecture,Psychology,Sociology,Languages, Literature &amp; Linguistics,Electrical &amp; Electronic Engineering</t>
  </si>
  <si>
    <t>Asahi University</t>
  </si>
  <si>
    <t>/world-university-rankings/asahi-university</t>
  </si>
  <si>
    <t>2,733</t>
  </si>
  <si>
    <t>Medicine &amp; Dentistry,Law,Accounting &amp; Finance,Business &amp; Management,Other Health</t>
  </si>
  <si>
    <t>Asfendiyarov Kazakh National Medical University</t>
  </si>
  <si>
    <t>/world-university-rankings/asfendiyarov-kazakh-national-medical-university</t>
  </si>
  <si>
    <t>11,872</t>
  </si>
  <si>
    <t>Medicine &amp; Dentistry,Business &amp; Management,Other Health</t>
  </si>
  <si>
    <t>Ashikaga University</t>
  </si>
  <si>
    <t>/world-university-rankings/ashikaga-university</t>
  </si>
  <si>
    <t>Computer Science,Civil Engineering,Architecture,Other Health,Electrical &amp; Electronic Engineering,Mechanical &amp; Aerospace Engineering</t>
  </si>
  <si>
    <t>Ashur University College</t>
  </si>
  <si>
    <t>/world-university-rankings/ashur-university-college</t>
  </si>
  <si>
    <t>1,652</t>
  </si>
  <si>
    <t>Law,Civil Engineering,Mechanical &amp; Aerospace Engineering,General Engineering,Business &amp; Management,Medicine &amp; Dentistry,Other Health</t>
  </si>
  <si>
    <t>Atyrau University</t>
  </si>
  <si>
    <t>/world-university-rankings/atyrau-university</t>
  </si>
  <si>
    <t>7,573</t>
  </si>
  <si>
    <t>96 : 4</t>
  </si>
  <si>
    <t>Chemistry,Archaeology,Geology, Environmental, Earth &amp; Marine Sciences,Biological Sciences,Computer Science,Mathematics &amp; Statistics,Business &amp; Management,Accounting &amp; Finance,Art, Performing Arts &amp; Design,Geography,Psychology</t>
  </si>
  <si>
    <t>Audencia</t>
  </si>
  <si>
    <t>/world-university-rankings/audencia</t>
  </si>
  <si>
    <t>Economics &amp; Econometrics,Accounting &amp; Finance,Business &amp; Management,Communication &amp; Media Studies</t>
  </si>
  <si>
    <t>Austral University</t>
  </si>
  <si>
    <t>/world-university-rankings/universidad-austral</t>
  </si>
  <si>
    <t>4,906</t>
  </si>
  <si>
    <t>Psychology,Business &amp; Management,Medicine &amp; Dentistry,Communication &amp; Media Studies,Other Health,Law,General Engineering,Politics &amp; International Studies (incl Development Studies),Education</t>
  </si>
  <si>
    <t>Autonomous University of Chiapas</t>
  </si>
  <si>
    <t>/world-university-rankings/autonomous-university-chiapas</t>
  </si>
  <si>
    <t>27,105</t>
  </si>
  <si>
    <t>Computer Science,Veterinary Science,Art, Performing Arts &amp; Design,Sociology,Agriculture &amp; Forestry,Physics &amp; Astronomy,Communication &amp; Media Studies,Geology, Environmental, Earth &amp; Marine Sciences,Civil Engineering,Biological Sciences,Other Health,Education,Chemistry,Languages, Literature &amp; Linguistics,Business &amp; Management,Accounting &amp; Finance,Law,Architecture,Medicine &amp; Dentistry,Mathematics &amp; Statistics,Economics &amp; Econometrics,History, Philosophy &amp; Theology</t>
  </si>
  <si>
    <t>Azerbaijan University of Architecture and Construction</t>
  </si>
  <si>
    <t>/world-university-rankings/azerbaijan-university-architecture-and-construction</t>
  </si>
  <si>
    <t>8,218</t>
  </si>
  <si>
    <t>Electrical &amp; Electronic Engineering,Computer Science,Architecture,Economics &amp; Econometrics,Civil Engineering,Art, Performing Arts &amp; Design,Business &amp; Management</t>
  </si>
  <si>
    <t>Azerbaijan State University of Economics</t>
  </si>
  <si>
    <t>/world-university-rankings/azerbaijan-state-university-economics</t>
  </si>
  <si>
    <t>16,678</t>
  </si>
  <si>
    <t>Computer Science,Economics &amp; Econometrics,General Engineering,Accounting &amp; Finance,Sociology,Business &amp; Management,Art, Performing Arts &amp; Design</t>
  </si>
  <si>
    <t>Babcock University</t>
  </si>
  <si>
    <t>/world-university-rankings/babcock-university</t>
  </si>
  <si>
    <t>12,051</t>
  </si>
  <si>
    <t>Politics &amp; International Studies (incl Development Studies),Law,Architecture,Accounting &amp; Finance,History, Philosophy &amp; Theology,Mechanical &amp; Aerospace Engineering,Education,General Engineering,Chemistry,Civil Engineering,Computer Science,Electrical &amp; Electronic Engineering,Agriculture &amp; Forestry,Economics &amp; Econometrics,Biological Sciences,Medicine &amp; Dentistry,Business &amp; Management,Languages, Literature &amp; Linguistics,Art, Performing Arts &amp; Design,Mathematics &amp; Statistics,Other Health,Communication &amp; Media Studies</t>
  </si>
  <si>
    <t>Bacha Khan University, Charsadda</t>
  </si>
  <si>
    <t>/world-university-rankings/bacha-khan-university-charsadda</t>
  </si>
  <si>
    <t>3,471</t>
  </si>
  <si>
    <t>Languages, Literature &amp; Linguistics,Education,Geology, Environmental, Earth &amp; Marine Sciences,Sociology,Veterinary Science,Chemistry,Accounting &amp; Finance,Agriculture &amp; Forestry,Business &amp; Management,Physics &amp; Astronomy,Biological Sciences,Economics &amp; Econometrics,Computer Science,Politics &amp; International Studies (incl Development Studies),Mathematics &amp; Statistics</t>
  </si>
  <si>
    <t>Badr University in Cairo (BUC)</t>
  </si>
  <si>
    <t>/world-university-rankings/badr-university-cairo-buc</t>
  </si>
  <si>
    <t>13,479</t>
  </si>
  <si>
    <t>Languages, Literature &amp; Linguistics,Art, Performing Arts &amp; Design,Veterinary Science,Communication &amp; Media Studies,Chemical Engineering,Chemistry,Physics &amp; Astronomy,Electrical &amp; Electronic Engineering,Other Health,Law,Business &amp; Management,Architecture,Economics &amp; Econometrics,Politics &amp; International Studies (incl Development Studies),Mechanical &amp; Aerospace Engineering,General Engineering,Medicine &amp; Dentistry,Agriculture &amp; Forestry,Civil Engineering,Accounting &amp; Finance,Biological Sciences</t>
  </si>
  <si>
    <t>Bakrie University</t>
  </si>
  <si>
    <t>/world-university-rankings/bakrie-university</t>
  </si>
  <si>
    <t>3,606</t>
  </si>
  <si>
    <t>Accounting &amp; Finance,Civil Engineering,Computer Science,Agriculture &amp; Forestry,Politics &amp; International Studies (incl Development Studies),Business &amp; Management,Communication &amp; Media Studies,General Engineering</t>
  </si>
  <si>
    <t>University of Balochistan</t>
  </si>
  <si>
    <t>/world-university-rankings/university-balochistan</t>
  </si>
  <si>
    <t>22,802</t>
  </si>
  <si>
    <t>Art, Performing Arts &amp; Design,Mathematics &amp; Statistics,Psychology,Languages, Literature &amp; Linguistics,Sociology,Communication &amp; Media Studies,Accounting &amp; Finance,Biological Sciences,Law,Economics &amp; Econometrics,Other Health,Politics &amp; International Studies (incl Development Studies),Physics &amp; Astronomy,Veterinary Science,Education,Computer Science,Geography,Business &amp; Management,History, Philosophy &amp; Theology,Geology, Environmental, Earth &amp; Marine Sciences,Archaeology,Chemistry</t>
  </si>
  <si>
    <t>Balochistan University of Information Technology, Engineering and Management Sciences (BUITEMS)</t>
  </si>
  <si>
    <t>/world-university-rankings/balochistan-university-information-technology-engineering-and-management</t>
  </si>
  <si>
    <t>11,859</t>
  </si>
  <si>
    <t>Education,Chemical Engineering,Physics &amp; Astronomy,Psychology,Art, Performing Arts &amp; Design,Architecture,Mathematics &amp; Statistics,Chemistry,Economics &amp; Econometrics,Electrical &amp; Electronic Engineering,Sociology,Law,Civil Engineering,Communication &amp; Media Studies,Mechanical &amp; Aerospace Engineering,Biological Sciences,Geology, Environmental, Earth &amp; Marine Sciences,Computer Science,Languages, Literature &amp; Linguistics,Accounting &amp; Finance,Business &amp; Management,Politics &amp; International Studies (incl Development Studies),General Engineering</t>
  </si>
  <si>
    <t>University of Baltistan, Skardu</t>
  </si>
  <si>
    <t>/world-university-rankings/university-baltistan-skardu</t>
  </si>
  <si>
    <t>2,038</t>
  </si>
  <si>
    <t>Computer Science,Sociology,Archaeology,Chemistry,Business &amp; Management,Biological Sciences,Languages, Literature &amp; Linguistics,Mathematics &amp; Statistics,Education,Geology, Environmental, Earth &amp; Marine Sciences</t>
  </si>
  <si>
    <t>Bandirma Onyedi Eylül University</t>
  </si>
  <si>
    <t>/world-university-rankings/bandirma-onyedi-eylul-university</t>
  </si>
  <si>
    <t>15,721</t>
  </si>
  <si>
    <t>Architecture,Accounting &amp; Finance,Business &amp; Management,Medicine &amp; Dentistry,Electrical &amp; Electronic Engineering,Mathematics &amp; Statistics,Other Health,Economics &amp; Econometrics,Mechanical &amp; Aerospace Engineering,Computer Science,Communication &amp; Media Studies,Sociology,Sport Science,Languages, Literature &amp; Linguistics,Geology, Environmental, Earth &amp; Marine Sciences,Art, Performing Arts &amp; Design,Veterinary Science,Politics &amp; International Studies (incl Development Studies),History, Philosophy &amp; Theology</t>
  </si>
  <si>
    <t>Bangabandhu Sheikh Mujibur Rahman Agricultural University</t>
  </si>
  <si>
    <t>/world-university-rankings/bangabandhu-sheikh-mujibur-rahman-agricultural-university</t>
  </si>
  <si>
    <t>1,743</t>
  </si>
  <si>
    <t>Biological Sciences,Veterinary Science,Agriculture &amp; Forestry,General Engineering,Computer Science</t>
  </si>
  <si>
    <t>Barawa International University</t>
  </si>
  <si>
    <t>/world-university-rankings/barawa-international-university</t>
  </si>
  <si>
    <t>13,200</t>
  </si>
  <si>
    <t>Architecture,Education,Medicine &amp; Dentistry,Languages, Literature &amp; Linguistics,Law,Biological Sciences,Psychology,Mathematics &amp; Statistics,Accounting &amp; Finance,Computer Science,Politics &amp; International Studies (incl Development Studies),Civil Engineering</t>
  </si>
  <si>
    <t>Bashkir State Medical University</t>
  </si>
  <si>
    <t>/world-university-rankings/bashkir-state-medical-university</t>
  </si>
  <si>
    <t>8,671</t>
  </si>
  <si>
    <t>Bath Spa University</t>
  </si>
  <si>
    <t>/world-university-rankings/bath-spa-university</t>
  </si>
  <si>
    <t>6,485</t>
  </si>
  <si>
    <t>Biological Sciences,Business &amp; Management,Art, Performing Arts &amp; Design,Sociology,Geography,Languages, Literature &amp; Linguistics,Politics &amp; International Studies (incl Development Studies),Mathematics &amp; Statistics,Education,History, Philosophy &amp; Theology,Law,Geology, Environmental, Earth &amp; Marine Sciences,Accounting &amp; Finance,Agriculture &amp; Forestry,Psychology,Computer Science,Communication &amp; Media Studies,Physics &amp; Astronomy,Economics &amp; Econometrics</t>
  </si>
  <si>
    <t>https://www.timeshighereducation.com/student/register-interest/siuk?utm_medium=thewebsite&amp;utm_campaign=cta-link&amp;utm_source=rankings&amp;iid=i-36978812</t>
  </si>
  <si>
    <t>University of Batna 1</t>
  </si>
  <si>
    <t>/world-university-rankings/university-batna-1-0</t>
  </si>
  <si>
    <t>31,737</t>
  </si>
  <si>
    <t>History, Philosophy &amp; Theology,Education,Languages, Literature &amp; Linguistics,Sociology,Communication &amp; Media Studies,Psychology,Art, Performing Arts &amp; Design,Veterinary Science,Economics &amp; Econometrics,Physics &amp; Astronomy,Politics &amp; International Studies (incl Development Studies),Architecture,Law,Agriculture &amp; Forestry,Business &amp; Management,Archaeology,Accounting &amp; Finance,Chemistry</t>
  </si>
  <si>
    <t>Bayburt University</t>
  </si>
  <si>
    <t>/world-university-rankings/bayburt-university</t>
  </si>
  <si>
    <t>12,639</t>
  </si>
  <si>
    <t>Civil Engineering,Other Health,Computer Science,Education,Electrical &amp; Electronic Engineering,Sociology,Economics &amp; Econometrics,Sport Science,Accounting &amp; Finance,Languages, Literature &amp; Linguistics,Psychology,History, Philosophy &amp; Theology,Business &amp; Management,Art, Performing Arts &amp; Design,Mechanical &amp; Aerospace Engineering,Agriculture &amp; Forestry</t>
  </si>
  <si>
    <t>Baze University</t>
  </si>
  <si>
    <t>/world-university-rankings/baze-university</t>
  </si>
  <si>
    <t>3,977</t>
  </si>
  <si>
    <t>Medicine &amp; Dentistry,Chemical Engineering,Law,Computer Science,Communication &amp; Media Studies,Other Health,Sociology,Civil Engineering,Psychology,Mathematics &amp; Statistics,Mechanical &amp; Aerospace Engineering,Chemistry,Accounting &amp; Finance,Physics &amp; Astronomy,Economics &amp; Econometrics,Architecture,Biological Sciences,General Engineering,Politics &amp; International Studies (incl Development Studies),Electrical &amp; Electronic Engineering,Business &amp; Management</t>
  </si>
  <si>
    <t>Belarusian State University of Informatics and Radioelectronics</t>
  </si>
  <si>
    <t>/world-university-rankings/belarusian-state-university-informatics-and-radioelectronics</t>
  </si>
  <si>
    <t>12,975</t>
  </si>
  <si>
    <t>Economics &amp; Econometrics,Chemistry,Electrical &amp; Electronic Engineering,Mathematics &amp; Statistics,Computer Science,Chemical Engineering,Physics &amp; Astronomy,Business &amp; Management,Mechanical &amp; Aerospace Engineering</t>
  </si>
  <si>
    <t>Belarusian State Medical University</t>
  </si>
  <si>
    <t>/world-university-rankings/belarusian-state-medical-university</t>
  </si>
  <si>
    <t>7,367</t>
  </si>
  <si>
    <t>Bells University of Technology</t>
  </si>
  <si>
    <t>/world-university-rankings/bells-university-technology</t>
  </si>
  <si>
    <t>2,269</t>
  </si>
  <si>
    <t>Business &amp; Management,General Engineering,Economics &amp; Econometrics,Chemistry,Civil Engineering,Physics &amp; Astronomy,Electrical &amp; Electronic Engineering,Computer Science,Geology, Environmental, Earth &amp; Marine Sciences,Architecture,Other Health,Biological Sciences,Mathematics &amp; Statistics,Accounting &amp; Finance,Mechanical &amp; Aerospace Engineering,Sociology</t>
  </si>
  <si>
    <t>University of Benghazi</t>
  </si>
  <si>
    <t>/world-university-rankings/university-benghazi</t>
  </si>
  <si>
    <t>Libya</t>
  </si>
  <si>
    <t>77,619</t>
  </si>
  <si>
    <t>History, Philosophy &amp; Theology,Sport Science,Sociology,General Engineering,Communication &amp; Media Studies,Accounting &amp; Finance,Electrical &amp; Electronic Engineering,Physics &amp; Astronomy,Psychology,Civil Engineering,Business &amp; Management,Other Health,Chemistry,Education,Medicine &amp; Dentistry,Mathematics &amp; Statistics,Law,Architecture,Veterinary Science,Geography,Computer Science,Geology, Environmental, Earth &amp; Marine Sciences,Archaeology,Biological Sciences,Politics &amp; International Studies (incl Development Studies),Languages, Literature &amp; Linguistics,Mechanical &amp; Aerospace Engineering,Economics &amp; Econometrics</t>
  </si>
  <si>
    <t>Benson Idahosa University</t>
  </si>
  <si>
    <t>/world-university-rankings/benson-idahosa-university</t>
  </si>
  <si>
    <t>5,436</t>
  </si>
  <si>
    <t>Politics &amp; International Studies (incl Development Studies),Languages, Literature &amp; Linguistics,Electrical &amp; Electronic Engineering,Communication &amp; Media Studies,Business &amp; Management,Physics &amp; Astronomy,Computer Science,Mathematics &amp; Statistics,Mechanical &amp; Aerospace Engineering,Accounting &amp; Finance,Sociology,Geology, Environmental, Earth &amp; Marine Sciences,Education,Law,Economics &amp; Econometrics,Medicine &amp; Dentistry,Biological Sciences,Civil Engineering,Agriculture &amp; Forestry,Chemistry</t>
  </si>
  <si>
    <t>Beykent University</t>
  </si>
  <si>
    <t>/world-university-rankings/beykent-university</t>
  </si>
  <si>
    <t>22,401</t>
  </si>
  <si>
    <t>Other Health,Communication &amp; Media Studies,Art, Performing Arts &amp; Design,Biological Sciences,Mechanical &amp; Aerospace Engineering,Business &amp; Management,Medicine &amp; Dentistry,Chemical Engineering,Economics &amp; Econometrics,Architecture,Politics &amp; International Studies (incl Development Studies),Electrical &amp; Electronic Engineering,Law,History, Philosophy &amp; Theology,Civil Engineering,Psychology,Languages, Literature &amp; Linguistics,Mathematics &amp; Statistics,Computer Science,Sociology,General Engineering,Accounting &amp; Finance</t>
  </si>
  <si>
    <t>Bilad Alrafidain University College</t>
  </si>
  <si>
    <t>/world-university-rankings/bilad-alrafidain-university-college</t>
  </si>
  <si>
    <t>Accounting &amp; Finance,Sport Science,Law,Languages, Literature &amp; Linguistics,Civil Engineering,Computer Science,Other Health,Medicine &amp; Dentistry,Mechanical &amp; Aerospace Engineering,History, Philosophy &amp; Theology,Electrical &amp; Electronic Engineering,Business &amp; Management</t>
  </si>
  <si>
    <t>Biruni University</t>
  </si>
  <si>
    <t>/world-university-rankings/biruni-university</t>
  </si>
  <si>
    <t>7,252</t>
  </si>
  <si>
    <t>General Engineering,Biological Sciences,Computer Science,Architecture,Medicine &amp; Dentistry,Education,Other Health</t>
  </si>
  <si>
    <t>University of Bisha</t>
  </si>
  <si>
    <t>/world-university-rankings/university-bisha</t>
  </si>
  <si>
    <t>14,402</t>
  </si>
  <si>
    <t>Architecture,Mathematics &amp; Statistics,Computer Science,Chemistry,History, Philosophy &amp; Theology,General Engineering,Law,Medicine &amp; Dentistry,Physics &amp; Astronomy,Mechanical &amp; Aerospace Engineering,Geography,Accounting &amp; Finance,Biological Sciences,Psychology,Electrical &amp; Electronic Engineering,Communication &amp; Media Studies,Economics &amp; Econometrics,Other Health,Education,Civil Engineering,Sociology,Art, Performing Arts &amp; Design,Languages, Literature &amp; Linguistics,Chemical Engineering,Business &amp; Management</t>
  </si>
  <si>
    <t>Bishop Grosseteste University</t>
  </si>
  <si>
    <t>/world-university-rankings/bishop-grosseteste-university</t>
  </si>
  <si>
    <t>2,115</t>
  </si>
  <si>
    <t>78 : 22</t>
  </si>
  <si>
    <t>Art, Performing Arts &amp; Design,Archaeology,Mathematics &amp; Statistics,Business &amp; Management,Sociology,Sport Science,Languages, Literature &amp; Linguistics,Psychology,Education</t>
  </si>
  <si>
    <t>https://www.timeshighereducation.com/student/register-interest/siuk?utm_medium=thewebsite&amp;utm_campaign=cta-link&amp;utm_source=rankings&amp;iid=i-31580854</t>
  </si>
  <si>
    <t>University of Bogotá Jorge Tadeo Lozano</t>
  </si>
  <si>
    <t>/world-university-rankings/university-bogota-jorge-tadeo-lozano</t>
  </si>
  <si>
    <t>Business &amp; Management,Economics &amp; Econometrics,Mathematics &amp; Statistics,Art, Performing Arts &amp; Design,History, Philosophy &amp; Theology,Psychology,Languages, Literature &amp; Linguistics,Communication &amp; Media Studies,Physics &amp; Astronomy,Agriculture &amp; Forestry,Chemistry,Architecture,Geology, Environmental, Earth &amp; Marine Sciences,Electrical &amp; Electronic Engineering,Chemical Engineering,Law,Biological Sciences,Veterinary Science,Computer Science,Accounting &amp; Finance,Sociology,Politics &amp; International Studies (incl Development Studies),Mechanical &amp; Aerospace Engineering,General Engineering,Civil Engineering</t>
  </si>
  <si>
    <t>Bohdan Khmelnytsky National University of Cherkasy</t>
  </si>
  <si>
    <t>/world-university-rankings/bohdan-khmelnytsky-national-university-cherkasy</t>
  </si>
  <si>
    <t>4,572</t>
  </si>
  <si>
    <t>Computer Science,Psychology,Mathematics &amp; Statistics,Business &amp; Management,Archaeology,Physics &amp; Astronomy,Economics &amp; Econometrics,Languages, Literature &amp; Linguistics,Chemistry,Other Health,Law,Agriculture &amp; Forestry,Accounting &amp; Finance,Biological Sciences,Education,History, Philosophy &amp; Theology,Politics &amp; International Studies (incl Development Studies),Sociology,Art, Performing Arts &amp; Design,Communication &amp; Media Studies,Sport Science,Geology, Environmental, Earth &amp; Marine Sciences</t>
  </si>
  <si>
    <t>University of Bolton</t>
  </si>
  <si>
    <t>/world-university-rankings/university-bolton</t>
  </si>
  <si>
    <t>6,365</t>
  </si>
  <si>
    <t>Art, Performing Arts &amp; Design,Civil Engineering,Accounting &amp; Finance,Other Health,Sport Science,Mathematics &amp; Statistics,Business &amp; Management,General Engineering,Education,Computer Science,Sociology,Communication &amp; Media Studies,Languages, Literature &amp; Linguistics,Biological Sciences,Electrical &amp; Electronic Engineering,Law,Mechanical &amp; Aerospace Engineering,Psychology,Politics &amp; International Studies (incl Development Studies)</t>
  </si>
  <si>
    <t>https://www.timeshighereducation.com/student/register-interest/siuk?utm_medium=thewebsite&amp;utm_campaign=cta-link&amp;utm_source=rankings&amp;iid=i-26496835</t>
  </si>
  <si>
    <t>The British University in Dubai</t>
  </si>
  <si>
    <t>/world-university-rankings/british-university-dubai</t>
  </si>
  <si>
    <t>527</t>
  </si>
  <si>
    <t>Education,Architecture,Accounting &amp; Finance,Civil Engineering,Law,Computer Science,Business &amp; Management,Electrical &amp; Electronic Engineering,General Engineering</t>
  </si>
  <si>
    <t>Buckinghamshire New University</t>
  </si>
  <si>
    <t>/world-university-rankings/buckinghamshire-new-university</t>
  </si>
  <si>
    <t>5,115</t>
  </si>
  <si>
    <t>General Engineering,Law,Politics &amp; International Studies (incl Development Studies),Sport Science,Art, Performing Arts &amp; Design,Other Health,Accounting &amp; Finance,Psychology,Medicine &amp; Dentistry,Business &amp; Management,Computer Science,Sociology,Mechanical &amp; Aerospace Engineering,Communication &amp; Media Studies,Education</t>
  </si>
  <si>
    <t>https://www.timeshighereducation.com/student/register-interest/siuk?utm_medium=thewebsite&amp;utm_campaign=cta-link&amp;utm_source=rankings&amp;iid=i-59271204</t>
  </si>
  <si>
    <t>Bukhara Engineering Technological Institute</t>
  </si>
  <si>
    <t>/world-university-rankings/bukhara-engineering-technological-institute</t>
  </si>
  <si>
    <t>Civil Engineering,Art, Performing Arts &amp; Design,Chemical Engineering,Agriculture &amp; Forestry,Electrical &amp; Electronic Engineering,Economics &amp; Econometrics,Architecture,General Engineering,Business &amp; Management,Computer Science,Education,Biological Sciences,Mechanical &amp; Aerospace Engineering</t>
  </si>
  <si>
    <t>Bukhara State University</t>
  </si>
  <si>
    <t>/world-university-rankings/bukhara-state-university</t>
  </si>
  <si>
    <t>17,772</t>
  </si>
  <si>
    <t>Geology, Environmental, Earth &amp; Marine Sciences,Law,Languages, Literature &amp; Linguistics,Computer Science,History, Philosophy &amp; Theology,Archaeology,Geography,Chemistry,Agriculture &amp; Forestry,Physics &amp; Astronomy,Economics &amp; Econometrics,Communication &amp; Media Studies,Accounting &amp; Finance,Mathematics &amp; Statistics,Sport Science,Art, Performing Arts &amp; Design,Biological Sciences,Business &amp; Management,Psychology,Electrical &amp; Electronic Engineering,Education</t>
  </si>
  <si>
    <t>Bukhara State Medical Institute</t>
  </si>
  <si>
    <t>/world-university-rankings/bukhara-state-medical-institute</t>
  </si>
  <si>
    <t>3,336</t>
  </si>
  <si>
    <t>Biological Sciences,Sport Science,Psychology,Medicine &amp; Dentistry,Other Health</t>
  </si>
  <si>
    <t>Bukkyo University</t>
  </si>
  <si>
    <t>/world-university-rankings/bukkyo-university</t>
  </si>
  <si>
    <t>5,924</t>
  </si>
  <si>
    <t>History, Philosophy &amp; Theology,Sociology,Education,Languages, Literature &amp; Linguistics,Other Health</t>
  </si>
  <si>
    <t>Buriram Rajabhat University</t>
  </si>
  <si>
    <t>/world-university-rankings/buriram-rajabhat-university-0</t>
  </si>
  <si>
    <t>12,750</t>
  </si>
  <si>
    <t>Civil Engineering,Accounting &amp; Finance,Computer Science,Communication &amp; Media Studies,Architecture,Geology, Environmental, Earth &amp; Marine Sciences,Chemistry,Languages, Literature &amp; Linguistics,Physics &amp; Astronomy,Business &amp; Management,Sport Science,Economics &amp; Econometrics,Art, Performing Arts &amp; Design,Mathematics &amp; Statistics,Other Health,Biological Sciences,Education,Electrical &amp; Electronic Engineering,Politics &amp; International Studies (incl Development Studies),Agriculture &amp; Forestry,Law</t>
  </si>
  <si>
    <t>Çağ University</t>
  </si>
  <si>
    <t>/world-university-rankings/cag-university</t>
  </si>
  <si>
    <t>3,989</t>
  </si>
  <si>
    <t>Accounting &amp; Finance,Politics &amp; International Studies (incl Development Studies),Psychology,Law,Languages, Literature &amp; Linguistics,Business &amp; Management</t>
  </si>
  <si>
    <t>Universidad Camilo José Cela</t>
  </si>
  <si>
    <t>/world-university-rankings/universidad-camilo-jose-cela</t>
  </si>
  <si>
    <t>8,306</t>
  </si>
  <si>
    <t>History, Philosophy &amp; Theology,Economics &amp; Econometrics,Sport Science,Art, Performing Arts &amp; Design,Business &amp; Management,Other Health,Sociology,Electrical &amp; Electronic Engineering,Law,Biological Sciences,Communication &amp; Media Studies,Psychology,Computer Science,General Engineering,Education,Medicine &amp; Dentistry</t>
  </si>
  <si>
    <t>Canadian International College (CIC) – Cairo</t>
  </si>
  <si>
    <t>/world-university-rankings/canadian-international-college-cic-cairo</t>
  </si>
  <si>
    <t>9,568</t>
  </si>
  <si>
    <t>Business &amp; Management,Architecture,Communication &amp; Media Studies,Mathematics &amp; Statistics,Electrical &amp; Electronic Engineering,Computer Science,Accounting &amp; Finance,General Engineering,Economics &amp; Econometrics,Civil Engineering,Languages, Literature &amp; Linguistics</t>
  </si>
  <si>
    <t>Universidad de Carabobo</t>
  </si>
  <si>
    <t>/world-university-rankings/universidad-de-carabobo</t>
  </si>
  <si>
    <t>25,198</t>
  </si>
  <si>
    <t>Mechanical &amp; Aerospace Engineering,Physics &amp; Astronomy,Law,Medicine &amp; Dentistry,Chemical Engineering,Business &amp; Management,Biological Sciences,Education,Electrical &amp; Electronic Engineering,Veterinary Science,History, Philosophy &amp; Theology,Computer Science,Chemistry,Accounting &amp; Finance,Art, Performing Arts &amp; Design,Communication &amp; Media Studies,Politics &amp; International Studies (incl Development Studies),General Engineering,Geology, Environmental, Earth &amp; Marine Sciences,Economics &amp; Econometrics,Other Health,Civil Engineering,Languages, Literature &amp; Linguistics,Mathematics &amp; Statistics</t>
  </si>
  <si>
    <t>Catholic University of Ávila</t>
  </si>
  <si>
    <t>/world-university-rankings/catholic-university-avila</t>
  </si>
  <si>
    <t>3,181</t>
  </si>
  <si>
    <t>General Engineering,History, Philosophy &amp; Theology,Mechanical &amp; Aerospace Engineering,Education,Other Health,Economics &amp; Econometrics,Law,Sociology,Computer Science,Business &amp; Management,Electrical &amp; Electronic Engineering,Biological Sciences,Accounting &amp; Finance,Geology, Environmental, Earth &amp; Marine Sciences,Medicine &amp; Dentistry,Psychology,Agriculture &amp; Forestry</t>
  </si>
  <si>
    <t>Catholic University in Erbil</t>
  </si>
  <si>
    <t>/world-university-rankings/catholic-university-erbil</t>
  </si>
  <si>
    <t>271</t>
  </si>
  <si>
    <t>Other Health,Business &amp; Management,Computer Science,Architecture,Languages, Literature &amp; Linguistics,Politics &amp; International Studies (incl Development Studies),Accounting &amp; Finance</t>
  </si>
  <si>
    <t>Universidad Católica de Colombia</t>
  </si>
  <si>
    <t>/world-university-rankings/universidad-catolica-de-colombia</t>
  </si>
  <si>
    <t>10,196</t>
  </si>
  <si>
    <t>Civil Engineering,Economics &amp; Econometrics,Psychology,General Engineering,Architecture,Business &amp; Management,Computer Science,Law,Electrical &amp; Electronic Engineering</t>
  </si>
  <si>
    <t>Universidad Católica de Cuenca</t>
  </si>
  <si>
    <t>/world-university-rankings/universidad-catolica-de-cuenca</t>
  </si>
  <si>
    <t>12,116</t>
  </si>
  <si>
    <t>Art, Performing Arts &amp; Design,Electrical &amp; Electronic Engineering,Economics &amp; Econometrics,Veterinary Science,Civil Engineering,Other Health,Agriculture &amp; Forestry,Psychology,Chemistry,Business &amp; Management,General Engineering,Communication &amp; Media Studies,Medicine &amp; Dentistry,Accounting &amp; Finance,Languages, Literature &amp; Linguistics,Education,Architecture,Law,Computer Science</t>
  </si>
  <si>
    <t>Universidad Católica San Pablo</t>
  </si>
  <si>
    <t>/world-university-rankings/universidad-catolica-san-pablo</t>
  </si>
  <si>
    <t>10,049</t>
  </si>
  <si>
    <t>Accounting &amp; Finance,History, Philosophy &amp; Theology,Law,Psychology,Chemistry,Mathematics &amp; Statistics,Education,Computer Science,Electrical &amp; Electronic Engineering,Economics &amp; Econometrics,Geology, Environmental, Earth &amp; Marine Sciences,Physics &amp; Astronomy,Chemical Engineering,Politics &amp; International Studies (incl Development Studies),Mechanical &amp; Aerospace Engineering,General Engineering,Architecture,Business &amp; Management,Civil Engineering</t>
  </si>
  <si>
    <t>Caucasus International University</t>
  </si>
  <si>
    <t>/world-university-rankings/caucasus-international-university</t>
  </si>
  <si>
    <t>4,644</t>
  </si>
  <si>
    <t>Agriculture &amp; Forestry,Law,Communication &amp; Media Studies,Medicine &amp; Dentistry,Accounting &amp; Finance,Politics &amp; International Studies (incl Development Studies),Business &amp; Management</t>
  </si>
  <si>
    <t>CBS International Business School</t>
  </si>
  <si>
    <t>/world-university-rankings/cbs-international-business-school</t>
  </si>
  <si>
    <t>1,564</t>
  </si>
  <si>
    <t>Computer Science,Business &amp; Management,Accounting &amp; Finance,Economics &amp; Econometrics</t>
  </si>
  <si>
    <t>Cebu Technological University</t>
  </si>
  <si>
    <t>/world-university-rankings/cebu-technological-university</t>
  </si>
  <si>
    <t>45,431</t>
  </si>
  <si>
    <t>Mathematics &amp; Statistics,Electrical &amp; Electronic Engineering,Communication &amp; Media Studies,Agriculture &amp; Forestry,General Engineering,Mechanical &amp; Aerospace Engineering,Other Health,Veterinary Science,Psychology,Sociology,Civil Engineering,Languages, Literature &amp; Linguistics,Business &amp; Management,Computer Science,Biological Sciences</t>
  </si>
  <si>
    <t>CECOS University of IT and Emerging Sciences</t>
  </si>
  <si>
    <t>/world-university-rankings/cecos-university-it-and-emerging-sciences</t>
  </si>
  <si>
    <t>2,517</t>
  </si>
  <si>
    <t>Mechanical &amp; Aerospace Engineering,Civil Engineering,Other Health,Mathematics &amp; Statistics,Architecture,Biological Sciences,Electrical &amp; Electronic Engineering,Languages, Literature &amp; Linguistics,Business &amp; Management,Computer Science</t>
  </si>
  <si>
    <t>University of Celaya</t>
  </si>
  <si>
    <t>/world-university-rankings/university-celaya</t>
  </si>
  <si>
    <t>1,846</t>
  </si>
  <si>
    <t>Architecture,General Engineering,Communication &amp; Media Studies,Languages, Literature &amp; Linguistics,Law,Medicine &amp; Dentistry,Electrical &amp; Electronic Engineering,Mechanical &amp; Aerospace Engineering,Other Health,Business &amp; Management,Psychology,Education</t>
  </si>
  <si>
    <t>University Center Ali Kafi Tindouf</t>
  </si>
  <si>
    <t>/world-university-rankings/university-center-ali-kafi-tindouf</t>
  </si>
  <si>
    <t>1,115</t>
  </si>
  <si>
    <t>Computer Science,Geology, Environmental, Earth &amp; Marine Sciences,Languages, Literature &amp; Linguistics,Law,Business &amp; Management</t>
  </si>
  <si>
    <t>University Center of Illizi</t>
  </si>
  <si>
    <t>/world-university-rankings/university-center-illizi</t>
  </si>
  <si>
    <t>1,203</t>
  </si>
  <si>
    <t>Languages, Literature &amp; Linguistics,Accounting &amp; Finance,Business &amp; Management,Computer Science,Sociology,Economics &amp; Econometrics,Law</t>
  </si>
  <si>
    <t>University Center Morsli Abdellah of Tipaza</t>
  </si>
  <si>
    <t>/world-university-rankings/university-center-morsli-abdellah-tipaza</t>
  </si>
  <si>
    <t>17,414</t>
  </si>
  <si>
    <t>Law,Business &amp; Management,Chemical Engineering,Psychology,Biological Sciences,Politics &amp; International Studies (incl Development Studies),Archaeology,Accounting &amp; Finance,Mechanical &amp; Aerospace Engineering,History, Philosophy &amp; Theology,Sociology,Electrical &amp; Electronic Engineering,Education,Geology, Environmental, Earth &amp; Marine Sciences,Economics &amp; Econometrics,Agriculture &amp; Forestry,General Engineering,Civil Engineering,Communication &amp; Media Studies</t>
  </si>
  <si>
    <t>University Center of Barika</t>
  </si>
  <si>
    <t>/world-university-rankings/university-center-barika</t>
  </si>
  <si>
    <t>4,321</t>
  </si>
  <si>
    <t>General Engineering,Mathematics &amp; Statistics,Languages, Literature &amp; Linguistics,Economics &amp; Econometrics,Communication &amp; Media Studies,Law,Sport Science,Sociology,Business &amp; Management,Mechanical &amp; Aerospace Engineering,Physics &amp; Astronomy,Education,Electrical &amp; Electronic Engineering,Politics &amp; International Studies (incl Development Studies),Accounting &amp; Finance,Psychology,Computer Science</t>
  </si>
  <si>
    <t>Central European University</t>
  </si>
  <si>
    <t>/world-university-rankings/central-european-university</t>
  </si>
  <si>
    <t>1,236</t>
  </si>
  <si>
    <t>97%</t>
  </si>
  <si>
    <t>Law,Politics &amp; International Studies (incl Development Studies),Business &amp; Management,Economics &amp; Econometrics,Mathematics &amp; Statistics,Sociology,History, Philosophy &amp; Theology,Accounting &amp; Finance</t>
  </si>
  <si>
    <t>Central Luzon State University</t>
  </si>
  <si>
    <t>/world-university-rankings/central-luzon-state-university</t>
  </si>
  <si>
    <t>10,998</t>
  </si>
  <si>
    <t>Geology, Environmental, Earth &amp; Marine Sciences,Business &amp; Management,Sociology,Biological Sciences,Education,Psychology,Civil Engineering,Veterinary Science,Agriculture &amp; Forestry,Computer Science,Accounting &amp; Finance,Chemistry,Politics &amp; International Studies (incl Development Studies),Languages, Literature &amp; Linguistics,Mathematics &amp; Statistics,Communication &amp; Media Studies</t>
  </si>
  <si>
    <t>University of Central Punjab</t>
  </si>
  <si>
    <t>/world-university-rankings/university-central-punjab</t>
  </si>
  <si>
    <t>15,664</t>
  </si>
  <si>
    <t>Other Health,Biological Sciences,History, Philosophy &amp; Theology,Agriculture &amp; Forestry,Accounting &amp; Finance,Civil Engineering,Law,Art, Performing Arts &amp; Design,Politics &amp; International Studies (incl Development Studies),Physics &amp; Astronomy,Business &amp; Management,Languages, Literature &amp; Linguistics,Mechanical &amp; Aerospace Engineering,Mathematics &amp; Statistics,Economics &amp; Econometrics,Electrical &amp; Electronic Engineering,Psychology,Computer Science,Chemistry,Communication &amp; Media Studies</t>
  </si>
  <si>
    <t>Centro de Estudios para la Calidad Educativa y la Investigación Científica (CECEIC)</t>
  </si>
  <si>
    <t>/world-university-rankings/centro-de-estudios-para-la-calidad-educativa-y-la-investigacion-cientifica</t>
  </si>
  <si>
    <t>131</t>
  </si>
  <si>
    <t>Education,Politics &amp; International Studies (incl Development Studies),Law,Sport Science</t>
  </si>
  <si>
    <t>Centro Universitário Cesuca</t>
  </si>
  <si>
    <t>/world-university-rankings/centro-universitario-cesuca</t>
  </si>
  <si>
    <t>4,123</t>
  </si>
  <si>
    <t>Law,Medicine &amp; Dentistry,General Engineering,Computer Science,Civil Engineering,Business &amp; Management,Other Health,Education,Mathematics &amp; Statistics,Veterinary Science,Psychology,Mechanical &amp; Aerospace Engineering,Accounting &amp; Finance,Architecture</t>
  </si>
  <si>
    <t>Centurion University of Technology and Management</t>
  </si>
  <si>
    <t>/world-university-rankings/centurion-university-technology-and-management</t>
  </si>
  <si>
    <t>8,684</t>
  </si>
  <si>
    <t>Business &amp; Management,Mechanical &amp; Aerospace Engineering,History, Philosophy &amp; Theology,Accounting &amp; Finance,Politics &amp; International Studies (incl Development Studies),Art, Performing Arts &amp; Design,Economics &amp; Econometrics,Education,Computer Science,Electrical &amp; Electronic Engineering,Medicine &amp; Dentistry,Psychology,Mathematics &amp; Statistics,Languages, Literature &amp; Linguistics,General Engineering,Other Health,Law,Communication &amp; Media Studies,Architecture,Biological Sciences</t>
  </si>
  <si>
    <t>Universidad César Vallejo</t>
  </si>
  <si>
    <t>/world-university-rankings/universidad-cesar-vallejo</t>
  </si>
  <si>
    <t>153,939</t>
  </si>
  <si>
    <t>Architecture,Business &amp; Management,General Engineering,Sport Science,Medicine &amp; Dentistry,Education,Communication &amp; Media Studies,Psychology,Law,Computer Science,Other Health,Civil Engineering</t>
  </si>
  <si>
    <t>CETYS Universidad</t>
  </si>
  <si>
    <t>/world-university-rankings/cetys-universidad</t>
  </si>
  <si>
    <t>CETYS Universidad CETYS Universidad University CETYS Universidad CETYS</t>
  </si>
  <si>
    <t>Accounting &amp; Finance,Mechanical &amp; Aerospace Engineering,Computer Science,Psychology,Education,Law,General Engineering,Business &amp; Management,Electrical &amp; Electronic Engineering</t>
  </si>
  <si>
    <t>Charisma University</t>
  </si>
  <si>
    <t>/world-university-rankings/charisma-university</t>
  </si>
  <si>
    <t>Turks and Caicos Islands</t>
  </si>
  <si>
    <t>816</t>
  </si>
  <si>
    <t>Other Health,Business &amp; Management,Psychology,Accounting &amp; Finance,Law,Politics &amp; International Studies (incl Development Studies),Computer Science,Economics &amp; Econometrics,Education,History, Philosophy &amp; Theology</t>
  </si>
  <si>
    <t>Chernihiv Polytechnic National University</t>
  </si>
  <si>
    <t>/world-university-rankings/chernihiv-polytechnic-national-university</t>
  </si>
  <si>
    <t>5,229</t>
  </si>
  <si>
    <t>Agriculture &amp; Forestry,Economics &amp; Econometrics,Languages, Literature &amp; Linguistics,Accounting &amp; Finance,Sport Science,Mechanical &amp; Aerospace Engineering,Architecture,Computer Science,Law,Civil Engineering,Psychology,Business &amp; Management,Electrical &amp; Electronic Engineering,Geology, Environmental, Earth &amp; Marine Sciences</t>
  </si>
  <si>
    <t>Chettinad Academy of Research and Education</t>
  </si>
  <si>
    <t>/world-university-rankings/chettinad-academy-research-and-education</t>
  </si>
  <si>
    <t>2,687</t>
  </si>
  <si>
    <t>Biological Sciences,Architecture,Law,Other Health,Psychology</t>
  </si>
  <si>
    <t>University of Chichester</t>
  </si>
  <si>
    <t>/world-university-rankings/university-chichester</t>
  </si>
  <si>
    <t>4,505</t>
  </si>
  <si>
    <t>Psychology,Sport Science,Computer Science,Communication &amp; Media Studies,General Engineering,Education,Sociology,Mathematics &amp; Statistics,History, Philosophy &amp; Theology,Art, Performing Arts &amp; Design,Electrical &amp; Electronic Engineering,Politics &amp; International Studies (incl Development Studies),Mechanical &amp; Aerospace Engineering,Accounting &amp; Finance,Business &amp; Management,Languages, Literature &amp; Linguistics,Other Health</t>
  </si>
  <si>
    <t>https://www.timeshighereducation.com/student/register-interest/siuk?utm_medium=thewebsite&amp;utm_campaign=cta-link&amp;utm_source=rankings&amp;iid=i-83223443</t>
  </si>
  <si>
    <t>Chinhoyi University of Technology</t>
  </si>
  <si>
    <t>/world-university-rankings/chinhoyi-university-technology</t>
  </si>
  <si>
    <t>11,073</t>
  </si>
  <si>
    <t>Mathematics &amp; Statistics,General Engineering,Chemistry,Biological Sciences,Computer Science,Other Health,Politics &amp; International Studies (incl Development Studies),Agriculture &amp; Forestry,Communication &amp; Media Studies,Business &amp; Management,Art, Performing Arts &amp; Design,Accounting &amp; Finance,Geology, Environmental, Earth &amp; Marine Sciences</t>
  </si>
  <si>
    <t>Chitkara University</t>
  </si>
  <si>
    <t>/world-university-rankings/chitkara-university</t>
  </si>
  <si>
    <t>14,565</t>
  </si>
  <si>
    <t>Economics &amp; Econometrics,Communication &amp; Media Studies,Education,Computer Science,Business &amp; Management,Accounting &amp; Finance,Civil Engineering,Art, Performing Arts &amp; Design,Architecture,Electrical &amp; Electronic Engineering</t>
  </si>
  <si>
    <t>Universidad Científica del Sur</t>
  </si>
  <si>
    <t>/world-university-rankings/universidad-cientifica-del-sur</t>
  </si>
  <si>
    <t>14,638</t>
  </si>
  <si>
    <t>General Engineering,Architecture,Other Health,Accounting &amp; Finance,Computer Science,Education,Biological Sciences,Economics &amp; Econometrics,Civil Engineering,Agriculture &amp; Forestry,Art, Performing Arts &amp; Design,Communication &amp; Media Studies,Medicine &amp; Dentistry,Psychology,Geology, Environmental, Earth &amp; Marine Sciences,Veterinary Science,Business &amp; Management,Law</t>
  </si>
  <si>
    <t>Cihan University – Erbil</t>
  </si>
  <si>
    <t>/world-university-rankings/cihan-university-erbil</t>
  </si>
  <si>
    <t>4,963</t>
  </si>
  <si>
    <t>Other Health,Art, Performing Arts &amp; Design,Business &amp; Management,Computer Science,Law,Sport Science,Economics &amp; Econometrics,General Engineering,Education,Accounting &amp; Finance,Sociology,Electrical &amp; Electronic Engineering,Politics &amp; International Studies (incl Development Studies),Architecture,Medicine &amp; Dentistry,Biological Sciences,Civil Engineering,Communication &amp; Media Studies,Languages, Literature &amp; Linguistics</t>
  </si>
  <si>
    <t>Cihan University Sulaimaniya</t>
  </si>
  <si>
    <t>/world-university-rankings/cihan-university-sulaimaniya</t>
  </si>
  <si>
    <t>1,328</t>
  </si>
  <si>
    <t>Other Health,Medicine &amp; Dentistry,Accounting &amp; Finance,Architecture,Languages, Literature &amp; Linguistics,Law,Computer Science,Business &amp; Management,Education</t>
  </si>
  <si>
    <t>City University of Science and Information Technology, Peshawar</t>
  </si>
  <si>
    <t>/world-university-rankings/city-university-science-and-information-technology-peshawar</t>
  </si>
  <si>
    <t>Accounting &amp; Finance,Politics &amp; International Studies (incl Development Studies),Computer Science,Economics &amp; Econometrics,Electrical &amp; Electronic Engineering,Law,Mathematics &amp; Statistics,Languages, Literature &amp; Linguistics,Business &amp; Management,Civil Engineering,Other Health,Medicine &amp; Dentistry,Psychology</t>
  </si>
  <si>
    <t>Civil Aviation Academy</t>
  </si>
  <si>
    <t>/world-university-rankings/civil-aviation-academy</t>
  </si>
  <si>
    <t>1,840</t>
  </si>
  <si>
    <t>Mechanical &amp; Aerospace Engineering,General Engineering</t>
  </si>
  <si>
    <t>University of Civil Protection</t>
  </si>
  <si>
    <t>/world-university-rankings/university-civil-protection</t>
  </si>
  <si>
    <t>754</t>
  </si>
  <si>
    <t>10 : 90</t>
  </si>
  <si>
    <t>History, Philosophy &amp; Theology,Other Health,Mathematics &amp; Statistics,Economics &amp; Econometrics,General Engineering,Education,Chemistry,Law,Psychology,Politics &amp; International Studies (incl Development Studies),Sport Science,Geology, Environmental, Earth &amp; Marine Sciences,Computer Science,Languages, Literature &amp; Linguistics,Civil Engineering,Communication &amp; Media Studies,Electrical &amp; Electronic Engineering,Chemical Engineering,Sociology,Physics &amp; Astronomy</t>
  </si>
  <si>
    <t>Conservatoire for Dance and Drama</t>
  </si>
  <si>
    <t>/world-university-rankings/conservatoire-dance-and-drama</t>
  </si>
  <si>
    <t>1,005</t>
  </si>
  <si>
    <t>Art, Performing Arts &amp; Design</t>
  </si>
  <si>
    <t>https://www.timeshighereducation.com/student/register-interest/siuk?utm_medium=thewebsite&amp;utm_campaign=cta-link&amp;utm_source=rankings&amp;iid=i-26097726</t>
  </si>
  <si>
    <t>University of Constantine 3</t>
  </si>
  <si>
    <t>/world-university-rankings/university-constantine-3</t>
  </si>
  <si>
    <t>16,017</t>
  </si>
  <si>
    <t>General Engineering,Geology, Environmental, Earth &amp; Marine Sciences,Politics &amp; International Studies (incl Development Studies),Medicine &amp; Dentistry,Chemical Engineering,Sociology,Art, Performing Arts &amp; Design,Agriculture &amp; Forestry,Chemistry,Other Health,Communication &amp; Media Studies,Architecture,Civil Engineering,Geography</t>
  </si>
  <si>
    <t>Courtauld Institute of Art</t>
  </si>
  <si>
    <t>/world-university-rankings/courtauld-institute-art</t>
  </si>
  <si>
    <t>525</t>
  </si>
  <si>
    <t>79 : 21</t>
  </si>
  <si>
    <t>History, Philosophy &amp; Theology</t>
  </si>
  <si>
    <t>https://www.timeshighereducation.com/student/register-interest/siuk?utm_medium=thewebsite&amp;utm_campaign=cta-link&amp;utm_source=rankings&amp;iid=i-15933141</t>
  </si>
  <si>
    <t>Cranfield University</t>
  </si>
  <si>
    <t>/world-university-rankings/cranfield-university</t>
  </si>
  <si>
    <t>3,165</t>
  </si>
  <si>
    <t>63%</t>
  </si>
  <si>
    <t>Computer Science,Chemistry,General Engineering,Law,Archaeology,Biological Sciences,Mathematics &amp; Statistics,Art, Performing Arts &amp; Design,Geology, Environmental, Earth &amp; Marine Sciences,Economics &amp; Econometrics,Mechanical &amp; Aerospace Engineering,Politics &amp; International Studies (incl Development Studies),Chemical Engineering,Business &amp; Management,Civil Engineering,Sociology,Electrical &amp; Electronic Engineering,Geography,Agriculture &amp; Forestry,Accounting &amp; Finance</t>
  </si>
  <si>
    <t>University for the Creative Arts</t>
  </si>
  <si>
    <t>/world-university-rankings/university-creative-arts</t>
  </si>
  <si>
    <t>5,605</t>
  </si>
  <si>
    <t>Architecture,Computer Science,Communication &amp; Media Studies,Art, Performing Arts &amp; Design,Business &amp; Management</t>
  </si>
  <si>
    <t>https://www.timeshighereducation.com/student/register-interest/siuk?utm_medium=thewebsite&amp;utm_campaign=cta-link&amp;utm_source=rankings&amp;iid=i-86446341</t>
  </si>
  <si>
    <t>University of Cumbria</t>
  </si>
  <si>
    <t>/world-university-rankings/university-cumbria</t>
  </si>
  <si>
    <t>6,010</t>
  </si>
  <si>
    <t>Physics &amp; Astronomy,Agriculture &amp; Forestry,Sociology,Biological Sciences,Education,Communication &amp; Media Studies,Law,Art, Performing Arts &amp; Design,Geology, Environmental, Earth &amp; Marine Sciences,Computer Science,Politics &amp; International Studies (incl Development Studies),Languages, Literature &amp; Linguistics,Chemistry,Accounting &amp; Finance,Sport Science,Business &amp; Management,Other Health,Psychology</t>
  </si>
  <si>
    <t>https://www.timeshighereducation.com/student/register-interest/siuk?utm_medium=thewebsite&amp;utm_campaign=cta-link&amp;utm_source=rankings&amp;iid=i-48048952</t>
  </si>
  <si>
    <t>University of Cyberjaya</t>
  </si>
  <si>
    <t>/world-university-rankings/university-cyberjaya</t>
  </si>
  <si>
    <t>1,891</t>
  </si>
  <si>
    <t>Business &amp; Management,Communication &amp; Media Studies,Education,Medicine &amp; Dentistry,Languages, Literature &amp; Linguistics,Art, Performing Arts &amp; Design,Other Health,Accounting &amp; Finance,Psychology</t>
  </si>
  <si>
    <t>Cyprus Health and Social Sciences University</t>
  </si>
  <si>
    <t>/world-university-rankings/cyprus-health-and-social-sciences-university</t>
  </si>
  <si>
    <t>2,784</t>
  </si>
  <si>
    <t>73%</t>
  </si>
  <si>
    <t>Veterinary Science,Mathematics &amp; Statistics,Psychology,Other Health,Business &amp; Management,Sport Science,Accounting &amp; Finance,Medicine &amp; Dentistry,Economics &amp; Econometrics,Education,Biological Sciences</t>
  </si>
  <si>
    <t>Daffodil International University (DIU)</t>
  </si>
  <si>
    <t>/world-university-rankings/daffodil-international-university-diu</t>
  </si>
  <si>
    <t>17,236</t>
  </si>
  <si>
    <t>Business &amp; Management,Geology, Environmental, Earth &amp; Marine Sciences,Sport Science,Chemical Engineering,Agriculture &amp; Forestry,Electrical &amp; Electronic Engineering,Communication &amp; Media Studies,Economics &amp; Econometrics,Civil Engineering,Computer Science,Politics &amp; International Studies (incl Development Studies),Architecture,Accounting &amp; Finance,Biological Sciences,Languages, Literature &amp; Linguistics,Medicine &amp; Dentistry,Law</t>
  </si>
  <si>
    <t>Daneshpajoohan Pishro Higher Education Institute</t>
  </si>
  <si>
    <t>/world-university-rankings/daneshpajoohan-pishro-higher-education-institute</t>
  </si>
  <si>
    <t>Psychology,Mechanical &amp; Aerospace Engineering,Computer Science,General Engineering,Civil Engineering,Business &amp; Management,Communication &amp; Media Studies,Architecture,Accounting &amp; Finance</t>
  </si>
  <si>
    <t>Dawood University of Engineering and Technology</t>
  </si>
  <si>
    <t>/world-university-rankings/dawood-university-engineering-and-technology</t>
  </si>
  <si>
    <t>2,378</t>
  </si>
  <si>
    <t>Electrical &amp; Electronic Engineering,Mathematics &amp; Statistics,Chemistry,General Engineering,Architecture,Computer Science,Chemical Engineering</t>
  </si>
  <si>
    <t>Debre Tabor University</t>
  </si>
  <si>
    <t>/world-university-rankings/debre-tabor-university</t>
  </si>
  <si>
    <t>17,122</t>
  </si>
  <si>
    <t>General Engineering,Mathematics &amp; Statistics,Economics &amp; Econometrics,Mechanical &amp; Aerospace Engineering,Geography,Chemical Engineering,Politics &amp; International Studies (incl Development Studies),Business &amp; Management,Computer Science,Biological Sciences,Languages, Literature &amp; Linguistics,Electrical &amp; Electronic Engineering,Chemistry,Education,History, Philosophy &amp; Theology,Physics &amp; Astronomy,Psychology,Other Health,Agriculture &amp; Forestry,Sociology,Accounting &amp; Finance,Art, Performing Arts &amp; Design,Civil Engineering,Law,Architecture,Sport Science,Medicine &amp; Dentistry,Veterinary Science,Geology, Environmental, Earth &amp; Marine Sciences</t>
  </si>
  <si>
    <t>Delta University for Science and Technology</t>
  </si>
  <si>
    <t>/world-university-rankings/delta-university-science-and-technology</t>
  </si>
  <si>
    <t>8,876</t>
  </si>
  <si>
    <t>Other Health,Electrical &amp; Electronic Engineering,Geography,Computer Science,Civil Engineering,Business &amp; Management,Communication &amp; Media Studies,Architecture,Medicine &amp; Dentistry,Accounting &amp; Finance,Economics &amp; Econometrics,General Engineering,Mechanical &amp; Aerospace Engineering,Languages, Literature &amp; Linguistics</t>
  </si>
  <si>
    <t>Delta State University, Abraka</t>
  </si>
  <si>
    <t>/world-university-rankings/delta-state-university-abraka</t>
  </si>
  <si>
    <t>28,031</t>
  </si>
  <si>
    <t>Civil Engineering,Geography,Medicine &amp; Dentistry,Sport Science,Accounting &amp; Finance,Languages, Literature &amp; Linguistics,Agriculture &amp; Forestry,Communication &amp; Media Studies,Art, Performing Arts &amp; Design,Chemistry,Education,Chemical Engineering,Politics &amp; International Studies (incl Development Studies),Computer Science,Physics &amp; Astronomy,Psychology,Mechanical &amp; Aerospace Engineering,Geology, Environmental, Earth &amp; Marine Sciences,Economics &amp; Econometrics,Other Health,Biological Sciences,Law,History, Philosophy &amp; Theology,Mathematics &amp; Statistics,Business &amp; Management,Electrical &amp; Electronic Engineering,Sociology</t>
  </si>
  <si>
    <t>Denau Institute of Entrepreneurship and Pedagogy</t>
  </si>
  <si>
    <t>/world-university-rankings/denau-institute-entrepreneurship-and-pedagogy</t>
  </si>
  <si>
    <t>5,676</t>
  </si>
  <si>
    <t>Education,History, Philosophy &amp; Theology,Physics &amp; Astronomy,Psychology,Biological Sciences,Languages, Literature &amp; Linguistics,Business &amp; Management,Chemistry,Computer Science,Mathematics &amp; Statistics,Agriculture &amp; Forestry,Economics &amp; Econometrics,Archaeology,Accounting &amp; Finance</t>
  </si>
  <si>
    <t>Dhaka International University</t>
  </si>
  <si>
    <t>/world-university-rankings/dhaka-international-university</t>
  </si>
  <si>
    <t>8,174</t>
  </si>
  <si>
    <t>Computer Science,Politics &amp; International Studies (incl Development Studies),Civil Engineering,Economics &amp; Econometrics,Sociology,Languages, Literature &amp; Linguistics,Business &amp; Management,Law,Electrical &amp; Electronic Engineering,Accounting &amp; Finance,Biological Sciences</t>
  </si>
  <si>
    <t>DHA Suffa University</t>
  </si>
  <si>
    <t>/world-university-rankings/dha-suffa-university</t>
  </si>
  <si>
    <t>2,099</t>
  </si>
  <si>
    <t>Computer Science,Psychology,Civil Engineering,Politics &amp; International Studies (incl Development Studies),Languages, Literature &amp; Linguistics,Electrical &amp; Electronic Engineering,Accounting &amp; Finance,Business &amp; Management,Mechanical &amp; Aerospace Engineering</t>
  </si>
  <si>
    <t>Dhofar University</t>
  </si>
  <si>
    <t>/world-university-rankings/dhofar-university-0</t>
  </si>
  <si>
    <t>3,085</t>
  </si>
  <si>
    <t>Physics &amp; Astronomy,Computer Science,Psychology,Languages, Literature &amp; Linguistics,Chemistry,Accounting &amp; Finance,Chemical Engineering,Business &amp; Management,Electrical &amp; Electronic Engineering,Mathematics &amp; Statistics,Economics &amp; Econometrics,General Engineering,Education,Mechanical &amp; Aerospace Engineering,Civil Engineering,Sociology,Law</t>
  </si>
  <si>
    <t>University of Djilali Bounaama Khemis Miliana</t>
  </si>
  <si>
    <t>/world-university-rankings/university-djilali-bounaama-khemis-miliana</t>
  </si>
  <si>
    <t>21,277</t>
  </si>
  <si>
    <t>Don Bosco University</t>
  </si>
  <si>
    <t>/world-university-rankings/don-bosco-university</t>
  </si>
  <si>
    <t>3,168</t>
  </si>
  <si>
    <t>Chemistry,Languages, Literature &amp; Linguistics,Mechanical &amp; Aerospace Engineering,Computer Science,Business &amp; Management,History, Philosophy &amp; Theology,Psychology,Electrical &amp; Electronic Engineering,Communication &amp; Media Studies,Physics &amp; Astronomy,Accounting &amp; Finance,Mathematics &amp; Statistics,Civil Engineering,Politics &amp; International Studies (incl Development Studies),Medicine &amp; Dentistry,Education,Biological Sciences</t>
  </si>
  <si>
    <t>Donetsk National University of Economics and Trade named after Mykhailo Tuhan-Baranovsky (DonNUET)</t>
  </si>
  <si>
    <t>/world-university-rankings/donetsk-national-university-economics-and-trade-named-after-mykhailo-tuhan</t>
  </si>
  <si>
    <t>722</t>
  </si>
  <si>
    <t>Geography,Business &amp; Management,Psychology,History, Philosophy &amp; Theology,Physics &amp; Astronomy,Politics &amp; International Studies (incl Development Studies),General Engineering,Chemistry,Computer Science,Law,Languages, Literature &amp; Linguistics,Mathematics &amp; Statistics,Economics &amp; Econometrics,Electrical &amp; Electronic Engineering,Geology, Environmental, Earth &amp; Marine Sciences,Accounting &amp; Finance</t>
  </si>
  <si>
    <t>Dovletmammet Azadi Turkmen National Institute of World Languages</t>
  </si>
  <si>
    <t>/world-university-rankings/dovletmammet-azadi-turkmen-national-institute-world-languages</t>
  </si>
  <si>
    <t>Turkmenistan</t>
  </si>
  <si>
    <t>Languages, Literature &amp; Linguistics,Education</t>
  </si>
  <si>
    <t>Dr D. Y. Patil Vidyapeeth, Pune</t>
  </si>
  <si>
    <t>/world-university-rankings/dr-d-y-patil-vidyapeeth-pune</t>
  </si>
  <si>
    <t>3,787</t>
  </si>
  <si>
    <t>Medicine &amp; Dentistry,Biological Sciences,Business &amp; Management</t>
  </si>
  <si>
    <t>Dr. M.G.R. Educational and Research Institute</t>
  </si>
  <si>
    <t>/world-university-rankings/dr-mgr-educational-and-research-institute</t>
  </si>
  <si>
    <t>26,210</t>
  </si>
  <si>
    <t>General Engineering,Electrical &amp; Electronic Engineering,Law,Chemistry,Civil Engineering,Business &amp; Management,Sport Science,Physics &amp; Astronomy,Politics &amp; International Studies (incl Development Studies),Other Health,Psychology,Economics &amp; Econometrics,Mechanical &amp; Aerospace Engineering,Languages, Literature &amp; Linguistics,Biological Sciences,Architecture,Mathematics &amp; Statistics,Education,Chemical Engineering,Medicine &amp; Dentistry,Accounting &amp; Finance,Art, Performing Arts &amp; Design,Geology, Environmental, Earth &amp; Marine Sciences,Computer Science</t>
  </si>
  <si>
    <t>D. Serikbayev East Kazakhstan Technical University</t>
  </si>
  <si>
    <t>/world-university-rankings/d-serikbayev-east-kazakhstan-technical-university</t>
  </si>
  <si>
    <t>4,994</t>
  </si>
  <si>
    <t>Civil Engineering,Electrical &amp; Electronic Engineering,General Engineering,Accounting &amp; Finance,Economics &amp; Econometrics,Business &amp; Management,Computer Science,Mathematics &amp; Statistics,Architecture,Mechanical &amp; Aerospace Engineering,Agriculture &amp; Forestry,Physics &amp; Astronomy,Geology, Environmental, Earth &amp; Marine Sciences,Art, Performing Arts &amp; Design</t>
  </si>
  <si>
    <t>University of Dubai</t>
  </si>
  <si>
    <t>/world-university-rankings/university-dubai</t>
  </si>
  <si>
    <t>1,147</t>
  </si>
  <si>
    <t>Business &amp; Management,Computer Science,Accounting &amp; Finance,Law,Electrical &amp; Electronic Engineering</t>
  </si>
  <si>
    <t>University of Duhok</t>
  </si>
  <si>
    <t>/world-university-rankings/university-duhok</t>
  </si>
  <si>
    <t>23,989</t>
  </si>
  <si>
    <t>Languages, Literature &amp; Linguistics,Education,Mathematics &amp; Statistics,Sociology,History, Philosophy &amp; Theology,Veterinary Science,Accounting &amp; Finance,Civil Engineering,Law,Agriculture &amp; Forestry,Physics &amp; Astronomy,Other Health,Medicine &amp; Dentistry,Biological Sciences,Business &amp; Management,Electrical &amp; Electronic Engineering,General Engineering,Art, Performing Arts &amp; Design,Geography,Mechanical &amp; Aerospace Engineering,Chemistry,Psychology,Computer Science,Economics &amp; Econometrics,Politics &amp; International Studies (incl Development Studies),Geology, Environmental, Earth &amp; Marine Sciences</t>
  </si>
  <si>
    <t>Dulaty University</t>
  </si>
  <si>
    <t>/world-university-rankings/dulaty-university</t>
  </si>
  <si>
    <t>10,346</t>
  </si>
  <si>
    <t>Art, Performing Arts &amp; Design,Architecture,Physics &amp; Astronomy,History, Philosophy &amp; Theology,Chemical Engineering,Electrical &amp; Electronic Engineering,Mechanical &amp; Aerospace Engineering,Chemistry,Computer Science,General Engineering,Sociology,Civil Engineering,Business &amp; Management,Mathematics &amp; Statistics,Communication &amp; Media Studies,Economics &amp; Econometrics,Agriculture &amp; Forestry,Education,Psychology,Geology, Environmental, Earth &amp; Marine Sciences,Biological Sciences,Accounting &amp; Finance,Law,Languages, Literature &amp; Linguistics</t>
  </si>
  <si>
    <t>EAE Business School</t>
  </si>
  <si>
    <t>/world-university-rankings/eae-business-school</t>
  </si>
  <si>
    <t>1,667</t>
  </si>
  <si>
    <t>Business &amp; Management,Accounting &amp; Finance,Communication &amp; Media Studies</t>
  </si>
  <si>
    <t>EAN University</t>
  </si>
  <si>
    <t>/world-university-rankings/ean-university</t>
  </si>
  <si>
    <t>11,929</t>
  </si>
  <si>
    <t>Chemical Engineering,General Engineering,Economics &amp; Econometrics,Business &amp; Management,Psychology,Languages, Literature &amp; Linguistics,Civil Engineering,Accounting &amp; Finance,Electrical &amp; Electronic Engineering</t>
  </si>
  <si>
    <t>University of Eastern Philippines</t>
  </si>
  <si>
    <t>/world-university-rankings/university-eastern-philippines</t>
  </si>
  <si>
    <t>17,337</t>
  </si>
  <si>
    <t>Civil Engineering,Business &amp; Management,Art, Performing Arts &amp; Design,Biological Sciences,Law,Communication &amp; Media Studies,Other Health,Mechanical &amp; Aerospace Engineering,Mathematics &amp; Statistics,Sociology,Geology, Environmental, Earth &amp; Marine Sciences,General Engineering,Education,Languages, Literature &amp; Linguistics,Accounting &amp; Finance,Electrical &amp; Electronic Engineering,Computer Science,Agriculture &amp; Forestry,Chemistry,Politics &amp; International Studies (incl Development Studies),Economics &amp; Econometrics,Veterinary Science</t>
  </si>
  <si>
    <t>École Nationale Polytechnique</t>
  </si>
  <si>
    <t>/world-university-rankings/ecole-nationale-polytechnique</t>
  </si>
  <si>
    <t>1,773</t>
  </si>
  <si>
    <t>General Engineering,Chemical Engineering,Mechanical &amp; Aerospace Engineering,Civil Engineering,Electrical &amp; Electronic Engineering</t>
  </si>
  <si>
    <t>École Nationale Polytechnique d’Oran Maurice Audin</t>
  </si>
  <si>
    <t>/world-university-rankings/ecole-nationale-polytechnique-doran-maurice-audin</t>
  </si>
  <si>
    <t>2,004</t>
  </si>
  <si>
    <t>École Nationale Supérieure Agronomique</t>
  </si>
  <si>
    <t>/world-university-rankings/ecole-nationale-superieure-agronomique</t>
  </si>
  <si>
    <t>1,125</t>
  </si>
  <si>
    <t>École Nationale Supérieure Agronomique, Algiers</t>
  </si>
  <si>
    <t>/world-university-rankings/ecole-nationale-superieure-agronomique-algiers</t>
  </si>
  <si>
    <t>350</t>
  </si>
  <si>
    <t>École Nationale Supérieure de Biotechnologie Taoufik Khaznadar (ENSB)</t>
  </si>
  <si>
    <t>/world-university-rankings/ecole-nationale-superieure-de-biotechnologie-taoufik-khaznadar-ensb</t>
  </si>
  <si>
    <t>1,227</t>
  </si>
  <si>
    <t>Biological Sciences</t>
  </si>
  <si>
    <t>École Nationale Supérieure d’Informatique (ESI)</t>
  </si>
  <si>
    <t>/world-university-rankings/ecole-nationale-superieure-dinformatique-esi</t>
  </si>
  <si>
    <t>1,202</t>
  </si>
  <si>
    <t>École Nationale Supérieure de Management Koléa</t>
  </si>
  <si>
    <t>/world-university-rankings/ecole-nationale-superieure-de-management-kolea</t>
  </si>
  <si>
    <t>606</t>
  </si>
  <si>
    <t>Business &amp; Management,Economics &amp; Econometrics,Accounting &amp; Finance</t>
  </si>
  <si>
    <t>École Nationale Supérieure des Sciences de la Mer et de l’Aménagement du Littoral (ENSSMAL)</t>
  </si>
  <si>
    <t>/world-university-rankings/ecole-nationale-superieure-des-sciences-de-la-mer-et-de-lamenagement-du</t>
  </si>
  <si>
    <t>888</t>
  </si>
  <si>
    <t>Biological Sciences,Agriculture &amp; Forestry,Geology, Environmental, Earth &amp; Marine Sciences</t>
  </si>
  <si>
    <t>École Nationale Supérieure Vétérinaire d’Alger</t>
  </si>
  <si>
    <t>/world-university-rankings/ecole-nationale-superieure-veterinaire-dalger</t>
  </si>
  <si>
    <t>694</t>
  </si>
  <si>
    <t>Veterinary Science</t>
  </si>
  <si>
    <t>École National Polytechnique de Constantine</t>
  </si>
  <si>
    <t>/world-university-rankings/ecole-national-polytechnique-de-constantine</t>
  </si>
  <si>
    <t>966</t>
  </si>
  <si>
    <t>Chemical Engineering,General Engineering,Mechanical &amp; Aerospace Engineering,Electrical &amp; Electronic Engineering</t>
  </si>
  <si>
    <t>École Normale Supérieure de Béchar</t>
  </si>
  <si>
    <t>/world-university-rankings/ecole-normale-superieure-de-bechar</t>
  </si>
  <si>
    <t>307</t>
  </si>
  <si>
    <t>Education</t>
  </si>
  <si>
    <t>École Normale Supérieure de Bouzaréah</t>
  </si>
  <si>
    <t>/world-university-rankings/ecole-normale-superieure-de-bouzareah</t>
  </si>
  <si>
    <t>5,345</t>
  </si>
  <si>
    <t>91 : 9</t>
  </si>
  <si>
    <t>École Normale Supérieure El Katiba Assia Djebar Constantine (ENSC)</t>
  </si>
  <si>
    <t>/world-university-rankings/ecole-normale-superieure-el-katiba-assia-djebar-constantine-ensc</t>
  </si>
  <si>
    <t>3,886</t>
  </si>
  <si>
    <t>93 : 7</t>
  </si>
  <si>
    <t>Education,Mathematics &amp; Statistics,History, Philosophy &amp; Theology,Biological Sciences,Geography,Computer Science,Languages, Literature &amp; Linguistics,Chemistry,Sport Science</t>
  </si>
  <si>
    <t>École Normale Supérieure de Kouba</t>
  </si>
  <si>
    <t>/world-university-rankings/ecole-normale-superieure-de-kouba</t>
  </si>
  <si>
    <t>Education,Physics &amp; Astronomy,Geology, Environmental, Earth &amp; Marine Sciences,Chemistry,Computer Science,Mathematics &amp; Statistics,Art, Performing Arts &amp; Design,Biological Sciences</t>
  </si>
  <si>
    <t>École Normale Supérieure de Laghouat</t>
  </si>
  <si>
    <t>/world-university-rankings/ecole-normale-superieure-de-laghouat</t>
  </si>
  <si>
    <t>2,675</t>
  </si>
  <si>
    <t>École Normale Supérieure d’Oran</t>
  </si>
  <si>
    <t>/world-university-rankings/ecole-normale-superieure-doran</t>
  </si>
  <si>
    <t>626</t>
  </si>
  <si>
    <t>%</t>
  </si>
  <si>
    <t>92 : 8</t>
  </si>
  <si>
    <t>École Polytechnique d’Architecture et d’Urbanisme</t>
  </si>
  <si>
    <t>/world-university-rankings/ecole-polytechnique-darchitecture-et-durbanisme</t>
  </si>
  <si>
    <t>1,386</t>
  </si>
  <si>
    <t>Architecture</t>
  </si>
  <si>
    <t>École Supérieure de Comptabilité et de Finances de Constantine</t>
  </si>
  <si>
    <t>/world-university-rankings/ecole-superieure-de-comptabilite-et-de-finances-de-constantine</t>
  </si>
  <si>
    <t>786</t>
  </si>
  <si>
    <t>Accounting &amp; Finance</t>
  </si>
  <si>
    <t>École Supérieure en Informatique 8 Mai 1945 de Sidi-Bel-Abbès</t>
  </si>
  <si>
    <t>/world-university-rankings/ecole-superieure-en-informatique-8-mai-1945-de-sidi-bel-abbes</t>
  </si>
  <si>
    <t>899</t>
  </si>
  <si>
    <t>École Supérieure en Sciences Appliquées de Tlemcen</t>
  </si>
  <si>
    <t>/world-university-rankings/ecole-superieure-en-sciences-appliquees-de-tlemcen</t>
  </si>
  <si>
    <t>801</t>
  </si>
  <si>
    <t>Electrical &amp; Electronic Engineering</t>
  </si>
  <si>
    <t>École Supérieure en Sciences Biologiques d’Oran (ESSBO)</t>
  </si>
  <si>
    <t>/world-university-rankings/ecole-superieure-en-sciences-biologiques-doran-essbo</t>
  </si>
  <si>
    <t>493</t>
  </si>
  <si>
    <t>83 : 17</t>
  </si>
  <si>
    <t>École Supérieure en Sciences et Technologies de l’Informatique et du Numérique (ESTIN)</t>
  </si>
  <si>
    <t>/world-university-rankings/ecole-superieure-en-sciences-et-technologies-de-linformatique-et-du</t>
  </si>
  <si>
    <t>520</t>
  </si>
  <si>
    <t>Computer Science,General Engineering,Electrical &amp; Electronic Engineering</t>
  </si>
  <si>
    <t>University of Economics – Varna</t>
  </si>
  <si>
    <t>/world-university-rankings/university-economics-varna</t>
  </si>
  <si>
    <t>7,899</t>
  </si>
  <si>
    <t>Economics &amp; Econometrics,Accounting &amp; Finance,Agriculture &amp; Forestry,Computer Science,Business &amp; Management,Politics &amp; International Studies (incl Development Studies),Communication &amp; Media Studies</t>
  </si>
  <si>
    <t>Edo State University Uzairue</t>
  </si>
  <si>
    <t>/world-university-rankings/edo-state-university-uzairue</t>
  </si>
  <si>
    <t>3,031</t>
  </si>
  <si>
    <t>Accounting &amp; Finance,Other Health,Mathematics &amp; Statistics,Communication &amp; Media Studies,Computer Science,Mechanical &amp; Aerospace Engineering,Business &amp; Management,Electrical &amp; Electronic Engineering,Civil Engineering,Biological Sciences,Law,Medicine &amp; Dentistry,Physics &amp; Astronomy,Chemistry,Chemical Engineering,Economics &amp; Econometrics,Languages, Literature &amp; Linguistics,Politics &amp; International Studies (incl Development Studies),Sociology,History, Philosophy &amp; Theology</t>
  </si>
  <si>
    <t>Edwin Clark University</t>
  </si>
  <si>
    <t>/world-university-rankings/edwin-clark-university</t>
  </si>
  <si>
    <t>775</t>
  </si>
  <si>
    <t>Effat University</t>
  </si>
  <si>
    <t>/world-university-rankings/effat-university</t>
  </si>
  <si>
    <t>1,070</t>
  </si>
  <si>
    <t>Psychology,Architecture,Art, Performing Arts &amp; Design,Business &amp; Management,Languages, Literature &amp; Linguistics,Computer Science,Accounting &amp; Finance,Electrical &amp; Electronic Engineering</t>
  </si>
  <si>
    <t>Egerton University</t>
  </si>
  <si>
    <t>/world-university-rankings/egerton-university</t>
  </si>
  <si>
    <t>26,399</t>
  </si>
  <si>
    <t>Law,Business &amp; Management,Veterinary Science,Art, Performing Arts &amp; Design,Geography,Languages, Literature &amp; Linguistics,General Engineering,Politics &amp; International Studies (incl Development Studies),Mechanical &amp; Aerospace Engineering,Mathematics &amp; Statistics,Computer Science,Accounting &amp; Finance,Geology, Environmental, Earth &amp; Marine Sciences,Medicine &amp; Dentistry,Education,History, Philosophy &amp; Theology,Psychology,Other Health,Biological Sciences,Communication &amp; Media Studies,Economics &amp; Econometrics,Sociology,Chemistry,Agriculture &amp; Forestry,Physics &amp; Astronomy,Electrical &amp; Electronic Engineering</t>
  </si>
  <si>
    <t>Egyptian Russian University</t>
  </si>
  <si>
    <t>/world-university-rankings/egyptian-russian-university</t>
  </si>
  <si>
    <t>6,152</t>
  </si>
  <si>
    <t>Computer Science,Medicine &amp; Dentistry,Business &amp; Management,Economics &amp; Econometrics,General Engineering,Electrical &amp; Electronic Engineering,Chemical Engineering,Mechanical &amp; Aerospace Engineering,Accounting &amp; Finance,Civil Engineering</t>
  </si>
  <si>
    <t>Elizade University</t>
  </si>
  <si>
    <t>/world-university-rankings/elizade-university</t>
  </si>
  <si>
    <t>1,458</t>
  </si>
  <si>
    <t>General Engineering,Computer Science,Geology, Environmental, Earth &amp; Marine Sciences,Languages, Literature &amp; Linguistics,Mathematics &amp; Statistics,Architecture,Politics &amp; International Studies (incl Development Studies),Biological Sciences,Sociology,Civil Engineering,Accounting &amp; Finance,Chemistry,Mechanical &amp; Aerospace Engineering,Business &amp; Management,Electrical &amp; Electronic Engineering,Law,Art, Performing Arts &amp; Design,Communication &amp; Media Studies,Economics &amp; Econometrics</t>
  </si>
  <si>
    <t>University of El Oued</t>
  </si>
  <si>
    <t>/world-university-rankings/university-el-oued-0</t>
  </si>
  <si>
    <t>27,370</t>
  </si>
  <si>
    <t>Computer Science,Communication &amp; Media Studies,Accounting &amp; Finance,Agriculture &amp; Forestry,Languages, Literature &amp; Linguistics,Physics &amp; Astronomy,Mathematics &amp; Statistics,History, Philosophy &amp; Theology,Chemistry,Business &amp; Management,Chemical Engineering,Education,Electrical &amp; Electronic Engineering,Mechanical &amp; Aerospace Engineering,Sociology,Politics &amp; International Studies (incl Development Studies),Civil Engineering,Law,Economics &amp; Econometrics,Biological Sciences,Psychology</t>
  </si>
  <si>
    <t>Emir Abdelkader University of Islamic Sciences</t>
  </si>
  <si>
    <t>/world-university-rankings/emir-abdelkader-university-islamic-sciences</t>
  </si>
  <si>
    <t>5,538</t>
  </si>
  <si>
    <t>Archaeology,Law,Accounting &amp; Finance,Communication &amp; Media Studies,Languages, Literature &amp; Linguistics,History, Philosophy &amp; Theology,Business &amp; Management</t>
  </si>
  <si>
    <t>Institute of Engineering, Technical and Transport Communications of Turkmenistan</t>
  </si>
  <si>
    <t>/world-university-rankings/institute-engineering-technical-and-transport-communications-turkmenistan</t>
  </si>
  <si>
    <t>2,760</t>
  </si>
  <si>
    <t>Business &amp; Management,Electrical &amp; Electronic Engineering,Chemistry,Physics &amp; Astronomy,Mathematics &amp; Statistics,Architecture,Accounting &amp; Finance,Computer Science,Economics &amp; Econometrics,Languages, Literature &amp; Linguistics,Communication &amp; Media Studies,Mechanical &amp; Aerospace Engineering,Sport Science,General Engineering,Geology, Environmental, Earth &amp; Marine Sciences</t>
  </si>
  <si>
    <t>Escola Superior de Enfermagem do Porto (ESEP)</t>
  </si>
  <si>
    <t>/world-university-rankings/escola-superior-de-enfermagem-do-porto-esep</t>
  </si>
  <si>
    <t>1,600</t>
  </si>
  <si>
    <t>85 : 15</t>
  </si>
  <si>
    <t>Escuela Superior Politécnica de Chimborazo</t>
  </si>
  <si>
    <t>/world-university-rankings/escuela-superior-politecnica-de-chimborazo</t>
  </si>
  <si>
    <t>21,744</t>
  </si>
  <si>
    <t>Mechanical &amp; Aerospace Engineering,Business &amp; Management,Chemical Engineering,Medicine &amp; Dentistry,Geology, Environmental, Earth &amp; Marine Sciences,Agriculture &amp; Forestry,Physics &amp; Astronomy,Veterinary Science,Chemistry,Other Health,Computer Science,Electrical &amp; Electronic Engineering,Accounting &amp; Finance,Mathematics &amp; Statistics</t>
  </si>
  <si>
    <t>ESIC</t>
  </si>
  <si>
    <t>/world-university-rankings/esic-business-and-marketing-school</t>
  </si>
  <si>
    <t>6,169</t>
  </si>
  <si>
    <t>Communication &amp; Media Studies,Business &amp; Management</t>
  </si>
  <si>
    <t>Eskişehir Technical University</t>
  </si>
  <si>
    <t>/world-university-rankings/eskisehir-teknik-universitesi-0</t>
  </si>
  <si>
    <t>14,836</t>
  </si>
  <si>
    <t>Sport Science,Civil Engineering,Biological Sciences,Chemical Engineering,Computer Science,Electrical &amp; Electronic Engineering,Mathematics &amp; Statistics,General Engineering,Architecture,Physics &amp; Astronomy,Mechanical &amp; Aerospace Engineering,Chemistry</t>
  </si>
  <si>
    <t>Universidade Estadual do Maranhão</t>
  </si>
  <si>
    <t>/world-university-rankings/universidade-estadual-do-maranhao</t>
  </si>
  <si>
    <t>18,445</t>
  </si>
  <si>
    <t>Veterinary Science,Chemistry,History, Philosophy &amp; Theology,Law,Architecture,Education,Medicine &amp; Dentistry,Psychology,Sociology,Languages, Literature &amp; Linguistics,Geography,Civil Engineering,Sport Science,Biological Sciences</t>
  </si>
  <si>
    <t>Universidade Estadual do Norte do Paraná (UENP)</t>
  </si>
  <si>
    <t>/world-university-rankings/universidade-estadual-do-norte-do-parana-uenp</t>
  </si>
  <si>
    <t>5,443</t>
  </si>
  <si>
    <t>Law,Education,Business &amp; Management,Economics &amp; Econometrics,Languages, Literature &amp; Linguistics,Agriculture &amp; Forestry,Accounting &amp; Finance,Sport Science,Mathematics &amp; Statistics,Biological Sciences,Geography,Veterinary Science,Medicine &amp; Dentistry,Computer Science,History, Philosophy &amp; Theology</t>
  </si>
  <si>
    <t>European University</t>
  </si>
  <si>
    <t>/world-university-rankings/european-university</t>
  </si>
  <si>
    <t>1,428</t>
  </si>
  <si>
    <t>Computer Science,Veterinary Science,Law,Politics &amp; International Studies (incl Development Studies),Psychology,Business &amp; Management,Education,Medicine &amp; Dentistry</t>
  </si>
  <si>
    <t>European University of Armenia</t>
  </si>
  <si>
    <t>/world-university-rankings/european-university-armenia</t>
  </si>
  <si>
    <t>2,027</t>
  </si>
  <si>
    <t>Electrical &amp; Electronic Engineering,Psychology,Education,Languages, Literature &amp; Linguistics,Business &amp; Management,Computer Science,Law,Accounting &amp; Finance,Politics &amp; International Studies (incl Development Studies),Economics &amp; Econometrics</t>
  </si>
  <si>
    <t>European University Cyprus</t>
  </si>
  <si>
    <t>/world-university-rankings/european-university-cyprus</t>
  </si>
  <si>
    <t>5,978</t>
  </si>
  <si>
    <t>General Engineering,Art, Performing Arts &amp; Design,Electrical &amp; Electronic Engineering,Computer Science,Economics &amp; Econometrics,Accounting &amp; Finance,History, Philosophy &amp; Theology,Law,Medicine &amp; Dentistry,Education,Languages, Literature &amp; Linguistics,Other Health,Psychology,Archaeology,Business &amp; Management,Biological Sciences,Sport Science</t>
  </si>
  <si>
    <t>European University of Tunis</t>
  </si>
  <si>
    <t>/world-university-rankings/european-university-tunis</t>
  </si>
  <si>
    <t>358</t>
  </si>
  <si>
    <t>Accounting &amp; Finance,Communication &amp; Media Studies,Computer Science,Business &amp; Management,Politics &amp; International Studies (incl Development Studies),Law</t>
  </si>
  <si>
    <t>Evangel University, Akaeze</t>
  </si>
  <si>
    <t>/world-university-rankings/evangel-university-akaeze</t>
  </si>
  <si>
    <t>1,123</t>
  </si>
  <si>
    <t>Art, Performing Arts &amp; Design,Physics &amp; Astronomy,Computer Science,Mathematics &amp; Statistics,Accounting &amp; Finance,Chemical Engineering,Sociology,Other Health,Psychology,History, Philosophy &amp; Theology,Economics &amp; Econometrics,Biological Sciences,Chemistry,Electrical &amp; Electronic Engineering,Politics &amp; International Studies (incl Development Studies),Medicine &amp; Dentistry,Business &amp; Management,Languages, Literature &amp; Linguistics</t>
  </si>
  <si>
    <t>Falmouth University</t>
  </si>
  <si>
    <t>/world-university-rankings/falmouth-university</t>
  </si>
  <si>
    <t>Business &amp; Management,Communication &amp; Media Studies,Art, Performing Arts &amp; Design,Languages, Literature &amp; Linguistics,Architecture,Computer Science</t>
  </si>
  <si>
    <t>https://www.timeshighereducation.com/student/register-interest/siuk?utm_medium=thewebsite&amp;utm_campaign=cta-link&amp;utm_source=rankings&amp;iid=i-82735062</t>
  </si>
  <si>
    <t>Federal University of Kashere</t>
  </si>
  <si>
    <t>/world-university-rankings/federal-university-kashere</t>
  </si>
  <si>
    <t>10,857</t>
  </si>
  <si>
    <t>Politics &amp; International Studies (incl Development Studies),History, Philosophy &amp; Theology,Physics &amp; Astronomy,Education,Languages, Literature &amp; Linguistics,Accounting &amp; Finance,Business &amp; Management,Geography,Sociology,Agriculture &amp; Forestry,Mathematics &amp; Statistics,Economics &amp; Econometrics,Biological Sciences,Computer Science,Chemistry</t>
  </si>
  <si>
    <t>Federal University of Latin American Integration (UNILA)</t>
  </si>
  <si>
    <t>/world-university-rankings/federal-university-latin-american-integration-unila</t>
  </si>
  <si>
    <t>5,547</t>
  </si>
  <si>
    <t>Chemical Engineering,History, Philosophy &amp; Theology,Physics &amp; Astronomy,Medicine &amp; Dentistry,Mathematics &amp; Statistics,Education,Art, Performing Arts &amp; Design,Electrical &amp; Electronic Engineering,Sociology,Languages, Literature &amp; Linguistics,Biological Sciences,Economics &amp; Econometrics,Civil Engineering,Geology, Environmental, Earth &amp; Marine Sciences,Architecture,Mechanical &amp; Aerospace Engineering,Geography,Archaeology,Chemistry,Other Health,Communication &amp; Media Studies,General Engineering,Politics &amp; International Studies (incl Development Studies),Business &amp; Management</t>
  </si>
  <si>
    <t>Federal University of Paraí­ba (UFPB)</t>
  </si>
  <si>
    <t>/world-university-rankings/federal-university-paraiba-ufpb</t>
  </si>
  <si>
    <t>38,158</t>
  </si>
  <si>
    <t>Education,Other Health,Biological Sciences,Law,Architecture,Sport Science,Business &amp; Management,Electrical &amp; Electronic Engineering,Communication &amp; Media Studies,Accounting &amp; Finance,Medicine &amp; Dentistry,Veterinary Science,Politics &amp; International Studies (incl Development Studies),Computer Science,Agriculture &amp; Forestry,Geography,Art, Performing Arts &amp; Design,Chemical Engineering,Sociology,Economics &amp; Econometrics,Languages, Literature &amp; Linguistics,Civil Engineering,Chemistry,General Engineering,Physics &amp; Astronomy,History, Philosophy &amp; Theology,Mathematics &amp; Statistics,Psychology,Mechanical &amp; Aerospace Engineering,Geology, Environmental, Earth &amp; Marine Sciences</t>
  </si>
  <si>
    <t>Federal University of Petroleum Resources, Effurun</t>
  </si>
  <si>
    <t>/world-university-rankings/federal-university-petroleum-resources-effurun</t>
  </si>
  <si>
    <t>6,127</t>
  </si>
  <si>
    <t>Civil Engineering,Mechanical &amp; Aerospace Engineering,General Engineering,Geology, Environmental, Earth &amp; Marine Sciences,Chemistry,Electrical &amp; Electronic Engineering,Mathematics &amp; Statistics,Physics &amp; Astronomy,Chemical Engineering,Computer Science</t>
  </si>
  <si>
    <t>Federal University of Technology, Minna</t>
  </si>
  <si>
    <t>/world-university-rankings/federal-university-technology-minna</t>
  </si>
  <si>
    <t>25,114</t>
  </si>
  <si>
    <t>Chemical Engineering,Communication &amp; Media Studies,Geology, Environmental, Earth &amp; Marine Sciences,Biological Sciences,Electrical &amp; Electronic Engineering,Education,Mechanical &amp; Aerospace Engineering,Agriculture &amp; Forestry,Civil Engineering,Chemistry,Architecture,Physics &amp; Astronomy,General Engineering,Mathematics &amp; Statistics,Computer Science,Geography</t>
  </si>
  <si>
    <t>Federal University of Technology, Owerri</t>
  </si>
  <si>
    <t>/world-university-rankings/federal-university-technology-owerri</t>
  </si>
  <si>
    <t>25,099</t>
  </si>
  <si>
    <t>Chemical Engineering,Chemistry,Computer Science,Medicine &amp; Dentistry,General Engineering,Civil Engineering,Physics &amp; Astronomy,Electrical &amp; Electronic Engineering,Veterinary Science,Architecture,Biological Sciences,Mechanical &amp; Aerospace Engineering,Mathematics &amp; Statistics,Agriculture &amp; Forestry,Geology, Environmental, Earth &amp; Marine Sciences,Other Health</t>
  </si>
  <si>
    <t>Fergana Medical Institute of Public Health</t>
  </si>
  <si>
    <t>/world-university-rankings/fergana-medical-institute-public-health</t>
  </si>
  <si>
    <t>1,804</t>
  </si>
  <si>
    <t>Psychology,Languages, Literature &amp; Linguistics,Medicine &amp; Dentistry,Mathematics &amp; Statistics,Biological Sciences,Other Health,History, Philosophy &amp; Theology,Chemistry,Computer Science</t>
  </si>
  <si>
    <t>Fergana Polytechnic Institute</t>
  </si>
  <si>
    <t>/world-university-rankings/fergana-polytechnic-institute</t>
  </si>
  <si>
    <t>15,621</t>
  </si>
  <si>
    <t>Chemical Engineering,Business &amp; Management,Architecture,Economics &amp; Econometrics,Civil Engineering,Mechanical &amp; Aerospace Engineering,Accounting &amp; Finance,Electrical &amp; Electronic Engineering,General Engineering,Chemistry,Computer Science,Physics &amp; Astronomy,Agriculture &amp; Forestry,Education</t>
  </si>
  <si>
    <t>Fergana State University</t>
  </si>
  <si>
    <t>/world-university-rankings/fergana-state-university</t>
  </si>
  <si>
    <t>18,359</t>
  </si>
  <si>
    <t>Civil Engineering,Mathematics &amp; Statistics,Accounting &amp; Finance,Computer Science,Chemistry,Business &amp; Management,Agriculture &amp; Forestry,Physics &amp; Astronomy,Mechanical &amp; Aerospace Engineering,Geology, Environmental, Earth &amp; Marine Sciences,Archaeology,Sport Science,Economics &amp; Econometrics,Art, Performing Arts &amp; Design,General Engineering,Law,Electrical &amp; Electronic Engineering,Education,History, Philosophy &amp; Theology,Geography,Chemical Engineering,Sociology,Languages, Literature &amp; Linguistics,Biological Sciences,Psychology</t>
  </si>
  <si>
    <t>Finis Terrae University</t>
  </si>
  <si>
    <t>/world-university-rankings/finis-terrae-university</t>
  </si>
  <si>
    <t>10,313</t>
  </si>
  <si>
    <t>Psychology,Other Health,Law,Accounting &amp; Finance,Communication &amp; Media Studies,Architecture,Civil Engineering,History, Philosophy &amp; Theology,Art, Performing Arts &amp; Design,General Engineering,Education,Medicine &amp; Dentistry,Sociology,Business &amp; Management,Languages, Literature &amp; Linguistics</t>
  </si>
  <si>
    <t>Forman Christian College</t>
  </si>
  <si>
    <t>/world-university-rankings/forman-christian-college</t>
  </si>
  <si>
    <t>5,340</t>
  </si>
  <si>
    <t>Chemistry,Politics &amp; International Studies (incl Development Studies),Accounting &amp; Finance,Other Health,Computer Science,Education,Geography,Economics &amp; Econometrics,Physics &amp; Astronomy,Biological Sciences,Sociology,Art, Performing Arts &amp; Design,Communication &amp; Media Studies,Geology, Environmental, Earth &amp; Marine Sciences,History, Philosophy &amp; Theology,Psychology,Mathematics &amp; Statistics,Business &amp; Management,Languages, Literature &amp; Linguistics</t>
  </si>
  <si>
    <t>Fountain University</t>
  </si>
  <si>
    <t>/world-university-rankings/fountain-university</t>
  </si>
  <si>
    <t>Medicine &amp; Dentistry,Business &amp; Management,Sociology,Law,Biological Sciences,Other Health,Physics &amp; Astronomy,Economics &amp; Econometrics,Computer Science,Accounting &amp; Finance,Politics &amp; International Studies (incl Development Studies),Chemistry</t>
  </si>
  <si>
    <t>University of Franca</t>
  </si>
  <si>
    <t>/world-university-rankings/university-franca</t>
  </si>
  <si>
    <t>47,750</t>
  </si>
  <si>
    <t>Accounting &amp; Finance,Chemistry,Mechanical &amp; Aerospace Engineering,Psychology,Veterinary Science,Physics &amp; Astronomy,Business &amp; Management,Economics &amp; Econometrics,Agriculture &amp; Forestry,Education,Mathematics &amp; Statistics,Architecture,History, Philosophy &amp; Theology,Civil Engineering,Computer Science,Art, Performing Arts &amp; Design,Geography,General Engineering,Communication &amp; Media Studies,Politics &amp; International Studies (incl Development Studies),Sport Science,Languages, Literature &amp; Linguistics,Law,Geology, Environmental, Earth &amp; Marine Sciences,Other Health,Sociology,Electrical &amp; Electronic Engineering,Medicine &amp; Dentistry,Chemical Engineering,Biological Sciences</t>
  </si>
  <si>
    <t>Francisk Skorina Gomel State University</t>
  </si>
  <si>
    <t>/world-university-rankings/francisk-skorina-gomel-state-university</t>
  </si>
  <si>
    <t>6,304</t>
  </si>
  <si>
    <t>History, Philosophy &amp; Theology,Sociology,Economics &amp; Econometrics,Electrical &amp; Electronic Engineering,Mathematics &amp; Statistics,Law,Computer Science,Business &amp; Management,Education,Physics &amp; Astronomy,Geography,Languages, Literature &amp; Linguistics,Biological Sciences,Psychology,Sport Science,Accounting &amp; Finance</t>
  </si>
  <si>
    <t>Fukushima University</t>
  </si>
  <si>
    <t>/world-university-rankings/fukushima-university</t>
  </si>
  <si>
    <t>3,298</t>
  </si>
  <si>
    <t>Business &amp; Management,Law,Economics &amp; Econometrics,Sociology,Psychology,Geology, Environmental, Earth &amp; Marine Sciences,Accounting &amp; Finance,Sport Science</t>
  </si>
  <si>
    <t>Future University in Egypt</t>
  </si>
  <si>
    <t>/world-university-rankings/future-university-egypt</t>
  </si>
  <si>
    <t>8,471</t>
  </si>
  <si>
    <t>Politics &amp; International Studies (incl Development Studies),Accounting &amp; Finance,Computer Science,Electrical &amp; Electronic Engineering,Other Health,General Engineering,Communication &amp; Media Studies,Medicine &amp; Dentistry,Civil Engineering,Business &amp; Management,Mechanical &amp; Aerospace Engineering</t>
  </si>
  <si>
    <t>University of Gafsa</t>
  </si>
  <si>
    <t>/world-university-rankings/university-gafsa</t>
  </si>
  <si>
    <t>Art, Performing Arts &amp; Design,General Engineering,Geology, Environmental, Earth &amp; Marine Sciences,Medicine &amp; Dentistry,Architecture,Other Health,Law,History, Philosophy &amp; Theology,Chemical Engineering,Geography,Veterinary Science,Communication &amp; Media Studies,Economics &amp; Econometrics,Civil Engineering,Psychology,Politics &amp; International Studies (incl Development Studies),Sport Science,Mechanical &amp; Aerospace Engineering,Physics &amp; Astronomy,Sociology,Agriculture &amp; Forestry,Archaeology,Mathematics &amp; Statistics,Electrical &amp; Electronic Engineering,Biological Sciences,Computer Science,Accounting &amp; Finance,Chemistry,Business &amp; Management,Education,Languages, Literature &amp; Linguistics</t>
  </si>
  <si>
    <t>Gangadhar Meher University</t>
  </si>
  <si>
    <t>/world-university-rankings/gangadhar-meher-university</t>
  </si>
  <si>
    <t>6,239</t>
  </si>
  <si>
    <t>Economics &amp; Econometrics,Geography,History, Philosophy &amp; Theology,Business &amp; Management,Biological Sciences,Mathematics &amp; Statistics,Physics &amp; Astronomy,Languages, Literature &amp; Linguistics,Computer Science,Psychology,Education,Politics &amp; International Studies (incl Development Studies),Accounting &amp; Finance,Chemistry,Sociology</t>
  </si>
  <si>
    <t>University of Garmian</t>
  </si>
  <si>
    <t>/world-university-rankings/university-garmian</t>
  </si>
  <si>
    <t>4,248</t>
  </si>
  <si>
    <t>Biological Sciences,History, Philosophy &amp; Theology,Education,Geography,General Engineering,Agriculture &amp; Forestry,Law,Languages, Literature &amp; Linguistics,Sport Science,Computer Science,Psychology,Chemistry</t>
  </si>
  <si>
    <t>General Sir John Kotelawala Defence University</t>
  </si>
  <si>
    <t>/world-university-rankings/general-sir-john-kotelawala-defence-university-0</t>
  </si>
  <si>
    <t>5,405</t>
  </si>
  <si>
    <t>Biological Sciences,General Engineering,Sociology,Computer Science,Accounting &amp; Finance,Civil Engineering,Law,Architecture,Business &amp; Management,Medicine &amp; Dentistry,Communication &amp; Media Studies,Politics &amp; International Studies (incl Development Studies),Other Health,Economics &amp; Econometrics,Electrical &amp; Electronic Engineering,Languages, Literature &amp; Linguistics,Mechanical &amp; Aerospace Engineering</t>
  </si>
  <si>
    <t>University of Ghardaia</t>
  </si>
  <si>
    <t>/world-university-rankings/university-ghardaia</t>
  </si>
  <si>
    <t>15,228</t>
  </si>
  <si>
    <t>Electrical &amp; Electronic Engineering,Sport Science,Economics &amp; Econometrics,Mathematics &amp; Statistics,Languages, Literature &amp; Linguistics,Politics &amp; International Studies (incl Development Studies),Accounting &amp; Finance,General Engineering,Biological Sciences,Computer Science,Chemistry,Business &amp; Management,Mechanical &amp; Aerospace Engineering,Sociology,Agriculture &amp; Forestry,History, Philosophy &amp; Theology,Physics &amp; Astronomy,Chemical Engineering,Psychology,Civil Engineering,Law</t>
  </si>
  <si>
    <t>Ghulam Ishaq Khan Institute of Engineering Sciences and Technology</t>
  </si>
  <si>
    <t>/world-university-rankings/ghulam-ishaq-khan-institute-engineering-sciences-and-technology</t>
  </si>
  <si>
    <t>2,075</t>
  </si>
  <si>
    <t>Mechanical &amp; Aerospace Engineering,Civil Engineering,Computer Science,Electrical &amp; Electronic Engineering,General Engineering,Chemical Engineering,Business &amp; Management</t>
  </si>
  <si>
    <t>Glasgow School of Art</t>
  </si>
  <si>
    <t>/world-university-rankings/glasgow-school-art</t>
  </si>
  <si>
    <t>2,260</t>
  </si>
  <si>
    <t>General Engineering,Architecture,Computer Science,Art, Performing Arts &amp; Design</t>
  </si>
  <si>
    <t>https://www.timeshighereducation.com/student/register-interest/siuk?utm_medium=thewebsite&amp;utm_campaign=cta-link&amp;utm_source=rankings&amp;iid=i-66864541</t>
  </si>
  <si>
    <t>Gomel State Medical University</t>
  </si>
  <si>
    <t>/world-university-rankings/gomel-state-medical-university</t>
  </si>
  <si>
    <t>3,496</t>
  </si>
  <si>
    <t>The Government Sadiq College Women University Bahawalpur</t>
  </si>
  <si>
    <t>/world-university-rankings/government-sadiq-college-women-university-bahawalpur</t>
  </si>
  <si>
    <t>6,055</t>
  </si>
  <si>
    <t>History, Philosophy &amp; Theology,Business &amp; Management,Physics &amp; Astronomy,Mathematics &amp; Statistics,Computer Science,Education,Chemistry,Psychology,Biological Sciences,Languages, Literature &amp; Linguistics,Economics &amp; Econometrics,Agriculture &amp; Forestry,Art, Performing Arts &amp; Design</t>
  </si>
  <si>
    <t>Government College Women University Faisalabad</t>
  </si>
  <si>
    <t>/world-university-rankings/government-college-women-university-faisalabad</t>
  </si>
  <si>
    <t>14,123</t>
  </si>
  <si>
    <t>Geography,Languages, Literature &amp; Linguistics,Education,Computer Science,Politics &amp; International Studies (incl Development Studies),Agriculture &amp; Forestry,Economics &amp; Econometrics,Physics &amp; Astronomy,Chemistry,Mathematics &amp; Statistics,History, Philosophy &amp; Theology,Business &amp; Management,Art, Performing Arts &amp; Design,Sociology,Sport Science,Psychology</t>
  </si>
  <si>
    <t>Government College Women University, Sialkot</t>
  </si>
  <si>
    <t>/world-university-rankings/government-college-women-university-sialkot</t>
  </si>
  <si>
    <t>Economics &amp; Econometrics,Geology, Environmental, Earth &amp; Marine Sciences,Politics &amp; International Studies (incl Development Studies),Computer Science,Business &amp; Management,Sociology,History, Philosophy &amp; Theology,Psychology,Physics &amp; Astronomy,Biological Sciences,Education,Accounting &amp; Finance,Languages, Literature &amp; Linguistics,Art, Performing Arts &amp; Design,Chemistry,Mathematics &amp; Statistics</t>
  </si>
  <si>
    <t>The Graduate University for Advanced Studies, SOKENDAI</t>
  </si>
  <si>
    <t>/world-university-rankings/graduate-university-advanced-studies-sokendai</t>
  </si>
  <si>
    <t>543</t>
  </si>
  <si>
    <t>Mathematics &amp; Statistics,Communication &amp; Media Studies,Mechanical &amp; Aerospace Engineering,Languages, Literature &amp; Linguistics,Physics &amp; Astronomy,Chemical Engineering,Geography,Sociology,Archaeology,Agriculture &amp; Forestry,Computer Science,General Engineering,History, Philosophy &amp; Theology,Geology, Environmental, Earth &amp; Marine Sciences,Politics &amp; International Studies (incl Development Studies),Art, Performing Arts &amp; Design,Biological Sciences,Chemistry,Electrical &amp; Electronic Engineering,Architecture</t>
  </si>
  <si>
    <t>Graphic Era University</t>
  </si>
  <si>
    <t>/world-university-rankings/graphic-era-university</t>
  </si>
  <si>
    <t>7,574</t>
  </si>
  <si>
    <t>Sociology,Electrical &amp; Electronic Engineering,Computer Science,Agriculture &amp; Forestry,Languages, Literature &amp; Linguistics,Biological Sciences,Mathematics &amp; Statistics,Mechanical &amp; Aerospace Engineering,Business &amp; Management,General Engineering,Accounting &amp; Finance,Civil Engineering,Chemistry</t>
  </si>
  <si>
    <t>Guildhall School of Music and Drama</t>
  </si>
  <si>
    <t>/world-university-rankings/guildhall-school-music-and-drama</t>
  </si>
  <si>
    <t>995</t>
  </si>
  <si>
    <t>https://www.timeshighereducation.com/student/register-interest/siuk?utm_medium=thewebsite&amp;utm_campaign=cta-link&amp;utm_source=rankings&amp;iid=i-98024935</t>
  </si>
  <si>
    <t>Gulf College</t>
  </si>
  <si>
    <t>/world-university-rankings/gulf-college</t>
  </si>
  <si>
    <t>3,288</t>
  </si>
  <si>
    <t>Computer Science,Accounting &amp; Finance,Economics &amp; Econometrics,Business &amp; Management</t>
  </si>
  <si>
    <t>Gulf Medical University</t>
  </si>
  <si>
    <t>/world-university-rankings/gulf-medical-university</t>
  </si>
  <si>
    <t>90%</t>
  </si>
  <si>
    <t>Business &amp; Management,Other Health,Medicine &amp; Dentistry,Biological Sciences,Education</t>
  </si>
  <si>
    <t>Gulistan State University</t>
  </si>
  <si>
    <t>/world-university-rankings/gulistan-state-university</t>
  </si>
  <si>
    <t>Sport Science,Economics &amp; Econometrics,Computer Science,Law,Art, Performing Arts &amp; Design,Chemistry,Agriculture &amp; Forestry,Sociology,History, Philosophy &amp; Theology,Physics &amp; Astronomy,Other Health,Psychology,General Engineering,Geography,Mechanical &amp; Aerospace Engineering,Education,Languages, Literature &amp; Linguistics,Mathematics &amp; Statistics,Business &amp; Management,Biological Sciences,Accounting &amp; Finance</t>
  </si>
  <si>
    <t>University of Hafr Al Batin</t>
  </si>
  <si>
    <t>/world-university-rankings/university-hafr-al-batin</t>
  </si>
  <si>
    <t>17,468</t>
  </si>
  <si>
    <t>Civil Engineering,Accounting &amp; Finance,Electrical &amp; Electronic Engineering,Physics &amp; Astronomy,Computer Science,Chemistry,General Engineering,Law,Sociology,History, Philosophy &amp; Theology,Mechanical &amp; Aerospace Engineering,Education,Chemical Engineering,Mathematics &amp; Statistics,Languages, Literature &amp; Linguistics,Biological Sciences,Sport Science,Business &amp; Management</t>
  </si>
  <si>
    <t>Hagoromo University of International Studies</t>
  </si>
  <si>
    <t>/world-university-rankings/hagoromo-university-international-studies</t>
  </si>
  <si>
    <t>1,185</t>
  </si>
  <si>
    <t>Politics &amp; International Studies (incl Development Studies),Business &amp; Management,Communication &amp; Media Studies,Accounting &amp; Finance,Economics &amp; Econometrics,Sociology</t>
  </si>
  <si>
    <t>Hakuoh University</t>
  </si>
  <si>
    <t>/world-university-rankings/hakuoh-university</t>
  </si>
  <si>
    <t>5,173</t>
  </si>
  <si>
    <t>Law,Languages, Literature &amp; Linguistics,Education,Sport Science,Politics &amp; International Studies (incl Development Studies),Communication &amp; Media Studies,Sociology,Mathematics &amp; Statistics,Business &amp; Management,Psychology,Geography,Economics &amp; Econometrics,Accounting &amp; Finance,Chemistry,History, Philosophy &amp; Theology,Geology, Environmental, Earth &amp; Marine Sciences</t>
  </si>
  <si>
    <t>Haliç University</t>
  </si>
  <si>
    <t>/world-university-rankings/halic-university</t>
  </si>
  <si>
    <t>10,339</t>
  </si>
  <si>
    <t>Sport Science,Computer Science,Languages, Literature &amp; Linguistics,Art, Performing Arts &amp; Design,Architecture,Mathematics &amp; Statistics,Economics &amp; Econometrics,Psychology,Accounting &amp; Finance,Mechanical &amp; Aerospace Engineering,Other Health,Electrical &amp; Electronic Engineering,Biological Sciences,Medicine &amp; Dentistry,Business &amp; Management</t>
  </si>
  <si>
    <t>Häme University of Applied Sciences</t>
  </si>
  <si>
    <t>/world-university-rankings/hame-university-applied-sciences</t>
  </si>
  <si>
    <t>7,461</t>
  </si>
  <si>
    <t>Electrical &amp; Electronic Engineering,Civil Engineering,Computer Science,Other Health,Mechanical &amp; Aerospace Engineering,Sociology,General Engineering,Business &amp; Management,Art, Performing Arts &amp; Design,Education,Agriculture &amp; Forestry</t>
  </si>
  <si>
    <t>Hanseo University</t>
  </si>
  <si>
    <t>/world-university-rankings/hanseo-university</t>
  </si>
  <si>
    <t>7,041</t>
  </si>
  <si>
    <t>Mechanical &amp; Aerospace Engineering,Electrical &amp; Electronic Engineering,Sport Science,Medicine &amp; Dentistry,Languages, Literature &amp; Linguistics,Politics &amp; International Studies (incl Development Studies),Agriculture &amp; Forestry,Civil Engineering,Architecture,Other Health,Chemical Engineering,Chemistry,Communication &amp; Media Studies,Accounting &amp; Finance,Art, Performing Arts &amp; Design,Biological Sciences,Computer Science,General Engineering</t>
  </si>
  <si>
    <t>Harper Adams University</t>
  </si>
  <si>
    <t>/world-university-rankings/harper-adams-university</t>
  </si>
  <si>
    <t>2,155</t>
  </si>
  <si>
    <t>Geology, Environmental, Earth &amp; Marine Sciences,Biological Sciences,Mechanical &amp; Aerospace Engineering,Agriculture &amp; Forestry,Business &amp; Management,Veterinary Science</t>
  </si>
  <si>
    <t>https://www.timeshighereducation.com/student/register-interest/siuk?utm_medium=thewebsite&amp;utm_campaign=cta-link&amp;utm_source=rankings&amp;iid=i-04112153</t>
  </si>
  <si>
    <t>Hartpury University</t>
  </si>
  <si>
    <t>/world-university-rankings/hartpury-university</t>
  </si>
  <si>
    <t>1,975</t>
  </si>
  <si>
    <t>Sport Science,Business &amp; Management,Agriculture &amp; Forestry,Veterinary Science</t>
  </si>
  <si>
    <t>Hawler Medical University</t>
  </si>
  <si>
    <t>/world-university-rankings/hawler-medical-university</t>
  </si>
  <si>
    <t>4,500</t>
  </si>
  <si>
    <t>Other Health,Medicine &amp; Dentistry,Chemistry,Biological Sciences</t>
  </si>
  <si>
    <t>University of Health Sciences Lahore</t>
  </si>
  <si>
    <t>/world-university-rankings/university-health-sciences-lahore</t>
  </si>
  <si>
    <t>Medicine &amp; Dentistry,Psychology,Education,Communication &amp; Media Studies,Other Health</t>
  </si>
  <si>
    <t>University of Health Sciences, Turkey</t>
  </si>
  <si>
    <t>/world-university-rankings/university-health-sciences-turkey</t>
  </si>
  <si>
    <t>21,163</t>
  </si>
  <si>
    <t>School of Higher Commercial Studies (EHEC Algiers)</t>
  </si>
  <si>
    <t>/world-university-rankings/school-higher-commercial-studies-ehec-algiers</t>
  </si>
  <si>
    <t>1,583</t>
  </si>
  <si>
    <t>Accounting &amp; Finance,Business &amp; Management</t>
  </si>
  <si>
    <t>Higher National School of Renewable Energies, Environment and Sustainable Development</t>
  </si>
  <si>
    <t>/world-university-rankings/higher-national-school-renewable-energies-environment-and-sustainable</t>
  </si>
  <si>
    <t>453</t>
  </si>
  <si>
    <t>General Engineering,Computer Science,Electrical &amp; Electronic Engineering</t>
  </si>
  <si>
    <t>Higher School of Management and Digital Economy (HSMDE)</t>
  </si>
  <si>
    <t>/world-university-rankings/higher-school-management-and-digital-economy-hsmde</t>
  </si>
  <si>
    <t>1,002</t>
  </si>
  <si>
    <t>Business &amp; Management,Accounting &amp; Finance</t>
  </si>
  <si>
    <t>Higher School of Agronomy – Mostaganem (ESAM)</t>
  </si>
  <si>
    <t>/world-university-rankings/higher-school-agronomy-mostaganem-esam</t>
  </si>
  <si>
    <t>666</t>
  </si>
  <si>
    <t>Higher School of Management – Tlemcen</t>
  </si>
  <si>
    <t>/world-university-rankings/higher-school-management-tlemcen</t>
  </si>
  <si>
    <t>Business &amp; Management</t>
  </si>
  <si>
    <t>University of the Highlands and Islands</t>
  </si>
  <si>
    <t>/world-university-rankings/university-highlands-and-islands</t>
  </si>
  <si>
    <t>7,645</t>
  </si>
  <si>
    <t>Medicine &amp; Dentistry,Biological Sciences,Education,Archaeology,Veterinary Science,Law,History, Philosophy &amp; Theology,Agriculture &amp; Forestry,Geography,Mechanical &amp; Aerospace Engineering,Communication &amp; Media Studies,Civil Engineering,Politics &amp; International Studies (incl Development Studies),Electrical &amp; Electronic Engineering,Computer Science,Physics &amp; Astronomy,Art, Performing Arts &amp; Design,Other Health,Sport Science,General Engineering,Chemistry,Business &amp; Management,Languages, Literature &amp; Linguistics,Chemical Engineering,Sociology,Geology, Environmental, Earth &amp; Marine Sciences,Accounting &amp; Finance,Psychology</t>
  </si>
  <si>
    <t>https://www.timeshighereducation.com/student/register-interest/siuk?utm_medium=thewebsite&amp;utm_campaign=cta-link&amp;utm_source=rankings&amp;iid=i-04437152</t>
  </si>
  <si>
    <t>Hilla University College</t>
  </si>
  <si>
    <t>/world-university-rankings/hilla-university-college</t>
  </si>
  <si>
    <t>4,829</t>
  </si>
  <si>
    <t>Sport Science,Physics &amp; Astronomy,Economics &amp; Econometrics,Law,Art, Performing Arts &amp; Design,Accounting &amp; Finance,Education,Medicine &amp; Dentistry,Languages, Literature &amp; Linguistics</t>
  </si>
  <si>
    <t>Hiroshima International University</t>
  </si>
  <si>
    <t>/world-university-rankings/hiroshima-international-university</t>
  </si>
  <si>
    <t>4,017</t>
  </si>
  <si>
    <t>Psychology,Other Health,Business &amp; Management</t>
  </si>
  <si>
    <t>Hiroshima Shudo University</t>
  </si>
  <si>
    <t>/world-university-rankings/hiroshima-shudo-university</t>
  </si>
  <si>
    <t>Politics &amp; International Studies (incl Development Studies),Sociology,Business &amp; Management,Other Health,Languages, Literature &amp; Linguistics,Education,Economics &amp; Econometrics,Law,Geology, Environmental, Earth &amp; Marine Sciences,Psychology</t>
  </si>
  <si>
    <t>Hiroshima Institute of Technology</t>
  </si>
  <si>
    <t>/world-university-rankings/hiroshima-institute-technology</t>
  </si>
  <si>
    <t>4,645</t>
  </si>
  <si>
    <t>Computer Science,Biological Sciences,Geology, Environmental, Earth &amp; Marine Sciences,General Engineering</t>
  </si>
  <si>
    <t>Hitotsubashi University</t>
  </si>
  <si>
    <t>/world-university-rankings/hitotsubashi-university</t>
  </si>
  <si>
    <t>Geography,Languages, Literature &amp; Linguistics,Psychology,Politics &amp; International Studies (incl Development Studies),Sport Science,Economics &amp; Econometrics,Sociology,Mathematics &amp; Statistics,Agriculture &amp; Forestry,Accounting &amp; Finance,Art, Performing Arts &amp; Design,Education,Law,Communication &amp; Media Studies,Business &amp; Management,History, Philosophy &amp; Theology,Physics &amp; Astronomy,Geology, Environmental, Earth &amp; Marine Sciences,Other Health,Biological Sciences,Computer Science</t>
  </si>
  <si>
    <t>Ho Chi Minh City Open University</t>
  </si>
  <si>
    <t>/world-university-rankings/ho-chi-minh-city-open-university</t>
  </si>
  <si>
    <t>27,092</t>
  </si>
  <si>
    <t>Civil Engineering,Sociology,Law,Politics &amp; International Studies (incl Development Studies),Education,Accounting &amp; Finance,Computer Science,Business &amp; Management,Languages, Literature &amp; Linguistics,Biological Sciences,Economics &amp; Econometrics</t>
  </si>
  <si>
    <t>Hodeida University</t>
  </si>
  <si>
    <t>/world-university-rankings/hodeida-university</t>
  </si>
  <si>
    <t>17,579</t>
  </si>
  <si>
    <t>Biological Sciences,Business &amp; Management,Art, Performing Arts &amp; Design,Mathematics &amp; Statistics,History, Philosophy &amp; Theology,Chemistry,Education,Languages, Literature &amp; Linguistics,Physics &amp; Astronomy,Accounting &amp; Finance,Agriculture &amp; Forestry,Law,Chemical Engineering,Sociology,Sport Science,Psychology,General Engineering,Politics &amp; International Studies (incl Development Studies),Computer Science,Communication &amp; Media Studies,Economics &amp; Econometrics,Other Health,Geology, Environmental, Earth &amp; Marine Sciences</t>
  </si>
  <si>
    <t>Hokkaido University of Science</t>
  </si>
  <si>
    <t>/world-university-rankings/hokkaido-university-science</t>
  </si>
  <si>
    <t>4,630</t>
  </si>
  <si>
    <t>Other Health,Computer Science,Electrical &amp; Electronic Engineering,Business &amp; Management,Mechanical &amp; Aerospace Engineering,Sociology,Civil Engineering,Psychology,Communication &amp; Media Studies</t>
  </si>
  <si>
    <t>University of Home Economics Lahore</t>
  </si>
  <si>
    <t>/world-university-rankings/university-home-economics-lahore</t>
  </si>
  <si>
    <t>1,143</t>
  </si>
  <si>
    <t>Art, Performing Arts &amp; Design,Sociology,Communication &amp; Media Studies,Psychology,Politics &amp; International Studies (incl Development Studies),Other Health,Computer Science,Languages, Literature &amp; Linguistics</t>
  </si>
  <si>
    <t>Ho Technical University</t>
  </si>
  <si>
    <t>/world-university-rankings/ho-technical-university</t>
  </si>
  <si>
    <t>4,601</t>
  </si>
  <si>
    <t>Electrical &amp; Electronic Engineering,Architecture,Computer Science,Accounting &amp; Finance,Agriculture &amp; Forestry,General Engineering,Mechanical &amp; Aerospace Engineering,Economics &amp; Econometrics,Geology, Environmental, Earth &amp; Marine Sciences,Mathematics &amp; Statistics,Civil Engineering,Business &amp; Management,Art, Performing Arts &amp; Design</t>
  </si>
  <si>
    <t>Hryhorii Skovoroda University in Pereiaslav</t>
  </si>
  <si>
    <t>/world-university-rankings/hryhorii-skovoroda-university-pereiaslav</t>
  </si>
  <si>
    <t>4,705</t>
  </si>
  <si>
    <t>Mathematics &amp; Statistics,Archaeology,Psychology,History, Philosophy &amp; Theology,Politics &amp; International Studies (incl Development Studies),Geology, Environmental, Earth &amp; Marine Sciences,Sport Science,Accounting &amp; Finance,Biological Sciences,Business &amp; Management,Art, Performing Arts &amp; Design,Computer Science,Education,Sociology,Languages, Literature &amp; Linguistics,Communication &amp; Media Studies,Geography,Economics &amp; Econometrics</t>
  </si>
  <si>
    <t>University of Human Development</t>
  </si>
  <si>
    <t>/world-university-rankings/university-human-development</t>
  </si>
  <si>
    <t>Business &amp; Management,Medicine &amp; Dentistry,Accounting &amp; Finance,Other Health,Communication &amp; Media Studies,Law,Politics &amp; International Studies (incl Development Studies),Computer Science,Languages, Literature &amp; Linguistics</t>
  </si>
  <si>
    <t>Humboldt State University</t>
  </si>
  <si>
    <t>/world-university-rankings/humboldt-state-university</t>
  </si>
  <si>
    <t>5,285</t>
  </si>
  <si>
    <t>Mechanical &amp; Aerospace Engineering,Politics &amp; International Studies (incl Development Studies),Art, Performing Arts &amp; Design,Civil Engineering,Geography,Biological Sciences,Sociology,Electrical &amp; Electronic Engineering,Geology, Environmental, Earth &amp; Marine Sciences,General Engineering,Communication &amp; Media Studies,Computer Science,Sport Science,Education,Other Health,Chemistry,Business &amp; Management,Agriculture &amp; Forestry,Law,History, Philosophy &amp; Theology,Mathematics &amp; Statistics,Psychology,Languages, Literature &amp; Linguistics,Physics &amp; Astronomy,Economics &amp; Econometrics</t>
  </si>
  <si>
    <t>https://www.timeshighereducation.com/student/register-interest/shorelight?utm_medium=thewebsite&amp;utm_campaign=cta-link&amp;utm_source=rankings&amp;iid=i-19035283</t>
  </si>
  <si>
    <t>Hyogo University of Teacher Education</t>
  </si>
  <si>
    <t>/world-university-rankings/hyogo-university-teacher-education</t>
  </si>
  <si>
    <t>1,353</t>
  </si>
  <si>
    <t>Education,Psychology</t>
  </si>
  <si>
    <t>Ibn Khaldoun University</t>
  </si>
  <si>
    <t>/world-university-rankings/ibn-khaldoun-university</t>
  </si>
  <si>
    <t>30,653</t>
  </si>
  <si>
    <t>Geology, Environmental, Earth &amp; Marine Sciences,Politics &amp; International Studies (incl Development Studies),Civil Engineering,General Engineering,History, Philosophy &amp; Theology,Agriculture &amp; Forestry,Business &amp; Management,Economics &amp; Econometrics,Biological Sciences,Physics &amp; Astronomy,Electrical &amp; Electronic Engineering,Mathematics &amp; Statistics,Accounting &amp; Finance,Veterinary Science,Languages, Literature &amp; Linguistics,Communication &amp; Media Studies,Computer Science,Chemistry,Sociology,Mechanical &amp; Aerospace Engineering,Law</t>
  </si>
  <si>
    <t>ICFAI University, Dehradun</t>
  </si>
  <si>
    <t>/world-university-rankings/icfai-university-dehradun</t>
  </si>
  <si>
    <t>2,385</t>
  </si>
  <si>
    <t>Mechanical &amp; Aerospace Engineering,Law,Computer Science,Accounting &amp; Finance,Education,Mathematics &amp; Statistics,Chemistry,Civil Engineering,Electrical &amp; Electronic Engineering,Business &amp; Management</t>
  </si>
  <si>
    <t>IFHE Hyderabad</t>
  </si>
  <si>
    <t>/world-university-rankings/ifhe-hyderabad</t>
  </si>
  <si>
    <t>7,066</t>
  </si>
  <si>
    <t>Civil Engineering,Law,Architecture,Electrical &amp; Electronic Engineering,Physics &amp; Astronomy,Accounting &amp; Finance,Computer Science,Economics &amp; Econometrics,Mechanical &amp; Aerospace Engineering,Business &amp; Management,Chemistry,Mathematics &amp; Statistics</t>
  </si>
  <si>
    <t>Ilma University</t>
  </si>
  <si>
    <t>/world-university-rankings/ilma-university</t>
  </si>
  <si>
    <t>4,420</t>
  </si>
  <si>
    <t>Communication &amp; Media Studies,Computer Science,Business &amp; Management</t>
  </si>
  <si>
    <t>Imam Al-Kadhum College (IKC)</t>
  </si>
  <si>
    <t>/world-university-rankings/imam-al-kadhum-college-ikc</t>
  </si>
  <si>
    <t>9,197</t>
  </si>
  <si>
    <t>Computer Science,History, Philosophy &amp; Theology,Business &amp; Management,Communication &amp; Media Studies,Accounting &amp; Finance,Law,Politics &amp; International Studies (incl Development Studies),Education</t>
  </si>
  <si>
    <t>IMT Mines Alès</t>
  </si>
  <si>
    <t>/world-university-rankings/imt-mines-ales</t>
  </si>
  <si>
    <t>1,324</t>
  </si>
  <si>
    <t>Electrical &amp; Electronic Engineering,Computer Science,Chemistry,Medicine &amp; Dentistry,Other Health,Chemical Engineering,General Engineering,Mathematics &amp; Statistics,Mechanical &amp; Aerospace Engineering,Civil Engineering,Geology, Environmental, Earth &amp; Marine Sciences,Physics &amp; Astronomy</t>
  </si>
  <si>
    <t>Independent University, Bangladesh</t>
  </si>
  <si>
    <t>/world-university-rankings/independent-university-bangladesh</t>
  </si>
  <si>
    <t>10,686</t>
  </si>
  <si>
    <t>Accounting &amp; Finance,Economics &amp; Econometrics,Computer Science,Sociology,Languages, Literature &amp; Linguistics,Electrical &amp; Electronic Engineering,Law,Politics &amp; International Studies (incl Development Studies),Business &amp; Management,Mathematics &amp; Statistics,Biological Sciences,Communication &amp; Media Studies,Other Health,Physics &amp; Astronomy</t>
  </si>
  <si>
    <t>Indira Gandhi Delhi Technical University for Women</t>
  </si>
  <si>
    <t>/world-university-rankings/indira-gandhi-delhi-technical-university-women</t>
  </si>
  <si>
    <t>2,639</t>
  </si>
  <si>
    <t>Computer Science,Mathematics &amp; Statistics,Mechanical &amp; Aerospace Engineering,Physics &amp; Astronomy,Electrical &amp; Electronic Engineering,Architecture,Education,General Engineering,Business &amp; Management</t>
  </si>
  <si>
    <t>Information Technology University of the Punjab</t>
  </si>
  <si>
    <t>/world-university-rankings/information-technology-university-punjab</t>
  </si>
  <si>
    <t>1,220</t>
  </si>
  <si>
    <t>Politics &amp; International Studies (incl Development Studies),Electrical &amp; Electronic Engineering,Economics &amp; Econometrics,Business &amp; Management,Computer Science,Languages, Literature &amp; Linguistics,General Engineering</t>
  </si>
  <si>
    <t>Innopolis University</t>
  </si>
  <si>
    <t>/world-university-rankings/innopolis-university</t>
  </si>
  <si>
    <t>893</t>
  </si>
  <si>
    <t>Institute of Cancer Research</t>
  </si>
  <si>
    <t>/world-university-rankings/institute-cancer-research</t>
  </si>
  <si>
    <t>210</t>
  </si>
  <si>
    <t>Biological Sciences,Medicine &amp; Dentistry</t>
  </si>
  <si>
    <t>https://www.timeshighereducation.com/student/register-interest/siuk?utm_medium=thewebsite&amp;utm_campaign=cta-link&amp;utm_source=rankings&amp;iid=i-62466393</t>
  </si>
  <si>
    <t>Universidad Internacional del Ecuador</t>
  </si>
  <si>
    <t>/world-university-rankings/universidad-internacional-del-ecuador</t>
  </si>
  <si>
    <t>7,895</t>
  </si>
  <si>
    <t>Psychology,Other Health,Civil Engineering,Law,Business &amp; Management,Sociology,Education,Politics &amp; International Studies (incl Development Studies),Medicine &amp; Dentistry,Art, Performing Arts &amp; Design,Accounting &amp; Finance,Mechanical &amp; Aerospace Engineering,Veterinary Science,Agriculture &amp; Forestry,Architecture,Computer Science,Communication &amp; Media Studies</t>
  </si>
  <si>
    <t>International American University</t>
  </si>
  <si>
    <t>/world-university-rankings/international-american-university</t>
  </si>
  <si>
    <t>502</t>
  </si>
  <si>
    <t>96%</t>
  </si>
  <si>
    <t>International Christian University</t>
  </si>
  <si>
    <t>/world-university-rankings/international-christian-university</t>
  </si>
  <si>
    <t>2,823</t>
  </si>
  <si>
    <t>Communication &amp; Media Studies,Chemistry,Languages, Literature &amp; Linguistics,Education,Biological Sciences,Economics &amp; Econometrics,Mathematics &amp; Statistics,Business &amp; Management,Physics &amp; Astronomy,Sociology,History, Philosophy &amp; Theology,Politics &amp; International Studies (incl Development Studies),Computer Science,Psychology,Art, Performing Arts &amp; Design,Law,Geology, Environmental, Earth &amp; Marine Sciences</t>
  </si>
  <si>
    <t>International Engineering and Technology University (METU)</t>
  </si>
  <si>
    <t>/world-university-rankings/international-engineering-and-technology-university-metu</t>
  </si>
  <si>
    <t>3,040</t>
  </si>
  <si>
    <t>Agriculture &amp; Forestry,Business &amp; Management,Computer Science,Accounting &amp; Finance,Economics &amp; Econometrics,Electrical &amp; Electronic Engineering,Biological Sciences,Chemistry,Mechanical &amp; Aerospace Engineering,General Engineering</t>
  </si>
  <si>
    <t>International University for the Humanities and Development</t>
  </si>
  <si>
    <t>/world-university-rankings/international-university-humanities-and-development</t>
  </si>
  <si>
    <t>1,784</t>
  </si>
  <si>
    <t>Languages, Literature &amp; Linguistics,Politics &amp; International Studies (incl Development Studies),Computer Science,Law,Education,Business &amp; Management,Economics &amp; Econometrics,History, Philosophy &amp; Theology,Accounting &amp; Finance,Sociology</t>
  </si>
  <si>
    <t>International IT University</t>
  </si>
  <si>
    <t>/world-university-rankings/international-it-university</t>
  </si>
  <si>
    <t>5,656</t>
  </si>
  <si>
    <t>Accounting &amp; Finance,Computer Science,Electrical &amp; Electronic Engineering,Business &amp; Management,Communication &amp; Media Studies</t>
  </si>
  <si>
    <t>International University of Rabat</t>
  </si>
  <si>
    <t>/world-university-rankings/international-university-rabat</t>
  </si>
  <si>
    <t>6,413</t>
  </si>
  <si>
    <t>Mechanical &amp; Aerospace Engineering,Communication &amp; Media Studies,Sociology,Economics &amp; Econometrics,Electrical &amp; Electronic Engineering,Languages, Literature &amp; Linguistics,Other Health,Computer Science,Business &amp; Management,Architecture,Law,Accounting &amp; Finance,Medicine &amp; Dentistry,Politics &amp; International Studies (incl Development Studies),General Engineering</t>
  </si>
  <si>
    <t>Institute of International Relations of the Ministry of Foreign Affairs of Turkmenistan</t>
  </si>
  <si>
    <t>/world-university-rankings/institute-international-relations-ministry-foreign-affairs-turkmenistan</t>
  </si>
  <si>
    <t>552</t>
  </si>
  <si>
    <t>Communication &amp; Media Studies,Languages, Literature &amp; Linguistics,Politics &amp; International Studies (incl Development Studies),Law,Economics &amp; Econometrics</t>
  </si>
  <si>
    <t>Inter-State School of Veterinary Sciences and Medicine</t>
  </si>
  <si>
    <t>/world-university-rankings/inter-state-school-veterinary-sciences-and-medicine</t>
  </si>
  <si>
    <t>Senegal</t>
  </si>
  <si>
    <t>469</t>
  </si>
  <si>
    <t>69%</t>
  </si>
  <si>
    <t>Ionian University</t>
  </si>
  <si>
    <t>/world-university-rankings/ionian-university</t>
  </si>
  <si>
    <t>8,507</t>
  </si>
  <si>
    <t>Languages, Literature &amp; Linguistics,Business &amp; Management,Art, Performing Arts &amp; Design,Geology, Environmental, Earth &amp; Marine Sciences,Computer Science,Agriculture &amp; Forestry,Communication &amp; Media Studies,History, Philosophy &amp; Theology</t>
  </si>
  <si>
    <t>Ion Mincu University of Architecture and Urbanism</t>
  </si>
  <si>
    <t>/world-university-rankings/ion-mincu-university-architecture-and-urbanism</t>
  </si>
  <si>
    <t>3,273</t>
  </si>
  <si>
    <t>Iqra University</t>
  </si>
  <si>
    <t>/world-university-rankings/iqra-university</t>
  </si>
  <si>
    <t>9,569</t>
  </si>
  <si>
    <t>Communication &amp; Media Studies,Politics &amp; International Studies (incl Development Studies),Other Health,Economics &amp; Econometrics,Psychology,Sociology,Electrical &amp; Electronic Engineering,Education,Computer Science,Art, Performing Arts &amp; Design,Business &amp; Management,Languages, Literature &amp; Linguistics,Accounting &amp; Finance</t>
  </si>
  <si>
    <t>The Islamic University</t>
  </si>
  <si>
    <t>/world-university-rankings/islamic-university</t>
  </si>
  <si>
    <t>5,023</t>
  </si>
  <si>
    <t>Sport Science,Civil Engineering,Medicine &amp; Dentistry,Languages, Literature &amp; Linguistics,Mechanical &amp; Aerospace Engineering,Education,Computer Science,Politics &amp; International Studies (incl Development Studies),Law,Other Health</t>
  </si>
  <si>
    <t>Islamic University of Gaza</t>
  </si>
  <si>
    <t>/world-university-rankings/islamic-university-gaza-0</t>
  </si>
  <si>
    <t>17,102</t>
  </si>
  <si>
    <t>General Engineering,Sociology,Archaeology,Physics &amp; Astronomy,Economics &amp; Econometrics,Architecture,Chemistry,Business &amp; Management,Medicine &amp; Dentistry,Geography,Electrical &amp; Electronic Engineering,Politics &amp; International Studies (incl Development Studies),History, Philosophy &amp; Theology,Mechanical &amp; Aerospace Engineering,Geology, Environmental, Earth &amp; Marine Sciences,Psychology,Languages, Literature &amp; Linguistics,Civil Engineering,Education,Biological Sciences,Law,Computer Science,Communication &amp; Media Studies,Other Health,Mathematics &amp; Statistics,Accounting &amp; Finance</t>
  </si>
  <si>
    <t>Islamic University of Madinah</t>
  </si>
  <si>
    <t>/world-university-rankings/islamic-university-madinah</t>
  </si>
  <si>
    <t>10,104</t>
  </si>
  <si>
    <t>70%</t>
  </si>
  <si>
    <t>3 : 97</t>
  </si>
  <si>
    <t>Computer Science,Sociology,Chemical Engineering,Communication &amp; Media Studies,History, Philosophy &amp; Theology,Psychology,Electrical &amp; Electronic Engineering,Law,Civil Engineering,Languages, Literature &amp; Linguistics,Chemistry,General Engineering,Education,Mathematics &amp; Statistics,Mechanical &amp; Aerospace Engineering,Business &amp; Management,Art, Performing Arts &amp; Design,Physics &amp; Astronomy</t>
  </si>
  <si>
    <t>Universitas Islam Sultan Agung</t>
  </si>
  <si>
    <t>/world-university-rankings/universitas-islam-sultan-agung</t>
  </si>
  <si>
    <t>17,824</t>
  </si>
  <si>
    <t>Communication &amp; Media Studies,Psychology,Education,Medicine &amp; Dentistry,Accounting &amp; Finance,Electrical &amp; Electronic Engineering,Computer Science,Languages, Literature &amp; Linguistics,Mathematics &amp; Statistics,Other Health,General Engineering,Business &amp; Management,Civil Engineering,Law</t>
  </si>
  <si>
    <t>Isra University</t>
  </si>
  <si>
    <t>/world-university-rankings/isra-university-0</t>
  </si>
  <si>
    <t>4,864</t>
  </si>
  <si>
    <t>Civil Engineering,Other Health,Chemistry,Physics &amp; Astronomy,Mathematics &amp; Statistics,Electrical &amp; Electronic Engineering,Business &amp; Management,Education,General Engineering,Law,Computer Science,Accounting &amp; Finance,Languages, Literature &amp; Linguistics</t>
  </si>
  <si>
    <t>Israel Technological University</t>
  </si>
  <si>
    <t>/world-university-rankings/israel-technological-university</t>
  </si>
  <si>
    <t>3,282</t>
  </si>
  <si>
    <t>Education,Business &amp; Management,Psychology,Art, Performing Arts &amp; Design,General Engineering,Computer Science,Electrical &amp; Electronic Engineering,Accounting &amp; Finance</t>
  </si>
  <si>
    <t>Istanbul Arel University</t>
  </si>
  <si>
    <t>/world-university-rankings/istanbul-arel-university</t>
  </si>
  <si>
    <t>5,005</t>
  </si>
  <si>
    <t>Architecture,Accounting &amp; Finance,Art, Performing Arts &amp; Design,Psychology,Mathematics &amp; Statistics,Electrical &amp; Electronic Engineering,Mechanical &amp; Aerospace Engineering,Politics &amp; International Studies (incl Development Studies),Biological Sciences,Other Health,Medicine &amp; Dentistry,Sociology,Civil Engineering,General Engineering,Languages, Literature &amp; Linguistics,Business &amp; Management,Computer Science,Communication &amp; Media Studies</t>
  </si>
  <si>
    <t>Istanbul Gelişim University</t>
  </si>
  <si>
    <t>/world-university-rankings/istanbul-gelisim-university</t>
  </si>
  <si>
    <t>34,637</t>
  </si>
  <si>
    <t>Chemical Engineering,Other Health,Politics &amp; International Studies (incl Development Studies),Chemistry,Architecture,Psychology,Education,Mechanical &amp; Aerospace Engineering,Communication &amp; Media Studies,Civil Engineering,Business &amp; Management,Law,Sociology,Electrical &amp; Electronic Engineering,Art, Performing Arts &amp; Design,Biological Sciences,Computer Science,Mathematics &amp; Statistics,Economics &amp; Econometrics,General Engineering,Geology, Environmental, Earth &amp; Marine Sciences,Sport Science,Medicine &amp; Dentistry,Agriculture &amp; Forestry,Accounting &amp; Finance</t>
  </si>
  <si>
    <t>Istanbul Kültür University</t>
  </si>
  <si>
    <t>/world-university-rankings/istanbul-kultur-university</t>
  </si>
  <si>
    <t>12,495</t>
  </si>
  <si>
    <t>Mathematics &amp; Statistics,Languages, Literature &amp; Linguistics,Physics &amp; Astronomy,Computer Science,Psychology,Art, Performing Arts &amp; Design,Politics &amp; International Studies (incl Development Studies),Architecture,Law,General Engineering,Communication &amp; Media Studies,Other Health,Biological Sciences,Accounting &amp; Finance,Sport Science,Economics &amp; Econometrics,Electrical &amp; Electronic Engineering,Business &amp; Management,Civil Engineering,Education</t>
  </si>
  <si>
    <t>Istanbul Okan University</t>
  </si>
  <si>
    <t>/world-university-rankings/istanbul-okan-university</t>
  </si>
  <si>
    <t>Education,Psychology,Sociology,Electrical &amp; Electronic Engineering,General Engineering,Languages, Literature &amp; Linguistics,Architecture,Accounting &amp; Finance,Business &amp; Management,Civil Engineering,Law,Mechanical &amp; Aerospace Engineering,Politics &amp; International Studies (incl Development Studies),Other Health,Medicine &amp; Dentistry,Communication &amp; Media Studies,Art, Performing Arts &amp; Design,Computer Science,Economics &amp; Econometrics</t>
  </si>
  <si>
    <t>IUBAT – International University of Business Agriculture and Technology</t>
  </si>
  <si>
    <t>/world-university-rankings/iubat-international-university-business-agriculture-and-technology-0</t>
  </si>
  <si>
    <t>Mechanical &amp; Aerospace Engineering,Electrical &amp; Electronic Engineering,Sociology,Languages, Literature &amp; Linguistics,Computer Science,Business &amp; Management,Civil Engineering,Other Health,Economics &amp; Econometrics,Agriculture &amp; Forestry</t>
  </si>
  <si>
    <t>Universita IULM</t>
  </si>
  <si>
    <t>/world-university-rankings/universita-iulm</t>
  </si>
  <si>
    <t>8,109</t>
  </si>
  <si>
    <t>Communication &amp; Media Studies,Art, Performing Arts &amp; Design,Languages, Literature &amp; Linguistics,Business &amp; Management,Politics &amp; International Studies (incl Development Studies)</t>
  </si>
  <si>
    <t>Ivano Frankivsk National Technical University of Oil and Gas</t>
  </si>
  <si>
    <t>/world-university-rankings/ivano-frankivsk-national-technical-university-oil-and-gas</t>
  </si>
  <si>
    <t>8,489</t>
  </si>
  <si>
    <t>Languages, Literature &amp; Linguistics,Economics &amp; Econometrics,General Engineering,Accounting &amp; Finance,Architecture,Mechanical &amp; Aerospace Engineering,Computer Science,Business &amp; Management,Civil Engineering,Physics &amp; Astronomy,Geology, Environmental, Earth &amp; Marine Sciences,Electrical &amp; Electronic Engineering</t>
  </si>
  <si>
    <t>Jabir ibn Hayyan Medical University</t>
  </si>
  <si>
    <t>/world-university-rankings/jabir-ibn-hayyan-medical-university</t>
  </si>
  <si>
    <t>1,728</t>
  </si>
  <si>
    <t>-0%</t>
  </si>
  <si>
    <t>Jadara University</t>
  </si>
  <si>
    <t>/world-university-rankings/jadara-university</t>
  </si>
  <si>
    <t>5,258</t>
  </si>
  <si>
    <t>Civil Engineering,History, Philosophy &amp; Theology,Sociology,Other Health,Law,Mathematics &amp; Statistics,Art, Performing Arts &amp; Design,Business &amp; Management,General Engineering,Computer Science,Languages, Literature &amp; Linguistics,Communication &amp; Media Studies,Education,Sport Science</t>
  </si>
  <si>
    <t>Japan Advanced Institute of Science and Technology (JAIST)</t>
  </si>
  <si>
    <t>/world-university-rankings/japan-advanced-institute-science-and-technology-jaist</t>
  </si>
  <si>
    <t>1,190</t>
  </si>
  <si>
    <t>Electrical &amp; Electronic Engineering,Biological Sciences,Chemical Engineering,Art, Performing Arts &amp; Design,Communication &amp; Media Studies,Physics &amp; Astronomy,Chemistry,Sociology,General Engineering,Mathematics &amp; Statistics,Business &amp; Management,Geology, Environmental, Earth &amp; Marine Sciences,Computer Science</t>
  </si>
  <si>
    <t>Japan University of Economics</t>
  </si>
  <si>
    <t>/world-university-rankings/japan-university-economics</t>
  </si>
  <si>
    <t>5,420</t>
  </si>
  <si>
    <t>56%</t>
  </si>
  <si>
    <t>History, Philosophy &amp; Theology,Other Health,Communication &amp; Media Studies,Business &amp; Management,Economics &amp; Econometrics,Computer Science,Education,Law,Art, Performing Arts &amp; Design,Sport Science,Accounting &amp; Finance,Geography,Psychology,Languages, Literature &amp; Linguistics,Politics &amp; International Studies (incl Development Studies),Sociology,Mathematics &amp; Statistics</t>
  </si>
  <si>
    <t>Jashore University of Science and Technology</t>
  </si>
  <si>
    <t>/world-university-rankings/jashore-university-science-and-technology</t>
  </si>
  <si>
    <t>3,815</t>
  </si>
  <si>
    <t>Computer Science,Physics &amp; Astronomy,Business &amp; Management,Geology, Environmental, Earth &amp; Marine Sciences,General Engineering,Sport Science,Accounting &amp; Finance,Electrical &amp; Electronic Engineering,Mathematics &amp; Statistics,Languages, Literature &amp; Linguistics,Veterinary Science,Mechanical &amp; Aerospace Engineering,Biological Sciences,Chemical Engineering,Chemistry,Other Health</t>
  </si>
  <si>
    <t>University of Jendouba</t>
  </si>
  <si>
    <t>/world-university-rankings/university-jendouba</t>
  </si>
  <si>
    <t>10,328</t>
  </si>
  <si>
    <t>Art, Performing Arts &amp; Design,Sport Science,Mechanical &amp; Aerospace Engineering,Geography,Computer Science,Economics &amp; Econometrics,Agriculture &amp; Forestry,Electrical &amp; Electronic Engineering,Geology, Environmental, Earth &amp; Marine Sciences,Languages, Literature &amp; Linguistics,Biological Sciences,General Engineering,Education,History, Philosophy &amp; Theology,Accounting &amp; Finance,Archaeology,Law,Other Health,Business &amp; Management</t>
  </si>
  <si>
    <t>Jizzakh Polytechnic Institute</t>
  </si>
  <si>
    <t>/world-university-rankings/jizzakh-polytechnic-institute</t>
  </si>
  <si>
    <t>10,399</t>
  </si>
  <si>
    <t>Electrical &amp; Electronic Engineering,Mechanical &amp; Aerospace Engineering,Agriculture &amp; Forestry,Architecture,Civil Engineering,General Engineering</t>
  </si>
  <si>
    <t>Jizzakh State Pedagogical University</t>
  </si>
  <si>
    <t>/world-university-rankings/jizzakh-state-pedagogical-university</t>
  </si>
  <si>
    <t>17,881</t>
  </si>
  <si>
    <t>Computer Science,Business &amp; Management,Biological Sciences,Chemistry,Languages, Literature &amp; Linguistics,Physics &amp; Astronomy,Sport Science,Psychology,History, Philosophy &amp; Theology,Mathematics &amp; Statistics,Medicine &amp; Dentistry,Art, Performing Arts &amp; Design,Geography,Education</t>
  </si>
  <si>
    <t>John von Neumann University</t>
  </si>
  <si>
    <t>/world-university-rankings/john-von-neumann-university</t>
  </si>
  <si>
    <t>3,210</t>
  </si>
  <si>
    <t>General Engineering,Computer Science,Electrical &amp; Electronic Engineering,Biological Sciences,Agriculture &amp; Forestry,Economics &amp; Econometrics,Business &amp; Management,Accounting &amp; Finance,Mechanical &amp; Aerospace Engineering</t>
  </si>
  <si>
    <t>Kabarak University</t>
  </si>
  <si>
    <t>/world-university-rankings/kabarak-university</t>
  </si>
  <si>
    <t>8,592</t>
  </si>
  <si>
    <t>Chemistry,Art, Performing Arts &amp; Design,Business &amp; Management,Languages, Literature &amp; Linguistics,Biological Sciences,Education,History, Philosophy &amp; Theology,Other Health,Accounting &amp; Finance,Mathematics &amp; Statistics,Computer Science,Law,Geology, Environmental, Earth &amp; Marine Sciences,Economics &amp; Econometrics,Communication &amp; Media Studies,Medicine &amp; Dentistry,Geography,Agriculture &amp; Forestry,Physics &amp; Astronomy</t>
  </si>
  <si>
    <t>Kabardino-Balkarian State University</t>
  </si>
  <si>
    <t>/world-university-rankings/kabardino-balkarian-state-university</t>
  </si>
  <si>
    <t>11,201</t>
  </si>
  <si>
    <t>Languages, Literature &amp; Linguistics,Archaeology,Art, Performing Arts &amp; Design,Psychology,General Engineering,Architecture,Politics &amp; International Studies (incl Development Studies),Geology, Environmental, Earth &amp; Marine Sciences,Other Health,Physics &amp; Astronomy,Communication &amp; Media Studies,Accounting &amp; Finance,Chemical Engineering,Sociology,Business &amp; Management,Education,Geography,Medicine &amp; Dentistry,Economics &amp; Econometrics,Law,Biological Sciences,History, Philosophy &amp; Theology,Computer Science,Electrical &amp; Electronic Engineering,Mathematics &amp; Statistics,Chemistry</t>
  </si>
  <si>
    <t>University of Kabianga</t>
  </si>
  <si>
    <t>/world-university-rankings/university-kabianga</t>
  </si>
  <si>
    <t>8,060</t>
  </si>
  <si>
    <t>Geography,Medicine &amp; Dentistry,Chemistry,Economics &amp; Econometrics,History, Philosophy &amp; Theology,Computer Science,Sociology,Geology, Environmental, Earth &amp; Marine Sciences,Other Health,Psychology,Physics &amp; Astronomy,Education,Politics &amp; International Studies (incl Development Studies),Mathematics &amp; Statistics,Languages, Literature &amp; Linguistics,Agriculture &amp; Forestry,Communication &amp; Media Studies,Accounting &amp; Finance,Biological Sciences,Business &amp; Management</t>
  </si>
  <si>
    <t>Kadir Has University</t>
  </si>
  <si>
    <t>/world-university-rankings/kadir-has-university</t>
  </si>
  <si>
    <t>4,840</t>
  </si>
  <si>
    <t>Law,Communication &amp; Media Studies,Politics &amp; International Studies (incl Development Studies),Mechanical &amp; Aerospace Engineering,Business &amp; Management,Accounting &amp; Finance,Civil Engineering,Psychology,Computer Science,Electrical &amp; Electronic Engineering,Biological Sciences,Economics &amp; Econometrics,Architecture,Art, Performing Arts &amp; Design</t>
  </si>
  <si>
    <t>Kamianets-Podіlskyi Ivan Ohiienko National University</t>
  </si>
  <si>
    <t>/world-university-rankings/kamianets-podilskyi-national-ivan-ohiienko-university-0</t>
  </si>
  <si>
    <t>2,790</t>
  </si>
  <si>
    <t>Languages, Literature &amp; Linguistics,Politics &amp; International Studies (incl Development Studies),Communication &amp; Media Studies,Economics &amp; Econometrics,Biological Sciences,Psychology,Physics &amp; Astronomy,Mathematics &amp; Statistics,History, Philosophy &amp; Theology,Geography,Computer Science,Business &amp; Management,Archaeology,Education,Art, Performing Arts &amp; Design,Sport Science,Other Health,Accounting &amp; Finance</t>
  </si>
  <si>
    <t>Karaganda Buketov University</t>
  </si>
  <si>
    <t>/world-university-rankings/karaganda-buketov-university</t>
  </si>
  <si>
    <t>13,360</t>
  </si>
  <si>
    <t>Sport Science,Economics &amp; Econometrics,Architecture,Chemistry,Accounting &amp; Finance,Computer Science,Politics &amp; International Studies (incl Development Studies),Business &amp; Management,Agriculture &amp; Forestry,Psychology,Art, Performing Arts &amp; Design,Biological Sciences,Education,Archaeology,Electrical &amp; Electronic Engineering,Sociology,History, Philosophy &amp; Theology,Chemical Engineering,Geography,General Engineering,Communication &amp; Media Studies,Languages, Literature &amp; Linguistics,Mathematics &amp; Statistics,Law,Physics &amp; Astronomy</t>
  </si>
  <si>
    <t>Karaganda University of Kazpotrebsoyuz</t>
  </si>
  <si>
    <t>/world-university-rankings/karaganda-university-kazpotrebsoyuz</t>
  </si>
  <si>
    <t>4,904</t>
  </si>
  <si>
    <t>Computer Science,Accounting &amp; Finance,Education,Law,Geology, Environmental, Earth &amp; Marine Sciences,Business &amp; Management,Politics &amp; International Studies (incl Development Studies)</t>
  </si>
  <si>
    <t>Karakalpak State University</t>
  </si>
  <si>
    <t>/world-university-rankings/karakalpak-state-university</t>
  </si>
  <si>
    <t>28,389</t>
  </si>
  <si>
    <t>Sport Science,Business &amp; Management,Languages, Literature &amp; Linguistics,Communication &amp; Media Studies,History, Philosophy &amp; Theology,Sociology,Electrical &amp; Electronic Engineering,Law,Architecture,Physics &amp; Astronomy,Computer Science,Mathematics &amp; Statistics,Psychology,Archaeology,Chemistry,Biological Sciences,Economics &amp; Econometrics,Agriculture &amp; Forestry,Accounting &amp; Finance,Civil Engineering,Geography</t>
  </si>
  <si>
    <t>Karshi Engineering Economics Institute</t>
  </si>
  <si>
    <t>/world-university-rankings/karshi-engineering-economics-institute</t>
  </si>
  <si>
    <t>11,421</t>
  </si>
  <si>
    <t>Accounting &amp; Finance,General Engineering,Economics &amp; Econometrics,Geology, Environmental, Earth &amp; Marine Sciences,Civil Engineering,Physics &amp; Astronomy,Chemical Engineering,Computer Science,Business &amp; Management,Mathematics &amp; Statistics,Agriculture &amp; Forestry,Electrical &amp; Electronic Engineering</t>
  </si>
  <si>
    <t>Kazakh-British Technical University</t>
  </si>
  <si>
    <t>/world-university-rankings/kazakh-british-technical-university-kbtu</t>
  </si>
  <si>
    <t>5,178</t>
  </si>
  <si>
    <t>Business &amp; Management,Physics &amp; Astronomy,Accounting &amp; Finance,Chemical Engineering,Economics &amp; Econometrics,General Engineering,Chemistry,Geology, Environmental, Earth &amp; Marine Sciences,Electrical &amp; Electronic Engineering,Mathematics &amp; Statistics,Mechanical &amp; Aerospace Engineering</t>
  </si>
  <si>
    <t>Kazakh National Pedagogical University Abai</t>
  </si>
  <si>
    <t>/world-university-rankings/kazakh-national-pedagogical-university-abai</t>
  </si>
  <si>
    <t>16,862</t>
  </si>
  <si>
    <t>Economics &amp; Econometrics,Biological Sciences,Psychology,Art, Performing Arts &amp; Design,Education,Physics &amp; Astronomy,Geography,Computer Science,Law,Geology, Environmental, Earth &amp; Marine Sciences,Languages, Literature &amp; Linguistics,Chemistry,Accounting &amp; Finance,Sociology,Politics &amp; International Studies (incl Development Studies),History, Philosophy &amp; Theology,Business &amp; Management,Mathematics &amp; Statistics</t>
  </si>
  <si>
    <t>Kazakh National Women’s Teacher Training University</t>
  </si>
  <si>
    <t>/world-university-rankings/kazakh-national-womens-teacher-training-university</t>
  </si>
  <si>
    <t>6,154</t>
  </si>
  <si>
    <t>History, Philosophy &amp; Theology,Mathematics &amp; Statistics,Psychology,Languages, Literature &amp; Linguistics,Biological Sciences,Geography,Education,Politics &amp; International Studies (incl Development Studies),Computer Science,Art, Performing Arts &amp; Design,Sociology,Sport Science,Physics &amp; Astronomy,Chemistry</t>
  </si>
  <si>
    <t>Kazakhstan Medical University KSPH</t>
  </si>
  <si>
    <t>/world-university-rankings/kazakhstan-medical-university-ksph</t>
  </si>
  <si>
    <t>138</t>
  </si>
  <si>
    <t>Medicine &amp; Dentistry,Other Health,Business &amp; Management</t>
  </si>
  <si>
    <t>Kazan State Power Engineering University</t>
  </si>
  <si>
    <t>/world-university-rankings/kazan-state-power-engineering-university</t>
  </si>
  <si>
    <t>9,290</t>
  </si>
  <si>
    <t>Business &amp; Management,Electrical &amp; Electronic Engineering,Education,Biological Sciences,General Engineering,Communication &amp; Media Studies,Computer Science,Physics &amp; Astronomy</t>
  </si>
  <si>
    <t>Keisen University</t>
  </si>
  <si>
    <t>/world-university-rankings/keisen-university</t>
  </si>
  <si>
    <t>1,064</t>
  </si>
  <si>
    <t>Politics &amp; International Studies (incl Development Studies),Languages, Literature &amp; Linguistics,Art, Performing Arts &amp; Design,History, Philosophy &amp; Theology,Education,Psychology</t>
  </si>
  <si>
    <t>Kharkiv University of Humanities “People’s Ukrainian Academy”</t>
  </si>
  <si>
    <t>/world-university-rankings/kharkiv-university-humanities-peoples-ukrainian-academy</t>
  </si>
  <si>
    <t>435</t>
  </si>
  <si>
    <t>Languages, Literature &amp; Linguistics,Business &amp; Management,Sociology</t>
  </si>
  <si>
    <t>Kharkiv National Automobile and Highway University</t>
  </si>
  <si>
    <t>/world-university-rankings/kharkiv-national-automobile-and-highway-university</t>
  </si>
  <si>
    <t>5,083</t>
  </si>
  <si>
    <t>Geology, Environmental, Earth &amp; Marine Sciences,General Engineering,Languages, Literature &amp; Linguistics,Economics &amp; Econometrics,Electrical &amp; Electronic Engineering,Physics &amp; Astronomy,Chemical Engineering,Business &amp; Management,Chemistry,Mathematics &amp; Statistics,Civil Engineering,Computer Science,Accounting &amp; Finance</t>
  </si>
  <si>
    <t>Kharkiv National University of Internal Affairs</t>
  </si>
  <si>
    <t>/world-university-rankings/kharkiv-national-university-internal-affairs</t>
  </si>
  <si>
    <t>8,692</t>
  </si>
  <si>
    <t>Psychology,Business &amp; Management,Accounting &amp; Finance,Law,Computer Science,Education,Mechanical &amp; Aerospace Engineering</t>
  </si>
  <si>
    <t>Khazar University</t>
  </si>
  <si>
    <t>/world-university-rankings/khazar-university</t>
  </si>
  <si>
    <t>2,917</t>
  </si>
  <si>
    <t>Law,Electrical &amp; Electronic Engineering,Accounting &amp; Finance,History, Philosophy &amp; Theology,Civil Engineering,Veterinary Science,Computer Science,Languages, Literature &amp; Linguistics,Biological Sciences,Physics &amp; Astronomy,Chemical Engineering,Business &amp; Management,Politics &amp; International Studies (incl Development Studies),Chemistry,Mathematics &amp; Statistics,Education,General Engineering,Geography,Mechanical &amp; Aerospace Engineering,Psychology,Economics &amp; Econometrics,Art, Performing Arts &amp; Design</t>
  </si>
  <si>
    <t>Khulna University of Engineering and Technology (KUET)</t>
  </si>
  <si>
    <t>/world-university-rankings/khulna-university-engineering-and-technology-kuet</t>
  </si>
  <si>
    <t>6,170</t>
  </si>
  <si>
    <t>Mechanical &amp; Aerospace Engineering,Civil Engineering,Architecture,Chemical Engineering,Electrical &amp; Electronic Engineering</t>
  </si>
  <si>
    <t>Khwaja Fareed University of Engineering and Information Technology</t>
  </si>
  <si>
    <t>/world-university-rankings/khwaja-fareed-university-engineering-and-information-technology</t>
  </si>
  <si>
    <t>9,872</t>
  </si>
  <si>
    <t>Electrical &amp; Electronic Engineering,Chemical Engineering,Economics &amp; Econometrics,Art, Performing Arts &amp; Design,Accounting &amp; Finance,History, Philosophy &amp; Theology,Mathematics &amp; Statistics,Physics &amp; Astronomy,Communication &amp; Media Studies,Other Health,Business &amp; Management,Civil Engineering,Agriculture &amp; Forestry,Languages, Literature &amp; Linguistics,Chemistry,Geology, Environmental, Earth &amp; Marine Sciences,Law,General Engineering,Education,Mechanical &amp; Aerospace Engineering,Politics &amp; International Studies (incl Development Studies),Computer Science,Sport Science,Psychology,Biological Sciences</t>
  </si>
  <si>
    <t>Khyber Medical University</t>
  </si>
  <si>
    <t>/world-university-rankings/khyber-medical-university</t>
  </si>
  <si>
    <t>5,283</t>
  </si>
  <si>
    <t>Kimyo International University in Tashkent</t>
  </si>
  <si>
    <t>/world-university-rankings/kimyo-international-university-tashkent</t>
  </si>
  <si>
    <t>8,057</t>
  </si>
  <si>
    <t>Education,Psychology,Mechanical &amp; Aerospace Engineering,Languages, Literature &amp; Linguistics,Accounting &amp; Finance,Civil Engineering,General Engineering,Other Health,Economics &amp; Econometrics,Art, Performing Arts &amp; Design,Business &amp; Management,Computer Science,Architecture</t>
  </si>
  <si>
    <t>King Abdullah University of Science and Technology (KAUST)</t>
  </si>
  <si>
    <t>/world-university-rankings/king-abdullah-university-science-and-technology-kaust</t>
  </si>
  <si>
    <t>1,316</t>
  </si>
  <si>
    <t>Physics &amp; Astronomy,Mathematics &amp; Statistics,Mechanical &amp; Aerospace Engineering,Electrical &amp; Electronic Engineering,Computer Science,Chemistry,Chemical Engineering,Geology, Environmental, Earth &amp; Marine Sciences,Biological Sciences</t>
  </si>
  <si>
    <t>King Danylo University</t>
  </si>
  <si>
    <t>/world-university-rankings/king-danylo-university</t>
  </si>
  <si>
    <t>1,487</t>
  </si>
  <si>
    <t>Art, Performing Arts &amp; Design,Languages, Literature &amp; Linguistics,History, Philosophy &amp; Theology,Accounting &amp; Finance,Architecture,Business &amp; Management,Economics &amp; Econometrics,Law,Civil Engineering,Computer Science</t>
  </si>
  <si>
    <t>King Edward Medical University</t>
  </si>
  <si>
    <t>/world-university-rankings/king-edward-medical-university</t>
  </si>
  <si>
    <t>3,211</t>
  </si>
  <si>
    <t>Psychology,Medicine &amp; Dentistry,Other Health,Biological Sciences</t>
  </si>
  <si>
    <t>Kinnaird College for Women</t>
  </si>
  <si>
    <t>/world-university-rankings/kinnaird-college-women</t>
  </si>
  <si>
    <t>3,766</t>
  </si>
  <si>
    <t>Languages, Literature &amp; Linguistics,Geography,Geology, Environmental, Earth &amp; Marine Sciences,Mathematics &amp; Statistics,Education,Physics &amp; Astronomy,Business &amp; Management,Biological Sciences,Psychology,Communication &amp; Media Studies,Accounting &amp; Finance,History, Philosophy &amp; Theology,Art, Performing Arts &amp; Design,Law,Economics &amp; Econometrics,Politics &amp; International Studies (incl Development Studies),Chemistry,Computer Science</t>
  </si>
  <si>
    <t>University of Kirkuk</t>
  </si>
  <si>
    <t>/world-university-rankings/university-kirkuk</t>
  </si>
  <si>
    <t>17,513</t>
  </si>
  <si>
    <t>General Engineering,Geography,Physics &amp; Astronomy,Mechanical &amp; Aerospace Engineering,Psychology,Computer Science,Medicine &amp; Dentistry,Biological Sciences,Sport Science,History, Philosophy &amp; Theology,Law,Veterinary Science,Mathematics &amp; Statistics,Languages, Literature &amp; Linguistics,Business &amp; Management,Chemistry,Geology, Environmental, Earth &amp; Marine Sciences,Other Health,Agriculture &amp; Forestry,Civil Engineering</t>
  </si>
  <si>
    <t>Kitami Institute of Technology</t>
  </si>
  <si>
    <t>/world-university-rankings/kitami-institute-technology</t>
  </si>
  <si>
    <t>1,977</t>
  </si>
  <si>
    <t>Civil Engineering,General Engineering,Biological Sciences,Electrical &amp; Electronic Engineering,Mechanical &amp; Aerospace Engineering,Geology, Environmental, Earth &amp; Marine Sciences,Computer Science,Agriculture &amp; Forestry</t>
  </si>
  <si>
    <t>KLE Technological University</t>
  </si>
  <si>
    <t>/world-university-rankings/kle-technological-university</t>
  </si>
  <si>
    <t>5,818</t>
  </si>
  <si>
    <t>General Engineering,Architecture,Civil Engineering,Mechanical &amp; Aerospace Engineering,Business &amp; Management,Electrical &amp; Electronic Engineering,Computer Science</t>
  </si>
  <si>
    <t>Knowledge University</t>
  </si>
  <si>
    <t>/world-university-rankings/knowledge-university</t>
  </si>
  <si>
    <t>2,130</t>
  </si>
  <si>
    <t>Geology, Environmental, Earth &amp; Marine Sciences,Medicine &amp; Dentistry,Education,Computer Science,Accounting &amp; Finance,Other Health,Business &amp; Management,General Engineering,Economics &amp; Econometrics,Languages, Literature &amp; Linguistics,Law,Politics &amp; International Studies (incl Development Studies),Biological Sciences</t>
  </si>
  <si>
    <t>Kobe Gakuin University</t>
  </si>
  <si>
    <t>/world-university-rankings/kobe-gakuin-university</t>
  </si>
  <si>
    <t>11,485</t>
  </si>
  <si>
    <t>Economics &amp; Econometrics,Sociology,History, Philosophy &amp; Theology,Law,Languages, Literature &amp; Linguistics,Sport Science,Biological Sciences,Chemistry,Accounting &amp; Finance,Education,Art, Performing Arts &amp; Design,Geography,Psychology,Communication &amp; Media Studies,Computer Science,Other Health,Geology, Environmental, Earth &amp; Marine Sciences,Medicine &amp; Dentistry,Politics &amp; International Studies (incl Development Studies),Business &amp; Management,Mathematics &amp; Statistics</t>
  </si>
  <si>
    <t>Kocaeli Health and Technology University</t>
  </si>
  <si>
    <t>/world-university-rankings/kocaeli-health-and-technology-university</t>
  </si>
  <si>
    <t>1,747</t>
  </si>
  <si>
    <t>History, Philosophy &amp; Theology,Chemistry,General Engineering,Psychology,Medicine &amp; Dentistry,Agriculture &amp; Forestry,Other Health,Business &amp; Management,Chemical Engineering,Art, Performing Arts &amp; Design,Mechanical &amp; Aerospace Engineering,Education,Computer Science,Languages, Literature &amp; Linguistics,Mathematics &amp; Statistics,Electrical &amp; Electronic Engineering,Politics &amp; International Studies (incl Development Studies),Civil Engineering</t>
  </si>
  <si>
    <t>Kohsar University Murree</t>
  </si>
  <si>
    <t>/world-university-rankings/kohsar-university-murree</t>
  </si>
  <si>
    <t>760</t>
  </si>
  <si>
    <t>Politics &amp; International Studies (incl Development Studies),Computer Science,Chemistry,Sociology,Biological Sciences,Languages, Literature &amp; Linguistics,Communication &amp; Media Studies,Agriculture &amp; Forestry,Accounting &amp; Finance,Business &amp; Management,Mathematics &amp; Statistics,Art, Performing Arts &amp; Design,Psychology</t>
  </si>
  <si>
    <t>Kokshetau State University</t>
  </si>
  <si>
    <t>/world-university-rankings/kokshetau-state-university</t>
  </si>
  <si>
    <t>7,384</t>
  </si>
  <si>
    <t>Other Health</t>
  </si>
  <si>
    <t>Kokugakuin University</t>
  </si>
  <si>
    <t>/world-university-rankings/kokugakuin-university</t>
  </si>
  <si>
    <t>10,050</t>
  </si>
  <si>
    <t>Art, Performing Arts &amp; Design,Law,Accounting &amp; Finance,Education,History, Philosophy &amp; Theology,Business &amp; Management,Archaeology,Languages, Literature &amp; Linguistics,Economics &amp; Econometrics</t>
  </si>
  <si>
    <t>Konan University</t>
  </si>
  <si>
    <t>/world-university-rankings/konan-university</t>
  </si>
  <si>
    <t>8,714</t>
  </si>
  <si>
    <t>Computer Science,Law,Physics &amp; Astronomy,Economics &amp; Econometrics,Accounting &amp; Finance,History, Philosophy &amp; Theology,Communication &amp; Media Studies,Languages, Literature &amp; Linguistics,Sociology,Mathematics &amp; Statistics,Chemistry,Biological Sciences,Business &amp; Management,Psychology</t>
  </si>
  <si>
    <t>Konan Women’s University</t>
  </si>
  <si>
    <t>/world-university-rankings/konan-womens-university</t>
  </si>
  <si>
    <t>4,388</t>
  </si>
  <si>
    <t>Languages, Literature &amp; Linguistics,Education,Communication &amp; Media Studies,Other Health,Psychology,Sociology</t>
  </si>
  <si>
    <t>Koya University</t>
  </si>
  <si>
    <t>/world-university-rankings/koya-university-0</t>
  </si>
  <si>
    <t>4,536</t>
  </si>
  <si>
    <t>Medicine &amp; Dentistry,Sociology,Chemical Engineering,Education,General Engineering,Chemistry,Civil Engineering,Politics &amp; International Studies (incl Development Studies),Psychology,Physics &amp; Astronomy,Architecture,Sport Science,Accounting &amp; Finance,Computer Science,Communication &amp; Media Studies,Business &amp; Management,Other Health,Geography,Languages, Literature &amp; Linguistics,Biological Sciences,Law,History, Philosophy &amp; Theology,Mathematics &amp; Statistics,Economics &amp; Econometrics</t>
  </si>
  <si>
    <t>KPR Institute of Engineering and Technology</t>
  </si>
  <si>
    <t>/world-university-rankings/kpr-institute-engineering-and-technology</t>
  </si>
  <si>
    <t>General Engineering,Computer Science,Mechanical &amp; Aerospace Engineering,Electrical &amp; Electronic Engineering,Civil Engineering,Chemical Engineering</t>
  </si>
  <si>
    <t>Kumasi Technical University</t>
  </si>
  <si>
    <t>/world-university-rankings/kumasi-technical-university</t>
  </si>
  <si>
    <t>12,063</t>
  </si>
  <si>
    <t>Agriculture &amp; Forestry,Art, Performing Arts &amp; Design,Other Health,Mathematics &amp; Statistics,Chemical Engineering,Computer Science,Accounting &amp; Finance,Mechanical &amp; Aerospace Engineering,General Engineering,Geology, Environmental, Earth &amp; Marine Sciences,Electrical &amp; Electronic Engineering,Civil Engineering,Business &amp; Management</t>
  </si>
  <si>
    <t>Kursk State Medical University</t>
  </si>
  <si>
    <t>/world-university-rankings/kursk-state-medical-university</t>
  </si>
  <si>
    <t>Other Health,Medicine &amp; Dentistry,Business &amp; Management,Sociology,Biological Sciences,Psychology,Chemical Engineering</t>
  </si>
  <si>
    <t>Kütahya Health Sciences University</t>
  </si>
  <si>
    <t>/world-university-rankings/kutahya-health-sciences-university</t>
  </si>
  <si>
    <t>4,583</t>
  </si>
  <si>
    <t>Other Health,Computer Science,Medicine &amp; Dentistry,General Engineering</t>
  </si>
  <si>
    <t>Kutaisi University</t>
  </si>
  <si>
    <t>/world-university-rankings/kutaisi-university</t>
  </si>
  <si>
    <t>Economics &amp; Econometrics,Medicine &amp; Dentistry,Business &amp; Management,Law,Accounting &amp; Finance</t>
  </si>
  <si>
    <t>Kuwait College of Science and Technology (KCST)</t>
  </si>
  <si>
    <t>/world-university-rankings/kuwait-college-science-and-technology-kcst</t>
  </si>
  <si>
    <t>1,339</t>
  </si>
  <si>
    <t>Electrical &amp; Electronic Engineering,General Engineering,Computer Science</t>
  </si>
  <si>
    <t>Kyiv National Economic University</t>
  </si>
  <si>
    <t>/world-university-rankings/kyiv-national-economic-university-named-after-vadym-hetman</t>
  </si>
  <si>
    <t>11,210</t>
  </si>
  <si>
    <t>Business &amp; Management,Accounting &amp; Finance,Computer Science,Politics &amp; International Studies (incl Development Studies),Psychology,Economics &amp; Econometrics,Sociology,Law,Education,Geography</t>
  </si>
  <si>
    <t>Kyoai Gakuen University</t>
  </si>
  <si>
    <t>/world-university-rankings/kyoai-gakuen-university</t>
  </si>
  <si>
    <t>1,141</t>
  </si>
  <si>
    <t>Computer Science,Economics &amp; Econometrics,Languages, Literature &amp; Linguistics,Education,Mathematics &amp; Statistics,Psychology,Communication &amp; Media Studies,Art, Performing Arts &amp; Design,Geography,Sport Science,Business &amp; Management,History, Philosophy &amp; Theology,Sociology,Archaeology,Politics &amp; International Studies (incl Development Studies),Law,Geology, Environmental, Earth &amp; Marine Sciences,Accounting &amp; Finance</t>
  </si>
  <si>
    <t>Kyoto Koka Women’s University</t>
  </si>
  <si>
    <t>/world-university-rankings/kyoto-koka-womens-university</t>
  </si>
  <si>
    <t>1,937</t>
  </si>
  <si>
    <t>Biological Sciences,Chemistry,Education,Psychology,Other Health</t>
  </si>
  <si>
    <t>Kyoto Notre Dame University</t>
  </si>
  <si>
    <t>/world-university-rankings/kyoto-notre-dame-university</t>
  </si>
  <si>
    <t>1,337</t>
  </si>
  <si>
    <t>Education,Languages, Literature &amp; Linguistics,Sociology,Psychology,Computer Science</t>
  </si>
  <si>
    <t>Kyrgyz-Turkish Manas University</t>
  </si>
  <si>
    <t>/world-university-rankings/kyrgyz-turkish-manas-university</t>
  </si>
  <si>
    <t>Kyrgyzstan</t>
  </si>
  <si>
    <t>5,768</t>
  </si>
  <si>
    <t>Economics &amp; Econometrics,Mathematics &amp; Statistics,Languages, Literature &amp; Linguistics,Computer Science,Business &amp; Management,Electrical &amp; Electronic Engineering,Sport Science,Communication &amp; Media Studies,Agriculture &amp; Forestry,Education,Sociology,History, Philosophy &amp; Theology,Veterinary Science,Accounting &amp; Finance,Chemical Engineering,Biological Sciences,Politics &amp; International Studies (incl Development Studies),Archaeology</t>
  </si>
  <si>
    <t>K. Zhubanov Aktobe Regional University</t>
  </si>
  <si>
    <t>/world-university-rankings/k-zhubanov-aktobe-regional-university</t>
  </si>
  <si>
    <t>14,225</t>
  </si>
  <si>
    <t>History, Philosophy &amp; Theology,Chemical Engineering,Education,General Engineering,Biological Sciences,Psychology,Languages, Literature &amp; Linguistics,Computer Science,Law,Physics &amp; Astronomy,Economics &amp; Econometrics,Geology, Environmental, Earth &amp; Marine Sciences,Chemistry,Art, Performing Arts &amp; Design,Civil Engineering,Geography,Mathematics &amp; Statistics,Accounting &amp; Finance,Sport Science,Business &amp; Management,Electrical &amp; Electronic Engineering</t>
  </si>
  <si>
    <t>Lahore Leads University</t>
  </si>
  <si>
    <t>/world-university-rankings/lahore-leads-university</t>
  </si>
  <si>
    <t>2,656</t>
  </si>
  <si>
    <t>Business &amp; Management,Sociology,Languages, Literature &amp; Linguistics,Politics &amp; International Studies (incl Development Studies),Psychology,Electrical &amp; Electronic Engineering,Civil Engineering,Education,Law,Communication &amp; Media Studies,Economics &amp; Econometrics,General Engineering,Accounting &amp; Finance,Sport Science,Computer Science,Mathematics &amp; Statistics</t>
  </si>
  <si>
    <t>Landmark University</t>
  </si>
  <si>
    <t>/world-university-rankings/landmark-university</t>
  </si>
  <si>
    <t>3,239</t>
  </si>
  <si>
    <t>General Engineering,Communication &amp; Media Studies,Electrical &amp; Electronic Engineering,Chemistry,Chemical Engineering,Economics &amp; Econometrics,Physics &amp; Astronomy,Mathematics &amp; Statistics,Computer Science,Sociology,Biological Sciences,Other Health,Agriculture &amp; Forestry,Business &amp; Management,Mechanical &amp; Aerospace Engineering,Politics &amp; International Studies (incl Development Studies),Civil Engineering,Accounting &amp; Finance</t>
  </si>
  <si>
    <t>Larbi Tebessi University</t>
  </si>
  <si>
    <t>/world-university-rankings/larbi-tebessi-university</t>
  </si>
  <si>
    <t>18,528</t>
  </si>
  <si>
    <t>Computer Science,Communication &amp; Media Studies,Electrical &amp; Electronic Engineering,Physics &amp; Astronomy,Psychology,Languages, Literature &amp; Linguistics,Chemical Engineering,Law,Mechanical &amp; Aerospace Engineering,Chemistry,Economics &amp; Econometrics,Agriculture &amp; Forestry,Politics &amp; International Studies (incl Development Studies),Accounting &amp; Finance,Civil Engineering,Geography,History, Philosophy &amp; Theology,Mathematics &amp; Statistics,Sociology,Architecture,Sport Science,Business &amp; Management,General Engineering,Geology, Environmental, Earth &amp; Marine Sciences,Biological Sciences,Education</t>
  </si>
  <si>
    <t>La Salle University</t>
  </si>
  <si>
    <t>/world-university-rankings/la-salle-university-0</t>
  </si>
  <si>
    <t>9,094</t>
  </si>
  <si>
    <t>Medicine &amp; Dentistry,History, Philosophy &amp; Theology,Accounting &amp; Finance,Chemical Engineering,Business &amp; Management,Education,Languages, Literature &amp; Linguistics,Civil Engineering,Biological Sciences,Mechanical &amp; Aerospace Engineering,Agriculture &amp; Forestry,Architecture,Economics &amp; Econometrics,Electrical &amp; Electronic Engineering,Veterinary Science,Art, Performing Arts &amp; Design,Politics &amp; International Studies (incl Development Studies)</t>
  </si>
  <si>
    <t>University of Las Américas (UDLA)</t>
  </si>
  <si>
    <t>/world-university-rankings/university-las-americas-udla</t>
  </si>
  <si>
    <t>13,935</t>
  </si>
  <si>
    <t>Politics &amp; International Studies (incl Development Studies),Business &amp; Management,Electrical &amp; Electronic Engineering,Law,Other Health,Architecture,Computer Science,General Engineering,Education,Veterinary Science,Medicine &amp; Dentistry,Economics &amp; Econometrics,Biological Sciences,Psychology,Accounting &amp; Finance,Agriculture &amp; Forestry,Sport Science,Geology, Environmental, Earth &amp; Marine Sciences,Communication &amp; Media Studies,Art, Performing Arts &amp; Design</t>
  </si>
  <si>
    <t>Leeds Arts University</t>
  </si>
  <si>
    <t>/world-university-rankings/leeds-arts-university</t>
  </si>
  <si>
    <t>2,225</t>
  </si>
  <si>
    <t>https://www.timeshighereducation.com/student/register-interest/siuk?utm_medium=thewebsite&amp;utm_campaign=cta-link&amp;utm_source=rankings&amp;iid=i-21629742</t>
  </si>
  <si>
    <t>Leeds Conservatoire</t>
  </si>
  <si>
    <t>/world-university-rankings/leeds-conservatoire</t>
  </si>
  <si>
    <t>1,460</t>
  </si>
  <si>
    <t>Business &amp; Management,Art, Performing Arts &amp; Design</t>
  </si>
  <si>
    <t>Leeds Trinity University</t>
  </si>
  <si>
    <t>/world-university-rankings/leeds-trinity-university</t>
  </si>
  <si>
    <t>3,790</t>
  </si>
  <si>
    <t>Languages, Literature &amp; Linguistics,Communication &amp; Media Studies,Sport Science,Art, Performing Arts &amp; Design,Business &amp; Management,Psychology,Computer Science,Economics &amp; Econometrics,Law,Education,Sociology,History, Philosophy &amp; Theology</t>
  </si>
  <si>
    <t>https://www.timeshighereducation.com/student/register-interest/siuk?utm_medium=thewebsite&amp;utm_campaign=cta-link&amp;utm_source=rankings&amp;iid=i-16253661</t>
  </si>
  <si>
    <t>Lesya Ukrainka Volyn National University</t>
  </si>
  <si>
    <t>/world-university-rankings/lesya-ukrainka-volyn-national-university</t>
  </si>
  <si>
    <t>7,814</t>
  </si>
  <si>
    <t>Education,Biological Sciences,Law,Business &amp; Management,Accounting &amp; Finance,Geography,Medicine &amp; Dentistry,Mathematics &amp; Statistics,History, Philosophy &amp; Theology,Chemical Engineering,Psychology,Physics &amp; Astronomy,Politics &amp; International Studies (incl Development Studies),Economics &amp; Econometrics,Geology, Environmental, Earth &amp; Marine Sciences,Sport Science,Languages, Literature &amp; Linguistics,Art, Performing Arts &amp; Design,Communication &amp; Media Studies,Agriculture &amp; Forestry,Sociology,Chemistry,Computer Science,Archaeology</t>
  </si>
  <si>
    <t>Liaquat University of Medical and Health Sciences (LUMHS)</t>
  </si>
  <si>
    <t>/world-university-rankings/liaquat-university-medical-and-health-sciences-lumhs</t>
  </si>
  <si>
    <t>4,953</t>
  </si>
  <si>
    <t>Other Health,Biological Sciences,Medicine &amp; Dentistry,Business &amp; Management,Sport Science</t>
  </si>
  <si>
    <t>University of Liberal Arts Bangladesh</t>
  </si>
  <si>
    <t>/world-university-rankings/university-liberal-arts-bangladesh</t>
  </si>
  <si>
    <t>4,242</t>
  </si>
  <si>
    <t>Communication &amp; Media Studies,Business &amp; Management,Computer Science,Languages, Literature &amp; Linguistics,Electrical &amp; Electronic Engineering</t>
  </si>
  <si>
    <t>Lincoln University College</t>
  </si>
  <si>
    <t>/world-university-rankings/lincoln-university-college</t>
  </si>
  <si>
    <t>2,233</t>
  </si>
  <si>
    <t>19 : 81</t>
  </si>
  <si>
    <t>Communication &amp; Media Studies,Business &amp; Management,Other Health,Mechanical &amp; Aerospace Engineering,Civil Engineering,Medicine &amp; Dentistry,Languages, Literature &amp; Linguistics,Education,Accounting &amp; Finance,General Engineering,Psychology,Computer Science</t>
  </si>
  <si>
    <t>Lira University</t>
  </si>
  <si>
    <t>/world-university-rankings/lira-university</t>
  </si>
  <si>
    <t>1,570</t>
  </si>
  <si>
    <t>Economics &amp; Econometrics,Accounting &amp; Finance,Other Health,Education,Business &amp; Management,Computer Science,Psychology</t>
  </si>
  <si>
    <t>Université du Littoral Côte d’Opale</t>
  </si>
  <si>
    <t>/world-university-rankings/universite-du-littoral-cote-dopale</t>
  </si>
  <si>
    <t>9,154</t>
  </si>
  <si>
    <t>Sport Science,Art, Performing Arts &amp; Design,Mathematics &amp; Statistics,General Engineering,Computer Science,History, Philosophy &amp; Theology,Geology, Environmental, Earth &amp; Marine Sciences,Sociology,Agriculture &amp; Forestry,Accounting &amp; Finance,Physics &amp; Astronomy,Chemistry,Education,Languages, Literature &amp; Linguistics,Economics &amp; Econometrics,Communication &amp; Media Studies,Chemical Engineering,Electrical &amp; Electronic Engineering,Civil Engineering,Business &amp; Management,Geography,Mechanical &amp; Aerospace Engineering,Architecture,Law,Biological Sciences</t>
  </si>
  <si>
    <t>Liverpool Hope University</t>
  </si>
  <si>
    <t>/world-university-rankings/liverpool-hope-university</t>
  </si>
  <si>
    <t>4,640</t>
  </si>
  <si>
    <t>History, Philosophy &amp; Theology,Geography,Sport Science,Education,Electrical &amp; Electronic Engineering,Computer Science,Psychology,Geology, Environmental, Earth &amp; Marine Sciences,Accounting &amp; Finance,Other Health,Law,Languages, Literature &amp; Linguistics,Communication &amp; Media Studies,Business &amp; Management,Mathematics &amp; Statistics,Art, Performing Arts &amp; Design,Politics &amp; International Studies (incl Development Studies),Sociology</t>
  </si>
  <si>
    <t>https://www.timeshighereducation.com/student/register-interest/siuk?utm_medium=thewebsite&amp;utm_campaign=cta-link&amp;utm_source=rankings&amp;iid=i-34435743</t>
  </si>
  <si>
    <t>Liverpool Institute for Performing Arts</t>
  </si>
  <si>
    <t>/world-university-rankings/liverpool-institute-performing-arts</t>
  </si>
  <si>
    <t>925</t>
  </si>
  <si>
    <t>General Engineering,Art, Performing Arts &amp; Design,Business &amp; Management</t>
  </si>
  <si>
    <t>https://www.timeshighereducation.com/student/register-interest/siuk?utm_medium=thewebsite&amp;utm_campaign=cta-link&amp;utm_source=rankings&amp;iid=i-25255681</t>
  </si>
  <si>
    <t>Liverpool School of Tropical Medicine</t>
  </si>
  <si>
    <t>/world-university-rankings/liverpool-school-tropical-medicine</t>
  </si>
  <si>
    <t>200</t>
  </si>
  <si>
    <t>Medicine &amp; Dentistry,Other Health,Politics &amp; International Studies (incl Development Studies)</t>
  </si>
  <si>
    <t>https://www.timeshighereducation.com/student/register-interest/siuk?utm_medium=thewebsite&amp;utm_campaign=cta-link&amp;utm_source=rankings&amp;iid=i-25074269</t>
  </si>
  <si>
    <t>The LNM Institute of Information Technology</t>
  </si>
  <si>
    <t>/world-university-rankings/lnm-institute-information-technology</t>
  </si>
  <si>
    <t>2,193</t>
  </si>
  <si>
    <t>Computer Science,Electrical &amp; Electronic Engineering,Physics &amp; Astronomy,Economics &amp; Econometrics,Psychology,Languages, Literature &amp; Linguistics,Mathematics &amp; Statistics,Mechanical &amp; Aerospace Engineering</t>
  </si>
  <si>
    <t>London Academy of Music and Dramatic Art (LAMDA)</t>
  </si>
  <si>
    <t>/world-university-rankings/london-academy-music-and-dramatic-art-lamda</t>
  </si>
  <si>
    <t>270</t>
  </si>
  <si>
    <t>London Business School</t>
  </si>
  <si>
    <t>/world-university-rankings/london-business-school</t>
  </si>
  <si>
    <t>2,125</t>
  </si>
  <si>
    <t>91%</t>
  </si>
  <si>
    <t>Accounting &amp; Finance,Business &amp; Management,Economics &amp; Econometrics</t>
  </si>
  <si>
    <t>https://www.timeshighereducation.com/student/register-interest/siuk?utm_medium=thewebsite&amp;utm_campaign=cta-link&amp;utm_source=rankings&amp;iid=i-68822942</t>
  </si>
  <si>
    <t>London School of Hygiene and Tropical Medicine</t>
  </si>
  <si>
    <t>/world-university-rankings/london-school-hygiene-and-tropical-medicine</t>
  </si>
  <si>
    <t>870</t>
  </si>
  <si>
    <t>Biological Sciences,Mathematics &amp; Statistics,Other Health,Medicine &amp; Dentistry,Veterinary Science,Computer Science</t>
  </si>
  <si>
    <t>https://www.timeshighereducation.com/student/register-interest/siuk?utm_medium=thewebsite&amp;utm_campaign=cta-link&amp;utm_source=rankings&amp;iid=i-08572333</t>
  </si>
  <si>
    <t>London Metropolitan University</t>
  </si>
  <si>
    <t>/world-university-rankings/london-metropolitan-university</t>
  </si>
  <si>
    <t>10,065</t>
  </si>
  <si>
    <t>Business &amp; Management,Mathematics &amp; Statistics,Sport Science,Languages, Literature &amp; Linguistics,Sociology,Communication &amp; Media Studies,Economics &amp; Econometrics,Biological Sciences,Psychology,Art, Performing Arts &amp; Design,Computer Science,Other Health,Chemistry,Education,Architecture,Accounting &amp; Finance,Mechanical &amp; Aerospace Engineering,Politics &amp; International Studies (incl Development Studies),Law</t>
  </si>
  <si>
    <t>https://www.timeshighereducation.com/student/register-interest/siuk?utm_medium=thewebsite&amp;utm_campaign=cta-link&amp;utm_source=rankings&amp;iid=i-63247334</t>
  </si>
  <si>
    <t>Lviv State University of Life Safety</t>
  </si>
  <si>
    <t>/world-university-rankings/lviv-state-university-life-safety</t>
  </si>
  <si>
    <t>2,180</t>
  </si>
  <si>
    <t>Agriculture &amp; Forestry,Psychology,General Engineering,Languages, Literature &amp; Linguistics,Sociology,Computer Science,Electrical &amp; Electronic Engineering,Other Health,Business &amp; Management,Civil Engineering,Education</t>
  </si>
  <si>
    <t>University of Magallanes</t>
  </si>
  <si>
    <t>/world-university-rankings/university-magallanes</t>
  </si>
  <si>
    <t>4,235</t>
  </si>
  <si>
    <t>Medicine &amp; Dentistry,Law,Education,Computer Science,Geology, Environmental, Earth &amp; Marine Sciences,Architecture,Business &amp; Management,Civil Engineering,Psychology,Agriculture &amp; Forestry,Electrical &amp; Electronic Engineering,Mechanical &amp; Aerospace Engineering,Chemical Engineering,Accounting &amp; Finance</t>
  </si>
  <si>
    <t>Universidad del Magdalena</t>
  </si>
  <si>
    <t>/world-university-rankings/universidad-del-magdalena</t>
  </si>
  <si>
    <t>15,306</t>
  </si>
  <si>
    <t>Civil Engineering,Other Health,Agriculture &amp; Forestry,Archaeology,Electrical &amp; Electronic Engineering,Education,History, Philosophy &amp; Theology,Law,Psychology,Biological Sciences,Economics &amp; Econometrics,Medicine &amp; Dentistry,Accounting &amp; Finance,Art, Performing Arts &amp; Design,Business &amp; Management,Sport Science,Computer Science,Geology, Environmental, Earth &amp; Marine Sciences,General Engineering</t>
  </si>
  <si>
    <t>University Centre of Maghnia</t>
  </si>
  <si>
    <t>/world-university-rankings/university-centre-maghnia</t>
  </si>
  <si>
    <t>3,566</t>
  </si>
  <si>
    <t>Economics &amp; Econometrics,Law,Business &amp; Management,Civil Engineering,Languages, Literature &amp; Linguistics,Accounting &amp; Finance,Sociology,General Engineering</t>
  </si>
  <si>
    <t>Mahatma Jyotiba Phule Rohilkhand University</t>
  </si>
  <si>
    <t>/world-university-rankings/mahatma-jyotiba-phule-rohilkhand-university</t>
  </si>
  <si>
    <t>5,511</t>
  </si>
  <si>
    <t>Psychology,Mechanical &amp; Aerospace Engineering,Communication &amp; Media Studies,Chemistry,Mathematics &amp; Statistics,Law,Biological Sciences,Economics &amp; Econometrics,General Engineering,Electrical &amp; Electronic Engineering,Sport Science,Business &amp; Management,History, Philosophy &amp; Theology,Sociology,Computer Science,Accounting &amp; Finance,Education,Chemical Engineering,Geography,Physics &amp; Astronomy</t>
  </si>
  <si>
    <t>Malawi University of Science and Technology (MUST)</t>
  </si>
  <si>
    <t>/world-university-rankings/malawi-university-science-and-technology-must</t>
  </si>
  <si>
    <t>Malawi</t>
  </si>
  <si>
    <t>2,724</t>
  </si>
  <si>
    <t>Art, Performing Arts &amp; Design,Veterinary Science,Chemical Engineering,Languages, Literature &amp; Linguistics,Geology, Environmental, Earth &amp; Marine Sciences,Chemistry,Computer Science,Physics &amp; Astronomy,Medicine &amp; Dentistry,Civil Engineering,Other Health,Geography,General Engineering,Communication &amp; Media Studies,Biological Sciences,Business &amp; Management,Accounting &amp; Finance,Sport Science,Mathematics &amp; Statistics,Mechanical &amp; Aerospace Engineering,Education,Agriculture &amp; Forestry</t>
  </si>
  <si>
    <t>Management Development Institute (MDI)</t>
  </si>
  <si>
    <t>/world-university-rankings/management-development-institute-mdi</t>
  </si>
  <si>
    <t>Management &amp; Science University (MSU)</t>
  </si>
  <si>
    <t>/world-university-rankings/management-science-university-msu</t>
  </si>
  <si>
    <t>4,374</t>
  </si>
  <si>
    <t>Communication &amp; Media Studies,Biological Sciences,Economics &amp; Econometrics,Other Health,Computer Science,Accounting &amp; Finance,Sociology,Politics &amp; International Studies (incl Development Studies),Electrical &amp; Electronic Engineering,Medicine &amp; Dentistry,Mechanical &amp; Aerospace Engineering,Education,History, Philosophy &amp; Theology,Psychology,Mathematics &amp; Statistics,Languages, Literature &amp; Linguistics,Business &amp; Management,Sport Science,Art, Performing Arts &amp; Design,General Engineering</t>
  </si>
  <si>
    <t>Universidad Manuela Beltrán</t>
  </si>
  <si>
    <t>/world-university-rankings/universidad-manuela-beltran</t>
  </si>
  <si>
    <t>14,790</t>
  </si>
  <si>
    <t>Civil Engineering,Sport Science,Psychology,Other Health,Sociology,Mechanical &amp; Aerospace Engineering,Law,Computer Science,Electrical &amp; Electronic Engineering,Medicine &amp; Dentistry,Art, Performing Arts &amp; Design</t>
  </si>
  <si>
    <t>Mapúa University</t>
  </si>
  <si>
    <t>/world-university-rankings/mapua-university</t>
  </si>
  <si>
    <t>9,427</t>
  </si>
  <si>
    <t>Computer Science,Civil Engineering,Business &amp; Management,Chemical Engineering,Chemistry,Architecture,Mathematics &amp; Statistics,Psychology,Biological Sciences,General Engineering,Communication &amp; Media Studies,Electrical &amp; Electronic Engineering,Geology, Environmental, Earth &amp; Marine Sciences,Art, Performing Arts &amp; Design,Mechanical &amp; Aerospace Engineering,Sport Science,Other Health,Accounting &amp; Finance,Physics &amp; Astronomy</t>
  </si>
  <si>
    <t>Margulan University</t>
  </si>
  <si>
    <t>/world-university-rankings/margulan-university</t>
  </si>
  <si>
    <t>5,733</t>
  </si>
  <si>
    <t>Physics &amp; Astronomy,Biological Sciences,Art, Performing Arts &amp; Design,Chemistry,History, Philosophy &amp; Theology,Education,Geography,Psychology,Languages, Literature &amp; Linguistics,Mathematics &amp; Statistics,Computer Science,Sport Science</t>
  </si>
  <si>
    <t>Mariano Marcos State University</t>
  </si>
  <si>
    <t>/world-university-rankings/mariano-marcos-state-university</t>
  </si>
  <si>
    <t>13,240</t>
  </si>
  <si>
    <t>Civil Engineering,Electrical &amp; Electronic Engineering,Sociology,Mechanical &amp; Aerospace Engineering,Education,Languages, Literature &amp; Linguistics,Agriculture &amp; Forestry,Veterinary Science,Law,Psychology,Communication &amp; Media Studies,Biological Sciences,Economics &amp; Econometrics,Other Health,Computer Science,Mathematics &amp; Statistics,Accounting &amp; Finance,Business &amp; Management,Geology, Environmental, Earth &amp; Marine Sciences,Medicine &amp; Dentistry,Chemical Engineering</t>
  </si>
  <si>
    <t>Maritime University of Szczecin</t>
  </si>
  <si>
    <t>/world-university-rankings/maritime-university-szczecin</t>
  </si>
  <si>
    <t>2,484</t>
  </si>
  <si>
    <t>Computer Science,Electrical &amp; Electronic Engineering,General Engineering,Civil Engineering,Mechanical &amp; Aerospace Engineering,Business &amp; Management</t>
  </si>
  <si>
    <t>University of Mataram</t>
  </si>
  <si>
    <t>/world-university-rankings/university-mataram</t>
  </si>
  <si>
    <t>31,378</t>
  </si>
  <si>
    <t>Mechanical &amp; Aerospace Engineering,Communication &amp; Media Studies,Computer Science,Geology, Environmental, Earth &amp; Marine Sciences,Civil Engineering,Education,Mathematics &amp; Statistics,Accounting &amp; Finance,Electrical &amp; Electronic Engineering,Sociology,Physics &amp; Astronomy,Politics &amp; International Studies (incl Development Studies),Agriculture &amp; Forestry,Law,Economics &amp; Econometrics,Medicine &amp; Dentistry,Biological Sciences,Business &amp; Management,General Engineering,Chemistry</t>
  </si>
  <si>
    <t>M. Auezov South Kazakhstan University</t>
  </si>
  <si>
    <t>/world-university-rankings/m-auezov-south-kazakhstan-university</t>
  </si>
  <si>
    <t>18,760</t>
  </si>
  <si>
    <t>Archaeology,Veterinary Science,Geography,General Engineering,Sport Science,Accounting &amp; Finance,Electrical &amp; Electronic Engineering,Chemistry,Business &amp; Management,Mechanical &amp; Aerospace Engineering,Communication &amp; Media Studies,Psychology,Architecture,Mathematics &amp; Statistics,Education,Languages, Literature &amp; Linguistics,Agriculture &amp; Forestry,Politics &amp; International Studies (incl Development Studies),Chemical Engineering,History, Philosophy &amp; Theology,Physics &amp; Astronomy,Economics &amp; Econometrics,Sociology,Computer Science,Biological Sciences,Law,Art, Performing Arts &amp; Design,Civil Engineering,Geology, Environmental, Earth &amp; Marine Sciences</t>
  </si>
  <si>
    <t>Universidad Mayor de San Simón</t>
  </si>
  <si>
    <t>/world-university-rankings/universidad-mayor-de-san-simon</t>
  </si>
  <si>
    <t>Bolivia</t>
  </si>
  <si>
    <t>83,711</t>
  </si>
  <si>
    <t>Veterinary Science,Computer Science,Geology, Environmental, Earth &amp; Marine Sciences,Economics &amp; Econometrics,Mechanical &amp; Aerospace Engineering,Communication &amp; Media Studies,Other Health,Biological Sciences,Sociology,Architecture,Sport Science,Accounting &amp; Finance,Languages, Literature &amp; Linguistics,Chemical Engineering,Politics &amp; International Studies (incl Development Studies),Civil Engineering,Mathematics &amp; Statistics,Medicine &amp; Dentistry,Physics &amp; Astronomy,Business &amp; Management,Electrical &amp; Electronic Engineering,Chemistry,Psychology,Art, Performing Arts &amp; Design,Agriculture &amp; Forestry,Law,Education</t>
  </si>
  <si>
    <t>University of Medea</t>
  </si>
  <si>
    <t>/world-university-rankings/university-medea-0</t>
  </si>
  <si>
    <t>22,350</t>
  </si>
  <si>
    <t>Law,Communication &amp; Media Studies,Business &amp; Management,Education,Languages, Literature &amp; Linguistics,Psychology,Sociology,History, Philosophy &amp; Theology,Accounting &amp; Finance</t>
  </si>
  <si>
    <t>University of Medellín</t>
  </si>
  <si>
    <t>/world-university-rankings/university-medellin</t>
  </si>
  <si>
    <t>9,268</t>
  </si>
  <si>
    <t>University of Medellín Universidad de Medellín</t>
  </si>
  <si>
    <t>Business &amp; Management,Accounting &amp; Finance,Sociology,Education,Electrical &amp; Electronic Engineering,Mechanical &amp; Aerospace Engineering,Law,Geology, Environmental, Earth &amp; Marine Sciences,Mathematics &amp; Statistics,Languages, Literature &amp; Linguistics,Computer Science,Chemical Engineering,Communication &amp; Media Studies,Economics &amp; Econometrics,Psychology,Art, Performing Arts &amp; Design,General Engineering,Politics &amp; International Studies (incl Development Studies),Chemistry,Physics &amp; Astronomy,Civil Engineering</t>
  </si>
  <si>
    <t>Medizinische Hochschule Hannover</t>
  </si>
  <si>
    <t>/world-university-rankings/medizinische-hochschule-hannover</t>
  </si>
  <si>
    <t>3,362</t>
  </si>
  <si>
    <t>Meikai University</t>
  </si>
  <si>
    <t>/world-university-rankings/meikai-university</t>
  </si>
  <si>
    <t>4,605</t>
  </si>
  <si>
    <t>Law,Architecture,Business &amp; Management,Civil Engineering,Communication &amp; Media Studies,Other Health,Languages, Literature &amp; Linguistics,Education,Economics &amp; Econometrics,Medicine &amp; Dentistry,Accounting &amp; Finance</t>
  </si>
  <si>
    <t>Universitas Mercu Buana</t>
  </si>
  <si>
    <t>/world-university-rankings/universitas-mercu-buana</t>
  </si>
  <si>
    <t>19,945</t>
  </si>
  <si>
    <t>Electrical &amp; Electronic Engineering,Computer Science,Mechanical &amp; Aerospace Engineering,Business &amp; Management,Art, Performing Arts &amp; Design,Civil Engineering,Accounting &amp; Finance,Communication &amp; Media Studies,Architecture,Psychology</t>
  </si>
  <si>
    <t>Middle East University</t>
  </si>
  <si>
    <t>/world-university-rankings/middle-east-university-0</t>
  </si>
  <si>
    <t>3,648</t>
  </si>
  <si>
    <t>Computer Science,Civil Engineering,Art, Performing Arts &amp; Design,Electrical &amp; Electronic Engineering,Communication &amp; Media Studies,Mechanical &amp; Aerospace Engineering,Other Health,Education,Business &amp; Management,Accounting &amp; Finance,Architecture,Languages, Literature &amp; Linguistics,Law</t>
  </si>
  <si>
    <t>Mindanao State University – Iligan Institute of Technology</t>
  </si>
  <si>
    <t>/world-university-rankings/mindanao-state-university-iligan-institute-technology</t>
  </si>
  <si>
    <t>21,015</t>
  </si>
  <si>
    <t>Education,Veterinary Science,Accounting &amp; Finance,Other Health,Electrical &amp; Electronic Engineering,Geology, Environmental, Earth &amp; Marine Sciences,Languages, Literature &amp; Linguistics,Chemistry,Biological Sciences,Psychology,Art, Performing Arts &amp; Design,Chemical Engineering,Sociology,Physics &amp; Astronomy,Politics &amp; International Studies (incl Development Studies),History, Philosophy &amp; Theology,General Engineering,Civil Engineering,Business &amp; Management,Computer Science,Mathematics &amp; Statistics,Mechanical &amp; Aerospace Engineering,Economics &amp; Econometrics</t>
  </si>
  <si>
    <t>Minhaj University Lahore</t>
  </si>
  <si>
    <t>/world-university-rankings/minhaj-university-lahore</t>
  </si>
  <si>
    <t>2,971</t>
  </si>
  <si>
    <t>Agriculture &amp; Forestry,Geography,Electrical &amp; Electronic Engineering,Politics &amp; International Studies (incl Development Studies),Other Health,Communication &amp; Media Studies,Computer Science,Sociology,Art, Performing Arts &amp; Design,Physics &amp; Astronomy,Economics &amp; Econometrics,Medicine &amp; Dentistry,Geology, Environmental, Earth &amp; Marine Sciences,Biological Sciences,Business &amp; Management,Languages, Literature &amp; Linguistics,Chemistry,Education,Chemical Engineering,Law,History, Philosophy &amp; Theology,Mathematics &amp; Statistics,Accounting &amp; Finance</t>
  </si>
  <si>
    <t>University of Misan</t>
  </si>
  <si>
    <t>/world-university-rankings/university-misan</t>
  </si>
  <si>
    <t>16,565</t>
  </si>
  <si>
    <t>Civil Engineering,Mathematics &amp; Statistics,Electrical &amp; Electronic Engineering,Business &amp; Management,Economics &amp; Econometrics,Accounting &amp; Finance,Psychology,Art, Performing Arts &amp; Design,Sport Science,Languages, Literature &amp; Linguistics,Law,Agriculture &amp; Forestry,Medicine &amp; Dentistry,Education,Politics &amp; International Studies (incl Development Studies),History, Philosophy &amp; Theology,Biological Sciences,Geography,Mechanical &amp; Aerospace Engineering,Other Health,Chemistry,Physics &amp; Astronomy</t>
  </si>
  <si>
    <t>Misr University for Science and Technology</t>
  </si>
  <si>
    <t>/world-university-rankings/misr-university-science-and-technology</t>
  </si>
  <si>
    <t>25,105</t>
  </si>
  <si>
    <t>Languages, Literature &amp; Linguistics,Economics &amp; Econometrics,History, Philosophy &amp; Theology,Education,General Engineering,Communication &amp; Media Studies,Architecture,Accounting &amp; Finance,Electrical &amp; Electronic Engineering,Medicine &amp; Dentistry,Mechanical &amp; Aerospace Engineering,Computer Science,Politics &amp; International Studies (incl Development Studies),Archaeology,Biological Sciences,Other Health,Civil Engineering,Business &amp; Management,Agriculture &amp; Forestry</t>
  </si>
  <si>
    <t>Mizoram University</t>
  </si>
  <si>
    <t>/world-university-rankings/mizoram-university</t>
  </si>
  <si>
    <t>3,123</t>
  </si>
  <si>
    <t>Electrical &amp; Electronic Engineering,Psychology,Architecture,Agriculture &amp; Forestry,Business &amp; Management,Mathematics &amp; Statistics,Languages, Literature &amp; Linguistics,Physics &amp; Astronomy,Geography,History, Philosophy &amp; Theology,Politics &amp; International Studies (incl Development Studies),Computer Science,Communication &amp; Media Studies,Accounting &amp; Finance,General Engineering,Biological Sciences,Education,Civil Engineering,Sociology,Other Health,Geology, Environmental, Earth &amp; Marine Sciences,Chemistry,Economics &amp; Econometrics</t>
  </si>
  <si>
    <t>M. Kumarasamy College of Engineering</t>
  </si>
  <si>
    <t>/world-university-rankings/m-kumarasamy-college-engineering</t>
  </si>
  <si>
    <t>3,868</t>
  </si>
  <si>
    <t>Mechanical &amp; Aerospace Engineering,Computer Science,General Engineering,Civil Engineering,Electrical &amp; Electronic Engineering</t>
  </si>
  <si>
    <t>MNS University of Agriculture, Multan</t>
  </si>
  <si>
    <t>/world-university-rankings/mns-university-agriculture-multan</t>
  </si>
  <si>
    <t>4,390</t>
  </si>
  <si>
    <t>Sociology,Veterinary Science,Accounting &amp; Finance,General Engineering,Other Health,Agriculture &amp; Forestry,Economics &amp; Econometrics,Biological Sciences,Business &amp; Management,Geology, Environmental, Earth &amp; Marine Sciences,Computer Science</t>
  </si>
  <si>
    <t>Modern University for Business and Science</t>
  </si>
  <si>
    <t>/world-university-rankings/modern-university-business-and-science</t>
  </si>
  <si>
    <t>1,834</t>
  </si>
  <si>
    <t>Education,Other Health,Accounting &amp; Finance,Economics &amp; Econometrics,Art, Performing Arts &amp; Design,Computer Science,Sociology,Business &amp; Management</t>
  </si>
  <si>
    <t>Université Mohamed El Bachir El Ibrahimi de Bordj Bou Arréridj</t>
  </si>
  <si>
    <t>/world-university-rankings/universite-mohamed-el-bachir-el-ibrahimi-de-bordj-bou-arreridj</t>
  </si>
  <si>
    <t>Agriculture &amp; Forestry,Politics &amp; International Studies (incl Development Studies),Archaeology,Veterinary Science,Geography,Computer Science,Chemistry,Biological Sciences,Communication &amp; Media Studies,Accounting &amp; Finance,Art, Performing Arts &amp; Design,Mechanical &amp; Aerospace Engineering,Mathematics &amp; Statistics,Education,History, Philosophy &amp; Theology,Sport Science,Psychology,Languages, Literature &amp; Linguistics,Civil Engineering,Law,Architecture,Chemical Engineering,Sociology,General Engineering,Geology, Environmental, Earth &amp; Marine Sciences,Business &amp; Management,Electrical &amp; Electronic Engineering,Physics &amp; Astronomy,Economics &amp; Econometrics</t>
  </si>
  <si>
    <t>University of Mohamed Lamine Debaghin Setif 2</t>
  </si>
  <si>
    <t>/world-university-rankings/university-mohamed-lamine-debaghin-setif-2</t>
  </si>
  <si>
    <t>27,047</t>
  </si>
  <si>
    <t>Sport Science,Sociology,Education,Communication &amp; Media Studies,Politics &amp; International Studies (incl Development Studies),Languages, Literature &amp; Linguistics,Psychology,Law,History, Philosophy &amp; Theology</t>
  </si>
  <si>
    <t>Monroe College</t>
  </si>
  <si>
    <t>/world-university-rankings/monroe-college</t>
  </si>
  <si>
    <t>5,068</t>
  </si>
  <si>
    <t>Computer Science,Mathematics &amp; Statistics,Other Health,Education,Business &amp; Management,Accounting &amp; Finance,Sport Science</t>
  </si>
  <si>
    <t>https://www.timeshighereducation.com/student/register-interest/shorelight?utm_medium=thewebsite&amp;utm_campaign=cta-link&amp;utm_source=rankings&amp;iid=i-49735812</t>
  </si>
  <si>
    <t>University of Monterrey</t>
  </si>
  <si>
    <t>/world-university-rankings/university-monterrey</t>
  </si>
  <si>
    <t>11,670</t>
  </si>
  <si>
    <t>Computer Science,Education,Mechanical &amp; Aerospace Engineering,Art, Performing Arts &amp; Design,Civil Engineering,Architecture,Politics &amp; International Studies (incl Development Studies),Other Health,Psychology,Mathematics &amp; Statistics,General Engineering,Accounting &amp; Finance,History, Philosophy &amp; Theology,Law,Economics &amp; Econometrics,Languages, Literature &amp; Linguistics,Electrical &amp; Electronic Engineering,Business &amp; Management,Medicine &amp; Dentistry,Communication &amp; Media Studies</t>
  </si>
  <si>
    <t>Russian Biotechnological University (BIOTECH)</t>
  </si>
  <si>
    <t>/world-university-rankings/russian-biotechnological-university-biotech</t>
  </si>
  <si>
    <t>5,901</t>
  </si>
  <si>
    <t>General Engineering,Physics &amp; Astronomy,Other Health,Geology, Environmental, Earth &amp; Marine Sciences,Medicine &amp; Dentistry,Veterinary Science,Psychology,Art, Performing Arts &amp; Design,Mechanical &amp; Aerospace Engineering,Education,Computer Science,Chemistry,Chemical Engineering,Communication &amp; Media Studies,History, Philosophy &amp; Theology,Sport Science,Economics &amp; Econometrics,Agriculture &amp; Forestry,Sociology,Languages, Literature &amp; Linguistics,Biological Sciences,Business &amp; Management,Electrical &amp; Electronic Engineering,Mathematics &amp; Statistics</t>
  </si>
  <si>
    <t>Moscow State Linguistic University</t>
  </si>
  <si>
    <t>/world-university-rankings/moscow-state-linguistic-university-mslu</t>
  </si>
  <si>
    <t>5,930</t>
  </si>
  <si>
    <t>Sociology,Languages, Literature &amp; Linguistics,Psychology,History, Philosophy &amp; Theology,Education,Politics &amp; International Studies (incl Development Studies),Law,Computer Science,Communication &amp; Media Studies,Mathematics &amp; Statistics</t>
  </si>
  <si>
    <t>Moscow Technical University of Communications and Informatics</t>
  </si>
  <si>
    <t>/world-university-rankings/moscow-technical-university-communications-and-informatics</t>
  </si>
  <si>
    <t>4,398</t>
  </si>
  <si>
    <t>Communication &amp; Media Studies,Economics &amp; Econometrics,Business &amp; Management,Physics &amp; Astronomy,General Engineering,Mathematics &amp; Statistics,Computer Science</t>
  </si>
  <si>
    <t>University of Mostar</t>
  </si>
  <si>
    <t>/world-university-rankings/university-mostar</t>
  </si>
  <si>
    <t>9,412</t>
  </si>
  <si>
    <t>Psychology,Economics &amp; Econometrics,Politics &amp; International Studies (incl Development Studies),Chemical Engineering,History, Philosophy &amp; Theology,Languages, Literature &amp; Linguistics,Archaeology,Mathematics &amp; Statistics,Accounting &amp; Finance,Mechanical &amp; Aerospace Engineering,Geology, Environmental, Earth &amp; Marine Sciences,Electrical &amp; Electronic Engineering,Biological Sciences,Business &amp; Management,Other Health,Civil Engineering,Architecture,Geography,Law,Physics &amp; Astronomy,Sociology,General Engineering,Communication &amp; Media Studies,Education,Agriculture &amp; Forestry,Sport Science,Medicine &amp; Dentistry,Computer Science,Art, Performing Arts &amp; Design,Chemistry</t>
  </si>
  <si>
    <t>Muban Chombueng Rajabhat University</t>
  </si>
  <si>
    <t>/world-university-rankings/muban-chombueng-rajabhat-university-0</t>
  </si>
  <si>
    <t>4,450</t>
  </si>
  <si>
    <t>Sport Science,Mechanical &amp; Aerospace Engineering,Other Health,Business &amp; Management,Accounting &amp; Finance,Law,Electrical &amp; Electronic Engineering,Languages, Literature &amp; Linguistics,Computer Science,General Engineering,Agriculture &amp; Forestry,Sociology,Chemistry,Communication &amp; Media Studies,Education</t>
  </si>
  <si>
    <t>Universitas Muhammadiyah Yogyakarta</t>
  </si>
  <si>
    <t>/world-university-rankings/universitas-muhammadiyah-yogyakarta</t>
  </si>
  <si>
    <t>21,043</t>
  </si>
  <si>
    <t>Civil Engineering,Other Health,Business &amp; Management,Electrical &amp; Electronic Engineering,Communication &amp; Media Studies,Medicine &amp; Dentistry,Accounting &amp; Finance,Law,Agriculture &amp; Forestry,Languages, Literature &amp; Linguistics,Education,Psychology,Politics &amp; International Studies (incl Development Studies),Economics &amp; Econometrics,Computer Science,Mechanical &amp; Aerospace Engineering</t>
  </si>
  <si>
    <t>Mukogawa Women’s University</t>
  </si>
  <si>
    <t>/world-university-rankings/mukogawa-womens-university</t>
  </si>
  <si>
    <t>8,662</t>
  </si>
  <si>
    <t>Communication &amp; Media Studies,Accounting &amp; Finance,Business &amp; Management,Other Health,General Engineering,Art, Performing Arts &amp; Design,Sport Science,Psychology,Languages, Literature &amp; Linguistics,Education,Architecture</t>
  </si>
  <si>
    <t>Mulungushi University</t>
  </si>
  <si>
    <t>/world-university-rankings/mulungushi-university</t>
  </si>
  <si>
    <t>Politics &amp; International Studies (incl Development Studies),Mathematics &amp; Statistics,Computer Science,History, Philosophy &amp; Theology,Business &amp; Management,Languages, Literature &amp; Linguistics,Law,Biological Sciences,Agriculture &amp; Forestry,Geology, Environmental, Earth &amp; Marine Sciences,Sociology,Medicine &amp; Dentistry,Accounting &amp; Finance,Education,Psychology,Geography,Physics &amp; Astronomy,Chemistry,Civil Engineering,Mechanical &amp; Aerospace Engineering,Electrical &amp; Electronic Engineering,Communication &amp; Media Studies,Economics &amp; Econometrics,Other Health</t>
  </si>
  <si>
    <t>Musashino University</t>
  </si>
  <si>
    <t>/world-university-rankings/musashino-university</t>
  </si>
  <si>
    <t>9,093</t>
  </si>
  <si>
    <t>Education,Languages, Literature &amp; Linguistics,Law,Medicine &amp; Dentistry,Geology, Environmental, Earth &amp; Marine Sciences,History, Philosophy &amp; Theology,Economics &amp; Econometrics,Accounting &amp; Finance,Mathematics &amp; Statistics,Politics &amp; International Studies (incl Development Studies),Business &amp; Management,Computer Science,Psychology,Architecture,Communication &amp; Media Studies,General Engineering,Electrical &amp; Electronic Engineering</t>
  </si>
  <si>
    <t>Universidad Nacional Abierta y a Distancia (UNAD)</t>
  </si>
  <si>
    <t>/world-university-rankings/universidad-nacional-abierta-y-distancia-unad</t>
  </si>
  <si>
    <t>226,124</t>
  </si>
  <si>
    <t>Politics &amp; International Studies (incl Development Studies),Business &amp; Management,Psychology,Communication &amp; Media Studies,Sociology,Economics &amp; Econometrics,Languages, Literature &amp; Linguistics,Computer Science,Agriculture &amp; Forestry,Accounting &amp; Finance,Electrical &amp; Electronic Engineering,Art, Performing Arts &amp; Design,History, Philosophy &amp; Theology,General Engineering,Education,Mathematics &amp; Statistics,Law,Other Health</t>
  </si>
  <si>
    <t>Universidad Nacional de Asunción</t>
  </si>
  <si>
    <t>/world-university-rankings/universidad-nacional-de-asuncion</t>
  </si>
  <si>
    <t>Paraguay</t>
  </si>
  <si>
    <t>53,043</t>
  </si>
  <si>
    <t>Sociology,Architecture,Psychology,Other Health,Economics &amp; Econometrics,General Engineering,Chemistry,Medicine &amp; Dentistry,Accounting &amp; Finance,Mathematics &amp; Statistics,Chemical Engineering,Communication &amp; Media Studies,Education,Physics &amp; Astronomy,Politics &amp; International Studies (incl Development Studies),Business &amp; Management,Geology, Environmental, Earth &amp; Marine Sciences,Electrical &amp; Electronic Engineering,Art, Performing Arts &amp; Design,Veterinary Science,Mechanical &amp; Aerospace Engineering,Geography,Agriculture &amp; Forestry,Law,Civil Engineering,History, Philosophy &amp; Theology,Computer Science,Languages, Literature &amp; Linguistics,Biological Sciences</t>
  </si>
  <si>
    <t>Universidad Nacional de Chimborazo</t>
  </si>
  <si>
    <t>/world-university-rankings/universidad-nacional-de-chimborazo-0</t>
  </si>
  <si>
    <t>9,455</t>
  </si>
  <si>
    <t>Medicine &amp; Dentistry,Economics &amp; Econometrics,Art, Performing Arts &amp; Design,Communication &amp; Media Studies,General Engineering,Accounting &amp; Finance,Electrical &amp; Electronic Engineering,Law,Other Health,Psychology,Civil Engineering,Education,Architecture,Politics &amp; International Studies (incl Development Studies),Sociology,Computer Science,Business &amp; Management</t>
  </si>
  <si>
    <t>Universidad Nacional de Itapúa</t>
  </si>
  <si>
    <t>/world-university-rankings/universidad-nacional-de-itapua</t>
  </si>
  <si>
    <t>5,104</t>
  </si>
  <si>
    <t>Electrical &amp; Electronic Engineering,Politics &amp; International Studies (incl Development Studies),General Engineering,Biological Sciences,Economics &amp; Econometrics,Mechanical &amp; Aerospace Engineering,Education,Mathematics &amp; Statistics,Sociology,Communication &amp; Media Studies,Accounting &amp; Finance,Psychology,Computer Science,Civil Engineering,Business &amp; Management,Law,Medicine &amp; Dentistry,Languages, Literature &amp; Linguistics,Geology, Environmental, Earth &amp; Marine Sciences</t>
  </si>
  <si>
    <t>Universidad Nacional de Rafaela (UNRaf)</t>
  </si>
  <si>
    <t>/world-university-rankings/universidad-nacional-de-rafaela-unraf</t>
  </si>
  <si>
    <t>2,183</t>
  </si>
  <si>
    <t>Computer Science,Education,Art, Performing Arts &amp; Design,Business &amp; Management,Sport Science,Agriculture &amp; Forestry,Communication &amp; Media Studies</t>
  </si>
  <si>
    <t>Nagoya University of Commerce &amp; Business</t>
  </si>
  <si>
    <t>/world-university-rankings/nagoya-university-commerce-business</t>
  </si>
  <si>
    <t>Accounting &amp; Finance,Economics &amp; Econometrics,Languages, Literature &amp; Linguistics,Business &amp; Management</t>
  </si>
  <si>
    <t>Nakhchivan State University</t>
  </si>
  <si>
    <t>/world-university-rankings/nakhchivan-state-university</t>
  </si>
  <si>
    <t>7,652</t>
  </si>
  <si>
    <t>Architecture,Biological Sciences,Law,Languages, Literature &amp; Linguistics,General Engineering,Physics &amp; Astronomy,Art, Performing Arts &amp; Design,Computer Science,Chemistry,Business &amp; Management,Veterinary Science,Geography,Accounting &amp; Finance,Archaeology,Sport Science,Education,Medicine &amp; Dentistry,Mathematics &amp; Statistics,Psychology,Sociology,Agriculture &amp; Forestry,Chemical Engineering,Politics &amp; International Studies (incl Development Studies),History, Philosophy &amp; Theology,Electrical &amp; Electronic Engineering,Geology, Environmental, Earth &amp; Marine Sciences,Economics &amp; Econometrics,Mechanical &amp; Aerospace Engineering,Communication &amp; Media Studies</t>
  </si>
  <si>
    <t>Nakhon Ratchasima Rajabhat University</t>
  </si>
  <si>
    <t>/world-university-rankings/nakhon-ratchasima-rajabhat-university</t>
  </si>
  <si>
    <t>15,044</t>
  </si>
  <si>
    <t>Veterinary Science,Other Health,Politics &amp; International Studies (incl Development Studies),Mathematics &amp; Statistics,Accounting &amp; Finance,Medicine &amp; Dentistry,Geology, Environmental, Earth &amp; Marine Sciences,Economics &amp; Econometrics,Computer Science,Sociology,Architecture,Chemistry,Languages, Literature &amp; Linguistics,Agriculture &amp; Forestry,Law,General Engineering,Communication &amp; Media Studies,Art, Performing Arts &amp; Design,Sport Science,Business &amp; Management,History, Philosophy &amp; Theology,Physics &amp; Astronomy,Education,Electrical &amp; Electronic Engineering,Geography</t>
  </si>
  <si>
    <t>Namal University</t>
  </si>
  <si>
    <t>/world-university-rankings/namal-university</t>
  </si>
  <si>
    <t>557</t>
  </si>
  <si>
    <t>Business &amp; Management,Mathematics &amp; Statistics,Computer Science,Electrical &amp; Electronic Engineering</t>
  </si>
  <si>
    <t>Namangan Engineering Construction Institute</t>
  </si>
  <si>
    <t>/world-university-rankings/namangan-engineering-construction-institute</t>
  </si>
  <si>
    <t>7,886</t>
  </si>
  <si>
    <t>Electrical &amp; Electronic Engineering,Business &amp; Management,Architecture,Computer Science,Economics &amp; Econometrics,Civil Engineering,Accounting &amp; Finance,Agriculture &amp; Forestry,Chemical Engineering,General Engineering,Geology, Environmental, Earth &amp; Marine Sciences</t>
  </si>
  <si>
    <t>Namangan Institute of Engineering and Technology</t>
  </si>
  <si>
    <t>/world-university-rankings/namangan-institute-engineering-and-technology</t>
  </si>
  <si>
    <t>5,094</t>
  </si>
  <si>
    <t>Art, Performing Arts &amp; Design,Biological Sciences,Agriculture &amp; Forestry,Civil Engineering,Electrical &amp; Electronic Engineering,Computer Science,Business &amp; Management,Chemical Engineering,General Engineering,Economics &amp; Econometrics,Accounting &amp; Finance,Chemistry</t>
  </si>
  <si>
    <t>Namangan State University</t>
  </si>
  <si>
    <t>/world-university-rankings/namangan-state-university-0</t>
  </si>
  <si>
    <t>24,148</t>
  </si>
  <si>
    <t>Law,Medicine &amp; Dentistry,Other Health,Chemistry,Biological Sciences,Sociology,Veterinary Science,Psychology,Physics &amp; Astronomy,History, Philosophy &amp; Theology,Business &amp; Management,Education,Agriculture &amp; Forestry,Art, Performing Arts &amp; Design,Communication &amp; Media Studies,Geography,Politics &amp; International Studies (incl Development Studies),Mathematics &amp; Statistics,Computer Science,Economics &amp; Econometrics,Sport Science,Archaeology,Languages, Literature &amp; Linguistics</t>
  </si>
  <si>
    <t>Narxoz University</t>
  </si>
  <si>
    <t>/world-university-rankings/narxoz-university</t>
  </si>
  <si>
    <t>3,187</t>
  </si>
  <si>
    <t>Computer Science,Agriculture &amp; Forestry,Mathematics &amp; Statistics,Sociology,Psychology,Business &amp; Management,Law,Accounting &amp; Finance,Politics &amp; International Studies (incl Development Studies),Economics &amp; Econometrics</t>
  </si>
  <si>
    <t>Nasarawa State University, Keffi</t>
  </si>
  <si>
    <t>/world-university-rankings/nasarawa-state-university-keffi</t>
  </si>
  <si>
    <t>Civil Engineering,Law,Other Health,Communication &amp; Media Studies,Geology, Environmental, Earth &amp; Marine Sciences,Education,History, Philosophy &amp; Theology,Mathematics &amp; Statistics,Geography,Chemical Engineering,Accounting &amp; Finance,Languages, Literature &amp; Linguistics,Physics &amp; Astronomy,Business &amp; Management,Agriculture &amp; Forestry,Chemistry,Psychology,Art, Performing Arts &amp; Design,Computer Science,Economics &amp; Econometrics,Electrical &amp; Electronic Engineering,Sociology,Medicine &amp; Dentistry,Politics &amp; International Studies (incl Development Studies)</t>
  </si>
  <si>
    <t>National Agrarian University La Molina</t>
  </si>
  <si>
    <t>/world-university-rankings/national-agrarian-university-la-molina</t>
  </si>
  <si>
    <t>8,139</t>
  </si>
  <si>
    <t>Economics &amp; Econometrics,Veterinary Science,General Engineering,Accounting &amp; Finance,Physics &amp; Astronomy,Sociology,Chemical Engineering,Chemistry,Mathematics &amp; Statistics,Agriculture &amp; Forestry,Business &amp; Management,Geology, Environmental, Earth &amp; Marine Sciences,Biological Sciences,Civil Engineering</t>
  </si>
  <si>
    <t>National University of Computer and Emerging Sciences</t>
  </si>
  <si>
    <t>/world-university-rankings/national-university-computer-and-emerging-sciences</t>
  </si>
  <si>
    <t>15,188</t>
  </si>
  <si>
    <t>Electrical &amp; Electronic Engineering,Accounting &amp; Finance,Civil Engineering,Languages, Literature &amp; Linguistics,Mathematics &amp; Statistics,Computer Science,Business &amp; Management</t>
  </si>
  <si>
    <t>National Film and Television School</t>
  </si>
  <si>
    <t>/world-university-rankings/national-film-and-television-school</t>
  </si>
  <si>
    <t>400</t>
  </si>
  <si>
    <t>National University of Food Technologies</t>
  </si>
  <si>
    <t>/world-university-rankings/national-university-food-technologies</t>
  </si>
  <si>
    <t>5,361</t>
  </si>
  <si>
    <t>Agriculture &amp; Forestry,Languages, Literature &amp; Linguistics,Computer Science,Civil Engineering,Mechanical &amp; Aerospace Engineering,Business &amp; Management,Economics &amp; Econometrics,Sport Science,Physics &amp; Astronomy,Biological Sciences,Mathematics &amp; Statistics,Accounting &amp; Finance</t>
  </si>
  <si>
    <t>National University Odessa Law Academy</t>
  </si>
  <si>
    <t>/world-university-rankings/national-university-odessa-law-academy</t>
  </si>
  <si>
    <t>11,600</t>
  </si>
  <si>
    <t>Business &amp; Management,Psychology,Sociology,Politics &amp; International Studies (incl Development Studies),Computer Science,Languages, Literature &amp; Linguistics,Communication &amp; Media Studies,History, Philosophy &amp; Theology,Law</t>
  </si>
  <si>
    <t>The National University of Ostroh Academy</t>
  </si>
  <si>
    <t>/world-university-rankings/national-university-ostroh-academy</t>
  </si>
  <si>
    <t>3,923</t>
  </si>
  <si>
    <t>Computer Science,Other Health,Education,Archaeology,Accounting &amp; Finance,Law,Communication &amp; Media Studies,History, Philosophy &amp; Theology,Politics &amp; International Studies (incl Development Studies),Business &amp; Management,Psychology,Languages, Literature &amp; Linguistics</t>
  </si>
  <si>
    <t>National Polytechnic University of Armenia</t>
  </si>
  <si>
    <t>/world-university-rankings/national-polytechnic-university-armenia</t>
  </si>
  <si>
    <t>5,583</t>
  </si>
  <si>
    <t>Economics &amp; Econometrics,Civil Engineering,Electrical &amp; Electronic Engineering,Chemical Engineering,Art, Performing Arts &amp; Design,Computer Science,Mechanical &amp; Aerospace Engineering,General Engineering,Business &amp; Management</t>
  </si>
  <si>
    <t>National University of Quilmes</t>
  </si>
  <si>
    <t>/world-university-rankings/national-university-quilmes</t>
  </si>
  <si>
    <t>42,123</t>
  </si>
  <si>
    <t>Architecture,Education,Economics &amp; Econometrics,Art, Performing Arts &amp; Design,Languages, Literature &amp; Linguistics,Biological Sciences,Physics &amp; Astronomy,General Engineering,Mathematics &amp; Statistics,Business &amp; Management,Geography,History, Philosophy &amp; Theology,Politics &amp; International Studies (incl Development Studies),Chemistry,Sociology,Computer Science,Electrical &amp; Electronic Engineering,Communication &amp; Media Studies,Other Health,Accounting &amp; Finance</t>
  </si>
  <si>
    <t>National School of Artificial Intelligence (ENSIA)</t>
  </si>
  <si>
    <t>/world-university-rankings/national-school-artificial-intelligence-ensia</t>
  </si>
  <si>
    <t>Mathematics &amp; Statistics,Computer Science</t>
  </si>
  <si>
    <t>National University of Science and Technology, Oman</t>
  </si>
  <si>
    <t>/world-university-rankings/national-university-science-and-technology-oman</t>
  </si>
  <si>
    <t>5,230</t>
  </si>
  <si>
    <t>Other Health,Civil Engineering,Medicine &amp; Dentistry,General Engineering,Chemical Engineering,Geology, Environmental, Earth &amp; Marine Sciences,Electrical &amp; Electronic Engineering,Mechanical &amp; Aerospace Engineering</t>
  </si>
  <si>
    <t>National University, Sudan</t>
  </si>
  <si>
    <t>/world-university-rankings/national-university-sudan</t>
  </si>
  <si>
    <t>Sudan</t>
  </si>
  <si>
    <t>6,323</t>
  </si>
  <si>
    <t>Civil Engineering,Architecture,Accounting &amp; Finance,Education,Electrical &amp; Electronic Engineering,General Engineering,Other Health,Medicine &amp; Dentistry,Biological Sciences,Business &amp; Management,Chemistry,Economics &amp; Econometrics,Computer Science,Politics &amp; International Studies (incl Development Studies)</t>
  </si>
  <si>
    <t>National Textile University</t>
  </si>
  <si>
    <t>/world-university-rankings/national-textile-university</t>
  </si>
  <si>
    <t>Mathematics &amp; Statistics,Art, Performing Arts &amp; Design,Physics &amp; Astronomy,General Engineering,Accounting &amp; Finance,Chemistry,Business &amp; Management,Computer Science</t>
  </si>
  <si>
    <t>National Transport University</t>
  </si>
  <si>
    <t>/world-university-rankings/national-transport-university-0</t>
  </si>
  <si>
    <t>6,220</t>
  </si>
  <si>
    <t>Accounting &amp; Finance,Geology, Environmental, Earth &amp; Marine Sciences,Computer Science,Mechanical &amp; Aerospace Engineering,Economics &amp; Econometrics,Business &amp; Management,Education,Chemical Engineering,Art, Performing Arts &amp; Design,General Engineering,Law,Civil Engineering,Languages, Literature &amp; Linguistics</t>
  </si>
  <si>
    <t>National University of Water and Environmental Engineering</t>
  </si>
  <si>
    <t>/world-university-rankings/national-university-water-and-environmental-engineering</t>
  </si>
  <si>
    <t>6,356</t>
  </si>
  <si>
    <t>Civil Engineering,Accounting &amp; Finance,Geology, Environmental, Earth &amp; Marine Sciences,General Engineering,Psychology,Electrical &amp; Electronic Engineering,Communication &amp; Media Studies,Computer Science,Law,Agriculture &amp; Forestry,Architecture,Mathematics &amp; Statistics,Mechanical &amp; Aerospace Engineering,Other Health,Business &amp; Management</t>
  </si>
  <si>
    <t>National University “Yuri Kondratyuk Poltava Polytechnic”</t>
  </si>
  <si>
    <t>/world-university-rankings/national-university-yuri-kondratyuk-poltava-polytechnic</t>
  </si>
  <si>
    <t>5,356</t>
  </si>
  <si>
    <t>Sport Science,Geology, Environmental, Earth &amp; Marine Sciences,Architecture,Business &amp; Management,Other Health,Accounting &amp; Finance,Art, Performing Arts &amp; Design,Education,Electrical &amp; Electronic Engineering,Computer Science,Economics &amp; Econometrics,Civil Engineering,General Engineering,Languages, Literature &amp; Linguistics,Politics &amp; International Studies (incl Development Studies)</t>
  </si>
  <si>
    <t>Navoi State Pedagogical Institute</t>
  </si>
  <si>
    <t>/world-university-rankings/navoi-state-pedagogical-institute</t>
  </si>
  <si>
    <t>10,178</t>
  </si>
  <si>
    <t>Biological Sciences,Chemistry,Medicine &amp; Dentistry,Physics &amp; Astronomy,Sport Science,Mathematics &amp; Statistics,Languages, Literature &amp; Linguistics,Psychology,History, Philosophy &amp; Theology,Geography,Computer Science,Art, Performing Arts &amp; Design,Education</t>
  </si>
  <si>
    <t>Netaji Subhas University of Technology</t>
  </si>
  <si>
    <t>/world-university-rankings/netaji-subhas-university-technology</t>
  </si>
  <si>
    <t>6,676</t>
  </si>
  <si>
    <t>Mechanical &amp; Aerospace Engineering,Business &amp; Management,Biological Sciences,Chemistry,Physics &amp; Astronomy,Languages, Literature &amp; Linguistics,Mathematics &amp; Statistics,Electrical &amp; Electronic Engineering,Computer Science,Architecture,Civil Engineering</t>
  </si>
  <si>
    <t>Newman University</t>
  </si>
  <si>
    <t>/world-university-rankings/newman-university</t>
  </si>
  <si>
    <t>2,380</t>
  </si>
  <si>
    <t>Languages, Literature &amp; Linguistics,Accounting &amp; Finance,Art, Performing Arts &amp; Design,Mathematics &amp; Statistics,History, Philosophy &amp; Theology,Education,Sport Science,Business &amp; Management,Psychology,Other Health,Sociology</t>
  </si>
  <si>
    <t>https://www.timeshighereducation.com/student/register-interest/siuk?utm_medium=thewebsite&amp;utm_campaign=cta-link&amp;utm_source=rankings&amp;iid=i-50391682</t>
  </si>
  <si>
    <t>Niger Delta University</t>
  </si>
  <si>
    <t>/world-university-rankings/niger-delta-university</t>
  </si>
  <si>
    <t>19,323</t>
  </si>
  <si>
    <t>Geology, Environmental, Earth &amp; Marine Sciences,Medicine &amp; Dentistry,Economics &amp; Econometrics,Computer Science,Communication &amp; Media Studies,Education,Law,Business &amp; Management,Biological Sciences,Chemistry,History, Philosophy &amp; Theology,Accounting &amp; Finance,Psychology,Agriculture &amp; Forestry,Electrical &amp; Electronic Engineering,Physics &amp; Astronomy,Other Health,Mechanical &amp; Aerospace Engineering,Architecture,Languages, Literature &amp; Linguistics,Mathematics &amp; Statistics,Art, Performing Arts &amp; Design,General Engineering,Geography,Civil Engineering,Chemical Engineering,Sociology</t>
  </si>
  <si>
    <t>Nihon Pharmaceutical University</t>
  </si>
  <si>
    <t>/world-university-rankings/nihon-pharmaceutical-university</t>
  </si>
  <si>
    <t>1,556</t>
  </si>
  <si>
    <t>Niigata University of Health and Welfare</t>
  </si>
  <si>
    <t>/world-university-rankings/niigata-university-health-and-welfare</t>
  </si>
  <si>
    <t>4,577</t>
  </si>
  <si>
    <t>Sport Science,Accounting &amp; Finance,Communication &amp; Media Studies,Languages, Literature &amp; Linguistics,Biological Sciences,Law,Sociology,Computer Science,Psychology,Physics &amp; Astronomy,Mathematics &amp; Statistics,Education,Chemistry,Other Health,Business &amp; Management</t>
  </si>
  <si>
    <t>University of Niigata Prefecture</t>
  </si>
  <si>
    <t>/world-university-rankings/university-niigata-prefecture</t>
  </si>
  <si>
    <t>1,309</t>
  </si>
  <si>
    <t>Other Health,Politics &amp; International Studies (incl Development Studies),Economics &amp; Econometrics,Education</t>
  </si>
  <si>
    <t>Ninevah University</t>
  </si>
  <si>
    <t>/world-university-rankings/ninevah-university</t>
  </si>
  <si>
    <t>4,517</t>
  </si>
  <si>
    <t>Medicine &amp; Dentistry,Electrical &amp; Electronic Engineering,Other Health,Computer Science,Law,Biological Sciences</t>
  </si>
  <si>
    <t>Nitte (Deemed to be University)</t>
  </si>
  <si>
    <t>/world-university-rankings/nitte-deemed-be-university</t>
  </si>
  <si>
    <t>4,551</t>
  </si>
  <si>
    <t>Biological Sciences,Communication &amp; Media Studies,Architecture,Medicine &amp; Dentistry,Other Health</t>
  </si>
  <si>
    <t>University of Northampton</t>
  </si>
  <si>
    <t>/world-university-rankings/university-northampton</t>
  </si>
  <si>
    <t>10,145</t>
  </si>
  <si>
    <t>Politics &amp; International Studies (incl Development Studies),Geography,Law,Accounting &amp; Finance,Sociology,Computer Science,Art, Performing Arts &amp; Design,Biological Sciences,Economics &amp; Econometrics,Sport Science,Education,Electrical &amp; Electronic Engineering,Communication &amp; Media Studies,General Engineering,Languages, Literature &amp; Linguistics,Psychology,Architecture,Mechanical &amp; Aerospace Engineering,Other Health,Business &amp; Management,History, Philosophy &amp; Theology,Geology, Environmental, Earth &amp; Marine Sciences</t>
  </si>
  <si>
    <t>https://www.timeshighereducation.com/student/register-interest/siuk?utm_medium=thewebsite&amp;utm_campaign=cta-link&amp;utm_source=rankings&amp;iid=i-99853401</t>
  </si>
  <si>
    <t>Northeast Ohio Medical University</t>
  </si>
  <si>
    <t>/world-university-rankings/northeast-ohio-medical-university</t>
  </si>
  <si>
    <t>989</t>
  </si>
  <si>
    <t>Northern Border University</t>
  </si>
  <si>
    <t>/world-university-rankings/northern-border-university-0</t>
  </si>
  <si>
    <t>14,875</t>
  </si>
  <si>
    <t>Psychology,Computer Science,Geography,Veterinary Science,Education,Medicine &amp; Dentistry,Agriculture &amp; Forestry,Sociology,Archaeology,Languages, Literature &amp; Linguistics,Other Health,Law,Chemistry,Electrical &amp; Electronic Engineering,Geology, Environmental, Earth &amp; Marine Sciences,Business &amp; Management,Civil Engineering,Biological Sciences,Mechanical &amp; Aerospace Engineering,Architecture,History, Philosophy &amp; Theology,Accounting &amp; Finance,Politics &amp; International Studies (incl Development Studies),Communication &amp; Media Studies,Chemical Engineering,General Engineering,Economics &amp; Econometrics,Sport Science,Mathematics &amp; Statistics,Art, Performing Arts &amp; Design,Physics &amp; Astronomy</t>
  </si>
  <si>
    <t>Northern Technical University</t>
  </si>
  <si>
    <t>/world-university-rankings/northern-technical-university</t>
  </si>
  <si>
    <t>24,000</t>
  </si>
  <si>
    <t>Mechanical &amp; Aerospace Engineering,Agriculture &amp; Forestry,General Engineering,Chemistry,Accounting &amp; Finance,Other Health,Economics &amp; Econometrics,Computer Science,Veterinary Science,Medicine &amp; Dentistry,Civil Engineering,Chemical Engineering,Electrical &amp; Electronic Engineering,Law,Geology, Environmental, Earth &amp; Marine Sciences,Biological Sciences,Business &amp; Management</t>
  </si>
  <si>
    <t>Norwich University of the Arts</t>
  </si>
  <si>
    <t>/world-university-rankings/norwich-university-arts</t>
  </si>
  <si>
    <t>2,490</t>
  </si>
  <si>
    <t>Architecture,Business &amp; Management,Computer Science,Art, Performing Arts &amp; Design</t>
  </si>
  <si>
    <t>https://www.timeshighereducation.com/student/register-interest/siuk?utm_medium=thewebsite&amp;utm_campaign=cta-link&amp;utm_source=rankings&amp;iid=i-81050821</t>
  </si>
  <si>
    <t>University Centre of Nour Bachir El-Bayadh</t>
  </si>
  <si>
    <t>/world-university-rankings/university-centre-nour-bachir-el-bayadh</t>
  </si>
  <si>
    <t>8,000</t>
  </si>
  <si>
    <t>Biological Sciences,General Engineering,History, Philosophy &amp; Theology,Computer Science,Accounting &amp; Finance,Geology, Environmental, Earth &amp; Marine Sciences,Sociology,Electrical &amp; Electronic Engineering,Economics &amp; Econometrics,Education,Sport Science,Civil Engineering,Law,Languages, Literature &amp; Linguistics,Business &amp; Management</t>
  </si>
  <si>
    <t>University of Nova Gorica</t>
  </si>
  <si>
    <t>/world-university-rankings/university-nova-gorica</t>
  </si>
  <si>
    <t>405</t>
  </si>
  <si>
    <t>Architecture,Languages, Literature &amp; Linguistics,Chemistry,Business &amp; Management,History, Philosophy &amp; Theology,Biological Sciences,Chemical Engineering,Geology, Environmental, Earth &amp; Marine Sciences,Education,Agriculture &amp; Forestry,Mathematics &amp; Statistics,Art, Performing Arts &amp; Design,Physics &amp; Astronomy</t>
  </si>
  <si>
    <t>Novosibirsk State University of Economics and Management</t>
  </si>
  <si>
    <t>/world-university-rankings/novosibirsk-state-university-economics-and-management</t>
  </si>
  <si>
    <t>4,093</t>
  </si>
  <si>
    <t>Sociology,Accounting &amp; Finance,Computer Science,Economics &amp; Econometrics,Business &amp; Management,Psychology,Communication &amp; Media Studies,Mathematics &amp; Statistics,Law,Politics &amp; International Studies (incl Development Studies)</t>
  </si>
  <si>
    <t>Nueva Ecija University of Science and Technology (NEUST)</t>
  </si>
  <si>
    <t>/world-university-rankings/nueva-ecija-university-science-and-technology-neust</t>
  </si>
  <si>
    <t>29,516</t>
  </si>
  <si>
    <t>Geology, Environmental, Earth &amp; Marine Sciences,Chemistry,Civil Engineering,Architecture,Education,Biological Sciences,Electrical &amp; Electronic Engineering,Other Health,Sociology,Business &amp; Management,Mechanical &amp; Aerospace Engineering,Psychology,Computer Science,Politics &amp; International Studies (incl Development Studies),Agriculture &amp; Forestry</t>
  </si>
  <si>
    <t>Universidad Nur</t>
  </si>
  <si>
    <t>/world-university-rankings/universidad-nur</t>
  </si>
  <si>
    <t>3,894</t>
  </si>
  <si>
    <t>Communication &amp; Media Studies,Education,Agriculture &amp; Forestry,Geology, Environmental, Earth &amp; Marine Sciences,Economics &amp; Econometrics,History, Philosophy &amp; Theology,Business &amp; Management,General Engineering,Law,Medicine &amp; Dentistry,Psychology,Politics &amp; International Studies (incl Development Studies),Sport Science,Art, Performing Arts &amp; Design,Other Health,Computer Science,Sociology,Accounting &amp; Finance</t>
  </si>
  <si>
    <t>October 6 University</t>
  </si>
  <si>
    <t>/world-university-rankings/october-6-university</t>
  </si>
  <si>
    <t>23,151</t>
  </si>
  <si>
    <t>Civil Engineering,General Engineering,Accounting &amp; Finance,Languages, Literature &amp; Linguistics,Electrical &amp; Electronic Engineering,Computer Science,Other Health,Mathematics &amp; Statistics,Politics &amp; International Studies (incl Development Studies),Education,Biological Sciences,Communication &amp; Media Studies,Medicine &amp; Dentistry,Architecture,Art, Performing Arts &amp; Design,Chemical Engineering,Chemistry,History, Philosophy &amp; Theology,Sociology,Physics &amp; Astronomy,Economics &amp; Econometrics,Mechanical &amp; Aerospace Engineering,Business &amp; Management,Archaeology</t>
  </si>
  <si>
    <t>October University for Modern Sciences and Arts (MSA)</t>
  </si>
  <si>
    <t>/world-university-rankings/october-university-modern-sciences-and-arts-msa</t>
  </si>
  <si>
    <t>11,705</t>
  </si>
  <si>
    <t>Languages, Literature &amp; Linguistics,Business &amp; Management,Art, Performing Arts &amp; Design,Mechanical &amp; Aerospace Engineering,Electrical &amp; Electronic Engineering,Accounting &amp; Finance,Biological Sciences,Communication &amp; Media Studies,Computer Science,Medicine &amp; Dentistry,Other Health,Architecture</t>
  </si>
  <si>
    <t>Odesa I.I. Mechnikov National University</t>
  </si>
  <si>
    <t>/world-university-rankings/odessa-iimechnikov-national-university-0</t>
  </si>
  <si>
    <t>5,198</t>
  </si>
  <si>
    <t>Biological Sciences,Education,Computer Science,Psychology,Mathematics &amp; Statistics,Law,History, Philosophy &amp; Theology,Politics &amp; International Studies (incl Development Studies),Archaeology,Sociology,Chemistry,Accounting &amp; Finance,Communication &amp; Media Studies,Physics &amp; Astronomy,Business &amp; Management,Languages, Literature &amp; Linguistics,Geography,Geology, Environmental, Earth &amp; Marine Sciences,Economics &amp; Econometrics</t>
  </si>
  <si>
    <t>Oguz Han Engineering and Technology University of Turkmenistan</t>
  </si>
  <si>
    <t>/world-university-rankings/oguz-han-engineering-and-technology-university-turkmenistan</t>
  </si>
  <si>
    <t>3,057</t>
  </si>
  <si>
    <t>Accounting &amp; Finance,Biological Sciences,Mathematics &amp; Statistics,Computer Science,Chemical Engineering,General Engineering,Economics &amp; Econometrics,Education,Electrical &amp; Electronic Engineering,Chemistry,Psychology,Physics &amp; Astronomy,Business &amp; Management</t>
  </si>
  <si>
    <t>University of Okara</t>
  </si>
  <si>
    <t>/world-university-rankings/university-okara</t>
  </si>
  <si>
    <t>6,970</t>
  </si>
  <si>
    <t>Physics &amp; Astronomy,Geology, Environmental, Earth &amp; Marine Sciences,Biological Sciences,Business &amp; Management,Law,Mathematics &amp; Statistics,Accounting &amp; Finance,Languages, Literature &amp; Linguistics,History, Philosophy &amp; Theology,Computer Science,Sociology,Sport Science,Psychology,Chemistry,Communication &amp; Media Studies,Economics &amp; Econometrics,Education,Geography,Art, Performing Arts &amp; Design,Other Health,Politics &amp; International Studies (incl Development Studies)</t>
  </si>
  <si>
    <t>Omsk State Agrarian University</t>
  </si>
  <si>
    <t>/world-university-rankings/omsk-state-agrarian-university</t>
  </si>
  <si>
    <t>6,548</t>
  </si>
  <si>
    <t>Agriculture &amp; Forestry,Law,Veterinary Science,Biological Sciences,Business &amp; Management,General Engineering,Computer Science,Accounting &amp; Finance,Economics &amp; Econometrics,Geology, Environmental, Earth &amp; Marine Sciences,Mechanical &amp; Aerospace Engineering</t>
  </si>
  <si>
    <t>Open Christian University</t>
  </si>
  <si>
    <t>/world-university-rankings/open-christian-university</t>
  </si>
  <si>
    <t>123</t>
  </si>
  <si>
    <t>88%</t>
  </si>
  <si>
    <t>Sociology,History, Philosophy &amp; Theology,Psychology,Education,Business &amp; Management</t>
  </si>
  <si>
    <t>O.P. Jindal Global University</t>
  </si>
  <si>
    <t>/world-university-rankings/op-jindal-global-university</t>
  </si>
  <si>
    <t>7,583</t>
  </si>
  <si>
    <t>Art, Performing Arts &amp; Design,Business &amp; Management,History, Philosophy &amp; Theology,Accounting &amp; Finance,Geology, Environmental, Earth &amp; Marine Sciences,Architecture,Economics &amp; Econometrics,Sociology,Languages, Literature &amp; Linguistics,Psychology,Communication &amp; Media Studies,Politics &amp; International Studies (incl Development Studies),Law</t>
  </si>
  <si>
    <t>Université d’Oran 2 Mohamed Ben Ahmed</t>
  </si>
  <si>
    <t>/world-university-rankings/universite-doran-2-mohamed-ben-ahmed</t>
  </si>
  <si>
    <t>28,522</t>
  </si>
  <si>
    <t>Mechanical &amp; Aerospace Engineering,Geography,Psychology,Mathematics &amp; Statistics,History, Philosophy &amp; Theology,Politics &amp; International Studies (incl Development Studies),Accounting &amp; Finance,Education,Electrical &amp; Electronic Engineering,Languages, Literature &amp; Linguistics,Sociology,Geology, Environmental, Earth &amp; Marine Sciences,Economics &amp; Econometrics,General Engineering,Business &amp; Management,Law</t>
  </si>
  <si>
    <t>Oran Graduate School of Economics</t>
  </si>
  <si>
    <t>/world-university-rankings/oran-graduate-school-economics</t>
  </si>
  <si>
    <t>967</t>
  </si>
  <si>
    <t>Orel State Agrarian University named after N.V. Parahin</t>
  </si>
  <si>
    <t>/world-university-rankings/orel-state-agrarian-university-named-after-nv-parahin-0</t>
  </si>
  <si>
    <t>Civil Engineering,Electrical &amp; Electronic Engineering,Agriculture &amp; Forestry,Business &amp; Management,Accounting &amp; Finance,Economics &amp; Econometrics,Veterinary Science</t>
  </si>
  <si>
    <t>Orel State University named after I.S. Turgenev</t>
  </si>
  <si>
    <t>/world-university-rankings/orel-state-university-named-after-turgenev</t>
  </si>
  <si>
    <t>11,703</t>
  </si>
  <si>
    <t>Biological Sciences,Law,History, Philosophy &amp; Theology,Business &amp; Management,Languages, Literature &amp; Linguistics,Sport Science,Accounting &amp; Finance,Other Health,Psychology,Medicine &amp; Dentistry,Chemistry,Architecture,Education,Art, Performing Arts &amp; Design,Civil Engineering,Geography,Computer Science,Physics &amp; Astronomy,Electrical &amp; Electronic Engineering,Sociology,General Engineering,Communication &amp; Media Studies</t>
  </si>
  <si>
    <t>ORT Uruguay University</t>
  </si>
  <si>
    <t>/world-university-rankings/ort-uruguay-university</t>
  </si>
  <si>
    <t>Uruguay</t>
  </si>
  <si>
    <t>4,560</t>
  </si>
  <si>
    <t>Biological Sciences,Politics &amp; International Studies (incl Development Studies),Art, Performing Arts &amp; Design,Education,Communication &amp; Media Studies,Computer Science,Economics &amp; Econometrics,Electrical &amp; Electronic Engineering,Architecture,Languages, Literature &amp; Linguistics,Business &amp; Management,Accounting &amp; Finance</t>
  </si>
  <si>
    <t>Osol Al-Deen University College</t>
  </si>
  <si>
    <t>/world-university-rankings/osol-al-deen-university-college</t>
  </si>
  <si>
    <t>3,397</t>
  </si>
  <si>
    <t>Communication &amp; Media Studies,Medicine &amp; Dentistry,Other Health,Languages, Literature &amp; Linguistics,Law,Business &amp; Management</t>
  </si>
  <si>
    <t>University College of Osteopathy</t>
  </si>
  <si>
    <t>/world-university-rankings/university-college-osteopathy</t>
  </si>
  <si>
    <t>370</t>
  </si>
  <si>
    <t>Ostrogradsky National University of Kremenchuk</t>
  </si>
  <si>
    <t>/world-university-rankings/kremenchuk-mykhailo-ostrohradskyi-national-university</t>
  </si>
  <si>
    <t>Computer Science,Communication &amp; Media Studies,Economics &amp; Econometrics,Languages, Literature &amp; Linguistics,General Engineering,Biological Sciences,Art, Performing Arts &amp; Design,Business &amp; Management,Psychology,Mechanical &amp; Aerospace Engineering,Accounting &amp; Finance,Other Health,Electrical &amp; Electronic Engineering,Law</t>
  </si>
  <si>
    <t>University of Oum El Bouaghi</t>
  </si>
  <si>
    <t>/world-university-rankings/university-oum-el-bouaghi</t>
  </si>
  <si>
    <t>12,759</t>
  </si>
  <si>
    <t>Biological Sciences,Geology, Environmental, Earth &amp; Marine Sciences,Languages, Literature &amp; Linguistics,Architecture,Geography,Politics &amp; International Studies (incl Development Studies),Sociology,Law,General Engineering,Chemical Engineering,History, Philosophy &amp; Theology,Accounting &amp; Finance,Civil Engineering,Mathematics &amp; Statistics,Psychology,Computer Science,Sport Science,Agriculture &amp; Forestry,Communication &amp; Media Studies,Mechanical &amp; Aerospace Engineering,Physics &amp; Astronomy,Art, Performing Arts &amp; Design,Other Health,Education,Business &amp; Management,Chemistry,Economics &amp; Econometrics,Electrical &amp; Electronic Engineering,Veterinary Science,Medicine &amp; Dentistry</t>
  </si>
  <si>
    <t>Universidad del Pacífico</t>
  </si>
  <si>
    <t>/world-university-rankings/universidad-del-pacifico</t>
  </si>
  <si>
    <t>4,712</t>
  </si>
  <si>
    <t>History, Philosophy &amp; Theology,Business &amp; Management,Law,Art, Performing Arts &amp; Design,Sociology,Accounting &amp; Finance,Computer Science,Economics &amp; Econometrics,Politics &amp; International Studies (incl Development Studies)</t>
  </si>
  <si>
    <t>Universidad del Pacífico Ecuador</t>
  </si>
  <si>
    <t>/world-university-rankings/universidad-del-pacifico-ecuador</t>
  </si>
  <si>
    <t>689</t>
  </si>
  <si>
    <t>Accounting &amp; Finance,Education,Computer Science,Business &amp; Management,Economics &amp; Econometrics,Geology, Environmental, Earth &amp; Marine Sciences,Law</t>
  </si>
  <si>
    <t>Palestine Polytechnic University</t>
  </si>
  <si>
    <t>/world-university-rankings/palestine-polytechnic-university</t>
  </si>
  <si>
    <t>4,900</t>
  </si>
  <si>
    <t>Physics &amp; Astronomy,Electrical &amp; Electronic Engineering,Chemistry,Business &amp; Management,Civil Engineering,Sociology,Computer Science,Economics &amp; Econometrics,Accounting &amp; Finance,Languages, Literature &amp; Linguistics,Medicine &amp; Dentistry,Mathematics &amp; Statistics,Psychology,General Engineering,Mechanical &amp; Aerospace Engineering,Biological Sciences,Other Health</t>
  </si>
  <si>
    <t>Palestine Technical University – Kadoorie</t>
  </si>
  <si>
    <t>/world-university-rankings/palestine-technical-university-kadoorie</t>
  </si>
  <si>
    <t>6,987</t>
  </si>
  <si>
    <t>Computer Science,Civil Engineering,Agriculture &amp; Forestry,Mathematics &amp; Statistics,Architecture,Accounting &amp; Finance,Physics &amp; Astronomy,Art, Performing Arts &amp; Design,Languages, Literature &amp; Linguistics,Business &amp; Management,Electrical &amp; Electronic Engineering,Sport Science,Mechanical &amp; Aerospace Engineering,Chemistry</t>
  </si>
  <si>
    <t>Universidad de Pamplona</t>
  </si>
  <si>
    <t>/world-university-rankings/universidad-de-pamplona</t>
  </si>
  <si>
    <t>24,304</t>
  </si>
  <si>
    <t>General Engineering,Chemical Engineering,Chemistry,Politics &amp; International Studies (incl Development Studies),Mechanical &amp; Aerospace Engineering,Mathematics &amp; Statistics,Languages, Literature &amp; Linguistics,Communication &amp; Media Studies,Medicine &amp; Dentistry,Psychology,Accounting &amp; Finance,Architecture,Geology, Environmental, Earth &amp; Marine Sciences,Law,Veterinary Science,Electrical &amp; Electronic Engineering,Physics &amp; Astronomy,Agriculture &amp; Forestry,Economics &amp; Econometrics,Other Health,History, Philosophy &amp; Theology,Sociology,Civil Engineering,Art, Performing Arts &amp; Design,Education,Sport Science,Business &amp; Management,Computer Science,Biological Sciences</t>
  </si>
  <si>
    <t>Panteion University of Social and Political Sciences</t>
  </si>
  <si>
    <t>/world-university-rankings/panteion-university-social-and-political-sciences</t>
  </si>
  <si>
    <t>13,434</t>
  </si>
  <si>
    <t>Mathematics &amp; Statistics,Art, Performing Arts &amp; Design,Economics &amp; Econometrics,Education,History, Philosophy &amp; Theology,Law,Psychology,Communication &amp; Media Studies,Sociology,Accounting &amp; Finance,Politics &amp; International Studies (incl Development Studies),Languages, Literature &amp; Linguistics,Business &amp; Management</t>
  </si>
  <si>
    <t>Panthéon-Assas University (Paris 2)</t>
  </si>
  <si>
    <t>/world-university-rankings/pantheon-assas-university-paris-2</t>
  </si>
  <si>
    <t>21,264</t>
  </si>
  <si>
    <t>Business &amp; Management,Computer Science,Law,Communication &amp; Media Studies,Accounting &amp; Finance,Economics &amp; Econometrics,Politics &amp; International Studies (incl Development Studies)</t>
  </si>
  <si>
    <t>Pavlo Tychyna Uman State Pedagogical University</t>
  </si>
  <si>
    <t>/world-university-rankings/pavlo-tychyna-uman-state-pedagogical-university</t>
  </si>
  <si>
    <t>7,804</t>
  </si>
  <si>
    <t>Sport Science,Economics &amp; Econometrics,Computer Science,Education,Biological Sciences,Chemistry,Archaeology,Accounting &amp; Finance,History, Philosophy &amp; Theology,Business &amp; Management,Mathematics &amp; Statistics,Languages, Literature &amp; Linguistics,Geography,Agriculture &amp; Forestry,Psychology,Art, Performing Arts &amp; Design,Physics &amp; Astronomy</t>
  </si>
  <si>
    <t>University of Petra</t>
  </si>
  <si>
    <t>/world-university-rankings/university-petra</t>
  </si>
  <si>
    <t>6,633</t>
  </si>
  <si>
    <t>Medicine &amp; Dentistry,Accounting &amp; Finance,Communication &amp; Media Studies,Other Health,Chemistry,Languages, Literature &amp; Linguistics,Education,Computer Science,Architecture,Art, Performing Arts &amp; Design,Law,Mathematics &amp; Statistics,Business &amp; Management,Civil Engineering</t>
  </si>
  <si>
    <t>Petre Shotadze Tbilisi Medical Academy</t>
  </si>
  <si>
    <t>/world-university-rankings/petre-shotadze-tbilisi-medical-academy</t>
  </si>
  <si>
    <t>916</t>
  </si>
  <si>
    <t>Petroleum University of Technology</t>
  </si>
  <si>
    <t>/world-university-rankings/petroleum-university-technology</t>
  </si>
  <si>
    <t>1,820</t>
  </si>
  <si>
    <t>Economics &amp; Econometrics,Civil Engineering,Mechanical &amp; Aerospace Engineering,Business &amp; Management,Electrical &amp; Electronic Engineering,Law,General Engineering,Chemical Engineering,Accounting &amp; Finance</t>
  </si>
  <si>
    <t>Petro Mohyla Black Sea National University</t>
  </si>
  <si>
    <t>/world-university-rankings/petro-mohyla-black-sea-national-university</t>
  </si>
  <si>
    <t>3,200</t>
  </si>
  <si>
    <t>Sport Science,Education,History, Philosophy &amp; Theology,Chemistry,Accounting &amp; Finance,Other Health,Sociology,Law,Electrical &amp; Electronic Engineering,Psychology,Languages, Literature &amp; Linguistics,Geology, Environmental, Earth &amp; Marine Sciences,Archaeology,Communication &amp; Media Studies,Biological Sciences,Medicine &amp; Dentistry,Mathematics &amp; Statistics,Politics &amp; International Studies (incl Development Studies),General Engineering,Business &amp; Management,Computer Science,Physics &amp; Astronomy,Economics &amp; Econometrics</t>
  </si>
  <si>
    <t>Pharos University</t>
  </si>
  <si>
    <t>/world-university-rankings/pharos-university</t>
  </si>
  <si>
    <t>Other Health,Computer Science,Biological Sciences,Chemical Engineering,Mechanical &amp; Aerospace Engineering,Art, Performing Arts &amp; Design,Law,Electrical &amp; Electronic Engineering,Architecture,Civil Engineering,Medicine &amp; Dentistry,Communication &amp; Media Studies,Languages, Literature &amp; Linguistics,Chemistry,General Engineering,Accounting &amp; Finance,Business &amp; Management</t>
  </si>
  <si>
    <t>Philadelphia University (Jordan)</t>
  </si>
  <si>
    <t>/world-university-rankings/philadelphia-university-jordan</t>
  </si>
  <si>
    <t>3,252</t>
  </si>
  <si>
    <t>Law,Civil Engineering,Politics &amp; International Studies (incl Development Studies),Electrical &amp; Electronic Engineering,Languages, Literature &amp; Linguistics,Computer Science,Mathematics &amp; Statistics,Art, Performing Arts &amp; Design,Mechanical &amp; Aerospace Engineering,Psychology,General Engineering,Architecture,Biological Sciences,Business &amp; Management,Accounting &amp; Finance,Other Health</t>
  </si>
  <si>
    <t>Plateau State University, Bokkos</t>
  </si>
  <si>
    <t>/world-university-rankings/plateau-state-university-bokkos</t>
  </si>
  <si>
    <t>Biological Sciences,Politics &amp; International Studies (incl Development Studies),Physics &amp; Astronomy,Chemistry,Communication &amp; Media Studies,Languages, Literature &amp; Linguistics,Geography,Computer Science,Economics &amp; Econometrics,Art, Performing Arts &amp; Design,Business &amp; Management,Psychology,History, Philosophy &amp; Theology,Mathematics &amp; Statistics,Sociology,Accounting &amp; Finance</t>
  </si>
  <si>
    <t>Platov South-Russian State Polytechnic University (NPI)</t>
  </si>
  <si>
    <t>/world-university-rankings/platov-south-russian-state-polytechnic-university-npi</t>
  </si>
  <si>
    <t>6,861</t>
  </si>
  <si>
    <t>Mathematics &amp; Statistics,Economics &amp; Econometrics,Physics &amp; Astronomy,History, Philosophy &amp; Theology,Sociology,General Engineering,Geology, Environmental, Earth &amp; Marine Sciences,Computer Science,Law,Chemical Engineering,Civil Engineering,Education,Business &amp; Management,Electrical &amp; Electronic Engineering,Chemistry</t>
  </si>
  <si>
    <t>Plymouth Marjon University</t>
  </si>
  <si>
    <t>/world-university-rankings/plymouth-marjon-university</t>
  </si>
  <si>
    <t>2,015</t>
  </si>
  <si>
    <t>Chemistry,Languages, Literature &amp; Linguistics,Business &amp; Management,Sport Science,Sociology,Art, Performing Arts &amp; Design,Education,Other Health,Medicine &amp; Dentistry,Psychology,Computer Science,Communication &amp; Media Studies</t>
  </si>
  <si>
    <t>https://www.timeshighereducation.com/student/register-interest/siuk?utm_medium=thewebsite&amp;utm_campaign=cta-link&amp;utm_source=rankings&amp;iid=i-20372171</t>
  </si>
  <si>
    <t>Polytechnic Institute of Setúbal</t>
  </si>
  <si>
    <t>/world-university-rankings/polytechnic-institute-setubal</t>
  </si>
  <si>
    <t>Education,Other Health,Geology, Environmental, Earth &amp; Marine Sciences,Mathematics &amp; Statistics,Civil Engineering,Computer Science,Chemical Engineering,Accounting &amp; Finance,Sport Science,Communication &amp; Media Studies,General Engineering,Biological Sciences,Electrical &amp; Electronic Engineering,Business &amp; Management,Mechanical &amp; Aerospace Engineering</t>
  </si>
  <si>
    <t>Pontifical Catholic University of Argentina</t>
  </si>
  <si>
    <t>/world-university-rankings/pontifical-catholic-university-argentina</t>
  </si>
  <si>
    <t>18,297</t>
  </si>
  <si>
    <t>Education,Civil Engineering,Biological Sciences,Computer Science,Economics &amp; Econometrics,Chemical Engineering,Languages, Literature &amp; Linguistics,Agriculture &amp; Forestry,Medicine &amp; Dentistry,Politics &amp; International Studies (incl Development Studies),Art, Performing Arts &amp; Design,Communication &amp; Media Studies,Other Health,Electrical &amp; Electronic Engineering,Business &amp; Management,Psychology,History, Philosophy &amp; Theology,Accounting &amp; Finance,Law,General Engineering,Sociology</t>
  </si>
  <si>
    <t>University of Poonch Rawalakot</t>
  </si>
  <si>
    <t>/world-university-rankings/university-poonch-rawalakot</t>
  </si>
  <si>
    <t>5,149</t>
  </si>
  <si>
    <t>Physics &amp; Astronomy,Medicine &amp; Dentistry,Psychology,Biological Sciences,Electrical &amp; Electronic Engineering,Agriculture &amp; Forestry,Economics &amp; Econometrics,Veterinary Science,Business &amp; Management,Languages, Literature &amp; Linguistics,Geology, Environmental, Earth &amp; Marine Sciences,Mathematics &amp; Statistics,Sociology,Chemistry,Education,Computer Science</t>
  </si>
  <si>
    <t>Universidad Popular Autónoma del Estado de Puebla</t>
  </si>
  <si>
    <t>/world-university-rankings/universidad-popular-autonoma-del-estado-de-puebla</t>
  </si>
  <si>
    <t>Other Health,Communication &amp; Media Studies,Electrical &amp; Electronic Engineering,Law,Mechanical &amp; Aerospace Engineering,Education,Languages, Literature &amp; Linguistics,Veterinary Science,Accounting &amp; Finance,Art, Performing Arts &amp; Design,Agriculture &amp; Forestry,Business &amp; Management,Civil Engineering,Psychology,History, Philosophy &amp; Theology,Chemical Engineering,Economics &amp; Econometrics,Computer Science,Politics &amp; International Studies (incl Development Studies),Medicine &amp; Dentistry,Geology, Environmental, Earth &amp; Marine Sciences,Architecture,Biological Sciences</t>
  </si>
  <si>
    <t>Prefectural University of Hiroshima</t>
  </si>
  <si>
    <t>/world-university-rankings/prefectural-university-hiroshima</t>
  </si>
  <si>
    <t>2,479</t>
  </si>
  <si>
    <t>Other Health,Medicine &amp; Dentistry,Business &amp; Management,Mathematics &amp; Statistics,Agriculture &amp; Forestry,Sociology,Computer Science,Sport Science,History, Philosophy &amp; Theology,Accounting &amp; Finance,Biological Sciences,Languages, Literature &amp; Linguistics</t>
  </si>
  <si>
    <t>Presbyterian University, Ghana</t>
  </si>
  <si>
    <t>/world-university-rankings/presbyterian-university-ghana</t>
  </si>
  <si>
    <t>Computer Science,Business &amp; Management,Accounting &amp; Finance,Politics &amp; International Studies (incl Development Studies),Law,Other Health,Education,Sociology,Mathematics &amp; Statistics</t>
  </si>
  <si>
    <t>Presidency University</t>
  </si>
  <si>
    <t>/world-university-rankings/presidency-university</t>
  </si>
  <si>
    <t>13,475</t>
  </si>
  <si>
    <t>General Engineering,Computer Science,Accounting &amp; Finance,Civil Engineering,Law,Electrical &amp; Electronic Engineering,Languages, Literature &amp; Linguistics,Business &amp; Management,Economics &amp; Econometrics,Mechanical &amp; Aerospace Engineering</t>
  </si>
  <si>
    <t>Prince Mohammad Bin Fahd University</t>
  </si>
  <si>
    <t>/world-university-rankings/prince-mohammad-bin-fahd-university</t>
  </si>
  <si>
    <t>2,899</t>
  </si>
  <si>
    <t>History, Philosophy &amp; Theology,Art, Performing Arts &amp; Design,Electrical &amp; Electronic Engineering,Accounting &amp; Finance,Mechanical &amp; Aerospace Engineering,Architecture,Business &amp; Management,Civil Engineering,Languages, Literature &amp; Linguistics,Economics &amp; Econometrics,General Engineering,Chemical Engineering,Computer Science,Archaeology,Law</t>
  </si>
  <si>
    <t>University of Professional Studies, Accra</t>
  </si>
  <si>
    <t>/world-university-rankings/university-professional-studies-accra</t>
  </si>
  <si>
    <t>19,634</t>
  </si>
  <si>
    <t>Mathematics &amp; Statistics,Economics &amp; Econometrics,Law,Accounting &amp; Finance,Business &amp; Management,Computer Science,Communication &amp; Media Studies</t>
  </si>
  <si>
    <t>Prydniprovska State Academy of Civil Engineering and Architecture</t>
  </si>
  <si>
    <t>/world-university-rankings/prydniprovska-state-academy-civil-engineering-and-architecture</t>
  </si>
  <si>
    <t>2,764</t>
  </si>
  <si>
    <t>Mechanical &amp; Aerospace Engineering,Computer Science,Business &amp; Management,Art, Performing Arts &amp; Design,Civil Engineering,Accounting &amp; Finance,Architecture</t>
  </si>
  <si>
    <t>Pskov State University</t>
  </si>
  <si>
    <t>/world-university-rankings/pskov-state-university</t>
  </si>
  <si>
    <t>4,734</t>
  </si>
  <si>
    <t>Languages, Literature &amp; Linguistics,General Engineering,Communication &amp; Media Studies,Computer Science,Psychology,Electrical &amp; Electronic Engineering,Law,Other Health,Biological Sciences,Business &amp; Management,Civil Engineering,Education,Mechanical &amp; Aerospace Engineering,Accounting &amp; Finance,Art, Performing Arts &amp; Design,Physics &amp; Astronomy,History, Philosophy &amp; Theology,Mathematics &amp; Statistics,Geography,Medicine &amp; Dentistry,Politics &amp; International Studies (incl Development Studies),Geology, Environmental, Earth &amp; Marine Sciences,Economics &amp; Econometrics</t>
  </si>
  <si>
    <t>PUC-Campinas</t>
  </si>
  <si>
    <t>/world-university-rankings/puc-campinas</t>
  </si>
  <si>
    <t>13,565</t>
  </si>
  <si>
    <t>Other Health,Sociology,Mechanical &amp; Aerospace Engineering,General Engineering,Psychology,Architecture,Chemistry,Business &amp; Management,Sport Science,Biological Sciences,Education,History, Philosophy &amp; Theology,Mathematics &amp; Statistics,Accounting &amp; Finance,Chemical Engineering,Geography,Veterinary Science,Languages, Literature &amp; Linguistics,Computer Science,Communication &amp; Media Studies,Economics &amp; Econometrics,Electrical &amp; Electronic Engineering,Medicine &amp; Dentistry,Politics &amp; International Studies (incl Development Studies),Art, Performing Arts &amp; Design,Civil Engineering,Law</t>
  </si>
  <si>
    <t>University of Puthisastra</t>
  </si>
  <si>
    <t>/world-university-rankings/university-puthisastra</t>
  </si>
  <si>
    <t>Cambodia</t>
  </si>
  <si>
    <t>2,197</t>
  </si>
  <si>
    <t>Medicine &amp; Dentistry,Computer Science,Other Health</t>
  </si>
  <si>
    <t>Quaid-e-Awam University of Engineering, Science and Technology (QUEST)</t>
  </si>
  <si>
    <t>/world-university-rankings/quaid-e-awam-university-engineering-science-and-technology-quest</t>
  </si>
  <si>
    <t>4,955</t>
  </si>
  <si>
    <t>Electrical &amp; Electronic Engineering,General Engineering,Civil Engineering,Physics &amp; Astronomy,Languages, Literature &amp; Linguistics,Chemical Engineering,Mechanical &amp; Aerospace Engineering,Mathematics &amp; Statistics,Computer Science,Chemistry</t>
  </si>
  <si>
    <t>Queen Arwa University</t>
  </si>
  <si>
    <t>/world-university-rankings/queen-arwa-university</t>
  </si>
  <si>
    <t>4,057</t>
  </si>
  <si>
    <t>Architecture,Law,General Engineering,Computer Science,Art, Performing Arts &amp; Design,Electrical &amp; Electronic Engineering,Politics &amp; International Studies (incl Development Studies),Other Health,Civil Engineering,Medicine &amp; Dentistry,Business &amp; Management,Accounting &amp; Finance,Education,Economics &amp; Econometrics,Languages, Literature &amp; Linguistics,Communication &amp; Media Studies</t>
  </si>
  <si>
    <t>Queen Margaret University</t>
  </si>
  <si>
    <t>/world-university-rankings/queen-margaret-university</t>
  </si>
  <si>
    <t>Sociology,Other Health,Business &amp; Management,Psychology,Biological Sciences,Art, Performing Arts &amp; Design,Communication &amp; Media Studies</t>
  </si>
  <si>
    <t>https://www.timeshighereducation.com/student/register-interest/siuk?utm_medium=thewebsite&amp;utm_campaign=cta-link&amp;utm_source=rankings&amp;iid=i-71275162</t>
  </si>
  <si>
    <t>Universidade Rainha Njinga a Mbande (URNM)</t>
  </si>
  <si>
    <t>/world-university-rankings/universidade-rainha-njinga-mbande-urnm</t>
  </si>
  <si>
    <t>Angola</t>
  </si>
  <si>
    <t>2,429</t>
  </si>
  <si>
    <t>Agriculture &amp; Forestry,Law,Other Health,Sociology,Psychology,General Engineering,Medicine &amp; Dentistry,Education,Business &amp; Management</t>
  </si>
  <si>
    <t>Rajamangala University of Technology Isan</t>
  </si>
  <si>
    <t>/world-university-rankings/rajamangala-university-technology-isan</t>
  </si>
  <si>
    <t>24,739</t>
  </si>
  <si>
    <t>General Engineering,Mechanical &amp; Aerospace Engineering,Chemical Engineering,Electrical &amp; Electronic Engineering,Civil Engineering</t>
  </si>
  <si>
    <t>Rajamangala University of Technology Thanyaburi (RMUTT)</t>
  </si>
  <si>
    <t>/world-university-rankings/rajamangala-university-technology-thanyaburi-rmutt</t>
  </si>
  <si>
    <t>22,663</t>
  </si>
  <si>
    <t>Architecture,Veterinary Science,Languages, Literature &amp; Linguistics,Agriculture &amp; Forestry,Electrical &amp; Electronic Engineering,Biological Sciences,Chemical Engineering,General Engineering,Accounting &amp; Finance,Computer Science,Archaeology,Business &amp; Management,Art, Performing Arts &amp; Design,Civil Engineering,History, Philosophy &amp; Theology,Mechanical &amp; Aerospace Engineering,Education</t>
  </si>
  <si>
    <t>Rawalpindi Medical University</t>
  </si>
  <si>
    <t>/world-university-rankings/rawalpindi-medical-university</t>
  </si>
  <si>
    <t>3,619</t>
  </si>
  <si>
    <t>Rennes School of Business</t>
  </si>
  <si>
    <t>/world-university-rankings/rennes-school-business</t>
  </si>
  <si>
    <t>3,286</t>
  </si>
  <si>
    <t>Business &amp; Management,Education,Accounting &amp; Finance,Economics &amp; Econometrics</t>
  </si>
  <si>
    <t>Ritsumeikan Asia Pacific University (APU)</t>
  </si>
  <si>
    <t>/world-university-rankings/ritsumeikan-asia-pacific-university-apu</t>
  </si>
  <si>
    <t>5,672</t>
  </si>
  <si>
    <t>Ritsumeikan Asia Pacific University (APU) APU international Japan</t>
  </si>
  <si>
    <t>Accounting &amp; Finance,Sociology,Politics &amp; International Studies (incl Development Studies),Business &amp; Management,Communication &amp; Media Studies</t>
  </si>
  <si>
    <t>Rose Bruford College</t>
  </si>
  <si>
    <t>/world-university-rankings/rose-bruford-college</t>
  </si>
  <si>
    <t>710</t>
  </si>
  <si>
    <t>https://www.timeshighereducation.com/student/register-interest/siuk?utm_medium=thewebsite&amp;utm_campaign=cta-link&amp;utm_source=rankings&amp;iid=i-70143583</t>
  </si>
  <si>
    <t>Rostov State University of Economics</t>
  </si>
  <si>
    <t>/world-university-rankings/rostov-state-university-economics</t>
  </si>
  <si>
    <t>20,149</t>
  </si>
  <si>
    <t>History, Philosophy &amp; Theology,Psychology,Accounting &amp; Finance,Languages, Literature &amp; Linguistics,Business &amp; Management,Mathematics &amp; Statistics,Communication &amp; Media Studies,Computer Science,Education,Economics &amp; Econometrics,Law,Politics &amp; International Studies (incl Development Studies)</t>
  </si>
  <si>
    <t>Royal Agricultural University</t>
  </si>
  <si>
    <t>/world-university-rankings/royal-agricultural-university</t>
  </si>
  <si>
    <t>1,035</t>
  </si>
  <si>
    <t>Veterinary Science,Biological Sciences,Business &amp; Management,Agriculture &amp; Forestry,Archaeology</t>
  </si>
  <si>
    <t>https://www.timeshighereducation.com/student/register-interest/siuk?utm_medium=thewebsite&amp;utm_campaign=cta-link&amp;utm_source=rankings&amp;iid=i-25847329</t>
  </si>
  <si>
    <t>Royal Central School of Speech and Drama, University of London</t>
  </si>
  <si>
    <t>/world-university-rankings/royal-central-school-speech-and-drama-university-london</t>
  </si>
  <si>
    <t>1,000</t>
  </si>
  <si>
    <t>https://www.timeshighereducation.com/student/register-interest/siuk?utm_medium=thewebsite&amp;utm_campaign=cta-link&amp;utm_source=rankings&amp;iid=i-65153881</t>
  </si>
  <si>
    <t>Royal College of Academics</t>
  </si>
  <si>
    <t>/world-university-rankings/royal-college-academics</t>
  </si>
  <si>
    <t>10,000</t>
  </si>
  <si>
    <t>100%</t>
  </si>
  <si>
    <t>Royal College of Art</t>
  </si>
  <si>
    <t>/world-university-rankings/royal-college-art</t>
  </si>
  <si>
    <t>2,350</t>
  </si>
  <si>
    <t>80%</t>
  </si>
  <si>
    <t>Architecture,History, Philosophy &amp; Theology,Sociology,Languages, Literature &amp; Linguistics,General Engineering,Communication &amp; Media Studies,Art, Performing Arts &amp; Design</t>
  </si>
  <si>
    <t>https://www.timeshighereducation.com/student/register-interest/siuk?utm_medium=thewebsite&amp;utm_campaign=cta-link&amp;utm_source=rankings&amp;iid=i-62888688</t>
  </si>
  <si>
    <t>Royal Conservatoire of Scotland</t>
  </si>
  <si>
    <t>/world-university-rankings/royal-conservatoire-scotland</t>
  </si>
  <si>
    <t>1,195</t>
  </si>
  <si>
    <t>Art, Performing Arts &amp; Design,Education</t>
  </si>
  <si>
    <t>https://www.timeshighereducation.com/student/register-interest/siuk?utm_medium=thewebsite&amp;utm_campaign=cta-link&amp;utm_source=rankings&amp;iid=i-45074421</t>
  </si>
  <si>
    <t>Royal Academy of Dramatic Art (RADA)</t>
  </si>
  <si>
    <t>/world-university-rankings/royal-academy-dramatic-art-rada</t>
  </si>
  <si>
    <t>155</t>
  </si>
  <si>
    <t>Royal College of Music</t>
  </si>
  <si>
    <t>/world-university-rankings/royal-college-music</t>
  </si>
  <si>
    <t>875</t>
  </si>
  <si>
    <t>58%</t>
  </si>
  <si>
    <t>https://www.timeshighereducation.com/student/register-interest/siuk?utm_medium=thewebsite&amp;utm_campaign=cta-link&amp;utm_source=rankings&amp;iid=i-21721721</t>
  </si>
  <si>
    <t>Royal Academy of Music</t>
  </si>
  <si>
    <t>/world-university-rankings/royal-academy-music</t>
  </si>
  <si>
    <t>785</t>
  </si>
  <si>
    <t>https://www.timeshighereducation.com/student/register-interest/siuk?utm_medium=thewebsite&amp;utm_campaign=cta-link&amp;utm_source=rankings&amp;iid=i-80289871</t>
  </si>
  <si>
    <t>Royal Northern College of Music</t>
  </si>
  <si>
    <t>/world-university-rankings/royal-northern-college-music</t>
  </si>
  <si>
    <t>880</t>
  </si>
  <si>
    <t>https://www.timeshighereducation.com/student/register-interest/siuk?utm_medium=thewebsite&amp;utm_campaign=cta-link&amp;utm_source=rankings&amp;iid=i-95585821</t>
  </si>
  <si>
    <t>Russian State Agrarian University – Moscow Timiryazev Agricultural Academy</t>
  </si>
  <si>
    <t>/world-university-rankings/russian-state-agrarian-university-moscow-timiryazev-agricultural-academy</t>
  </si>
  <si>
    <t>11,059</t>
  </si>
  <si>
    <t>Economics &amp; Econometrics,General Engineering,Civil Engineering,Agriculture &amp; Forestry,Accounting &amp; Finance,Biological Sciences,Computer Science,Geology, Environmental, Earth &amp; Marine Sciences,Veterinary Science,Business &amp; Management,Education</t>
  </si>
  <si>
    <t>Russian University of State for Social (RUSS)</t>
  </si>
  <si>
    <t>/world-university-rankings/russian-university-state-social-russ</t>
  </si>
  <si>
    <t>12,067</t>
  </si>
  <si>
    <t>Sport Science,Geography,Architecture,Sociology,Communication &amp; Media Studies,Civil Engineering,Biological Sciences,Business &amp; Management,Mathematics &amp; Statistics,Medicine &amp; Dentistry,History, Philosophy &amp; Theology,Economics &amp; Econometrics,Chemistry,Other Health,Geology, Environmental, Earth &amp; Marine Sciences,Education,Languages, Literature &amp; Linguistics,Physics &amp; Astronomy,Art, Performing Arts &amp; Design,Computer Science,Law,Accounting &amp; Finance,Psychology,Politics &amp; International Studies (incl Development Studies),Archaeology</t>
  </si>
  <si>
    <t>Ryazan State Medical University</t>
  </si>
  <si>
    <t>/world-university-rankings/ryazan-state-medical-university</t>
  </si>
  <si>
    <t>5,758</t>
  </si>
  <si>
    <t>Medicine &amp; Dentistry,Biological Sciences,Psychology,Other Health</t>
  </si>
  <si>
    <t>University of Sadat City</t>
  </si>
  <si>
    <t>/world-university-rankings/university-sadat-city</t>
  </si>
  <si>
    <t>33,417</t>
  </si>
  <si>
    <t>Art, Performing Arts &amp; Design,Law,Geology, Environmental, Earth &amp; Marine Sciences,Accounting &amp; Finance,Education,Economics &amp; Econometrics,Veterinary Science,Computer Science,Sport Science,Biological Sciences,Other Health,Chemistry,Geography,Agriculture &amp; Forestry,Business &amp; Management,History, Philosophy &amp; Theology,Psychology</t>
  </si>
  <si>
    <t>University of Saida</t>
  </si>
  <si>
    <t>/world-university-rankings/university-saida</t>
  </si>
  <si>
    <t>13,124</t>
  </si>
  <si>
    <t>Civil Engineering,Chemistry,General Engineering,Communication &amp; Media Studies,Economics &amp; Econometrics,Chemical Engineering,Law,Biological Sciences,Psychology,Computer Science,Education,Mechanical &amp; Aerospace Engineering,Mathematics &amp; Statistics,Business &amp; Management,Electrical &amp; Electronic Engineering,Geology, Environmental, Earth &amp; Marine Sciences,Art, Performing Arts &amp; Design,Politics &amp; International Studies (incl Development Studies),History, Philosophy &amp; Theology,Physics &amp; Astronomy,Languages, Literature &amp; Linguistics,Sociology,Accounting &amp; Finance</t>
  </si>
  <si>
    <t>University of Saint Joseph</t>
  </si>
  <si>
    <t>/world-university-rankings/university-saint-joseph</t>
  </si>
  <si>
    <t>1,271</t>
  </si>
  <si>
    <t>Law,Biological Sciences,Geology, Environmental, Earth &amp; Marine Sciences,Languages, Literature &amp; Linguistics,Accounting &amp; Finance,Education,Politics &amp; International Studies (incl Development Studies),Computer Science,Art, Performing Arts &amp; Design,Business &amp; Management,Psychology,History, Philosophy &amp; Theology,Communication &amp; Media Studies,Architecture</t>
  </si>
  <si>
    <t>Saint Petersburg State Pediatric Medical University</t>
  </si>
  <si>
    <t>/world-university-rankings/saint-petersburg-state-pediatric-medical-university</t>
  </si>
  <si>
    <t>6,353</t>
  </si>
  <si>
    <t>Psychology,Medicine &amp; Dentistry,Other Health</t>
  </si>
  <si>
    <t>Saint Thomas University, Colombia</t>
  </si>
  <si>
    <t>/world-university-rankings/saint-thomas-university-colombia</t>
  </si>
  <si>
    <t>28,768</t>
  </si>
  <si>
    <t>Economics &amp; Econometrics,Education,Politics &amp; International Studies (incl Development Studies),Medicine &amp; Dentistry,Computer Science,Mathematics &amp; Statistics,Psychology,Electrical &amp; Electronic Engineering,History, Philosophy &amp; Theology,Architecture,Communication &amp; Media Studies,Sociology,Law,Mechanical &amp; Aerospace Engineering,Art, Performing Arts &amp; Design,Civil Engineering,Sport Science,Languages, Literature &amp; Linguistics,Accounting &amp; Finance,Agriculture &amp; Forestry,Business &amp; Management,Veterinary Science</t>
  </si>
  <si>
    <t>Sakon Nakhon Rajabhat University</t>
  </si>
  <si>
    <t>/world-university-rankings/sakon-nakhon-rajabhat-university-0</t>
  </si>
  <si>
    <t>8,269</t>
  </si>
  <si>
    <t>Computer Science,Physics &amp; Astronomy,Languages, Literature &amp; Linguistics,Mathematics &amp; Statistics,Agriculture &amp; Forestry,Business &amp; Management,Veterinary Science,Politics &amp; International Studies (incl Development Studies),Sociology,Art, Performing Arts &amp; Design,General Engineering,Chemistry,Communication &amp; Media Studies,Electrical &amp; Electronic Engineering,Education,Law,Other Health,Economics &amp; Econometrics,Civil Engineering,Accounting &amp; Finance</t>
  </si>
  <si>
    <t>Salahaddin University</t>
  </si>
  <si>
    <t>/world-university-rankings/salahaddin-university</t>
  </si>
  <si>
    <t>28,576</t>
  </si>
  <si>
    <t>Mechanical &amp; Aerospace Engineering,Politics &amp; International Studies (incl Development Studies),Economics &amp; Econometrics,Electrical &amp; Electronic Engineering,Geology, Environmental, Earth &amp; Marine Sciences,Business &amp; Management,Computer Science,Communication &amp; Media Studies,Biological Sciences,Sociology,Architecture,Sport Science,Education,Art, Performing Arts &amp; Design,Civil Engineering,Geography,Archaeology,Chemistry,Accounting &amp; Finance,General Engineering,Physics &amp; Astronomy,Psychology,Languages, Literature &amp; Linguistics,Veterinary Science,History, Philosophy &amp; Theology,Agriculture &amp; Forestry,Mathematics &amp; Statistics,Law</t>
  </si>
  <si>
    <t>Samara State Medical University</t>
  </si>
  <si>
    <t>/world-university-rankings/samara-state-medical-university</t>
  </si>
  <si>
    <t>7,123</t>
  </si>
  <si>
    <t>Other Health,Medicine &amp; Dentistry,Psychology</t>
  </si>
  <si>
    <t>Samarkand State University</t>
  </si>
  <si>
    <t>/world-university-rankings/samarkand-state-university</t>
  </si>
  <si>
    <t>16,887</t>
  </si>
  <si>
    <t>Geography,Sport Science,Languages, Literature &amp; Linguistics,Mathematics &amp; Statistics,Geology, Environmental, Earth &amp; Marine Sciences,Art, Performing Arts &amp; Design,Agriculture &amp; Forestry,Sociology,Electrical &amp; Electronic Engineering,Business &amp; Management,Chemical Engineering,Education,Mechanical &amp; Aerospace Engineering,Psychology,History, Philosophy &amp; Theology,Biological Sciences,Law,Archaeology,Physics &amp; Astronomy,Accounting &amp; Finance,Computer Science,Chemistry,General Engineering,Economics &amp; Econometrics</t>
  </si>
  <si>
    <t>Samarkand State Institute of Foreign Languages</t>
  </si>
  <si>
    <t>/world-university-rankings/samarkand-state-institute-foreign-languages</t>
  </si>
  <si>
    <t>7,619</t>
  </si>
  <si>
    <t>Computer Science,Languages, Literature &amp; Linguistics,Education</t>
  </si>
  <si>
    <t>Samarkand State Medical University</t>
  </si>
  <si>
    <t>/world-university-rankings/samarkand-state-medical-university</t>
  </si>
  <si>
    <t>7,416</t>
  </si>
  <si>
    <t>Biological Sciences,Education,Sport Science,Medicine &amp; Dentistry,Psychology,Other Health</t>
  </si>
  <si>
    <t>Samsun University</t>
  </si>
  <si>
    <t>/world-university-rankings/samsun-university</t>
  </si>
  <si>
    <t>3,588</t>
  </si>
  <si>
    <t>Accounting &amp; Finance,Languages, Literature &amp; Linguistics,General Engineering,Psychology,History, Philosophy &amp; Theology,Communication &amp; Media Studies,Electrical &amp; Electronic Engineering,Other Health,Mechanical &amp; Aerospace Engineering,Geography,Business &amp; Management,Medicine &amp; Dentistry,Architecture,Economics &amp; Econometrics,Politics &amp; International Studies (incl Development Studies),Sociology,Computer Science</t>
  </si>
  <si>
    <t>Universidad San Ignacio de Loyola</t>
  </si>
  <si>
    <t>/world-university-rankings/universidad-san-ignacio-de-loyola</t>
  </si>
  <si>
    <t>22,694</t>
  </si>
  <si>
    <t>Medicine &amp; Dentistry,Mechanical &amp; Aerospace Engineering,Sociology,Law,Art, Performing Arts &amp; Design,Electrical &amp; Electronic Engineering,Agriculture &amp; Forestry,Sport Science,Education,Architecture,Psychology,Other Health,Economics &amp; Econometrics,Politics &amp; International Studies (incl Development Studies),Computer Science,Business &amp; Management,Civil Engineering,Communication &amp; Media Studies,General Engineering,Accounting &amp; Finance</t>
  </si>
  <si>
    <t>University of San Martín de Porres</t>
  </si>
  <si>
    <t>/world-university-rankings/university-san-martin-de-porres</t>
  </si>
  <si>
    <t>38,988</t>
  </si>
  <si>
    <t>Other Health,Law,Politics &amp; International Studies (incl Development Studies),Computer Science,Psychology,Mechanical &amp; Aerospace Engineering,Architecture,Economics &amp; Econometrics,Art, Performing Arts &amp; Design,General Engineering,Communication &amp; Media Studies,Education,Civil Engineering,Business &amp; Management,Medicine &amp; Dentistry,Accounting &amp; Finance</t>
  </si>
  <si>
    <t>University of Santander</t>
  </si>
  <si>
    <t>/world-university-rankings/university-santander</t>
  </si>
  <si>
    <t>18,521</t>
  </si>
  <si>
    <t>Sport Science,Biological Sciences,Psychology,Geology, Environmental, Earth &amp; Marine Sciences,Computer Science,Accounting &amp; Finance,Mathematics &amp; Statistics,Education,Veterinary Science,Civil Engineering,Law,Medicine &amp; Dentistry,Art, Performing Arts &amp; Design,Other Health,Communication &amp; Media Studies,General Engineering,Business &amp; Management</t>
  </si>
  <si>
    <t>Universidad Santo Tomás</t>
  </si>
  <si>
    <t>/world-university-rankings/universidad-santo-tomas</t>
  </si>
  <si>
    <t>27,382</t>
  </si>
  <si>
    <t>Art, Performing Arts &amp; Design,Law,Biological Sciences,Agriculture &amp; Forestry,Business &amp; Management,Veterinary Science,Civil Engineering,Psychology,Economics &amp; Econometrics,Geology, Environmental, Earth &amp; Marine Sciences,Accounting &amp; Finance,Other Health,Sociology,Communication &amp; Media Studies,General Engineering,Education</t>
  </si>
  <si>
    <t>Sarsen Amanzholov East Kazakhstan University</t>
  </si>
  <si>
    <t>/world-university-rankings/sarsen-amanzholov-east-kazakhstan-university</t>
  </si>
  <si>
    <t>7,339</t>
  </si>
  <si>
    <t>Computer Science,Business &amp; Management,History, Philosophy &amp; Theology,Education,Economics &amp; Econometrics,Physics &amp; Astronomy,Accounting &amp; Finance,Geography,Languages, Literature &amp; Linguistics,Chemistry,Sport Science,Psychology,Mathematics &amp; Statistics</t>
  </si>
  <si>
    <t>Satya Wacana Christian University</t>
  </si>
  <si>
    <t>/world-university-rankings/satya-wacana-christian-university</t>
  </si>
  <si>
    <t>18,984</t>
  </si>
  <si>
    <t>Computer Science,Electrical &amp; Electronic Engineering,Economics &amp; Econometrics,Languages, Literature &amp; Linguistics,Communication &amp; Media Studies,Art, Performing Arts &amp; Design,Law,Biological Sciences,Business &amp; Management,Politics &amp; International Studies (incl Development Studies),Physics &amp; Astronomy,Mathematics &amp; Statistics,Psychology,Chemistry,Other Health,Sociology,History, Philosophy &amp; Theology,Education,Medicine &amp; Dentistry,Agriculture &amp; Forestry,Accounting &amp; Finance</t>
  </si>
  <si>
    <t>Saudi Electronic University</t>
  </si>
  <si>
    <t>/world-university-rankings/saudi-electronic-university</t>
  </si>
  <si>
    <t>20,908</t>
  </si>
  <si>
    <t>Business &amp; Management,Languages, Literature &amp; Linguistics,Other Health,Communication &amp; Media Studies,Accounting &amp; Finance,Computer Science,Law</t>
  </si>
  <si>
    <t>SBS Swiss Business School</t>
  </si>
  <si>
    <t>/world-university-rankings/sbs-swiss-business-school</t>
  </si>
  <si>
    <t>2,200</t>
  </si>
  <si>
    <t>University of Science and Technology of Southern Philippines (USTP)</t>
  </si>
  <si>
    <t>/world-university-rankings/university-science-and-technology-southern-philippines-ustp</t>
  </si>
  <si>
    <t>22,237</t>
  </si>
  <si>
    <t>Physics &amp; Astronomy,Medicine &amp; Dentistry,Civil Engineering,Geology, Environmental, Earth &amp; Marine Sciences,Agriculture &amp; Forestry,General Engineering,Chemistry,Computer Science,Electrical &amp; Electronic Engineering,Communication &amp; Media Studies,Architecture,Education,Mathematics &amp; Statistics,Languages, Literature &amp; Linguistics,Mechanical &amp; Aerospace Engineering</t>
  </si>
  <si>
    <t>Sebha University</t>
  </si>
  <si>
    <t>/world-university-rankings/sebha-university</t>
  </si>
  <si>
    <t>10,380</t>
  </si>
  <si>
    <t>Sport Science,Law,General Engineering,Mathematics &amp; Statistics,Psychology,History, Philosophy &amp; Theology,Chemical Engineering,Business &amp; Management,Computer Science,Chemistry,Accounting &amp; Finance,Other Health,Veterinary Science,Sociology,Medicine &amp; Dentistry,Biological Sciences,Education,Geology, Environmental, Earth &amp; Marine Sciences,Agriculture &amp; Forestry,Geography,Languages, Literature &amp; Linguistics,Civil Engineering,Politics &amp; International Studies (incl Development Studies),Electrical &amp; Electronic Engineering,Physics &amp; Astronomy</t>
  </si>
  <si>
    <t>Sefako Makgatho Health Sciences University</t>
  </si>
  <si>
    <t>/world-university-rankings/sefako-makgatho-health-sciences-university</t>
  </si>
  <si>
    <t>5,124</t>
  </si>
  <si>
    <t>Medicine &amp; Dentistry,Biological Sciences,Psychology,Mathematics &amp; Statistics,Chemistry,Physics &amp; Astronomy,Computer Science</t>
  </si>
  <si>
    <t>Seisa Dohto University</t>
  </si>
  <si>
    <t>/world-university-rankings/seisa-dohto-university</t>
  </si>
  <si>
    <t>963</t>
  </si>
  <si>
    <t>Art, Performing Arts &amp; Design,Education,Economics &amp; Econometrics,Sociology,Business &amp; Management,Architecture,Accounting &amp; Finance</t>
  </si>
  <si>
    <t>Senshu University</t>
  </si>
  <si>
    <t>/world-university-rankings/senshu-university</t>
  </si>
  <si>
    <t>17,557</t>
  </si>
  <si>
    <t>Sociology,Mathematics &amp; Statistics,Economics &amp; Econometrics,Communication &amp; Media Studies,Art, Performing Arts &amp; Design,Law,Archaeology,Psychology,Computer Science,Accounting &amp; Finance,History, Philosophy &amp; Theology,Business &amp; Management,Geology, Environmental, Earth &amp; Marine Sciences,Politics &amp; International Studies (incl Development Studies),Languages, Literature &amp; Linguistics,Geography</t>
  </si>
  <si>
    <t>Seyitnazar Seydi Turkmen State Pedagogical Institute</t>
  </si>
  <si>
    <t>/world-university-rankings/seyitnazar-seydi-turkmen-state-pedagogical-institute</t>
  </si>
  <si>
    <t>3,947</t>
  </si>
  <si>
    <t>Mathematics &amp; Statistics,History, Philosophy &amp; Theology,Geology, Environmental, Earth &amp; Marine Sciences,Sociology,Languages, Literature &amp; Linguistics,Chemistry,Chemical Engineering,Sport Science,Agriculture &amp; Forestry,Education,Law,Physics &amp; Astronomy,Computer Science,General Engineering,Politics &amp; International Studies (incl Development Studies),Geography,Biological Sciences,Psychology</t>
  </si>
  <si>
    <t>Shah Abdul Latif University, Khairpur</t>
  </si>
  <si>
    <t>/world-university-rankings/shah-abdul-latif-university-khairpur</t>
  </si>
  <si>
    <t>6,994</t>
  </si>
  <si>
    <t>Law,Education,Politics &amp; International Studies (incl Development Studies),Computer Science,Geology, Environmental, Earth &amp; Marine Sciences,Archaeology,Geography,Electrical &amp; Electronic Engineering,Chemistry,Economics &amp; Econometrics,Biological Sciences,Communication &amp; Media Studies,History, Philosophy &amp; Theology,Other Health,Languages, Literature &amp; Linguistics,Business &amp; Management,Accounting &amp; Finance,Sociology,Mathematics &amp; Statistics</t>
  </si>
  <si>
    <t>Shaheed Benazir Bhutto Women University Peshawar</t>
  </si>
  <si>
    <t>/world-university-rankings/shaheed-benazir-bhutto-women-university-peshawar</t>
  </si>
  <si>
    <t>5,082</t>
  </si>
  <si>
    <t>Sport Science,Mathematics &amp; Statistics,Art, Performing Arts &amp; Design,Languages, Literature &amp; Linguistics,Education,Business &amp; Management,Physics &amp; Astronomy,Economics &amp; Econometrics,Chemistry,Computer Science,History, Philosophy &amp; Theology,Law,Accounting &amp; Finance,Psychology,Biological Sciences</t>
  </si>
  <si>
    <t>Shaheed Mohtarma Benazir Bhutto Medical University</t>
  </si>
  <si>
    <t>/world-university-rankings/shaheed-mohtarma-benazir-bhutto-medical-university</t>
  </si>
  <si>
    <t>2,994</t>
  </si>
  <si>
    <t>Psychology,Other Health,Medicine &amp; Dentistry</t>
  </si>
  <si>
    <t>Shaheed Zulfiqar Ali Bhutto Medical University</t>
  </si>
  <si>
    <t>/world-university-rankings/shaheed-zulfiqar-ali-bhutto-medical-university</t>
  </si>
  <si>
    <t>8,900</t>
  </si>
  <si>
    <t>The University of Shiga Prefecture</t>
  </si>
  <si>
    <t>/world-university-rankings/university-shiga-prefecture</t>
  </si>
  <si>
    <t>2,881</t>
  </si>
  <si>
    <t>Architecture,Languages, Literature &amp; Linguistics,Other Health,Archaeology,Electrical &amp; Electronic Engineering,Communication &amp; Media Studies,Sociology,Education,Geology, Environmental, Earth &amp; Marine Sciences,Art, Performing Arts &amp; Design,Agriculture &amp; Forestry,Geography,Psychology,Biological Sciences,Chemical Engineering,History, Philosophy &amp; Theology,Mechanical &amp; Aerospace Engineering,Chemistry</t>
  </si>
  <si>
    <t>Shonan Institute of Technology</t>
  </si>
  <si>
    <t>/world-university-rankings/shonan-institute-technology</t>
  </si>
  <si>
    <t>2,262</t>
  </si>
  <si>
    <t>General Engineering,Computer Science,Electrical &amp; Electronic Engineering,Mechanical &amp; Aerospace Engineering</t>
  </si>
  <si>
    <t>Silesian University in Opava</t>
  </si>
  <si>
    <t>/world-university-rankings/silesian-university-opava</t>
  </si>
  <si>
    <t>6,198</t>
  </si>
  <si>
    <t>Art, Performing Arts &amp; Design,Education,Accounting &amp; Finance,Physics &amp; Astronomy,History, Philosophy &amp; Theology,Business &amp; Management,Other Health,Languages, Literature &amp; Linguistics,Communication &amp; Media Studies,Archaeology,Politics &amp; International Studies (incl Development Studies),Computer Science,Mathematics &amp; Statistics</t>
  </si>
  <si>
    <t>SIMAD University</t>
  </si>
  <si>
    <t>/world-university-rankings/simad-university</t>
  </si>
  <si>
    <t>3,358</t>
  </si>
  <si>
    <t>Politics &amp; International Studies (incl Development Studies),General Engineering,Medicine &amp; Dentistry,Computer Science,Accounting &amp; Finance,Economics &amp; Econometrics,Education,Business &amp; Management,Law,Civil Engineering,Electrical &amp; Electronic Engineering,Communication &amp; Media Studies,Other Health</t>
  </si>
  <si>
    <t>Simón Bolívar University (Colombia)</t>
  </si>
  <si>
    <t>/world-university-rankings/simon-bolivar-university-colombia</t>
  </si>
  <si>
    <t>19,223</t>
  </si>
  <si>
    <t>Law,Computer Science,Accounting &amp; Finance,Medicine &amp; Dentistry,Biological Sciences,Art, Performing Arts &amp; Design,Mathematics &amp; Statistics,Chemistry,Mechanical &amp; Aerospace Engineering,Civil Engineering,Psychology,Business &amp; Management,Other Health,General Engineering,Sociology,Languages, Literature &amp; Linguistics,Education,Politics &amp; International Studies (incl Development Studies)</t>
  </si>
  <si>
    <t>Universidad del Sinú</t>
  </si>
  <si>
    <t>/world-university-rankings/universidad-del-sinu</t>
  </si>
  <si>
    <t>31,467</t>
  </si>
  <si>
    <t>Business &amp; Management,Psychology,Biological Sciences,General Engineering,Accounting &amp; Finance,Law,Medicine &amp; Dentistry,Other Health,Computer Science,Civil Engineering</t>
  </si>
  <si>
    <t>Sir Syed University of Engineering and Technology</t>
  </si>
  <si>
    <t>/world-university-rankings/sir-syed-university-engineering-and-technology</t>
  </si>
  <si>
    <t>6,771</t>
  </si>
  <si>
    <t>Mathematics &amp; Statistics,Architecture,Electrical &amp; Electronic Engineering,Civil Engineering,Psychology,Communication &amp; Media Studies,Mechanical &amp; Aerospace Engineering,Business &amp; Management,Computer Science,Biological Sciences</t>
  </si>
  <si>
    <t>Skolkovo Institute of Science and Technology (Skoltech)</t>
  </si>
  <si>
    <t>/world-university-rankings/skolkovo-institute-science-and-technology-skoltech</t>
  </si>
  <si>
    <t>Geology, Environmental, Earth &amp; Marine Sciences,Agriculture &amp; Forestry,Physics &amp; Astronomy,Medicine &amp; Dentistry,Civil Engineering,Electrical &amp; Electronic Engineering,Biological Sciences,Chemical Engineering,Other Health,Mathematics &amp; Statistics,Computer Science,Mechanical &amp; Aerospace Engineering,General Engineering,Chemistry</t>
  </si>
  <si>
    <t>Sohar University</t>
  </si>
  <si>
    <t>/world-university-rankings/sohar-university</t>
  </si>
  <si>
    <t>3,842</t>
  </si>
  <si>
    <t>Mechanical &amp; Aerospace Engineering,Education,Chemical Engineering,Computer Science,Civil Engineering,Law,Languages, Literature &amp; Linguistics,Electrical &amp; Electronic Engineering,Accounting &amp; Finance,Business &amp; Management,Economics &amp; Econometrics</t>
  </si>
  <si>
    <t>Solent University, Southampton</t>
  </si>
  <si>
    <t>/world-university-rankings/solent-university-southampton</t>
  </si>
  <si>
    <t>8,810</t>
  </si>
  <si>
    <t>Computer Science,Sport Science,Sociology,Business &amp; Management,Economics &amp; Econometrics,Art, Performing Arts &amp; Design,Law,Electrical &amp; Electronic Engineering,Biological Sciences,Accounting &amp; Finance,Psychology,Mechanical &amp; Aerospace Engineering,General Engineering,Other Health,Communication &amp; Media Studies,Education,Architecture,Civil Engineering</t>
  </si>
  <si>
    <t>https://www.timeshighereducation.com/student/register-interest/siuk?utm_medium=thewebsite&amp;utm_campaign=cta-link&amp;utm_source=rankings&amp;iid=i-79526433</t>
  </si>
  <si>
    <t>Soochow University, Taiwan</t>
  </si>
  <si>
    <t>/world-university-rankings/soochow-university-taiwan</t>
  </si>
  <si>
    <t>14,828</t>
  </si>
  <si>
    <t>Sociology,Computer Science,Law,Biological Sciences,Psychology,History, Philosophy &amp; Theology,Accounting &amp; Finance,Languages, Literature &amp; Linguistics,Business &amp; Management,Physics &amp; Astronomy,Politics &amp; International Studies (incl Development Studies),Mathematics &amp; Statistics,Economics &amp; Econometrics,Chemistry</t>
  </si>
  <si>
    <t>University of Sopron</t>
  </si>
  <si>
    <t>/world-university-rankings/university-sopron</t>
  </si>
  <si>
    <t>2,652</t>
  </si>
  <si>
    <t>Mechanical &amp; Aerospace Engineering,Civil Engineering,Biological Sciences,Politics &amp; International Studies (incl Development Studies),Business &amp; Management,General Engineering,Accounting &amp; Finance,Education,Sociology,Sport Science,Architecture,Computer Science,Economics &amp; Econometrics,Communication &amp; Media Studies,Art, Performing Arts &amp; Design,Psychology,Agriculture &amp; Forestry</t>
  </si>
  <si>
    <t>University of Souk Ahras</t>
  </si>
  <si>
    <t>/world-university-rankings/university-souk-ahras</t>
  </si>
  <si>
    <t>11,957</t>
  </si>
  <si>
    <t>General Engineering,Sport Science,Civil Engineering,Law,History, Philosophy &amp; Theology,Agriculture &amp; Forestry,Geology, Environmental, Earth &amp; Marine Sciences,Chemical Engineering,Business &amp; Management,Languages, Literature &amp; Linguistics,Electrical &amp; Electronic Engineering,Communication &amp; Media Studies,Biological Sciences,Sociology,Computer Science,Veterinary Science,Economics &amp; Econometrics,Mathematics &amp; Statistics,Mechanical &amp; Aerospace Engineering,Chemistry,Accounting &amp; Finance,Physics &amp; Astronomy</t>
  </si>
  <si>
    <t>Institute of Southern Punjab – Multan</t>
  </si>
  <si>
    <t>/world-university-rankings/institute-southern-punjab-multan</t>
  </si>
  <si>
    <t>5,193</t>
  </si>
  <si>
    <t>Electrical &amp; Electronic Engineering,Psychology,Mathematics &amp; Statistics,Accounting &amp; Finance,History, Philosophy &amp; Theology,Education,Civil Engineering,Art, Performing Arts &amp; Design,Business &amp; Management,Computer Science,Languages, Literature &amp; Linguistics,Economics &amp; Econometrics,Mechanical &amp; Aerospace Engineering,General Engineering,Architecture,Communication &amp; Media Studies</t>
  </si>
  <si>
    <t>Southern Technical University</t>
  </si>
  <si>
    <t>/world-university-rankings/southern-technical-university</t>
  </si>
  <si>
    <t>17,370</t>
  </si>
  <si>
    <t>Other Health,Communication &amp; Media Studies,Electrical &amp; Electronic Engineering,Art, Performing Arts &amp; Design,General Engineering,Geology, Environmental, Earth &amp; Marine Sciences,Civil Engineering,Chemical Engineering,Business &amp; Management,Mechanical &amp; Aerospace Engineering,Agriculture &amp; Forestry,Computer Science,Accounting &amp; Finance,Medicine &amp; Dentistry,Economics &amp; Econometrics</t>
  </si>
  <si>
    <t>Sri Balaji Vidyapeeth</t>
  </si>
  <si>
    <t>/world-university-rankings/sri-balaji-vidyapeeth</t>
  </si>
  <si>
    <t>4,625</t>
  </si>
  <si>
    <t>Biological Sciences,Education,Other Health,Medicine &amp; Dentistry</t>
  </si>
  <si>
    <t>Sri Lanka Institute of Information Technology</t>
  </si>
  <si>
    <t>/world-university-rankings/sri-lanka-institute-information-technology</t>
  </si>
  <si>
    <t>13,581</t>
  </si>
  <si>
    <t>Law,General Engineering,Civil Engineering,Architecture,Psychology,Mathematics &amp; Statistics,Languages, Literature &amp; Linguistics,Biological Sciences,Business &amp; Management,Mechanical &amp; Aerospace Engineering,Accounting &amp; Finance,Computer Science,Other Health,Education,Electrical &amp; Electronic Engineering</t>
  </si>
  <si>
    <t>State Energy Institute of Turkmenistan</t>
  </si>
  <si>
    <t>/world-university-rankings/state-energy-institute-turkmenistan</t>
  </si>
  <si>
    <t>2,402</t>
  </si>
  <si>
    <t>Mechanical &amp; Aerospace Engineering,Electrical &amp; Electronic Engineering,Accounting &amp; Finance,Chemical Engineering,Business &amp; Management,Computer Science</t>
  </si>
  <si>
    <t>Stavropol State Agrarian University</t>
  </si>
  <si>
    <t>/world-university-rankings/stavropol-state-agrarian-university</t>
  </si>
  <si>
    <t>4,007</t>
  </si>
  <si>
    <t>Chemical Engineering,Economics &amp; Econometrics,Biological Sciences,Mathematics &amp; Statistics,Agriculture &amp; Forestry,Geology, Environmental, Earth &amp; Marine Sciences,Veterinary Science,General Engineering,Education,Computer Science,Politics &amp; International Studies (incl Development Studies),Mechanical &amp; Aerospace Engineering,Business &amp; Management,Electrical &amp; Electronic Engineering,Accounting &amp; Finance</t>
  </si>
  <si>
    <t>St Luke’s International University</t>
  </si>
  <si>
    <t>/world-university-rankings/st-lukes-international-university</t>
  </si>
  <si>
    <t>727</t>
  </si>
  <si>
    <t>St Mary’s University College, Belfast</t>
  </si>
  <si>
    <t>/world-university-rankings/st-marys-university-college-belfast</t>
  </si>
  <si>
    <t>940</t>
  </si>
  <si>
    <t>Education,Politics &amp; International Studies (incl Development Studies)</t>
  </si>
  <si>
    <t>https://www.timeshighereducation.com/student/register-interest/siuk?utm_medium=thewebsite&amp;utm_campaign=cta-link&amp;utm_source=rankings&amp;iid=i-17461243</t>
  </si>
  <si>
    <t>St Mary’s University, Twickenham</t>
  </si>
  <si>
    <t>/world-university-rankings/st-marys-university-twickenham</t>
  </si>
  <si>
    <t>Law,History, Philosophy &amp; Theology,Sport Science,Education,Art, Performing Arts &amp; Design,Psychology,Politics &amp; International Studies (incl Development Studies),Communication &amp; Media Studies,Languages, Literature &amp; Linguistics,Other Health,Business &amp; Management,Accounting &amp; Finance,Biological Sciences</t>
  </si>
  <si>
    <t>https://www.timeshighereducation.com/student/register-interest/siuk?utm_medium=thewebsite&amp;utm_campaign=cta-link&amp;utm_source=rankings&amp;iid=i-60355453</t>
  </si>
  <si>
    <t>Stranmillis University College</t>
  </si>
  <si>
    <t>/world-university-rankings/stranmillis-university-college</t>
  </si>
  <si>
    <t>Sport Science,Education</t>
  </si>
  <si>
    <t>https://www.timeshighereducation.com/student/register-interest/siuk?utm_medium=thewebsite&amp;utm_campaign=cta-link&amp;utm_source=rankings&amp;iid=i-08209302</t>
  </si>
  <si>
    <t>University of Suffolk</t>
  </si>
  <si>
    <t>/world-university-rankings/university-suffolk</t>
  </si>
  <si>
    <t>3,175</t>
  </si>
  <si>
    <t>Geography,Architecture,Computer Science,Other Health,Sport Science,Sociology,Politics &amp; International Studies (incl Development Studies),Mechanical &amp; Aerospace Engineering,Accounting &amp; Finance,History, Philosophy &amp; Theology,Communication &amp; Media Studies,Biological Sciences,Education,General Engineering,Electrical &amp; Electronic Engineering,Art, Performing Arts &amp; Design,Business &amp; Management,Economics &amp; Econometrics,Psychology,Law,Veterinary Science</t>
  </si>
  <si>
    <t>https://www.timeshighereducation.com/student/register-interest/siuk?utm_medium=thewebsite&amp;utm_campaign=cta-link&amp;utm_source=rankings&amp;iid=i-67516178</t>
  </si>
  <si>
    <t>University of Sufism and Modern Sciences (USMS)</t>
  </si>
  <si>
    <t>/world-university-rankings/university-sufism-and-modern-sciences-usms</t>
  </si>
  <si>
    <t>646</t>
  </si>
  <si>
    <t>Computer Science,Languages, Literature &amp; Linguistics,Law,Business &amp; Management,Education,Accounting &amp; Finance</t>
  </si>
  <si>
    <t>Sugiyama Jogakuen University</t>
  </si>
  <si>
    <t>/world-university-rankings/sugiyama-jogakuen-university</t>
  </si>
  <si>
    <t>5,808</t>
  </si>
  <si>
    <t>Art, Performing Arts &amp; Design,Sociology,Other Health,Psychology,Politics &amp; International Studies (incl Development Studies),Business &amp; Management,Communication &amp; Media Studies,Education,Languages, Literature &amp; Linguistics,Medicine &amp; Dentistry,Architecture,History, Philosophy &amp; Theology,Geography,Accounting &amp; Finance</t>
  </si>
  <si>
    <t>Sukkur IBA University</t>
  </si>
  <si>
    <t>/world-university-rankings/sukkur-iba-university</t>
  </si>
  <si>
    <t>4,345</t>
  </si>
  <si>
    <t>Business &amp; Management,Sport Science,Computer Science,Economics &amp; Econometrics,Education,Communication &amp; Media Studies,Accounting &amp; Finance,Mathematics &amp; Statistics,Electrical &amp; Electronic Engineering</t>
  </si>
  <si>
    <t>Suleyman Demirel University</t>
  </si>
  <si>
    <t>/world-university-rankings/suleyman-demirel-university-0</t>
  </si>
  <si>
    <t>7,319</t>
  </si>
  <si>
    <t>Computer Science,Economics &amp; Econometrics,Languages, Literature &amp; Linguistics,Politics &amp; International Studies (incl Development Studies),Business &amp; Management,Mathematics &amp; Statistics,Education,Law,History, Philosophy &amp; Theology,Communication &amp; Media Studies,Accounting &amp; Finance</t>
  </si>
  <si>
    <t>University of Swabi</t>
  </si>
  <si>
    <t>/world-university-rankings/university-swabi</t>
  </si>
  <si>
    <t>1,090</t>
  </si>
  <si>
    <t>Languages, Literature &amp; Linguistics,Geology, Environmental, Earth &amp; Marine Sciences,Business &amp; Management,Other Health,Law,Computer Science,Geography,History, Philosophy &amp; Theology,Communication &amp; Media Studies,Psychology,Mathematics &amp; Statistics,Education,Agriculture &amp; Forestry,Sociology,Politics &amp; International Studies (incl Development Studies),Chemistry,Physics &amp; Astronomy,Economics &amp; Econometrics,Biological Sciences</t>
  </si>
  <si>
    <t>Tafila Technical University</t>
  </si>
  <si>
    <t>/world-university-rankings/tafila-technical-university</t>
  </si>
  <si>
    <t>5,320</t>
  </si>
  <si>
    <t>Civil Engineering,Physics &amp; Astronomy,Education,Chemical Engineering,Electrical &amp; Electronic Engineering,Computer Science,Chemistry,Economics &amp; Econometrics,Mathematics &amp; Statistics,Languages, Literature &amp; Linguistics,Business &amp; Management,General Engineering,Accounting &amp; Finance,Mechanical &amp; Aerospace Engineering,Biological Sciences</t>
  </si>
  <si>
    <t>University of Taipei</t>
  </si>
  <si>
    <t>/world-university-rankings/university-taipei</t>
  </si>
  <si>
    <t>8,117</t>
  </si>
  <si>
    <t>University of Taipei UP</t>
  </si>
  <si>
    <t>Geology, Environmental, Earth &amp; Marine Sciences,Physics &amp; Astronomy,Art, Performing Arts &amp; Design,Computer Science,Education,Geography,Languages, Literature &amp; Linguistics,Politics &amp; International Studies (incl Development Studies),Sport Science,Chemistry,History, Philosophy &amp; Theology,Psychology,Biological Sciences,Mathematics &amp; Statistics,Sociology,Other Health,Business &amp; Management</t>
  </si>
  <si>
    <t>Takushoku University</t>
  </si>
  <si>
    <t>/world-university-rankings/takushoku-university</t>
  </si>
  <si>
    <t>9,033</t>
  </si>
  <si>
    <t>Politics &amp; International Studies (incl Development Studies),Mechanical &amp; Aerospace Engineering,Law,Languages, Literature &amp; Linguistics,Art, Performing Arts &amp; Design,Business &amp; Management,Economics &amp; Econometrics,Electrical &amp; Electronic Engineering</t>
  </si>
  <si>
    <t>Tama Art University</t>
  </si>
  <si>
    <t>/world-university-rankings/tama-art-university</t>
  </si>
  <si>
    <t>4,745</t>
  </si>
  <si>
    <t>University of Tamanghasset</t>
  </si>
  <si>
    <t>/world-university-rankings/university-tamanghasset</t>
  </si>
  <si>
    <t>8,224</t>
  </si>
  <si>
    <t>Biological Sciences,Accounting &amp; Finance,Archaeology,Geology, Environmental, Earth &amp; Marine Sciences,Electrical &amp; Electronic Engineering,Law,History, Philosophy &amp; Theology,Sociology,Languages, Literature &amp; Linguistics,Business &amp; Management,Physics &amp; Astronomy,Civil Engineering,Psychology,Mathematics &amp; Statistics,Politics &amp; International Studies (incl Development Studies),Chemistry</t>
  </si>
  <si>
    <t>Tarlac Agricultural University</t>
  </si>
  <si>
    <t>/world-university-rankings/tarlac-agricultural-university</t>
  </si>
  <si>
    <t>Psychology,Agriculture &amp; Forestry,Business &amp; Management,Veterinary Science,Education,Economics &amp; Econometrics,Computer Science</t>
  </si>
  <si>
    <t>Tarsus University</t>
  </si>
  <si>
    <t>/world-university-rankings/tarsus-university</t>
  </si>
  <si>
    <t>2,926</t>
  </si>
  <si>
    <t>Economics &amp; Econometrics,Electrical &amp; Electronic Engineering,Business &amp; Management,Mechanical &amp; Aerospace Engineering,Politics &amp; International Studies (incl Development Studies),General Engineering,Accounting &amp; Finance,Computer Science</t>
  </si>
  <si>
    <t>Tashkent Institute of Chemical Technology</t>
  </si>
  <si>
    <t>/world-university-rankings/tashkent-institute-chemical-technology</t>
  </si>
  <si>
    <t>5,140</t>
  </si>
  <si>
    <t>Chemistry,Physics &amp; Astronomy,General Engineering,Agriculture &amp; Forestry,Biological Sciences,Chemical Engineering</t>
  </si>
  <si>
    <t>Tashkent Institute of Finance</t>
  </si>
  <si>
    <t>/world-university-rankings/tashkent-institute-finance</t>
  </si>
  <si>
    <t>9,115</t>
  </si>
  <si>
    <t>Business &amp; Management,Accounting &amp; Finance,Economics &amp; Econometrics</t>
  </si>
  <si>
    <t>Tashkent University of Information Technologies</t>
  </si>
  <si>
    <t>/world-university-rankings/tashkent-university-information-technologies</t>
  </si>
  <si>
    <t>18,118</t>
  </si>
  <si>
    <t>Art, Performing Arts &amp; Design,Mathematics &amp; Statistics,Computer Science,Communication &amp; Media Studies,Business &amp; Management,Economics &amp; Econometrics,Electrical &amp; Electronic Engineering,Education</t>
  </si>
  <si>
    <t>Tashkent Institute of Irrigation and Agricultural Mechanisation</t>
  </si>
  <si>
    <t>/world-university-rankings/tashkent-institute-irrigation-and-agricultural-mechanisation</t>
  </si>
  <si>
    <t>5,750</t>
  </si>
  <si>
    <t>Agriculture &amp; Forestry,Sociology,Accounting &amp; Finance,Business &amp; Management,Psychology,General Engineering,Computer Science,Physics &amp; Astronomy,Mathematics &amp; Statistics,Biological Sciences,Mechanical &amp; Aerospace Engineering,Chemistry,Geology, Environmental, Earth &amp; Marine Sciences,Education,Chemical Engineering,Languages, Literature &amp; Linguistics,History, Philosophy &amp; Theology,Law,Electrical &amp; Electronic Engineering,Civil Engineering,Geography,Economics &amp; Econometrics</t>
  </si>
  <si>
    <t>Tashkent Medical Academy</t>
  </si>
  <si>
    <t>/world-university-rankings/tashkent-medical-academy</t>
  </si>
  <si>
    <t>7,541</t>
  </si>
  <si>
    <t>Sport Science,Biological Sciences,Other Health,Chemistry,Medicine &amp; Dentistry,Languages, Literature &amp; Linguistics,Education,Computer Science,Geology, Environmental, Earth &amp; Marine Sciences</t>
  </si>
  <si>
    <t>Tashkent Pediatric Medical Institute</t>
  </si>
  <si>
    <t>/world-university-rankings/tashkent-pediatric-medical-institute</t>
  </si>
  <si>
    <t>5,946</t>
  </si>
  <si>
    <t>Education,Other Health,Medicine &amp; Dentistry,Biological Sciences,Psychology</t>
  </si>
  <si>
    <t>Tashkent Pharmaceutical Institute</t>
  </si>
  <si>
    <t>/world-university-rankings/tashkent-pharmaceutical-institute</t>
  </si>
  <si>
    <t>3,644</t>
  </si>
  <si>
    <t>Other Health,Business &amp; Management,Sport Science,Chemistry</t>
  </si>
  <si>
    <t>Tashkent State Dental Institute</t>
  </si>
  <si>
    <t>/world-university-rankings/tashkent-state-dental-institute</t>
  </si>
  <si>
    <t>4,826</t>
  </si>
  <si>
    <t>Education,Other Health,Medicine &amp; Dentistry,Psychology</t>
  </si>
  <si>
    <t>Tashkent State University of Economics</t>
  </si>
  <si>
    <t>/world-university-rankings/tashkent-state-university-economics</t>
  </si>
  <si>
    <t>13,484</t>
  </si>
  <si>
    <t>Mathematics &amp; Statistics,Computer Science,Education,Economics &amp; Econometrics,Politics &amp; International Studies (incl Development Studies),Accounting &amp; Finance,Business &amp; Management</t>
  </si>
  <si>
    <t>Tashkent State University of Law</t>
  </si>
  <si>
    <t>/world-university-rankings/tashkent-state-university-law</t>
  </si>
  <si>
    <t>4,850</t>
  </si>
  <si>
    <t>Education,Economics &amp; Econometrics,Psychology,History, Philosophy &amp; Theology,Accounting &amp; Finance,Computer Science,Politics &amp; International Studies (incl Development Studies),Law,Business &amp; Management,Communication &amp; Media Studies,Languages, Literature &amp; Linguistics</t>
  </si>
  <si>
    <t>Tashkent State University of Oriental Studies</t>
  </si>
  <si>
    <t>/world-university-rankings/tashkent-state-university-oriental-studies</t>
  </si>
  <si>
    <t>4,664</t>
  </si>
  <si>
    <t>History, Philosophy &amp; Theology,Psychology,Archaeology,Business &amp; Management,Communication &amp; Media Studies,Mathematics &amp; Statistics,Politics &amp; International Studies (incl Development Studies),Accounting &amp; Finance,Other Health,Geography,Computer Science,Education,Languages, Literature &amp; Linguistics,Law,Sociology,Economics &amp; Econometrics,Sport Science</t>
  </si>
  <si>
    <t>Tashkent State Pedagogical University named after Nizami</t>
  </si>
  <si>
    <t>/world-university-rankings/tashkent-state-pedagogical-university-named-after-nizami</t>
  </si>
  <si>
    <t>15,698</t>
  </si>
  <si>
    <t>Languages, Literature &amp; Linguistics,Chemistry,History, Philosophy &amp; Theology,Geography,Sport Science,Sociology,Biological Sciences,Education,Mathematics &amp; Statistics,Psychology,Politics &amp; International Studies (incl Development Studies),Art, Performing Arts &amp; Design,Communication &amp; Media Studies,Physics &amp; Astronomy,Computer Science,Geology, Environmental, Earth &amp; Marine Sciences</t>
  </si>
  <si>
    <t>Tashkent State Technical University</t>
  </si>
  <si>
    <t>/world-university-rankings/tashkent-state-technical-university</t>
  </si>
  <si>
    <t>13,889</t>
  </si>
  <si>
    <t>Biological Sciences,Geology, Environmental, Earth &amp; Marine Sciences,Art, Performing Arts &amp; Design,Chemistry,Civil Engineering,Computer Science,Mathematics &amp; Statistics,Mechanical &amp; Aerospace Engineering,General Engineering,Electrical &amp; Electronic Engineering,Physics &amp; Astronomy,Chemical Engineering</t>
  </si>
  <si>
    <t>Tashkent State Transport University</t>
  </si>
  <si>
    <t>/world-university-rankings/tashkent-state-transport-university</t>
  </si>
  <si>
    <t>17,437</t>
  </si>
  <si>
    <t>Accounting &amp; Finance,Electrical &amp; Electronic Engineering,Business &amp; Management,Civil Engineering,Economics &amp; Econometrics,Computer Science,Sociology,History, Philosophy &amp; Theology,General Engineering,Mechanical &amp; Aerospace Engineering,Mathematics &amp; Statistics,Languages, Literature &amp; Linguistics,Law</t>
  </si>
  <si>
    <t>Tashkent Institute of Textile and Light Industry</t>
  </si>
  <si>
    <t>/world-university-rankings/tashkent-institute-textile-and-light-industry</t>
  </si>
  <si>
    <t>4,189</t>
  </si>
  <si>
    <t>Mechanical &amp; Aerospace Engineering,Accounting &amp; Finance,Electrical &amp; Electronic Engineering,Chemical Engineering,Economics &amp; Econometrics,Art, Performing Arts &amp; Design,General Engineering,Business &amp; Management</t>
  </si>
  <si>
    <t>Tata Institute of Fundamental Research</t>
  </si>
  <si>
    <t>/world-university-rankings/tata-institute-fundamental-research</t>
  </si>
  <si>
    <t>758</t>
  </si>
  <si>
    <t>Biological Sciences,Chemistry,Physics &amp; Astronomy,Education,Mathematics &amp; Statistics,Computer Science</t>
  </si>
  <si>
    <t>Tatung University</t>
  </si>
  <si>
    <t>/world-university-rankings/tatung-university</t>
  </si>
  <si>
    <t>3,926</t>
  </si>
  <si>
    <t>Art, Performing Arts &amp; Design,Business &amp; Management,Electrical &amp; Electronic Engineering,Mechanical &amp; Aerospace Engineering,Languages, Literature &amp; Linguistics,Chemical Engineering,Biological Sciences,Accounting &amp; Finance,Computer Science,General Engineering</t>
  </si>
  <si>
    <t>T. C. Demiroğlu Bilim University</t>
  </si>
  <si>
    <t>/world-university-rankings/t-c-demiroglu-bilim-university</t>
  </si>
  <si>
    <t>2,025</t>
  </si>
  <si>
    <t>Biological Sciences,Other Health,Psychology,Medicine &amp; Dentistry</t>
  </si>
  <si>
    <t>Teacher Education College of Setif</t>
  </si>
  <si>
    <t>/world-university-rankings/teacher-education-college-setif</t>
  </si>
  <si>
    <t>1,397</t>
  </si>
  <si>
    <t>Mathematics &amp; Statistics,Languages, Literature &amp; Linguistics,Physics &amp; Astronomy,Chemistry,History, Philosophy &amp; Theology,Biological Sciences,Education</t>
  </si>
  <si>
    <t>Technical University of Moldova</t>
  </si>
  <si>
    <t>/world-university-rankings/technical-university-moldova</t>
  </si>
  <si>
    <t>Moldova</t>
  </si>
  <si>
    <t>8,183</t>
  </si>
  <si>
    <t>General Engineering,Business &amp; Management,Mechanical &amp; Aerospace Engineering,Architecture,Accounting &amp; Finance,Computer Science,Chemical Engineering,Civil Engineering,Electrical &amp; Electronic Engineering,Economics &amp; Econometrics</t>
  </si>
  <si>
    <t>University of Technology Nowshera</t>
  </si>
  <si>
    <t>/world-university-rankings/university-technology-nowshera</t>
  </si>
  <si>
    <t>558</t>
  </si>
  <si>
    <t>General Engineering,Civil Engineering,Mechanical &amp; Aerospace Engineering,Computer Science,Electrical &amp; Electronic Engineering</t>
  </si>
  <si>
    <t>Universidad Técnica de Manabí</t>
  </si>
  <si>
    <t>/world-university-rankings/universidad-tecnica-de-manabi</t>
  </si>
  <si>
    <t>30,310</t>
  </si>
  <si>
    <t>Chemistry,Business &amp; Management,General Engineering,Geology, Environmental, Earth &amp; Marine Sciences,Computer Science,Electrical &amp; Electronic Engineering,Accounting &amp; Finance,Agriculture &amp; Forestry,Sociology,Education,Sport Science,Politics &amp; International Studies (incl Development Studies),Veterinary Science,Art, Performing Arts &amp; Design,Economics &amp; Econometrics,Law,Medicine &amp; Dentistry,Mathematics &amp; Statistics,Other Health,Communication &amp; Media Studies,Chemical Engineering,Mechanical &amp; Aerospace Engineering,History, Philosophy &amp; Theology,Psychology,Languages, Literature &amp; Linguistics,Geography,Architecture,Physics &amp; Astronomy,Biological Sciences,Civil Engineering</t>
  </si>
  <si>
    <t>Universidad Tecnológica de Bolívar</t>
  </si>
  <si>
    <t>/world-university-rankings/universidad-tecnologica-de-bolivar-0</t>
  </si>
  <si>
    <t>5,714</t>
  </si>
  <si>
    <t>Economics &amp; Econometrics,Politics &amp; International Studies (incl Development Studies),Civil Engineering,Chemical Engineering,Accounting &amp; Finance,Psychology,Business &amp; Management,Architecture,Electrical &amp; Electronic Engineering,Mechanical &amp; Aerospace Engineering,Education,Law,Computer Science,Mathematics &amp; Statistics</t>
  </si>
  <si>
    <t>Universidad Tecnológica de Santiago (UTESA)</t>
  </si>
  <si>
    <t>/world-university-rankings/universidad-tecnologica-de-santiago-utesa</t>
  </si>
  <si>
    <t>Dominican Republic</t>
  </si>
  <si>
    <t>44,529</t>
  </si>
  <si>
    <t>Agriculture &amp; Forestry,Medicine &amp; Dentistry,Education,Computer Science,Business &amp; Management,Biological Sciences,Mechanical &amp; Aerospace Engineering,Accounting &amp; Finance,Other Health,Communication &amp; Media Studies,Architecture,Mathematics &amp; Statistics,Electrical &amp; Electronic Engineering,Law,Languages, Literature &amp; Linguistics,Veterinary Science,Civil Engineering,Psychology</t>
  </si>
  <si>
    <t>Tecnológico de Costa Rica</t>
  </si>
  <si>
    <t>/world-university-rankings/tecnologico-de-costa-rica</t>
  </si>
  <si>
    <t>11,125</t>
  </si>
  <si>
    <t>Accounting &amp; Finance,Architecture,General Engineering,Business &amp; Management,Civil Engineering,Education,Electrical &amp; Electronic Engineering,Mechanical &amp; Aerospace Engineering,Computer Science,Agriculture &amp; Forestry</t>
  </si>
  <si>
    <t>Instituto Tecnológico Metropolitano</t>
  </si>
  <si>
    <t>/world-university-rankings/instituto-tecnologico-metropolitano</t>
  </si>
  <si>
    <t>25,527</t>
  </si>
  <si>
    <t>Languages, Literature &amp; Linguistics,Accounting &amp; Finance,Art, Performing Arts &amp; Design,General Engineering,Geology, Environmental, Earth &amp; Marine Sciences,Business &amp; Management,Mechanical &amp; Aerospace Engineering,Electrical &amp; Electronic Engineering,Communication &amp; Media Studies,Computer Science,Chemistry,Chemical Engineering,Physics &amp; Astronomy,Mathematics &amp; Statistics,Economics &amp; Econometrics</t>
  </si>
  <si>
    <t>Teerthanker Mahaveer University</t>
  </si>
  <si>
    <t>/world-university-rankings/teerthanker-mahaveer-university</t>
  </si>
  <si>
    <t>9,894</t>
  </si>
  <si>
    <t>Electrical &amp; Electronic Engineering,Education,General Engineering,Accounting &amp; Finance,Physics &amp; Astronomy,Chemistry,Other Health,Civil Engineering,Economics &amp; Econometrics,Agriculture &amp; Forestry,Medicine &amp; Dentistry,Biological Sciences,Business &amp; Management,Mechanical &amp; Aerospace Engineering,Computer Science,Law,Mathematics &amp; Statistics</t>
  </si>
  <si>
    <t>Teikyo Heisei University</t>
  </si>
  <si>
    <t>/world-university-rankings/teikyo-heisei-university</t>
  </si>
  <si>
    <t>10,057</t>
  </si>
  <si>
    <t>General Engineering,Other Health,Business &amp; Management,Communication &amp; Media Studies,Psychology,Education</t>
  </si>
  <si>
    <t>Universiti Teknologi Brunei</t>
  </si>
  <si>
    <t>/world-university-rankings/universiti-teknologi-brunei</t>
  </si>
  <si>
    <t>1,306</t>
  </si>
  <si>
    <t>Architecture,Accounting &amp; Finance,Chemical Engineering,Civil Engineering,Electrical &amp; Electronic Engineering,Business &amp; Management,Computer Science</t>
  </si>
  <si>
    <t>Institut Teknologi Nasional Bandung (ITENAS Bandung)</t>
  </si>
  <si>
    <t>/world-university-rankings/institut-teknologi-nasional-bandung-itenas-bandung</t>
  </si>
  <si>
    <t>5,272</t>
  </si>
  <si>
    <t>Chemical Engineering,Mechanical &amp; Aerospace Engineering,Art, Performing Arts &amp; Design,Civil Engineering,Architecture,Electrical &amp; Electronic Engineering,Computer Science</t>
  </si>
  <si>
    <t>University of Telafer</t>
  </si>
  <si>
    <t>/world-university-rankings/university-telafer</t>
  </si>
  <si>
    <t>1,917</t>
  </si>
  <si>
    <t>Agriculture &amp; Forestry,Mathematics &amp; Statistics,Other Health,Languages, Literature &amp; Linguistics</t>
  </si>
  <si>
    <t>Institute of Telecommunications and Informatics of Turkmenistan</t>
  </si>
  <si>
    <t>/world-university-rankings/institute-telecommunications-and-informatics-turkmenistan-0</t>
  </si>
  <si>
    <t>Communication &amp; Media Studies,Education,Business &amp; Management,Languages, Literature &amp; Linguistics,Economics &amp; Econometrics,Physics &amp; Astronomy,Electrical &amp; Electronic Engineering,Computer Science</t>
  </si>
  <si>
    <t>Tenri University</t>
  </si>
  <si>
    <t>/world-university-rankings/tenri-university</t>
  </si>
  <si>
    <t>3,156</t>
  </si>
  <si>
    <t>Psychology,Sport Science,Languages, Literature &amp; Linguistics,Other Health,Archaeology,History, Philosophy &amp; Theology</t>
  </si>
  <si>
    <t>Termez State University</t>
  </si>
  <si>
    <t>/world-university-rankings/termez-state-university</t>
  </si>
  <si>
    <t>25,511</t>
  </si>
  <si>
    <t>Geography,Accounting &amp; Finance,Languages, Literature &amp; Linguistics,Geology, Environmental, Earth &amp; Marine Sciences,Archaeology,Economics &amp; Econometrics,Physics &amp; Astronomy,Law,Computer Science,Architecture,History, Philosophy &amp; Theology,Sport Science,Chemical Engineering,Business &amp; Management,Psychology,Mathematics &amp; Statistics,Chemistry,Sociology,Art, Performing Arts &amp; Design,Education,Biological Sciences</t>
  </si>
  <si>
    <t>Termez Institute of Engineering and Technology</t>
  </si>
  <si>
    <t>/world-university-rankings/termez-institute-engineering-and-technology</t>
  </si>
  <si>
    <t>5,877</t>
  </si>
  <si>
    <t>Civil Engineering,Mechanical &amp; Aerospace Engineering,Chemical Engineering,Computer Science,Architecture,General Engineering,Electrical &amp; Electronic Engineering,Geology, Environmental, Earth &amp; Marine Sciences,Sociology,Physics &amp; Astronomy,Business &amp; Management</t>
  </si>
  <si>
    <t>Termiz Institute of Agrotechnology and Innovative Development</t>
  </si>
  <si>
    <t>/world-university-rankings/termiz-institute-agrotechnology-and-innovative-development</t>
  </si>
  <si>
    <t>2,049</t>
  </si>
  <si>
    <t>Agriculture &amp; Forestry,Veterinary Science,Biological Sciences</t>
  </si>
  <si>
    <t>University of the Thai Chamber of Commerce</t>
  </si>
  <si>
    <t>/world-university-rankings/university-thai-chamber-commerce</t>
  </si>
  <si>
    <t>18,818</t>
  </si>
  <si>
    <t>Computer Science,Electrical &amp; Electronic Engineering,Accounting &amp; Finance,Civil Engineering,Mechanical &amp; Aerospace Engineering,Communication &amp; Media Studies,Languages, Literature &amp; Linguistics,Law,General Engineering,Education,Economics &amp; Econometrics,Art, Performing Arts &amp; Design,Business &amp; Management</t>
  </si>
  <si>
    <t>University of Thi-Qar</t>
  </si>
  <si>
    <t>/world-university-rankings/university-thi-qar</t>
  </si>
  <si>
    <t>21,792</t>
  </si>
  <si>
    <t>Chemistry,Computer Science,Veterinary Science,Other Health,Languages, Literature &amp; Linguistics,Mechanical &amp; Aerospace Engineering,Psychology,Economics &amp; Econometrics,History, Philosophy &amp; Theology,Biological Sciences,Business &amp; Management,General Engineering,Accounting &amp; Finance,Sport Science,Physics &amp; Astronomy,Law,Civil Engineering,Mathematics &amp; Statistics,Education,Electrical &amp; Electronic Engineering,Medicine &amp; Dentistry,Geology, Environmental, Earth &amp; Marine Sciences,Agriculture &amp; Forestry</t>
  </si>
  <si>
    <t>Thomas Adewumi University</t>
  </si>
  <si>
    <t>/world-university-rankings/thomas-adewumi-university</t>
  </si>
  <si>
    <t>Mathematics &amp; Statistics,Accounting &amp; Finance,Business &amp; Management,Other Health,Economics &amp; Econometrics,Biological Sciences,Chemistry,Communication &amp; Media Studies,Computer Science,Law,Physics &amp; Astronomy,Sociology</t>
  </si>
  <si>
    <t>Tikrit University</t>
  </si>
  <si>
    <t>/world-university-rankings/tikrit-university</t>
  </si>
  <si>
    <t>39,611</t>
  </si>
  <si>
    <t>Chemical Engineering,Education,Computer Science,Chemistry,Geology, Environmental, Earth &amp; Marine Sciences,Electrical &amp; Electronic Engineering,Communication &amp; Media Studies,Mechanical &amp; Aerospace Engineering,Sociology,Civil Engineering,Archaeology,Sport Science,Economics &amp; Econometrics,Law,Languages, Literature &amp; Linguistics,Biological Sciences,Business &amp; Management,History, Philosophy &amp; Theology,Veterinary Science,Accounting &amp; Finance,Agriculture &amp; Forestry,Psychology,Medicine &amp; Dentistry,Mathematics &amp; Statistics,Physics &amp; Astronomy</t>
  </si>
  <si>
    <t>Tishk International University</t>
  </si>
  <si>
    <t>/world-university-rankings/tishk-international-university</t>
  </si>
  <si>
    <t>4,515</t>
  </si>
  <si>
    <t>Architecture,Biological Sciences,Mechanical &amp; Aerospace Engineering,Business &amp; Management,Computer Science,Economics &amp; Econometrics,General Engineering,Medicine &amp; Dentistry,Civil Engineering,Accounting &amp; Finance,Other Health,Politics &amp; International Studies (incl Development Studies),Languages, Literature &amp; Linguistics,Education,Electrical &amp; Electronic Engineering,Law</t>
  </si>
  <si>
    <t>Tissemsilt University</t>
  </si>
  <si>
    <t>/world-university-rankings/tissemsilt-university</t>
  </si>
  <si>
    <t>Economics &amp; Econometrics,Politics &amp; International Studies (incl Development Studies),Business &amp; Management,History, Philosophy &amp; Theology,Biological Sciences,Agriculture &amp; Forestry,Computer Science,Chemical Engineering,Sport Science,Languages, Literature &amp; Linguistics,Electrical &amp; Electronic Engineering,Mechanical &amp; Aerospace Engineering,Accounting &amp; Finance,Law,General Engineering,Civil Engineering,Chemistry</t>
  </si>
  <si>
    <t>Tohoku Gakuin University</t>
  </si>
  <si>
    <t>/world-university-rankings/tohoku-gakuin-university</t>
  </si>
  <si>
    <t>11,105</t>
  </si>
  <si>
    <t>Civil Engineering,Geology, Environmental, Earth &amp; Marine Sciences,Education,Mechanical &amp; Aerospace Engineering,Politics &amp; International Studies (incl Development Studies),Languages, Literature &amp; Linguistics,Biological Sciences,Sociology,Archaeology,Chemical Engineering,Law,General Engineering,Mathematics &amp; Statistics,Economics &amp; Econometrics,Computer Science,Chemistry,Psychology,Other Health,Physics &amp; Astronomy,Accounting &amp; Finance,Art, Performing Arts &amp; Design,Electrical &amp; Electronic Engineering,Communication &amp; Media Studies,Architecture,Agriculture &amp; Forestry,Geography,History, Philosophy &amp; Theology,Sport Science,Business &amp; Management</t>
  </si>
  <si>
    <t>Tokyo University of Foreign Studies</t>
  </si>
  <si>
    <t>/world-university-rankings/tokyo-university-foreign-studies</t>
  </si>
  <si>
    <t>4,359</t>
  </si>
  <si>
    <t>Languages, Literature &amp; Linguistics,Sociology,Communication &amp; Media Studies,Education,Politics &amp; International Studies (incl Development Studies),History, Philosophy &amp; Theology</t>
  </si>
  <si>
    <t>Tokyo University of Technology</t>
  </si>
  <si>
    <t>/world-university-rankings/tokyo-university-technology</t>
  </si>
  <si>
    <t>7,695</t>
  </si>
  <si>
    <t>Other Health,Chemical Engineering,Computer Science,Business &amp; Management,Art, Performing Arts &amp; Design,Biological Sciences,Electrical &amp; Electronic Engineering,Communication &amp; Media Studies,Mechanical &amp; Aerospace Engineering</t>
  </si>
  <si>
    <t>Tomsk State Pedagogical University</t>
  </si>
  <si>
    <t>/world-university-rankings/tomsk-state-pedagogical-university</t>
  </si>
  <si>
    <t>5,000</t>
  </si>
  <si>
    <t>Sociology,Languages, Literature &amp; Linguistics,Computer Science,Business &amp; Management,Art, Performing Arts &amp; Design,Education,Physics &amp; Astronomy,Biological Sciences,History, Philosophy &amp; Theology,Chemistry,Psychology,Mathematics &amp; Statistics</t>
  </si>
  <si>
    <t>Toraighyrov University</t>
  </si>
  <si>
    <t>/world-university-rankings/toraighyrov-university</t>
  </si>
  <si>
    <t>8,732</t>
  </si>
  <si>
    <t>Art, Performing Arts &amp; Design,Chemical Engineering,Politics &amp; International Studies (incl Development Studies),Economics &amp; Econometrics,Architecture,Mathematics &amp; Statistics,Accounting &amp; Finance,General Engineering,Law,Electrical &amp; Electronic Engineering,Chemistry,Mechanical &amp; Aerospace Engineering,Computer Science,Sociology,Psychology,Biological Sciences,Physics &amp; Astronomy,Business &amp; Management,Languages, Literature &amp; Linguistics,Agriculture &amp; Forestry,Education,Civil Engineering,Geography,Archaeology,Geology, Environmental, Earth &amp; Marine Sciences,History, Philosophy &amp; Theology,Veterinary Science,Communication &amp; Media Studies</t>
  </si>
  <si>
    <t>Trinity Laban Conservatoire of Music and Dance</t>
  </si>
  <si>
    <t>/world-university-rankings/trinity-laban-conservatoire-music-and-dance</t>
  </si>
  <si>
    <t>1,150</t>
  </si>
  <si>
    <t>https://www.timeshighereducation.com/student/register-interest/siuk?utm_medium=thewebsite&amp;utm_campaign=cta-link&amp;utm_source=rankings&amp;iid=i-12128204</t>
  </si>
  <si>
    <t>University of Tripoli</t>
  </si>
  <si>
    <t>/world-university-rankings/university-tripoli</t>
  </si>
  <si>
    <t>70,237</t>
  </si>
  <si>
    <t>Architecture,Archaeology,Agriculture &amp; Forestry,Sociology,Other Health,Mathematics &amp; Statistics,Education,Languages, Literature &amp; Linguistics,Biological Sciences,Law,Computer Science,Sport Science,Psychology,General Engineering,Physics &amp; Astronomy,Business &amp; Management,Art, Performing Arts &amp; Design,Electrical &amp; Electronic Engineering,Veterinary Science,Geography,History, Philosophy &amp; Theology,Civil Engineering,Politics &amp; International Studies (incl Development Studies),Medicine &amp; Dentistry,Geology, Environmental, Earth &amp; Marine Sciences,Accounting &amp; Finance,Mechanical &amp; Aerospace Engineering,Communication &amp; Media Studies,Chemical Engineering,Chemistry,Economics &amp; Econometrics</t>
  </si>
  <si>
    <t>Turan-Astana University</t>
  </si>
  <si>
    <t>/world-university-rankings/turan-astana-university</t>
  </si>
  <si>
    <t>1,446</t>
  </si>
  <si>
    <t>Education,Art, Performing Arts &amp; Design,Economics &amp; Econometrics,Languages, Literature &amp; Linguistics,Law,Computer Science,Politics &amp; International Studies (incl Development Studies),Accounting &amp; Finance,Business &amp; Management</t>
  </si>
  <si>
    <t>Turin Polytechnic University in Tashkent</t>
  </si>
  <si>
    <t>/world-university-rankings/turin-polytechnic-university-tashkent</t>
  </si>
  <si>
    <t>1,904</t>
  </si>
  <si>
    <t>General Engineering,Computer Science,Civil Engineering,Chemical Engineering,Mechanical &amp; Aerospace Engineering,Electrical &amp; Electronic Engineering,Business &amp; Management</t>
  </si>
  <si>
    <t>Turkmen State Architecture and Construction Institute</t>
  </si>
  <si>
    <t>/world-university-rankings/turkmen-state-architecture-and-construction-institute</t>
  </si>
  <si>
    <t>3,416</t>
  </si>
  <si>
    <t>Computer Science,Civil Engineering,Electrical &amp; Electronic Engineering,Chemical Engineering,Mathematics &amp; Statistics,Psychology,Business &amp; Management,General Engineering,Chemistry,Physics &amp; Astronomy</t>
  </si>
  <si>
    <t>Turkmen State Institute of Economics and Management</t>
  </si>
  <si>
    <t>/world-university-rankings/turkmen-state-institute-economics-and-management</t>
  </si>
  <si>
    <t>3,574</t>
  </si>
  <si>
    <t>Mathematics &amp; Statistics,Business &amp; Management,Accounting &amp; Finance,Sociology,Economics &amp; Econometrics,Computer Science,Politics &amp; International Studies (incl Development Studies)</t>
  </si>
  <si>
    <t>Tver State Technical University</t>
  </si>
  <si>
    <t>/world-university-rankings/tver-state-technical-university</t>
  </si>
  <si>
    <t>General Engineering,Business &amp; Management,Computer Science,Education,Chemistry,Communication &amp; Media Studies,Physics &amp; Astronomy,Accounting &amp; Finance,Electrical &amp; Electronic Engineering,Sociology,Mathematics &amp; Statistics,Geology, Environmental, Earth &amp; Marine Sciences,Civil Engineering,Economics &amp; Econometrics,Chemical Engineering,Psychology,Biological Sciences</t>
  </si>
  <si>
    <t>Ubon Ratchathani University</t>
  </si>
  <si>
    <t>/world-university-rankings/ubon-ratchathani-university</t>
  </si>
  <si>
    <t>16,687</t>
  </si>
  <si>
    <t>Computer Science,Languages, Literature &amp; Linguistics,Law,Chemistry,Civil Engineering,Education,General Engineering,Biological Sciences,Accounting &amp; Finance,Other Health,Mathematics &amp; Statistics,Architecture,Business &amp; Management,Chemical Engineering,Sociology,Art, Performing Arts &amp; Design,Politics &amp; International Studies (incl Development Studies),Electrical &amp; Electronic Engineering,Communication &amp; Media Studies,Medicine &amp; Dentistry,Agriculture &amp; Forestry</t>
  </si>
  <si>
    <t>UBT</t>
  </si>
  <si>
    <t>/world-university-rankings/ubt</t>
  </si>
  <si>
    <t>14,191</t>
  </si>
  <si>
    <t>Electrical &amp; Electronic Engineering,Communication &amp; Media Studies,Sport Science,General Engineering,Accounting &amp; Finance,Art, Performing Arts &amp; Design,Computer Science,Economics &amp; Econometrics,Mechanical &amp; Aerospace Engineering,Business &amp; Management,Civil Engineering,Languages, Literature &amp; Linguistics,Politics &amp; International Studies (incl Development Studies),Agriculture &amp; Forestry,Architecture,Other Health,Law,Medicine &amp; Dentistry,Psychology</t>
  </si>
  <si>
    <t>UEES, Espiritu Santo University</t>
  </si>
  <si>
    <t>/world-university-rankings/uees-espiritu-santo-university</t>
  </si>
  <si>
    <t>3,425</t>
  </si>
  <si>
    <t>Education,General Engineering,Accounting &amp; Finance,Biological Sciences,Computer Science,Architecture,Psychology,Communication &amp; Media Studies,Politics &amp; International Studies (incl Development Studies),Law,Medicine &amp; Dentistry,Other Health,Economics &amp; Econometrics,Civil Engineering,Business &amp; Management,Mechanical &amp; Aerospace Engineering,Art, Performing Arts &amp; Design,Geology, Environmental, Earth &amp; Marine Sciences</t>
  </si>
  <si>
    <t>UIN Sulthan Thaha Saifuddin Jambi</t>
  </si>
  <si>
    <t>/world-university-rankings/uin-sulthan-thaha-saifuddin-jambi-0</t>
  </si>
  <si>
    <t>17,661</t>
  </si>
  <si>
    <t>Mathematics &amp; Statistics,Education,Languages, Literature &amp; Linguistics,Communication &amp; Media Studies,Business &amp; Management,History, Philosophy &amp; Theology,Politics &amp; International Studies (incl Development Studies),Physics &amp; Astronomy,Biological Sciences,Law,Computer Science,Economics &amp; Econometrics,Chemistry,Chemical Engineering,Accounting &amp; Finance</t>
  </si>
  <si>
    <t>Ulyanovsk State University</t>
  </si>
  <si>
    <t>/world-university-rankings/ulyanovsk-state-university</t>
  </si>
  <si>
    <t>10,691</t>
  </si>
  <si>
    <t>Economics &amp; Econometrics,Art, Performing Arts &amp; Design,Education,Other Health,Psychology,Agriculture &amp; Forestry,Medicine &amp; Dentistry,Law,Sociology,Computer Science,Mechanical &amp; Aerospace Engineering,Communication &amp; Media Studies,History, Philosophy &amp; Theology,General Engineering,Accounting &amp; Finance,Mathematics &amp; Statistics,Chemistry,Languages, Literature &amp; Linguistics,Sport Science,Physics &amp; Astronomy,Politics &amp; International Studies (incl Development Studies),Business &amp; Management,Electrical &amp; Electronic Engineering</t>
  </si>
  <si>
    <t>Ulyanovsk State Technical University</t>
  </si>
  <si>
    <t>/world-university-rankings/ulyanovsk-state-technical-university-0</t>
  </si>
  <si>
    <t>6,412</t>
  </si>
  <si>
    <t>Architecture,Civil Engineering,Accounting &amp; Finance,Mathematics &amp; Statistics,Chemistry,Electrical &amp; Electronic Engineering,Computer Science,General Engineering,History, Philosophy &amp; Theology,Mechanical &amp; Aerospace Engineering,Art, Performing Arts &amp; Design,Communication &amp; Media Studies,Economics &amp; Econometrics,Languages, Literature &amp; Linguistics,Business &amp; Management,Sociology</t>
  </si>
  <si>
    <t>UNESC</t>
  </si>
  <si>
    <t>/world-university-rankings/unesc</t>
  </si>
  <si>
    <t>10,052</t>
  </si>
  <si>
    <t>General Engineering,Economics &amp; Econometrics,Chemistry,Other Health,Physics &amp; Astronomy,Civil Engineering,Law,Mathematics &amp; Statistics,Communication &amp; Media Studies,Mechanical &amp; Aerospace Engineering,Education,Business &amp; Management,Languages, Literature &amp; Linguistics,Psychology,Sport Science,Computer Science,Medicine &amp; Dentistry,Biological Sciences,History, Philosophy &amp; Theology,Accounting &amp; Finance,Chemical Engineering,Architecture,Geography,Art, Performing Arts &amp; Design</t>
  </si>
  <si>
    <t>Unichristus</t>
  </si>
  <si>
    <t>/world-university-rankings/unichristus</t>
  </si>
  <si>
    <t>5,055</t>
  </si>
  <si>
    <t>Computer Science,General Engineering,Other Health,Psychology,Accounting &amp; Finance,Architecture,Business &amp; Management,Veterinary Science,Medicine &amp; Dentistry,Civil Engineering,Law</t>
  </si>
  <si>
    <t>United International University</t>
  </si>
  <si>
    <t>/world-university-rankings/united-international-university</t>
  </si>
  <si>
    <t>4,759</t>
  </si>
  <si>
    <t>Civil Engineering,Communication &amp; Media Studies,Accounting &amp; Finance,Electrical &amp; Electronic Engineering,Geography,Business &amp; Management,Computer Science,Politics &amp; International Studies (incl Development Studies),Economics &amp; Econometrics</t>
  </si>
  <si>
    <t>Universiapolis – Université Internationale d’Agadir</t>
  </si>
  <si>
    <t>/world-university-rankings/universiapolis-universite-internationale-dagadir</t>
  </si>
  <si>
    <t>2,628</t>
  </si>
  <si>
    <t>Mechanical &amp; Aerospace Engineering,Computer Science,Accounting &amp; Finance,Other Health,Civil Engineering,Business &amp; Management,Law,Electrical &amp; Electronic Engineering</t>
  </si>
  <si>
    <t>Ural State University of Economics</t>
  </si>
  <si>
    <t>/world-university-rankings/ural-state-university-economics</t>
  </si>
  <si>
    <t>3,831</t>
  </si>
  <si>
    <t>Agriculture &amp; Forestry,Sociology,Accounting &amp; Finance,Communication &amp; Media Studies,Economics &amp; Econometrics,Computer Science,Business &amp; Management,Law,Politics &amp; International Studies (incl Development Studies),Biological Sciences</t>
  </si>
  <si>
    <t>Ural State Medical University</t>
  </si>
  <si>
    <t>/world-university-rankings/ural-state-medical-university</t>
  </si>
  <si>
    <t>7,720</t>
  </si>
  <si>
    <t>Urgench State University</t>
  </si>
  <si>
    <t>/world-university-rankings/urgench-state-university</t>
  </si>
  <si>
    <t>25,783</t>
  </si>
  <si>
    <t>Art, Performing Arts &amp; Design,Archaeology,Geography,Languages, Literature &amp; Linguistics,Electrical &amp; Electronic Engineering,Psychology,Sport Science,Economics &amp; Econometrics,Architecture,Chemical Engineering,Accounting &amp; Finance,Agriculture &amp; Forestry,Geology, Environmental, Earth &amp; Marine Sciences,History, Philosophy &amp; Theology,Civil Engineering,Education,General Engineering,Mathematics &amp; Statistics,Biological Sciences,Chemistry,Business &amp; Management,Computer Science,Mechanical &amp; Aerospace Engineering,Physics &amp; Astronomy</t>
  </si>
  <si>
    <t>Uruk University</t>
  </si>
  <si>
    <t>/world-university-rankings/uruk-university</t>
  </si>
  <si>
    <t>8,309</t>
  </si>
  <si>
    <t>Law,Electrical &amp; Electronic Engineering,Art, Performing Arts &amp; Design,Civil Engineering,Accounting &amp; Finance,Medicine &amp; Dentistry,Business &amp; Management,Economics &amp; Econometrics,Other Health</t>
  </si>
  <si>
    <t>Universidad UTE</t>
  </si>
  <si>
    <t>/world-university-rankings/universidad-ute</t>
  </si>
  <si>
    <t>8,302</t>
  </si>
  <si>
    <t>Accounting &amp; Finance,Law,Art, Performing Arts &amp; Design,Architecture,Communication &amp; Media Studies,Education,Computer Science,Mechanical &amp; Aerospace Engineering,Veterinary Science,Medicine &amp; Dentistry,Agriculture &amp; Forestry,Civil Engineering,Sociology,Electrical &amp; Electronic Engineering,General Engineering,Business &amp; Management,Other Health</t>
  </si>
  <si>
    <t>National University of Uzbekistan named after Mirzo Ulugbek</t>
  </si>
  <si>
    <t>/world-university-rankings/national-university-uzbekistan-named-after-mirzo-ulugbek</t>
  </si>
  <si>
    <t>18,241</t>
  </si>
  <si>
    <t>Archaeology,Geology, Environmental, Earth &amp; Marine Sciences,Chemistry,Mechanical &amp; Aerospace Engineering,Communication &amp; Media Studies,Biological Sciences,History, Philosophy &amp; Theology,Law,Sport Science,Other Health,Chemical Engineering,Accounting &amp; Finance,Economics &amp; Econometrics,Computer Science,Geography,Physics &amp; Astronomy,Art, Performing Arts &amp; Design,Sociology,Mathematics &amp; Statistics,Politics &amp; International Studies (incl Development Studies),Languages, Literature &amp; Linguistics,Psychology,Agriculture &amp; Forestry,Education,Business &amp; Management</t>
  </si>
  <si>
    <t>Uzbekistan State University of World Languages</t>
  </si>
  <si>
    <t>/world-university-rankings/uzbekistan-state-university-world-languages</t>
  </si>
  <si>
    <t>19,466</t>
  </si>
  <si>
    <t>Politics &amp; International Studies (incl Development Studies),Communication &amp; Media Studies,Business &amp; Management,Sociology,Computer Science,Psychology,Education,History, Philosophy &amp; Theology,Languages, Literature &amp; Linguistics,Geology, Environmental, Earth &amp; Marine Sciences</t>
  </si>
  <si>
    <t>Uzbek State University of Physical Culture and Sport</t>
  </si>
  <si>
    <t>/world-university-rankings/uzbek-state-university-physical-culture-and-sport</t>
  </si>
  <si>
    <t>13,799</t>
  </si>
  <si>
    <t>Law,Education,Languages, Literature &amp; Linguistics,Business &amp; Management,Medicine &amp; Dentistry,History, Philosophy &amp; Theology,Other Health,Biological Sciences,Psychology,Sport Science,Sociology</t>
  </si>
  <si>
    <t>Valahia University of Targoviste</t>
  </si>
  <si>
    <t>/world-university-rankings/valahia-university-targoviste</t>
  </si>
  <si>
    <t>5,618</t>
  </si>
  <si>
    <t>Civil Engineering,Law,Electrical &amp; Electronic Engineering,Accounting &amp; Finance,Geography,History, Philosophy &amp; Theology,Chemistry,General Engineering,Physics &amp; Astronomy,Economics &amp; Econometrics,Sport Science,Agriculture &amp; Forestry,Business &amp; Management,Art, Performing Arts &amp; Design,Politics &amp; International Studies (incl Development Studies),Mechanical &amp; Aerospace Engineering,Education,Languages, Literature &amp; Linguistics,Mathematics &amp; Statistics</t>
  </si>
  <si>
    <t>University of Vale do Itajaí</t>
  </si>
  <si>
    <t>/world-university-rankings/university-vale-do-itajai</t>
  </si>
  <si>
    <t>9,308</t>
  </si>
  <si>
    <t>Art, Performing Arts &amp; Design,Sport Science,Other Health,Mathematics &amp; Statistics,General Engineering,Education,History, Philosophy &amp; Theology,Geology, Environmental, Earth &amp; Marine Sciences,Computer Science,Politics &amp; International Studies (incl Development Studies),Psychology,Languages, Literature &amp; Linguistics,Chemical Engineering,Accounting &amp; Finance,Mechanical &amp; Aerospace Engineering,Sociology,Medicine &amp; Dentistry,Civil Engineering,Communication &amp; Media Studies,Architecture,Biological Sciences,Business &amp; Management,Electrical &amp; Electronic Engineering,Law</t>
  </si>
  <si>
    <t>Varendra University</t>
  </si>
  <si>
    <t>/world-university-rankings/varendra-university</t>
  </si>
  <si>
    <t>2,876</t>
  </si>
  <si>
    <t>Other Health,Accounting &amp; Finance,Computer Science,Biological Sciences,Business &amp; Management,Electrical &amp; Electronic Engineering,Sociology,Politics &amp; International Studies (incl Development Studies),Languages, Literature &amp; Linguistics,Law,Communication &amp; Media Studies,History, Philosophy &amp; Theology,Economics &amp; Econometrics</t>
  </si>
  <si>
    <t>Varna University of Management</t>
  </si>
  <si>
    <t>/world-university-rankings/varna-university-management</t>
  </si>
  <si>
    <t>429</t>
  </si>
  <si>
    <t>Computer Science,Business &amp; Management</t>
  </si>
  <si>
    <t>Vasyl Stefanyk Precarpathian National University</t>
  </si>
  <si>
    <t>/world-university-rankings/vasyl-stefanyk-precarpathian-national-university</t>
  </si>
  <si>
    <t>12,268</t>
  </si>
  <si>
    <t>Archaeology,Politics &amp; International Studies (incl Development Studies),Agriculture &amp; Forestry,Geology, Environmental, Earth &amp; Marine Sciences,Biological Sciences,Sociology,Accounting &amp; Finance,Computer Science,Geography,Languages, Literature &amp; Linguistics,Chemistry,Sport Science,Communication &amp; Media Studies,Business &amp; Management,Mathematics &amp; Statistics,Economics &amp; Econometrics,Art, Performing Arts &amp; Design,Physics &amp; Astronomy,Psychology,Electrical &amp; Electronic Engineering,Law,History, Philosophy &amp; Theology,Education</t>
  </si>
  <si>
    <t>Veritas University, Abuja</t>
  </si>
  <si>
    <t>/world-university-rankings/veritas-university-abuja</t>
  </si>
  <si>
    <t>4,626</t>
  </si>
  <si>
    <t>Biological Sciences,Education,Chemistry,Communication &amp; Media Studies,Electrical &amp; Electronic Engineering,Accounting &amp; Finance,Politics &amp; International Studies (incl Development Studies),Economics &amp; Econometrics,Languages, Literature &amp; Linguistics,General Engineering,Computer Science,Law,Other Health,Physics &amp; Astronomy,Mathematics &amp; Statistics,Business &amp; Management,History, Philosophy &amp; Theology</t>
  </si>
  <si>
    <t>University of Veterinary Medicine and Pharmacy in Košice</t>
  </si>
  <si>
    <t>/world-university-rankings/university-veterinary-medicine-and-pharmacy-kosice</t>
  </si>
  <si>
    <t>2,001</t>
  </si>
  <si>
    <t>Vila Velha University</t>
  </si>
  <si>
    <t>/world-university-rankings/vila-velha-university</t>
  </si>
  <si>
    <t>4,915</t>
  </si>
  <si>
    <t>Medicine &amp; Dentistry,Communication &amp; Media Studies,Mechanical &amp; Aerospace Engineering,Politics &amp; International Studies (incl Development Studies),Art, Performing Arts &amp; Design,Veterinary Science,Economics &amp; Econometrics,General Engineering,Sport Science,Other Health,Sociology,Architecture,Biological Sciences,Accounting &amp; Finance,Civil Engineering,Psychology,Electrical &amp; Electronic Engineering,Education,Chemical Engineering,Law,Computer Science,Business &amp; Management</t>
  </si>
  <si>
    <t>Vinayaka Mission’s Research Foundation</t>
  </si>
  <si>
    <t>/world-university-rankings/vinayaka-missions-research-foundation</t>
  </si>
  <si>
    <t>13,195</t>
  </si>
  <si>
    <t>Mechanical &amp; Aerospace Engineering,Civil Engineering,Medicine &amp; Dentistry,Chemistry,Electrical &amp; Electronic Engineering,Other Health,General Engineering,Physics &amp; Astronomy,Languages, Literature &amp; Linguistics,Law,Business &amp; Management,Mathematics &amp; Statistics,Computer Science</t>
  </si>
  <si>
    <t>Visayas State University</t>
  </si>
  <si>
    <t>/world-university-rankings/visayas-state-university-0</t>
  </si>
  <si>
    <t>7,946</t>
  </si>
  <si>
    <t>Mechanical &amp; Aerospace Engineering,Geology, Environmental, Earth &amp; Marine Sciences,Chemistry,Other Health,Computer Science,Economics &amp; Econometrics,Mathematics &amp; Statistics,Biological Sciences,Sport Science,Education,Communication &amp; Media Studies,Veterinary Science,History, Philosophy &amp; Theology,Physics &amp; Astronomy,Politics &amp; International Studies (incl Development Studies),Languages, Literature &amp; Linguistics,Business &amp; Management,Civil Engineering,Agriculture &amp; Forestry,Sociology</t>
  </si>
  <si>
    <t>Visvesvaraya Technological University</t>
  </si>
  <si>
    <t>/world-university-rankings/visvesvaraya-technological-university</t>
  </si>
  <si>
    <t>3,578</t>
  </si>
  <si>
    <t>Chemistry,Architecture,Civil Engineering,Other Health,Business &amp; Management,Computer Science,Electrical &amp; Electronic Engineering,Biological Sciences,Mechanical &amp; Aerospace Engineering,General Engineering,Chemical Engineering</t>
  </si>
  <si>
    <t>Volgograd State Medical University</t>
  </si>
  <si>
    <t>/world-university-rankings/volgograd-state-medical-university-0</t>
  </si>
  <si>
    <t>6,524</t>
  </si>
  <si>
    <t>Mathematics &amp; Statistics,Sport Science,Geology, Environmental, Earth &amp; Marine Sciences,Biological Sciences,Psychology,Other Health,Economics &amp; Econometrics,Chemistry,Politics &amp; International Studies (incl Development Studies),Archaeology,Veterinary Science,Physics &amp; Astronomy,Languages, Literature &amp; Linguistics,Medicine &amp; Dentistry,Business &amp; Management,Communication &amp; Media Studies,History, Philosophy &amp; Theology,Sociology</t>
  </si>
  <si>
    <t>University of Wales Trinity Saint David</t>
  </si>
  <si>
    <t>/world-university-rankings/university-wales-trinity-saint-david</t>
  </si>
  <si>
    <t>11,305</t>
  </si>
  <si>
    <t>General Engineering,Education,Electrical &amp; Electronic Engineering,Psychology,Mechanical &amp; Aerospace Engineering,Law,Computer Science,Sociology,Other Health,Communication &amp; Media Studies,Art, Performing Arts &amp; Design,Civil Engineering,Business &amp; Management,History, Philosophy &amp; Theology,Agriculture &amp; Forestry,Accounting &amp; Finance,Archaeology,Politics &amp; International Studies (incl Development Studies),Architecture,Sport Science,Languages, Literature &amp; Linguistics,Chemical Engineering</t>
  </si>
  <si>
    <t>https://www.timeshighereducation.com/student/register-interest/siuk?utm_medium=thewebsite&amp;utm_campaign=cta-link&amp;utm_source=rankings&amp;iid=i-27447624</t>
  </si>
  <si>
    <t>University of Warith Alanbiyaa</t>
  </si>
  <si>
    <t>/world-university-rankings/university-warith-alanbiyaa</t>
  </si>
  <si>
    <t>3,214</t>
  </si>
  <si>
    <t>General Engineering,Medicine &amp; Dentistry,Other Health,Business &amp; Management,Law,Civil Engineering,History, Philosophy &amp; Theology,Accounting &amp; Finance</t>
  </si>
  <si>
    <t>Wasit University</t>
  </si>
  <si>
    <t>/world-university-rankings/wasit-university</t>
  </si>
  <si>
    <t>19,300</t>
  </si>
  <si>
    <t>Civil Engineering,Economics &amp; Econometrics,History, Philosophy &amp; Theology,Electrical &amp; Electronic Engineering,Geography,Other Health,Mechanical &amp; Aerospace Engineering,Veterinary Science,Art, Performing Arts &amp; Design,Education,Architecture,Languages, Literature &amp; Linguistics,Mathematics &amp; Statistics,General Engineering,Medicine &amp; Dentistry,Sport Science,Psychology,Accounting &amp; Finance,Sociology,Geology, Environmental, Earth &amp; Marine Sciences,Law,Biological Sciences,Physics &amp; Astronomy,Business &amp; Management,Chemistry,Agriculture &amp; Forestry,Computer Science</t>
  </si>
  <si>
    <t>Westcliff University</t>
  </si>
  <si>
    <t>/world-university-rankings/westcliff-university</t>
  </si>
  <si>
    <t>3,890</t>
  </si>
  <si>
    <t>85%</t>
  </si>
  <si>
    <t>Sport Science,Education,Law,Economics &amp; Econometrics,Accounting &amp; Finance,Business &amp; Management,Computer Science,Communication &amp; Media Studies</t>
  </si>
  <si>
    <t>https://www.timeshighereducation.com/student/register-interest/shorelight?utm_medium=thewebsite&amp;utm_campaign=cta-link&amp;utm_source=rankings&amp;iid=i-45085561</t>
  </si>
  <si>
    <t>Western Caspian University</t>
  </si>
  <si>
    <t>/world-university-rankings/western-caspian-university</t>
  </si>
  <si>
    <t>Art, Performing Arts &amp; Design,Chemical Engineering,Civil Engineering,General Engineering,Chemistry,Languages, Literature &amp; Linguistics,Electrical &amp; Electronic Engineering,Economics &amp; Econometrics,Mathematics &amp; Statistics,Biological Sciences,History, Philosophy &amp; Theology,Accounting &amp; Finance,Agriculture &amp; Forestry,Business &amp; Management</t>
  </si>
  <si>
    <t>West Ukrainian National University</t>
  </si>
  <si>
    <t>/world-university-rankings/west-ukrainian-national-university</t>
  </si>
  <si>
    <t>11,845</t>
  </si>
  <si>
    <t>Politics &amp; International Studies (incl Development Studies),Education,Economics &amp; Econometrics,Communication &amp; Media Studies,Computer Science,Accounting &amp; Finance,History, Philosophy &amp; Theology,Geology, Environmental, Earth &amp; Marine Sciences,Art, Performing Arts &amp; Design,Psychology,Law,Sociology,Agriculture &amp; Forestry,Business &amp; Management</t>
  </si>
  <si>
    <t>West Virginia University</t>
  </si>
  <si>
    <t>/world-university-rankings/west-virginia-university</t>
  </si>
  <si>
    <t>24,473</t>
  </si>
  <si>
    <t>Other Health,General Engineering,Accounting &amp; Finance,Geography,Computer Science,Civil Engineering,Agriculture &amp; Forestry,Mathematics &amp; Statistics,History, Philosophy &amp; Theology,Biological Sciences,Languages, Literature &amp; Linguistics,Law,Electrical &amp; Electronic Engineering,Medicine &amp; Dentistry,Communication &amp; Media Studies,Chemistry,Art, Performing Arts &amp; Design,Chemical Engineering,Economics &amp; Econometrics,Politics &amp; International Studies (incl Development Studies),Business &amp; Management,Physics &amp; Astronomy,Mechanical &amp; Aerospace Engineering,Sociology,Sport Science,Psychology,Geology, Environmental, Earth &amp; Marine Sciences,Education,Architecture</t>
  </si>
  <si>
    <t>https://www.timeshighereducation.com/student/register-interest/shorelight?utm_medium=thewebsite&amp;utm_campaign=cta-link&amp;utm_source=rankings&amp;iid=i-78874701</t>
  </si>
  <si>
    <t>WHU: Beisheim</t>
  </si>
  <si>
    <t>/world-university-rankings/whu-beisheim</t>
  </si>
  <si>
    <t>1,880</t>
  </si>
  <si>
    <t>Women University Mardan</t>
  </si>
  <si>
    <t>/world-university-rankings/women-university-mardan</t>
  </si>
  <si>
    <t>2,627</t>
  </si>
  <si>
    <t>Languages, Literature &amp; Linguistics,Computer Science,Psychology,Politics &amp; International Studies (incl Development Studies),Education,Physics &amp; Astronomy,Mathematics &amp; Statistics,Biological Sciences,Business &amp; Management,Chemistry</t>
  </si>
  <si>
    <t>The Women University Multan</t>
  </si>
  <si>
    <t>/world-university-rankings/women-university-multan</t>
  </si>
  <si>
    <t>7,072</t>
  </si>
  <si>
    <t>Languages, Literature &amp; Linguistics,Politics &amp; International Studies (incl Development Studies),Psychology,Physics &amp; Astronomy,Communication &amp; Media Studies,Business &amp; Management,Computer Science,Accounting &amp; Finance,Biological Sciences,Art, Performing Arts &amp; Design,Chemistry,History, Philosophy &amp; Theology,Other Health,Education,Mathematics &amp; Statistics,Sociology,Geology, Environmental, Earth &amp; Marine Sciences,Economics &amp; Econometrics</t>
  </si>
  <si>
    <t>University of Worcester</t>
  </si>
  <si>
    <t>/world-university-rankings/university-worcester</t>
  </si>
  <si>
    <t>7,485</t>
  </si>
  <si>
    <t>Sport Science,Biological Sciences,Economics &amp; Econometrics,Other Health,Politics &amp; International Studies (incl Development Studies),Communication &amp; Media Studies,Accounting &amp; Finance,Computer Science,Education,History, Philosophy &amp; Theology,Law,Languages, Literature &amp; Linguistics,Psychology,Medicine &amp; Dentistry,Sociology,Business &amp; Management,Geology, Environmental, Earth &amp; Marine Sciences,Art, Performing Arts &amp; Design,Geography</t>
  </si>
  <si>
    <t>https://www.timeshighereducation.com/student/register-interest/siuk?utm_medium=thewebsite&amp;utm_campaign=cta-link&amp;utm_source=rankings&amp;iid=i-36146482</t>
  </si>
  <si>
    <t>World University of Bangladesh (WUB)</t>
  </si>
  <si>
    <t>/world-university-rankings/world-university-bangladesh-wub</t>
  </si>
  <si>
    <t>5,200</t>
  </si>
  <si>
    <t>Other Health,Electrical &amp; Electronic Engineering,Mathematics &amp; Statistics,Education,Computer Science,Physics &amp; Astronomy,Accounting &amp; Finance,General Engineering,Economics &amp; Econometrics,Chemistry,Civil Engineering,Communication &amp; Media Studies,Languages, Literature &amp; Linguistics,Business &amp; Management,Law,Sociology</t>
  </si>
  <si>
    <t>The World Islamic Sciences and Education University (WISE)</t>
  </si>
  <si>
    <t>/world-university-rankings/world-islamic-sciences-and-education-university-wise</t>
  </si>
  <si>
    <t>8,207</t>
  </si>
  <si>
    <t>Art, Performing Arts &amp; Design,Accounting &amp; Finance,Languages, Literature &amp; Linguistics,Business &amp; Management,Architecture,Economics &amp; Econometrics,Computer Science,Education,Law</t>
  </si>
  <si>
    <t>Wrexham Glyndwr University</t>
  </si>
  <si>
    <t>/world-university-rankings/wrexham-glyndwr-university</t>
  </si>
  <si>
    <t>4,335</t>
  </si>
  <si>
    <t>History, Philosophy &amp; Theology,Business &amp; Management,Psychology,Computer Science,Agriculture &amp; Forestry,Education,General Engineering,Electrical &amp; Electronic Engineering,Other Health,Civil Engineering,Art, Performing Arts &amp; Design,Architecture,Communication &amp; Media Studies,Sport Science,Biological Sciences,Veterinary Science,Accounting &amp; Finance,Chemistry,Sociology,Mechanical &amp; Aerospace Engineering</t>
  </si>
  <si>
    <t>https://www.timeshighereducation.com/student/register-interest/siuk?utm_medium=thewebsite&amp;utm_campaign=cta-link&amp;utm_source=rankings&amp;iid=i-70925502</t>
  </si>
  <si>
    <t>Writtle University College</t>
  </si>
  <si>
    <t>/world-university-rankings/writtle-university-college</t>
  </si>
  <si>
    <t>675</t>
  </si>
  <si>
    <t>Agriculture &amp; Forestry,Art, Performing Arts &amp; Design,Architecture,Sport Science,Business &amp; Management,Veterinary Science,Biological Sciences</t>
  </si>
  <si>
    <t>https://www.timeshighereducation.com/student/register-interest/siuk?utm_medium=thewebsite&amp;utm_campaign=cta-link&amp;utm_source=rankings&amp;iid=i-60084501</t>
  </si>
  <si>
    <t>WSB Academy</t>
  </si>
  <si>
    <t>/world-university-rankings/wsb-academy</t>
  </si>
  <si>
    <t>4,682</t>
  </si>
  <si>
    <t>Computer Science,Accounting &amp; Finance,Economics &amp; Econometrics,Other Health,Civil Engineering,Languages, Literature &amp; Linguistics,Education,Business &amp; Management,Sociology</t>
  </si>
  <si>
    <t>Yagshigeldi Kakayev International University of Oil and Gas</t>
  </si>
  <si>
    <t>/world-university-rankings/yagshigeldi-kakayev-international-university-oil-and-gas</t>
  </si>
  <si>
    <t>5,388</t>
  </si>
  <si>
    <t>Business &amp; Management,Physics &amp; Astronomy,Chemistry,Electrical &amp; Electronic Engineering,Accounting &amp; Finance,General Engineering,Mathematics &amp; Statistics,Sociology,Chemical Engineering,Geology, Environmental, Earth &amp; Marine Sciences,Computer Science,Economics &amp; Econometrics,Civil Engineering</t>
  </si>
  <si>
    <t>Yamaguchi Prefectural University</t>
  </si>
  <si>
    <t>/world-university-rankings/yamaguchi-prefectural-university</t>
  </si>
  <si>
    <t>1,361</t>
  </si>
  <si>
    <t>Agriculture &amp; Forestry,Other Health,Sociology</t>
  </si>
  <si>
    <t>Yanka Kupala State University of Grodno</t>
  </si>
  <si>
    <t>/world-university-rankings/yanka-kupala-state-university-grodno</t>
  </si>
  <si>
    <t>10,900</t>
  </si>
  <si>
    <t>Architecture,Politics &amp; International Studies (incl Development Studies),Psychology,History, Philosophy &amp; Theology,Physics &amp; Astronomy,Economics &amp; Econometrics,Languages, Literature &amp; Linguistics,Sport Science,Business &amp; Management,General Engineering,Chemistry,Law,Electrical &amp; Electronic Engineering,Geology, Environmental, Earth &amp; Marine Sciences,Mechanical &amp; Aerospace Engineering,Education,Civil Engineering,Sociology,Art, Performing Arts &amp; Design,Biological Sciences,Archaeology,Mathematics &amp; Statistics,Accounting &amp; Finance,Computer Science,Communication &amp; Media Studies</t>
  </si>
  <si>
    <t>Yaşar University</t>
  </si>
  <si>
    <t>/world-university-rankings/yasar-university</t>
  </si>
  <si>
    <t>5,908</t>
  </si>
  <si>
    <t>Politics &amp; International Studies (incl Development Studies),Architecture,Art, Performing Arts &amp; Design,Psychology,Languages, Literature &amp; Linguistics,Mathematics &amp; Statistics,Communication &amp; Media Studies,Agriculture &amp; Forestry,Law,Mechanical &amp; Aerospace Engineering,Business &amp; Management,General Engineering,Economics &amp; Econometrics,Accounting &amp; Finance,Computer Science,Civil Engineering,Electrical &amp; Electronic Engineering</t>
  </si>
  <si>
    <t>York St John University</t>
  </si>
  <si>
    <t>/world-university-rankings/york-st-john-university</t>
  </si>
  <si>
    <t>6,450</t>
  </si>
  <si>
    <t>Biological Sciences,Economics &amp; Econometrics,Politics &amp; International Studies (incl Development Studies),Sport Science,Psychology,General Engineering,Education,Languages, Literature &amp; Linguistics,Sociology,Art, Performing Arts &amp; Design,Geography,Accounting &amp; Finance,Mathematics &amp; Statistics,Business &amp; Management,Other Health,Communication &amp; Media Studies,History, Philosophy &amp; Theology,Geology, Environmental, Earth &amp; Marine Sciences,Computer Science,Law</t>
  </si>
  <si>
    <t>https://www.timeshighereducation.com/student/register-interest/siuk?utm_medium=thewebsite&amp;utm_campaign=cta-link&amp;utm_source=rankings&amp;iid=i-06033651</t>
  </si>
  <si>
    <t>Yusuf Maitama Sule University, Kano</t>
  </si>
  <si>
    <t>/world-university-rankings/yusuf-maitama-sule-university-kano</t>
  </si>
  <si>
    <t>12,086</t>
  </si>
  <si>
    <t>History, Philosophy &amp; Theology,Politics &amp; International Studies (incl Development Studies),Medicine &amp; Dentistry,Mathematics &amp; Statistics,Physics &amp; Astronomy,Accounting &amp; Finance,Computer Science,Education,Biological Sciences,Chemistry,Economics &amp; Econometrics,Business &amp; Management,Geography,Languages, Literature &amp; Linguistics</t>
  </si>
  <si>
    <t>Zarqa University</t>
  </si>
  <si>
    <t>/world-university-rankings/zarqa-university</t>
  </si>
  <si>
    <t>5,881</t>
  </si>
  <si>
    <t>General Engineering,Civil Engineering,Electrical &amp; Electronic Engineering,Art, Performing Arts &amp; Design,Communication &amp; Media Studies,Business &amp; Management,Languages, Literature &amp; Linguistics,Education,Computer Science,Accounting &amp; Finance,Mechanical &amp; Aerospace Engineering,Mathematics &amp; Statistics,Physics &amp; Astronomy,Other Health,Law</t>
  </si>
  <si>
    <t>Zhetysu University</t>
  </si>
  <si>
    <t>/world-university-rankings/zhetysu-university</t>
  </si>
  <si>
    <t>4,872</t>
  </si>
  <si>
    <t>History, Philosophy &amp; Theology,Psychology,Languages, Literature &amp; Linguistics,Law,Sociology,Sport Science,Economics &amp; Econometrics,Biological Sciences,Education,Geography,Communication &amp; Media Studies,Art, Performing Arts &amp; Design,Business &amp; Management,Computer Science,Accounting &amp; Finance,Chemistry</t>
  </si>
  <si>
    <t>Zhytomyr Polytechnic State University</t>
  </si>
  <si>
    <t>/world-university-rankings/zhytomyr-polytechnic-state-university</t>
  </si>
  <si>
    <t>4,454</t>
  </si>
  <si>
    <t>Law,Economics &amp; Econometrics,Politics &amp; International Studies (incl Development Studies),Accounting &amp; Finance,Psychology,Geology, Environmental, Earth &amp; Marine Sciences,Mechanical &amp; Aerospace Engineering,Languages, Literature &amp; Linguistics,Computer Science,Electrical &amp; Electronic Engineering,Business &amp; Management,General Engineering</t>
  </si>
  <si>
    <t>Ziane Achour University of Djelfa</t>
  </si>
  <si>
    <t>/world-university-rankings/university-djelfa-0</t>
  </si>
  <si>
    <t>31,103</t>
  </si>
  <si>
    <t>Architecture,Agriculture &amp; Forestry,Biological Sciences,Geology, Environmental, Earth &amp; Marine Sciences</t>
  </si>
  <si>
    <t>Ziauddin University</t>
  </si>
  <si>
    <t>/world-university-rankings/ziauddin-university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</si>
</sst>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74"/>
  <sheetViews>
    <sheetView tabSelected="1" workbookViewId="0">
      <selection activeCell="T2092" sqref="T2092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t="s">
        <v>29</v>
      </c>
      <c r="B2" t="s">
        <v>30</v>
      </c>
      <c r="C2" t="s">
        <v>31</v>
      </c>
      <c r="D2">
        <v>10</v>
      </c>
      <c r="E2">
        <v>96.6</v>
      </c>
      <c r="F2">
        <v>5</v>
      </c>
      <c r="G2">
        <v>100</v>
      </c>
      <c r="H2">
        <v>2</v>
      </c>
      <c r="I2">
        <v>99</v>
      </c>
      <c r="J2">
        <v>5</v>
      </c>
      <c r="K2">
        <v>98.7</v>
      </c>
      <c r="L2">
        <v>77</v>
      </c>
      <c r="M2">
        <v>97.5</v>
      </c>
      <c r="N2">
        <v>14</v>
      </c>
      <c r="O2" t="s">
        <v>32</v>
      </c>
      <c r="P2">
        <v>0</v>
      </c>
      <c r="Q2" t="s">
        <v>33</v>
      </c>
      <c r="R2">
        <v>468</v>
      </c>
      <c r="S2" t="s">
        <v>34</v>
      </c>
      <c r="T2" t="s">
        <v>35</v>
      </c>
      <c r="U2">
        <v>10.9</v>
      </c>
      <c r="V2" t="s">
        <v>36</v>
      </c>
      <c r="W2" t="s">
        <v>37</v>
      </c>
      <c r="X2" t="s">
        <v>30</v>
      </c>
      <c r="Y2" t="s">
        <v>38</v>
      </c>
      <c r="Z2" t="b">
        <v>0</v>
      </c>
      <c r="AA2" t="b">
        <v>0</v>
      </c>
      <c r="AB2" t="b">
        <v>0</v>
      </c>
      <c r="AC2" t="s">
        <v>39</v>
      </c>
    </row>
    <row r="3" spans="1:29" x14ac:dyDescent="0.3">
      <c r="A3" t="s">
        <v>40</v>
      </c>
      <c r="B3" t="s">
        <v>41</v>
      </c>
      <c r="C3" t="s">
        <v>42</v>
      </c>
      <c r="D3">
        <v>20</v>
      </c>
      <c r="E3">
        <v>99</v>
      </c>
      <c r="F3">
        <v>1</v>
      </c>
      <c r="G3">
        <v>97.8</v>
      </c>
      <c r="H3">
        <v>8</v>
      </c>
      <c r="I3">
        <v>99.6</v>
      </c>
      <c r="J3">
        <v>2</v>
      </c>
      <c r="K3">
        <v>100</v>
      </c>
      <c r="L3">
        <v>25</v>
      </c>
      <c r="M3">
        <v>87</v>
      </c>
      <c r="N3">
        <v>167</v>
      </c>
      <c r="O3" t="s">
        <v>43</v>
      </c>
      <c r="P3">
        <v>0</v>
      </c>
      <c r="Q3" t="s">
        <v>44</v>
      </c>
      <c r="R3">
        <v>467</v>
      </c>
      <c r="S3" t="s">
        <v>45</v>
      </c>
      <c r="T3" t="s">
        <v>46</v>
      </c>
      <c r="U3">
        <v>6.4</v>
      </c>
      <c r="V3" t="s">
        <v>47</v>
      </c>
      <c r="W3" t="s">
        <v>48</v>
      </c>
      <c r="X3" t="s">
        <v>41</v>
      </c>
      <c r="Y3" t="s">
        <v>49</v>
      </c>
      <c r="Z3" t="b">
        <v>0</v>
      </c>
      <c r="AA3" t="b">
        <v>0</v>
      </c>
      <c r="AB3" t="b">
        <v>0</v>
      </c>
    </row>
    <row r="4" spans="1:29" x14ac:dyDescent="0.3">
      <c r="A4" t="s">
        <v>50</v>
      </c>
      <c r="B4" t="s">
        <v>51</v>
      </c>
      <c r="C4" t="s">
        <v>52</v>
      </c>
      <c r="D4">
        <v>30</v>
      </c>
      <c r="E4">
        <v>98.6</v>
      </c>
      <c r="F4">
        <v>2</v>
      </c>
      <c r="G4">
        <v>96.2</v>
      </c>
      <c r="H4">
        <v>11</v>
      </c>
      <c r="I4">
        <v>99.7</v>
      </c>
      <c r="J4">
        <v>1</v>
      </c>
      <c r="K4">
        <v>100</v>
      </c>
      <c r="L4">
        <v>16</v>
      </c>
      <c r="M4">
        <v>93.8</v>
      </c>
      <c r="N4">
        <v>66</v>
      </c>
      <c r="O4" t="s">
        <v>43</v>
      </c>
      <c r="P4">
        <v>0</v>
      </c>
      <c r="Q4" t="s">
        <v>53</v>
      </c>
      <c r="R4">
        <v>471</v>
      </c>
      <c r="S4" t="s">
        <v>45</v>
      </c>
      <c r="T4" t="s">
        <v>54</v>
      </c>
      <c r="U4">
        <v>8</v>
      </c>
      <c r="V4" t="s">
        <v>55</v>
      </c>
      <c r="W4" t="s">
        <v>56</v>
      </c>
      <c r="X4" t="s">
        <v>51</v>
      </c>
      <c r="Y4" t="s">
        <v>57</v>
      </c>
      <c r="Z4" t="b">
        <v>0</v>
      </c>
      <c r="AA4" t="b">
        <v>0</v>
      </c>
      <c r="AB4" t="b">
        <v>0</v>
      </c>
      <c r="AC4" t="s">
        <v>58</v>
      </c>
    </row>
    <row r="5" spans="1:29" x14ac:dyDescent="0.3">
      <c r="A5" t="s">
        <v>59</v>
      </c>
      <c r="B5" t="s">
        <v>60</v>
      </c>
      <c r="C5" t="s">
        <v>61</v>
      </c>
      <c r="D5">
        <v>40</v>
      </c>
      <c r="E5">
        <v>97.7</v>
      </c>
      <c r="F5">
        <v>3</v>
      </c>
      <c r="G5">
        <v>99.9</v>
      </c>
      <c r="H5">
        <v>3</v>
      </c>
      <c r="I5">
        <v>99.4</v>
      </c>
      <c r="J5">
        <v>3</v>
      </c>
      <c r="K5">
        <v>84.2</v>
      </c>
      <c r="L5">
        <v>216</v>
      </c>
      <c r="M5">
        <v>90.8</v>
      </c>
      <c r="N5">
        <v>119</v>
      </c>
      <c r="O5" t="s">
        <v>43</v>
      </c>
      <c r="P5">
        <v>0</v>
      </c>
      <c r="Q5" t="s">
        <v>62</v>
      </c>
      <c r="R5">
        <v>466</v>
      </c>
      <c r="S5" t="s">
        <v>45</v>
      </c>
      <c r="T5" t="s">
        <v>63</v>
      </c>
      <c r="U5">
        <v>9</v>
      </c>
      <c r="V5" t="s">
        <v>64</v>
      </c>
      <c r="W5" t="s">
        <v>65</v>
      </c>
      <c r="X5" t="s">
        <v>60</v>
      </c>
      <c r="Y5" t="s">
        <v>66</v>
      </c>
      <c r="Z5" t="b">
        <v>0</v>
      </c>
      <c r="AA5" t="b">
        <v>0</v>
      </c>
      <c r="AB5" t="b">
        <v>0</v>
      </c>
      <c r="AC5" t="s">
        <v>67</v>
      </c>
    </row>
    <row r="6" spans="1:29" x14ac:dyDescent="0.3">
      <c r="A6" t="s">
        <v>68</v>
      </c>
      <c r="B6" t="s">
        <v>69</v>
      </c>
      <c r="C6" t="s">
        <v>70</v>
      </c>
      <c r="D6">
        <v>50</v>
      </c>
      <c r="E6">
        <v>95.8</v>
      </c>
      <c r="F6">
        <v>7</v>
      </c>
      <c r="G6">
        <v>100</v>
      </c>
      <c r="H6">
        <v>1</v>
      </c>
      <c r="I6">
        <v>98</v>
      </c>
      <c r="J6">
        <v>12</v>
      </c>
      <c r="K6">
        <v>87.9</v>
      </c>
      <c r="L6">
        <v>180</v>
      </c>
      <c r="M6">
        <v>97.4</v>
      </c>
      <c r="N6">
        <v>15</v>
      </c>
      <c r="O6" t="s">
        <v>32</v>
      </c>
      <c r="P6">
        <v>0</v>
      </c>
      <c r="Q6" t="s">
        <v>71</v>
      </c>
      <c r="R6">
        <v>470</v>
      </c>
      <c r="S6" t="s">
        <v>34</v>
      </c>
      <c r="T6" t="s">
        <v>72</v>
      </c>
      <c r="U6">
        <v>11.5</v>
      </c>
      <c r="V6" t="s">
        <v>73</v>
      </c>
      <c r="W6" t="s">
        <v>74</v>
      </c>
      <c r="X6" t="s">
        <v>69</v>
      </c>
      <c r="Y6" t="s">
        <v>75</v>
      </c>
      <c r="Z6" t="b">
        <v>0</v>
      </c>
      <c r="AA6" t="b">
        <v>0</v>
      </c>
      <c r="AB6" t="b">
        <v>0</v>
      </c>
      <c r="AC6" t="s">
        <v>76</v>
      </c>
    </row>
    <row r="7" spans="1:29" x14ac:dyDescent="0.3">
      <c r="A7" t="s">
        <v>77</v>
      </c>
      <c r="B7" t="s">
        <v>78</v>
      </c>
      <c r="C7" t="s">
        <v>79</v>
      </c>
      <c r="D7">
        <v>60</v>
      </c>
      <c r="E7">
        <v>96.3</v>
      </c>
      <c r="F7">
        <v>6</v>
      </c>
      <c r="G7">
        <v>97.9</v>
      </c>
      <c r="H7">
        <v>7</v>
      </c>
      <c r="I7">
        <v>98.8</v>
      </c>
      <c r="J7">
        <v>7</v>
      </c>
      <c r="K7">
        <v>95.1</v>
      </c>
      <c r="L7">
        <v>118</v>
      </c>
      <c r="M7">
        <v>89.1</v>
      </c>
      <c r="N7">
        <v>135</v>
      </c>
      <c r="O7" t="s">
        <v>43</v>
      </c>
      <c r="P7">
        <v>0</v>
      </c>
      <c r="Q7" t="s">
        <v>80</v>
      </c>
      <c r="R7">
        <v>469</v>
      </c>
      <c r="S7" t="s">
        <v>45</v>
      </c>
      <c r="T7" t="s">
        <v>81</v>
      </c>
      <c r="U7">
        <v>7.3</v>
      </c>
      <c r="V7" t="s">
        <v>47</v>
      </c>
      <c r="W7" t="s">
        <v>48</v>
      </c>
      <c r="X7" t="s">
        <v>78</v>
      </c>
      <c r="Y7" t="s">
        <v>82</v>
      </c>
      <c r="Z7" t="b">
        <v>0</v>
      </c>
      <c r="AA7" t="b">
        <v>0</v>
      </c>
      <c r="AB7" t="b">
        <v>0</v>
      </c>
      <c r="AC7" t="s">
        <v>83</v>
      </c>
    </row>
    <row r="8" spans="1:29" x14ac:dyDescent="0.3">
      <c r="A8" t="s">
        <v>84</v>
      </c>
      <c r="B8" t="s">
        <v>85</v>
      </c>
      <c r="C8" t="s">
        <v>86</v>
      </c>
      <c r="D8">
        <v>70</v>
      </c>
      <c r="E8">
        <v>96.6</v>
      </c>
      <c r="F8">
        <v>4</v>
      </c>
      <c r="G8">
        <v>98</v>
      </c>
      <c r="H8">
        <v>6</v>
      </c>
      <c r="I8">
        <v>95.9</v>
      </c>
      <c r="J8">
        <v>38</v>
      </c>
      <c r="K8">
        <v>100</v>
      </c>
      <c r="L8">
        <v>2</v>
      </c>
      <c r="M8">
        <v>90.6</v>
      </c>
      <c r="N8">
        <v>123</v>
      </c>
      <c r="O8" t="s">
        <v>43</v>
      </c>
      <c r="P8">
        <v>0</v>
      </c>
      <c r="Q8" t="s">
        <v>87</v>
      </c>
      <c r="R8">
        <v>128779</v>
      </c>
      <c r="S8" t="s">
        <v>45</v>
      </c>
      <c r="T8" t="s">
        <v>88</v>
      </c>
      <c r="U8">
        <v>6.1</v>
      </c>
      <c r="V8" t="s">
        <v>55</v>
      </c>
      <c r="W8" t="s">
        <v>89</v>
      </c>
      <c r="X8" t="s">
        <v>90</v>
      </c>
      <c r="Y8" t="s">
        <v>91</v>
      </c>
      <c r="Z8" t="b">
        <v>0</v>
      </c>
      <c r="AA8" t="b">
        <v>0</v>
      </c>
      <c r="AB8" t="b">
        <v>0</v>
      </c>
      <c r="AC8" t="s">
        <v>92</v>
      </c>
    </row>
    <row r="9" spans="1:29" x14ac:dyDescent="0.3">
      <c r="A9" t="s">
        <v>93</v>
      </c>
      <c r="B9" t="s">
        <v>94</v>
      </c>
      <c r="C9" t="s">
        <v>95</v>
      </c>
      <c r="D9">
        <v>80</v>
      </c>
      <c r="E9">
        <v>90.9</v>
      </c>
      <c r="F9">
        <v>12</v>
      </c>
      <c r="G9">
        <v>95.5</v>
      </c>
      <c r="H9">
        <v>12</v>
      </c>
      <c r="I9">
        <v>98.6</v>
      </c>
      <c r="J9">
        <v>8</v>
      </c>
      <c r="K9">
        <v>90.9</v>
      </c>
      <c r="L9">
        <v>157</v>
      </c>
      <c r="M9">
        <v>98.3</v>
      </c>
      <c r="N9">
        <v>6</v>
      </c>
      <c r="O9" t="s">
        <v>32</v>
      </c>
      <c r="P9">
        <v>0</v>
      </c>
      <c r="Q9" t="s">
        <v>96</v>
      </c>
      <c r="R9">
        <v>472</v>
      </c>
      <c r="S9" t="s">
        <v>34</v>
      </c>
      <c r="T9" t="s">
        <v>97</v>
      </c>
      <c r="U9">
        <v>11.8</v>
      </c>
      <c r="V9" t="s">
        <v>98</v>
      </c>
      <c r="W9" t="s">
        <v>99</v>
      </c>
      <c r="X9" t="s">
        <v>94</v>
      </c>
      <c r="Y9" t="s">
        <v>100</v>
      </c>
      <c r="Z9" t="b">
        <v>0</v>
      </c>
      <c r="AA9" t="b">
        <v>0</v>
      </c>
      <c r="AB9" t="b">
        <v>0</v>
      </c>
      <c r="AC9" t="s">
        <v>101</v>
      </c>
    </row>
    <row r="10" spans="1:29" x14ac:dyDescent="0.3">
      <c r="A10" t="s">
        <v>102</v>
      </c>
      <c r="B10" t="s">
        <v>103</v>
      </c>
      <c r="C10" t="s">
        <v>104</v>
      </c>
      <c r="D10">
        <v>90</v>
      </c>
      <c r="E10">
        <v>87.2</v>
      </c>
      <c r="F10">
        <v>18</v>
      </c>
      <c r="G10">
        <v>98.8</v>
      </c>
      <c r="H10">
        <v>4</v>
      </c>
      <c r="I10">
        <v>99</v>
      </c>
      <c r="J10">
        <v>4</v>
      </c>
      <c r="K10">
        <v>99.4</v>
      </c>
      <c r="L10">
        <v>63</v>
      </c>
      <c r="M10">
        <v>86.8</v>
      </c>
      <c r="N10">
        <v>171</v>
      </c>
      <c r="O10" t="s">
        <v>105</v>
      </c>
      <c r="P10">
        <v>0</v>
      </c>
      <c r="Q10" t="s">
        <v>106</v>
      </c>
      <c r="R10">
        <v>474</v>
      </c>
      <c r="S10" t="s">
        <v>45</v>
      </c>
      <c r="T10" t="s">
        <v>107</v>
      </c>
      <c r="U10">
        <v>17.899999999999999</v>
      </c>
      <c r="V10" t="s">
        <v>108</v>
      </c>
      <c r="W10" t="s">
        <v>109</v>
      </c>
      <c r="X10" t="s">
        <v>103</v>
      </c>
      <c r="Y10" t="s">
        <v>110</v>
      </c>
      <c r="Z10" t="b">
        <v>0</v>
      </c>
      <c r="AA10" t="b">
        <v>0</v>
      </c>
      <c r="AB10" t="b">
        <v>0</v>
      </c>
      <c r="AC10" t="s">
        <v>111</v>
      </c>
    </row>
    <row r="11" spans="1:29" x14ac:dyDescent="0.3">
      <c r="A11" t="s">
        <v>112</v>
      </c>
      <c r="B11" t="s">
        <v>113</v>
      </c>
      <c r="C11" t="s">
        <v>114</v>
      </c>
      <c r="D11">
        <v>100</v>
      </c>
      <c r="E11">
        <v>94</v>
      </c>
      <c r="F11">
        <v>10</v>
      </c>
      <c r="G11">
        <v>94.9</v>
      </c>
      <c r="H11">
        <v>13</v>
      </c>
      <c r="I11">
        <v>97.7</v>
      </c>
      <c r="J11">
        <v>18</v>
      </c>
      <c r="K11">
        <v>86.5</v>
      </c>
      <c r="L11">
        <v>192</v>
      </c>
      <c r="M11">
        <v>82.4</v>
      </c>
      <c r="N11">
        <v>216</v>
      </c>
      <c r="O11" t="s">
        <v>43</v>
      </c>
      <c r="P11">
        <v>0</v>
      </c>
      <c r="Q11" t="s">
        <v>115</v>
      </c>
      <c r="R11">
        <v>475</v>
      </c>
      <c r="S11" t="s">
        <v>45</v>
      </c>
      <c r="T11" t="s">
        <v>116</v>
      </c>
      <c r="U11">
        <v>5.2</v>
      </c>
      <c r="V11" t="s">
        <v>117</v>
      </c>
      <c r="W11" t="s">
        <v>65</v>
      </c>
      <c r="X11" t="s">
        <v>113</v>
      </c>
      <c r="Y11" t="s">
        <v>118</v>
      </c>
      <c r="Z11" t="b">
        <v>0</v>
      </c>
      <c r="AA11" t="b">
        <v>0</v>
      </c>
      <c r="AB11" t="b">
        <v>0</v>
      </c>
      <c r="AC11" t="s">
        <v>119</v>
      </c>
    </row>
    <row r="12" spans="1:29" x14ac:dyDescent="0.3">
      <c r="A12" t="s">
        <v>120</v>
      </c>
      <c r="B12" t="s">
        <v>121</v>
      </c>
      <c r="C12" t="s">
        <v>122</v>
      </c>
      <c r="D12">
        <v>110</v>
      </c>
      <c r="E12">
        <v>87.6</v>
      </c>
      <c r="F12">
        <v>16</v>
      </c>
      <c r="G12">
        <v>96.8</v>
      </c>
      <c r="H12">
        <v>10</v>
      </c>
      <c r="I12">
        <v>95.6</v>
      </c>
      <c r="J12">
        <v>41</v>
      </c>
      <c r="K12">
        <v>82.9</v>
      </c>
      <c r="L12">
        <v>229</v>
      </c>
      <c r="M12">
        <v>95.6</v>
      </c>
      <c r="N12">
        <v>36</v>
      </c>
      <c r="O12" t="s">
        <v>32</v>
      </c>
      <c r="P12">
        <v>0</v>
      </c>
      <c r="Q12" t="s">
        <v>123</v>
      </c>
      <c r="R12">
        <v>479</v>
      </c>
      <c r="S12" t="s">
        <v>124</v>
      </c>
      <c r="T12" t="s">
        <v>125</v>
      </c>
      <c r="U12">
        <v>15.4</v>
      </c>
      <c r="V12" t="s">
        <v>126</v>
      </c>
      <c r="W12" t="s">
        <v>127</v>
      </c>
      <c r="X12" t="s">
        <v>121</v>
      </c>
      <c r="Y12" t="s">
        <v>128</v>
      </c>
      <c r="Z12" t="b">
        <v>0</v>
      </c>
      <c r="AA12" t="b">
        <v>0</v>
      </c>
      <c r="AB12" t="b">
        <v>0</v>
      </c>
    </row>
    <row r="13" spans="1:29" x14ac:dyDescent="0.3">
      <c r="A13" t="s">
        <v>129</v>
      </c>
      <c r="B13" t="s">
        <v>130</v>
      </c>
      <c r="C13" t="s">
        <v>131</v>
      </c>
      <c r="D13">
        <v>120</v>
      </c>
      <c r="E13">
        <v>95.3</v>
      </c>
      <c r="F13">
        <v>9</v>
      </c>
      <c r="G13">
        <v>98.1</v>
      </c>
      <c r="H13">
        <v>5</v>
      </c>
      <c r="I13">
        <v>93.2</v>
      </c>
      <c r="J13">
        <v>73</v>
      </c>
      <c r="K13">
        <v>99.9</v>
      </c>
      <c r="L13">
        <v>38</v>
      </c>
      <c r="M13">
        <v>51.7</v>
      </c>
      <c r="N13">
        <v>750</v>
      </c>
      <c r="O13" t="s">
        <v>32</v>
      </c>
      <c r="P13">
        <v>0</v>
      </c>
      <c r="Q13" t="s">
        <v>132</v>
      </c>
      <c r="R13">
        <v>535</v>
      </c>
      <c r="S13" t="s">
        <v>133</v>
      </c>
      <c r="T13" t="s">
        <v>134</v>
      </c>
      <c r="U13">
        <v>11.2</v>
      </c>
      <c r="V13" t="s">
        <v>135</v>
      </c>
      <c r="X13" t="s">
        <v>136</v>
      </c>
      <c r="Y13" t="s">
        <v>137</v>
      </c>
      <c r="Z13" t="b">
        <v>0</v>
      </c>
      <c r="AA13" t="b">
        <v>0</v>
      </c>
      <c r="AB13" t="b">
        <v>0</v>
      </c>
    </row>
    <row r="14" spans="1:29" x14ac:dyDescent="0.3">
      <c r="A14" t="s">
        <v>138</v>
      </c>
      <c r="B14" t="s">
        <v>139</v>
      </c>
      <c r="C14" t="s">
        <v>140</v>
      </c>
      <c r="D14">
        <v>130</v>
      </c>
      <c r="E14">
        <v>89.6</v>
      </c>
      <c r="F14">
        <v>13</v>
      </c>
      <c r="G14">
        <v>91.2</v>
      </c>
      <c r="H14">
        <v>19</v>
      </c>
      <c r="I14">
        <v>97.6</v>
      </c>
      <c r="J14">
        <v>20</v>
      </c>
      <c r="K14">
        <v>93.8</v>
      </c>
      <c r="L14">
        <v>129</v>
      </c>
      <c r="M14">
        <v>82.3</v>
      </c>
      <c r="N14">
        <v>219</v>
      </c>
      <c r="O14" t="s">
        <v>43</v>
      </c>
      <c r="P14">
        <v>0</v>
      </c>
      <c r="Q14" t="s">
        <v>141</v>
      </c>
      <c r="R14">
        <v>473</v>
      </c>
      <c r="S14" t="s">
        <v>45</v>
      </c>
      <c r="T14" t="s">
        <v>142</v>
      </c>
      <c r="U14">
        <v>6.2</v>
      </c>
      <c r="V14" t="s">
        <v>143</v>
      </c>
      <c r="W14" t="s">
        <v>48</v>
      </c>
      <c r="X14" t="s">
        <v>139</v>
      </c>
      <c r="Y14" t="s">
        <v>144</v>
      </c>
      <c r="Z14" t="b">
        <v>0</v>
      </c>
      <c r="AA14" t="b">
        <v>0</v>
      </c>
      <c r="AB14" t="b">
        <v>0</v>
      </c>
    </row>
    <row r="15" spans="1:29" x14ac:dyDescent="0.3">
      <c r="A15" t="s">
        <v>145</v>
      </c>
      <c r="B15" t="s">
        <v>146</v>
      </c>
      <c r="C15" t="s">
        <v>147</v>
      </c>
      <c r="D15">
        <v>140</v>
      </c>
      <c r="E15">
        <v>95.6</v>
      </c>
      <c r="F15">
        <v>8</v>
      </c>
      <c r="G15">
        <v>97.3</v>
      </c>
      <c r="H15">
        <v>9</v>
      </c>
      <c r="I15">
        <v>87.2</v>
      </c>
      <c r="J15">
        <v>172</v>
      </c>
      <c r="K15">
        <v>98.8</v>
      </c>
      <c r="L15">
        <v>72</v>
      </c>
      <c r="M15">
        <v>70.2</v>
      </c>
      <c r="N15">
        <v>404</v>
      </c>
      <c r="O15" t="s">
        <v>32</v>
      </c>
      <c r="P15">
        <v>0</v>
      </c>
      <c r="Q15" t="s">
        <v>148</v>
      </c>
      <c r="R15">
        <v>514</v>
      </c>
      <c r="S15" t="s">
        <v>133</v>
      </c>
      <c r="T15" t="s">
        <v>149</v>
      </c>
      <c r="U15">
        <v>10.9</v>
      </c>
      <c r="V15" t="s">
        <v>150</v>
      </c>
      <c r="X15" t="s">
        <v>146</v>
      </c>
      <c r="Y15" t="s">
        <v>151</v>
      </c>
      <c r="Z15" t="b">
        <v>0</v>
      </c>
      <c r="AA15" t="b">
        <v>0</v>
      </c>
      <c r="AB15" t="b">
        <v>0</v>
      </c>
    </row>
    <row r="16" spans="1:29" x14ac:dyDescent="0.3">
      <c r="A16" t="s">
        <v>152</v>
      </c>
      <c r="B16" t="s">
        <v>153</v>
      </c>
      <c r="C16" t="s">
        <v>154</v>
      </c>
      <c r="D16">
        <v>150</v>
      </c>
      <c r="E16">
        <v>84.4</v>
      </c>
      <c r="F16">
        <v>23</v>
      </c>
      <c r="G16">
        <v>92.3</v>
      </c>
      <c r="H16">
        <v>17</v>
      </c>
      <c r="I16">
        <v>97.2</v>
      </c>
      <c r="J16">
        <v>27</v>
      </c>
      <c r="K16">
        <v>100</v>
      </c>
      <c r="L16">
        <v>11</v>
      </c>
      <c r="M16">
        <v>84.2</v>
      </c>
      <c r="N16">
        <v>198</v>
      </c>
      <c r="O16" t="s">
        <v>43</v>
      </c>
      <c r="P16">
        <v>0</v>
      </c>
      <c r="Q16" t="s">
        <v>155</v>
      </c>
      <c r="R16">
        <v>478</v>
      </c>
      <c r="S16" t="s">
        <v>45</v>
      </c>
      <c r="T16" t="s">
        <v>156</v>
      </c>
      <c r="U16">
        <v>4.0999999999999996</v>
      </c>
      <c r="V16" t="s">
        <v>157</v>
      </c>
      <c r="W16" t="s">
        <v>158</v>
      </c>
      <c r="X16" t="s">
        <v>153</v>
      </c>
      <c r="Y16" t="s">
        <v>159</v>
      </c>
      <c r="Z16" t="b">
        <v>0</v>
      </c>
      <c r="AA16" t="b">
        <v>0</v>
      </c>
      <c r="AB16" t="b">
        <v>0</v>
      </c>
      <c r="AC16" t="s">
        <v>160</v>
      </c>
    </row>
    <row r="17" spans="1:29" x14ac:dyDescent="0.3">
      <c r="A17" t="s">
        <v>161</v>
      </c>
      <c r="B17" t="s">
        <v>162</v>
      </c>
      <c r="C17" t="s">
        <v>163</v>
      </c>
      <c r="D17">
        <v>160</v>
      </c>
      <c r="E17">
        <v>87.7</v>
      </c>
      <c r="F17">
        <v>15</v>
      </c>
      <c r="G17">
        <v>89.7</v>
      </c>
      <c r="H17">
        <v>21</v>
      </c>
      <c r="I17">
        <v>97.6</v>
      </c>
      <c r="J17">
        <v>23</v>
      </c>
      <c r="K17">
        <v>97.7</v>
      </c>
      <c r="L17">
        <v>90</v>
      </c>
      <c r="M17">
        <v>78.8</v>
      </c>
      <c r="N17">
        <v>268</v>
      </c>
      <c r="O17" t="s">
        <v>43</v>
      </c>
      <c r="P17">
        <v>0</v>
      </c>
      <c r="Q17" t="s">
        <v>164</v>
      </c>
      <c r="R17">
        <v>480</v>
      </c>
      <c r="S17" t="s">
        <v>45</v>
      </c>
      <c r="T17" t="s">
        <v>165</v>
      </c>
      <c r="U17">
        <v>6.2</v>
      </c>
      <c r="V17" t="s">
        <v>108</v>
      </c>
      <c r="W17" t="s">
        <v>166</v>
      </c>
      <c r="X17" t="s">
        <v>162</v>
      </c>
      <c r="Y17" t="s">
        <v>167</v>
      </c>
      <c r="Z17" t="b">
        <v>0</v>
      </c>
      <c r="AA17" t="b">
        <v>0</v>
      </c>
      <c r="AB17" t="b">
        <v>0</v>
      </c>
      <c r="AC17" t="s">
        <v>168</v>
      </c>
    </row>
    <row r="18" spans="1:29" x14ac:dyDescent="0.3">
      <c r="A18" t="s">
        <v>169</v>
      </c>
      <c r="B18" t="s">
        <v>170</v>
      </c>
      <c r="C18" t="s">
        <v>171</v>
      </c>
      <c r="D18">
        <v>170</v>
      </c>
      <c r="E18">
        <v>88.6</v>
      </c>
      <c r="F18">
        <v>14</v>
      </c>
      <c r="G18">
        <v>89.7</v>
      </c>
      <c r="H18">
        <v>20</v>
      </c>
      <c r="I18">
        <v>97.4</v>
      </c>
      <c r="J18">
        <v>25</v>
      </c>
      <c r="K18">
        <v>75.2</v>
      </c>
      <c r="L18">
        <v>332</v>
      </c>
      <c r="M18">
        <v>86.9</v>
      </c>
      <c r="N18">
        <v>168</v>
      </c>
      <c r="O18" t="s">
        <v>43</v>
      </c>
      <c r="P18">
        <v>0</v>
      </c>
      <c r="Q18" t="s">
        <v>172</v>
      </c>
      <c r="R18">
        <v>476</v>
      </c>
      <c r="S18" t="s">
        <v>45</v>
      </c>
      <c r="T18" t="s">
        <v>173</v>
      </c>
      <c r="U18">
        <v>5.2</v>
      </c>
      <c r="V18" t="s">
        <v>174</v>
      </c>
      <c r="X18" t="s">
        <v>170</v>
      </c>
      <c r="Y18" t="s">
        <v>175</v>
      </c>
      <c r="Z18" t="b">
        <v>0</v>
      </c>
      <c r="AA18" t="b">
        <v>0</v>
      </c>
      <c r="AB18" t="b">
        <v>0</v>
      </c>
      <c r="AC18" t="s">
        <v>176</v>
      </c>
    </row>
    <row r="19" spans="1:29" x14ac:dyDescent="0.3">
      <c r="A19" t="s">
        <v>177</v>
      </c>
      <c r="B19" t="s">
        <v>178</v>
      </c>
      <c r="C19" t="s">
        <v>179</v>
      </c>
      <c r="D19">
        <v>180</v>
      </c>
      <c r="E19">
        <v>85.7</v>
      </c>
      <c r="F19">
        <v>19</v>
      </c>
      <c r="G19">
        <v>91.9</v>
      </c>
      <c r="H19">
        <v>18</v>
      </c>
      <c r="I19">
        <v>96.4</v>
      </c>
      <c r="J19">
        <v>34</v>
      </c>
      <c r="K19">
        <v>92.3</v>
      </c>
      <c r="L19">
        <v>143</v>
      </c>
      <c r="M19">
        <v>74.3</v>
      </c>
      <c r="N19">
        <v>341</v>
      </c>
      <c r="O19" t="s">
        <v>105</v>
      </c>
      <c r="P19">
        <v>0</v>
      </c>
      <c r="Q19" t="s">
        <v>180</v>
      </c>
      <c r="R19">
        <v>477</v>
      </c>
      <c r="S19" t="s">
        <v>45</v>
      </c>
      <c r="T19" t="s">
        <v>181</v>
      </c>
      <c r="U19">
        <v>9.6</v>
      </c>
      <c r="V19" t="s">
        <v>182</v>
      </c>
      <c r="W19" t="s">
        <v>158</v>
      </c>
      <c r="X19" t="s">
        <v>178</v>
      </c>
      <c r="Y19" t="s">
        <v>183</v>
      </c>
      <c r="Z19" t="b">
        <v>0</v>
      </c>
      <c r="AA19" t="b">
        <v>0</v>
      </c>
      <c r="AB19" t="b">
        <v>0</v>
      </c>
      <c r="AC19" t="s">
        <v>184</v>
      </c>
    </row>
    <row r="20" spans="1:29" x14ac:dyDescent="0.3">
      <c r="A20" t="s">
        <v>185</v>
      </c>
      <c r="B20" t="s">
        <v>186</v>
      </c>
      <c r="C20" t="s">
        <v>187</v>
      </c>
      <c r="D20">
        <v>190</v>
      </c>
      <c r="E20">
        <v>78.8</v>
      </c>
      <c r="F20">
        <v>25</v>
      </c>
      <c r="G20">
        <v>94</v>
      </c>
      <c r="H20">
        <v>16</v>
      </c>
      <c r="I20">
        <v>95.4</v>
      </c>
      <c r="J20">
        <v>47</v>
      </c>
      <c r="K20">
        <v>100</v>
      </c>
      <c r="L20">
        <v>19</v>
      </c>
      <c r="M20">
        <v>91.1</v>
      </c>
      <c r="N20">
        <v>116</v>
      </c>
      <c r="O20" t="s">
        <v>32</v>
      </c>
      <c r="P20">
        <v>6</v>
      </c>
      <c r="Q20" t="s">
        <v>188</v>
      </c>
      <c r="R20">
        <v>504</v>
      </c>
      <c r="S20" t="s">
        <v>189</v>
      </c>
      <c r="T20" t="s">
        <v>190</v>
      </c>
      <c r="U20">
        <v>20</v>
      </c>
      <c r="V20" t="s">
        <v>191</v>
      </c>
      <c r="W20" t="s">
        <v>37</v>
      </c>
      <c r="X20" t="s">
        <v>192</v>
      </c>
      <c r="Y20" t="s">
        <v>193</v>
      </c>
      <c r="Z20" t="b">
        <v>0</v>
      </c>
      <c r="AA20" t="b">
        <v>0</v>
      </c>
      <c r="AB20" t="b">
        <v>0</v>
      </c>
    </row>
    <row r="21" spans="1:29" x14ac:dyDescent="0.3">
      <c r="A21" t="s">
        <v>194</v>
      </c>
      <c r="B21" t="s">
        <v>195</v>
      </c>
      <c r="C21" t="s">
        <v>196</v>
      </c>
      <c r="D21">
        <v>200</v>
      </c>
      <c r="E21">
        <v>85.7</v>
      </c>
      <c r="F21">
        <v>20</v>
      </c>
      <c r="G21">
        <v>88.7</v>
      </c>
      <c r="H21">
        <v>22</v>
      </c>
      <c r="I21">
        <v>97.6</v>
      </c>
      <c r="J21">
        <v>22</v>
      </c>
      <c r="K21">
        <v>69.400000000000006</v>
      </c>
      <c r="L21">
        <v>447</v>
      </c>
      <c r="M21">
        <v>86</v>
      </c>
      <c r="N21">
        <v>175</v>
      </c>
      <c r="O21" t="s">
        <v>43</v>
      </c>
      <c r="P21">
        <v>0</v>
      </c>
      <c r="Q21" t="s">
        <v>197</v>
      </c>
      <c r="R21">
        <v>484</v>
      </c>
      <c r="S21" t="s">
        <v>45</v>
      </c>
      <c r="T21" t="s">
        <v>198</v>
      </c>
      <c r="U21">
        <v>10</v>
      </c>
      <c r="V21" t="s">
        <v>191</v>
      </c>
      <c r="W21" t="s">
        <v>65</v>
      </c>
      <c r="X21" t="s">
        <v>195</v>
      </c>
      <c r="Y21" t="s">
        <v>199</v>
      </c>
      <c r="Z21" t="b">
        <v>0</v>
      </c>
      <c r="AA21" t="b">
        <v>0</v>
      </c>
      <c r="AB21" t="b">
        <v>0</v>
      </c>
      <c r="AC21" t="s">
        <v>200</v>
      </c>
    </row>
    <row r="22" spans="1:29" x14ac:dyDescent="0.3">
      <c r="A22" t="s">
        <v>201</v>
      </c>
      <c r="B22" t="s">
        <v>202</v>
      </c>
      <c r="C22" t="s">
        <v>203</v>
      </c>
      <c r="D22">
        <v>210</v>
      </c>
      <c r="E22">
        <v>77.5</v>
      </c>
      <c r="F22">
        <v>28</v>
      </c>
      <c r="G22">
        <v>94.1</v>
      </c>
      <c r="H22">
        <v>15</v>
      </c>
      <c r="I22">
        <v>92.8</v>
      </c>
      <c r="J22">
        <v>81</v>
      </c>
      <c r="K22">
        <v>96.1</v>
      </c>
      <c r="L22">
        <v>103</v>
      </c>
      <c r="M22">
        <v>90.7</v>
      </c>
      <c r="N22">
        <v>122</v>
      </c>
      <c r="O22" t="s">
        <v>32</v>
      </c>
      <c r="P22">
        <v>0</v>
      </c>
      <c r="Q22" t="s">
        <v>204</v>
      </c>
      <c r="R22">
        <v>483</v>
      </c>
      <c r="S22" t="s">
        <v>205</v>
      </c>
      <c r="T22" t="s">
        <v>206</v>
      </c>
      <c r="U22">
        <v>25.8</v>
      </c>
      <c r="V22" t="s">
        <v>207</v>
      </c>
      <c r="W22" t="s">
        <v>158</v>
      </c>
      <c r="X22" t="s">
        <v>202</v>
      </c>
      <c r="Y22" t="s">
        <v>208</v>
      </c>
      <c r="Z22" t="b">
        <v>0</v>
      </c>
      <c r="AA22" t="b">
        <v>0</v>
      </c>
      <c r="AB22" t="b">
        <v>0</v>
      </c>
      <c r="AC22" t="s">
        <v>209</v>
      </c>
    </row>
    <row r="23" spans="1:29" x14ac:dyDescent="0.3">
      <c r="A23" t="s">
        <v>210</v>
      </c>
      <c r="B23" t="s">
        <v>211</v>
      </c>
      <c r="C23" t="s">
        <v>212</v>
      </c>
      <c r="D23">
        <v>220</v>
      </c>
      <c r="E23">
        <v>78.400000000000006</v>
      </c>
      <c r="F23">
        <v>26</v>
      </c>
      <c r="G23">
        <v>86.4</v>
      </c>
      <c r="H23">
        <v>24</v>
      </c>
      <c r="I23">
        <v>98.6</v>
      </c>
      <c r="J23">
        <v>9</v>
      </c>
      <c r="K23">
        <v>75.2</v>
      </c>
      <c r="L23">
        <v>335</v>
      </c>
      <c r="M23">
        <v>97.9</v>
      </c>
      <c r="N23">
        <v>8</v>
      </c>
      <c r="O23" t="s">
        <v>32</v>
      </c>
      <c r="P23">
        <v>0</v>
      </c>
      <c r="Q23" t="s">
        <v>213</v>
      </c>
      <c r="R23">
        <v>481</v>
      </c>
      <c r="S23" t="s">
        <v>34</v>
      </c>
      <c r="T23" t="s">
        <v>214</v>
      </c>
      <c r="U23">
        <v>11.3</v>
      </c>
      <c r="V23" t="s">
        <v>98</v>
      </c>
      <c r="W23" t="s">
        <v>215</v>
      </c>
      <c r="X23" t="s">
        <v>216</v>
      </c>
      <c r="Y23" t="s">
        <v>217</v>
      </c>
      <c r="Z23" t="b">
        <v>0</v>
      </c>
      <c r="AA23" t="b">
        <v>0</v>
      </c>
      <c r="AB23" t="b">
        <v>0</v>
      </c>
      <c r="AC23" t="s">
        <v>218</v>
      </c>
    </row>
    <row r="24" spans="1:29" x14ac:dyDescent="0.3">
      <c r="A24" t="s">
        <v>219</v>
      </c>
      <c r="B24" t="s">
        <v>220</v>
      </c>
      <c r="C24" t="s">
        <v>221</v>
      </c>
      <c r="D24">
        <v>230</v>
      </c>
      <c r="E24">
        <v>84.7</v>
      </c>
      <c r="F24">
        <v>22</v>
      </c>
      <c r="G24">
        <v>87.4</v>
      </c>
      <c r="H24">
        <v>23</v>
      </c>
      <c r="I24">
        <v>95.5</v>
      </c>
      <c r="J24">
        <v>45</v>
      </c>
      <c r="K24">
        <v>80.7</v>
      </c>
      <c r="L24">
        <v>255</v>
      </c>
      <c r="M24">
        <v>69</v>
      </c>
      <c r="N24">
        <v>421</v>
      </c>
      <c r="O24" t="s">
        <v>105</v>
      </c>
      <c r="P24">
        <v>0</v>
      </c>
      <c r="Q24" t="s">
        <v>222</v>
      </c>
      <c r="R24">
        <v>482</v>
      </c>
      <c r="S24" t="s">
        <v>45</v>
      </c>
      <c r="T24" t="s">
        <v>223</v>
      </c>
      <c r="U24">
        <v>8.1</v>
      </c>
      <c r="V24" t="s">
        <v>224</v>
      </c>
      <c r="W24" t="s">
        <v>65</v>
      </c>
      <c r="X24" t="s">
        <v>220</v>
      </c>
      <c r="Y24" t="s">
        <v>225</v>
      </c>
      <c r="Z24" t="b">
        <v>0</v>
      </c>
      <c r="AA24" t="b">
        <v>0</v>
      </c>
      <c r="AB24" t="b">
        <v>0</v>
      </c>
      <c r="AC24" t="s">
        <v>226</v>
      </c>
    </row>
    <row r="25" spans="1:29" x14ac:dyDescent="0.3">
      <c r="A25" t="s">
        <v>227</v>
      </c>
      <c r="B25" t="s">
        <v>228</v>
      </c>
      <c r="C25" t="s">
        <v>229</v>
      </c>
      <c r="D25">
        <v>240</v>
      </c>
      <c r="E25">
        <v>75</v>
      </c>
      <c r="F25">
        <v>32</v>
      </c>
      <c r="G25">
        <v>84.6</v>
      </c>
      <c r="H25">
        <v>26</v>
      </c>
      <c r="I25">
        <v>98.9</v>
      </c>
      <c r="J25">
        <v>6</v>
      </c>
      <c r="K25">
        <v>87.3</v>
      </c>
      <c r="L25">
        <v>182</v>
      </c>
      <c r="M25">
        <v>85.5</v>
      </c>
      <c r="N25">
        <v>184</v>
      </c>
      <c r="O25" t="s">
        <v>43</v>
      </c>
      <c r="P25">
        <v>0</v>
      </c>
      <c r="Q25" t="s">
        <v>230</v>
      </c>
      <c r="R25">
        <v>485</v>
      </c>
      <c r="S25" t="s">
        <v>45</v>
      </c>
      <c r="T25" t="s">
        <v>231</v>
      </c>
      <c r="U25">
        <v>11.9</v>
      </c>
      <c r="V25" t="s">
        <v>232</v>
      </c>
      <c r="W25" t="s">
        <v>233</v>
      </c>
      <c r="X25" t="s">
        <v>228</v>
      </c>
      <c r="Y25" t="s">
        <v>234</v>
      </c>
      <c r="Z25" t="b">
        <v>0</v>
      </c>
      <c r="AA25" t="b">
        <v>0</v>
      </c>
      <c r="AB25" t="b">
        <v>0</v>
      </c>
      <c r="AC25" t="s">
        <v>235</v>
      </c>
    </row>
    <row r="26" spans="1:29" x14ac:dyDescent="0.3">
      <c r="A26" t="s">
        <v>236</v>
      </c>
      <c r="B26" t="s">
        <v>237</v>
      </c>
      <c r="C26" t="s">
        <v>238</v>
      </c>
      <c r="D26">
        <v>250</v>
      </c>
      <c r="E26">
        <v>78</v>
      </c>
      <c r="F26">
        <v>27</v>
      </c>
      <c r="G26">
        <v>83.5</v>
      </c>
      <c r="H26">
        <v>29</v>
      </c>
      <c r="I26">
        <v>98.2</v>
      </c>
      <c r="J26">
        <v>11</v>
      </c>
      <c r="K26">
        <v>77.599999999999994</v>
      </c>
      <c r="L26">
        <v>294</v>
      </c>
      <c r="M26">
        <v>73.2</v>
      </c>
      <c r="N26">
        <v>362</v>
      </c>
      <c r="O26" t="s">
        <v>105</v>
      </c>
      <c r="P26">
        <v>0</v>
      </c>
      <c r="Q26" t="s">
        <v>239</v>
      </c>
      <c r="R26">
        <v>489</v>
      </c>
      <c r="S26" t="s">
        <v>45</v>
      </c>
      <c r="T26" t="s">
        <v>240</v>
      </c>
      <c r="U26">
        <v>10.1</v>
      </c>
      <c r="V26" t="s">
        <v>224</v>
      </c>
      <c r="W26" t="s">
        <v>158</v>
      </c>
      <c r="X26" t="s">
        <v>237</v>
      </c>
      <c r="Y26" t="s">
        <v>241</v>
      </c>
      <c r="Z26" t="b">
        <v>0</v>
      </c>
      <c r="AA26" t="b">
        <v>0</v>
      </c>
      <c r="AB26" t="b">
        <v>0</v>
      </c>
      <c r="AC26" t="s">
        <v>242</v>
      </c>
    </row>
    <row r="27" spans="1:29" x14ac:dyDescent="0.3">
      <c r="A27" t="s">
        <v>243</v>
      </c>
      <c r="B27" t="s">
        <v>244</v>
      </c>
      <c r="C27" t="s">
        <v>245</v>
      </c>
      <c r="D27">
        <v>260</v>
      </c>
      <c r="E27">
        <v>79.3</v>
      </c>
      <c r="F27">
        <v>24</v>
      </c>
      <c r="G27">
        <v>76.099999999999994</v>
      </c>
      <c r="H27">
        <v>41</v>
      </c>
      <c r="I27">
        <v>96.2</v>
      </c>
      <c r="J27">
        <v>36</v>
      </c>
      <c r="K27">
        <v>100</v>
      </c>
      <c r="L27">
        <v>6</v>
      </c>
      <c r="M27">
        <v>74.8</v>
      </c>
      <c r="N27">
        <v>331</v>
      </c>
      <c r="O27" t="s">
        <v>43</v>
      </c>
      <c r="P27">
        <v>0</v>
      </c>
      <c r="Q27" t="s">
        <v>246</v>
      </c>
      <c r="R27">
        <v>487</v>
      </c>
      <c r="S27" t="s">
        <v>45</v>
      </c>
      <c r="T27" t="s">
        <v>247</v>
      </c>
      <c r="U27">
        <v>3.9</v>
      </c>
      <c r="V27" t="s">
        <v>248</v>
      </c>
      <c r="W27" t="s">
        <v>109</v>
      </c>
      <c r="X27" t="s">
        <v>244</v>
      </c>
      <c r="Y27" t="s">
        <v>249</v>
      </c>
      <c r="Z27" t="b">
        <v>0</v>
      </c>
      <c r="AA27" t="b">
        <v>0</v>
      </c>
      <c r="AB27" t="b">
        <v>0</v>
      </c>
      <c r="AC27" t="s">
        <v>250</v>
      </c>
    </row>
    <row r="28" spans="1:29" x14ac:dyDescent="0.3">
      <c r="A28" t="s">
        <v>251</v>
      </c>
      <c r="B28" t="s">
        <v>252</v>
      </c>
      <c r="C28" t="s">
        <v>253</v>
      </c>
      <c r="D28">
        <v>270</v>
      </c>
      <c r="E28">
        <v>73.2</v>
      </c>
      <c r="F28">
        <v>36</v>
      </c>
      <c r="G28">
        <v>84</v>
      </c>
      <c r="H28">
        <v>28</v>
      </c>
      <c r="I28">
        <v>94.9</v>
      </c>
      <c r="J28">
        <v>49</v>
      </c>
      <c r="K28">
        <v>75.400000000000006</v>
      </c>
      <c r="L28">
        <v>330</v>
      </c>
      <c r="M28">
        <v>80.7</v>
      </c>
      <c r="N28">
        <v>245</v>
      </c>
      <c r="O28" t="s">
        <v>43</v>
      </c>
      <c r="P28">
        <v>0</v>
      </c>
      <c r="Q28" t="s">
        <v>254</v>
      </c>
      <c r="R28">
        <v>508</v>
      </c>
      <c r="S28" t="s">
        <v>45</v>
      </c>
      <c r="T28" t="s">
        <v>255</v>
      </c>
      <c r="U28">
        <v>11.8</v>
      </c>
      <c r="V28" t="s">
        <v>36</v>
      </c>
      <c r="W28" t="s">
        <v>256</v>
      </c>
      <c r="X28" t="s">
        <v>252</v>
      </c>
      <c r="Y28" t="s">
        <v>257</v>
      </c>
      <c r="Z28" t="b">
        <v>0</v>
      </c>
      <c r="AA28" t="b">
        <v>0</v>
      </c>
      <c r="AB28" t="b">
        <v>0</v>
      </c>
      <c r="AC28" t="s">
        <v>258</v>
      </c>
    </row>
    <row r="29" spans="1:29" x14ac:dyDescent="0.3">
      <c r="A29" t="s">
        <v>259</v>
      </c>
      <c r="B29" t="s">
        <v>260</v>
      </c>
      <c r="C29" t="s">
        <v>261</v>
      </c>
      <c r="D29">
        <v>280</v>
      </c>
      <c r="E29">
        <v>72.3</v>
      </c>
      <c r="F29">
        <v>37</v>
      </c>
      <c r="G29">
        <v>78.8</v>
      </c>
      <c r="H29">
        <v>34</v>
      </c>
      <c r="I29">
        <v>97.8</v>
      </c>
      <c r="J29">
        <v>15</v>
      </c>
      <c r="K29">
        <v>99.7</v>
      </c>
      <c r="L29">
        <v>50</v>
      </c>
      <c r="M29">
        <v>75.900000000000006</v>
      </c>
      <c r="N29">
        <v>315</v>
      </c>
      <c r="O29" t="s">
        <v>43</v>
      </c>
      <c r="P29">
        <v>0</v>
      </c>
      <c r="Q29" t="s">
        <v>262</v>
      </c>
      <c r="R29">
        <v>490</v>
      </c>
      <c r="S29" t="s">
        <v>45</v>
      </c>
      <c r="T29" t="s">
        <v>263</v>
      </c>
      <c r="U29">
        <v>13.1</v>
      </c>
      <c r="V29" t="s">
        <v>248</v>
      </c>
      <c r="W29" t="s">
        <v>109</v>
      </c>
      <c r="X29" t="s">
        <v>260</v>
      </c>
      <c r="Y29" t="s">
        <v>264</v>
      </c>
      <c r="Z29" t="b">
        <v>0</v>
      </c>
      <c r="AA29" t="b">
        <v>0</v>
      </c>
      <c r="AB29" t="b">
        <v>0</v>
      </c>
      <c r="AC29" t="s">
        <v>265</v>
      </c>
    </row>
    <row r="30" spans="1:29" x14ac:dyDescent="0.3">
      <c r="A30" t="s">
        <v>266</v>
      </c>
      <c r="B30" t="s">
        <v>267</v>
      </c>
      <c r="C30" t="s">
        <v>268</v>
      </c>
      <c r="D30">
        <v>290</v>
      </c>
      <c r="E30">
        <v>93.9</v>
      </c>
      <c r="F30">
        <v>11</v>
      </c>
      <c r="G30">
        <v>94.2</v>
      </c>
      <c r="H30">
        <v>14</v>
      </c>
      <c r="I30">
        <v>67.8</v>
      </c>
      <c r="J30">
        <v>607</v>
      </c>
      <c r="K30">
        <v>100</v>
      </c>
      <c r="L30">
        <v>27</v>
      </c>
      <c r="M30">
        <v>49.7</v>
      </c>
      <c r="N30">
        <v>812</v>
      </c>
      <c r="O30" t="s">
        <v>32</v>
      </c>
      <c r="P30">
        <v>0</v>
      </c>
      <c r="Q30" t="s">
        <v>269</v>
      </c>
      <c r="R30">
        <v>494</v>
      </c>
      <c r="S30" t="s">
        <v>270</v>
      </c>
      <c r="T30" t="s">
        <v>271</v>
      </c>
      <c r="U30">
        <v>10.3</v>
      </c>
      <c r="V30" t="s">
        <v>182</v>
      </c>
      <c r="X30" t="s">
        <v>267</v>
      </c>
      <c r="Y30" t="s">
        <v>272</v>
      </c>
      <c r="Z30" t="b">
        <v>0</v>
      </c>
      <c r="AA30" t="b">
        <v>0</v>
      </c>
      <c r="AB30" t="b">
        <v>0</v>
      </c>
    </row>
    <row r="31" spans="1:29" x14ac:dyDescent="0.3">
      <c r="A31">
        <f>30</f>
        <v>30</v>
      </c>
      <c r="B31" t="s">
        <v>273</v>
      </c>
      <c r="C31" t="s">
        <v>274</v>
      </c>
      <c r="D31">
        <v>300</v>
      </c>
      <c r="E31">
        <v>70.7</v>
      </c>
      <c r="F31">
        <v>41</v>
      </c>
      <c r="G31">
        <v>77.5</v>
      </c>
      <c r="H31">
        <v>37</v>
      </c>
      <c r="I31">
        <v>96.9</v>
      </c>
      <c r="J31">
        <v>30</v>
      </c>
      <c r="K31">
        <v>71.099999999999994</v>
      </c>
      <c r="L31">
        <v>404</v>
      </c>
      <c r="M31">
        <v>97</v>
      </c>
      <c r="N31">
        <v>22</v>
      </c>
      <c r="O31" t="s">
        <v>32</v>
      </c>
      <c r="P31">
        <v>0</v>
      </c>
      <c r="Q31" t="s">
        <v>275</v>
      </c>
      <c r="R31">
        <v>500</v>
      </c>
      <c r="S31" t="s">
        <v>34</v>
      </c>
      <c r="T31" t="s">
        <v>276</v>
      </c>
      <c r="U31">
        <v>11.5</v>
      </c>
      <c r="V31" t="s">
        <v>277</v>
      </c>
      <c r="W31" t="s">
        <v>278</v>
      </c>
      <c r="X31" t="s">
        <v>273</v>
      </c>
      <c r="Y31" t="s">
        <v>279</v>
      </c>
      <c r="Z31" t="b">
        <v>0</v>
      </c>
      <c r="AA31" t="b">
        <v>0</v>
      </c>
      <c r="AB31" t="b">
        <v>0</v>
      </c>
      <c r="AC31" t="s">
        <v>280</v>
      </c>
    </row>
    <row r="32" spans="1:29" x14ac:dyDescent="0.3">
      <c r="A32">
        <f>30</f>
        <v>30</v>
      </c>
      <c r="B32" t="s">
        <v>281</v>
      </c>
      <c r="C32" t="s">
        <v>274</v>
      </c>
      <c r="D32">
        <v>310</v>
      </c>
      <c r="E32">
        <v>69.8</v>
      </c>
      <c r="F32">
        <v>44</v>
      </c>
      <c r="G32">
        <v>85.1</v>
      </c>
      <c r="H32">
        <v>25</v>
      </c>
      <c r="I32">
        <v>90</v>
      </c>
      <c r="J32">
        <v>128</v>
      </c>
      <c r="K32">
        <v>100</v>
      </c>
      <c r="L32">
        <v>26</v>
      </c>
      <c r="M32">
        <v>83.1</v>
      </c>
      <c r="N32">
        <v>208</v>
      </c>
      <c r="O32" t="s">
        <v>32</v>
      </c>
      <c r="P32">
        <v>6</v>
      </c>
      <c r="Q32" t="s">
        <v>282</v>
      </c>
      <c r="R32">
        <v>552</v>
      </c>
      <c r="S32" t="s">
        <v>283</v>
      </c>
      <c r="T32" t="s">
        <v>284</v>
      </c>
      <c r="U32">
        <v>44.4</v>
      </c>
      <c r="V32" t="s">
        <v>285</v>
      </c>
      <c r="W32" t="s">
        <v>89</v>
      </c>
      <c r="X32" t="s">
        <v>281</v>
      </c>
      <c r="Y32" t="s">
        <v>286</v>
      </c>
      <c r="Z32" t="b">
        <v>0</v>
      </c>
      <c r="AA32" t="b">
        <v>0</v>
      </c>
      <c r="AB32" t="b">
        <v>0</v>
      </c>
    </row>
    <row r="33" spans="1:29" x14ac:dyDescent="0.3">
      <c r="A33" t="s">
        <v>287</v>
      </c>
      <c r="B33" t="s">
        <v>288</v>
      </c>
      <c r="C33" t="s">
        <v>289</v>
      </c>
      <c r="D33">
        <v>320</v>
      </c>
      <c r="E33">
        <v>66.2</v>
      </c>
      <c r="F33">
        <v>52</v>
      </c>
      <c r="G33">
        <v>80.900000000000006</v>
      </c>
      <c r="H33">
        <v>32</v>
      </c>
      <c r="I33">
        <v>94.5</v>
      </c>
      <c r="J33">
        <v>54</v>
      </c>
      <c r="K33">
        <v>99.7</v>
      </c>
      <c r="L33">
        <v>49</v>
      </c>
      <c r="M33">
        <v>93.3</v>
      </c>
      <c r="N33">
        <v>78</v>
      </c>
      <c r="O33" t="s">
        <v>32</v>
      </c>
      <c r="P33">
        <v>0</v>
      </c>
      <c r="Q33" t="s">
        <v>290</v>
      </c>
      <c r="R33">
        <v>634</v>
      </c>
      <c r="S33" t="s">
        <v>189</v>
      </c>
      <c r="T33" t="s">
        <v>291</v>
      </c>
      <c r="U33">
        <v>16.7</v>
      </c>
      <c r="V33" t="s">
        <v>207</v>
      </c>
      <c r="W33" t="s">
        <v>37</v>
      </c>
      <c r="X33" t="s">
        <v>292</v>
      </c>
      <c r="Y33" t="s">
        <v>293</v>
      </c>
      <c r="Z33" t="b">
        <v>0</v>
      </c>
      <c r="AA33" t="b">
        <v>0</v>
      </c>
      <c r="AB33" t="b">
        <v>0</v>
      </c>
    </row>
    <row r="34" spans="1:29" x14ac:dyDescent="0.3">
      <c r="A34" t="s">
        <v>294</v>
      </c>
      <c r="B34" t="s">
        <v>295</v>
      </c>
      <c r="C34" t="s">
        <v>296</v>
      </c>
      <c r="D34">
        <v>330</v>
      </c>
      <c r="E34">
        <v>74.5</v>
      </c>
      <c r="F34">
        <v>33</v>
      </c>
      <c r="G34">
        <v>73.2</v>
      </c>
      <c r="H34">
        <v>50</v>
      </c>
      <c r="I34">
        <v>90.3</v>
      </c>
      <c r="J34">
        <v>120</v>
      </c>
      <c r="K34">
        <v>99.8</v>
      </c>
      <c r="L34">
        <v>40</v>
      </c>
      <c r="M34">
        <v>95.8</v>
      </c>
      <c r="N34">
        <v>33</v>
      </c>
      <c r="O34" t="s">
        <v>32</v>
      </c>
      <c r="P34">
        <v>0</v>
      </c>
      <c r="Q34" t="s">
        <v>297</v>
      </c>
      <c r="R34">
        <v>510</v>
      </c>
      <c r="S34" t="s">
        <v>124</v>
      </c>
      <c r="T34" t="s">
        <v>298</v>
      </c>
      <c r="U34">
        <v>13.5</v>
      </c>
      <c r="V34" t="s">
        <v>299</v>
      </c>
      <c r="W34" t="s">
        <v>300</v>
      </c>
      <c r="X34" t="s">
        <v>295</v>
      </c>
      <c r="Y34" t="s">
        <v>301</v>
      </c>
      <c r="Z34" t="b">
        <v>0</v>
      </c>
      <c r="AA34" t="b">
        <v>0</v>
      </c>
      <c r="AB34" t="b">
        <v>0</v>
      </c>
    </row>
    <row r="35" spans="1:29" x14ac:dyDescent="0.3">
      <c r="A35" t="s">
        <v>302</v>
      </c>
      <c r="B35" t="s">
        <v>303</v>
      </c>
      <c r="C35" t="s">
        <v>304</v>
      </c>
      <c r="D35">
        <v>340</v>
      </c>
      <c r="E35">
        <v>66</v>
      </c>
      <c r="F35">
        <v>53</v>
      </c>
      <c r="G35">
        <v>78.400000000000006</v>
      </c>
      <c r="H35">
        <v>35</v>
      </c>
      <c r="I35">
        <v>97.6</v>
      </c>
      <c r="J35">
        <v>19</v>
      </c>
      <c r="K35">
        <v>100</v>
      </c>
      <c r="L35">
        <v>1</v>
      </c>
      <c r="M35">
        <v>74.3</v>
      </c>
      <c r="N35">
        <v>342</v>
      </c>
      <c r="O35" t="s">
        <v>105</v>
      </c>
      <c r="P35">
        <v>0</v>
      </c>
      <c r="Q35" t="s">
        <v>305</v>
      </c>
      <c r="R35">
        <v>497</v>
      </c>
      <c r="S35" t="s">
        <v>45</v>
      </c>
      <c r="T35" t="s">
        <v>306</v>
      </c>
      <c r="U35">
        <v>12</v>
      </c>
      <c r="V35" t="s">
        <v>307</v>
      </c>
      <c r="W35" t="s">
        <v>308</v>
      </c>
      <c r="X35" t="s">
        <v>303</v>
      </c>
      <c r="Y35" t="s">
        <v>309</v>
      </c>
      <c r="Z35" t="b">
        <v>0</v>
      </c>
      <c r="AA35" t="b">
        <v>0</v>
      </c>
      <c r="AB35" t="b">
        <v>0</v>
      </c>
      <c r="AC35" t="s">
        <v>310</v>
      </c>
    </row>
    <row r="36" spans="1:29" x14ac:dyDescent="0.3">
      <c r="A36" t="s">
        <v>311</v>
      </c>
      <c r="B36" t="s">
        <v>312</v>
      </c>
      <c r="C36" t="s">
        <v>313</v>
      </c>
      <c r="D36">
        <v>350</v>
      </c>
      <c r="E36">
        <v>65.599999999999994</v>
      </c>
      <c r="F36">
        <v>55</v>
      </c>
      <c r="G36">
        <v>72.3</v>
      </c>
      <c r="H36">
        <v>52</v>
      </c>
      <c r="I36">
        <v>96.4</v>
      </c>
      <c r="J36">
        <v>35</v>
      </c>
      <c r="K36">
        <v>95.2</v>
      </c>
      <c r="L36">
        <v>116</v>
      </c>
      <c r="M36">
        <v>96.8</v>
      </c>
      <c r="N36">
        <v>23</v>
      </c>
      <c r="O36" t="s">
        <v>32</v>
      </c>
      <c r="P36">
        <v>11</v>
      </c>
      <c r="Q36" t="s">
        <v>314</v>
      </c>
      <c r="R36">
        <v>498</v>
      </c>
      <c r="S36" t="s">
        <v>315</v>
      </c>
      <c r="T36" t="s">
        <v>316</v>
      </c>
      <c r="U36">
        <v>18.3</v>
      </c>
      <c r="V36" t="s">
        <v>126</v>
      </c>
      <c r="W36" t="s">
        <v>317</v>
      </c>
      <c r="X36" t="s">
        <v>312</v>
      </c>
      <c r="Y36" t="s">
        <v>318</v>
      </c>
      <c r="Z36" t="b">
        <v>0</v>
      </c>
      <c r="AA36" t="b">
        <v>0</v>
      </c>
      <c r="AB36" t="b">
        <v>0</v>
      </c>
    </row>
    <row r="37" spans="1:29" x14ac:dyDescent="0.3">
      <c r="A37" t="s">
        <v>319</v>
      </c>
      <c r="B37" t="s">
        <v>320</v>
      </c>
      <c r="C37" t="s">
        <v>321</v>
      </c>
      <c r="D37">
        <v>360</v>
      </c>
      <c r="E37">
        <v>63.4</v>
      </c>
      <c r="F37">
        <v>63</v>
      </c>
      <c r="G37">
        <v>78.900000000000006</v>
      </c>
      <c r="H37">
        <v>33</v>
      </c>
      <c r="I37">
        <v>94.1</v>
      </c>
      <c r="J37">
        <v>57</v>
      </c>
      <c r="K37">
        <v>94.6</v>
      </c>
      <c r="L37">
        <v>123</v>
      </c>
      <c r="M37">
        <v>84.8</v>
      </c>
      <c r="N37">
        <v>190</v>
      </c>
      <c r="O37" t="s">
        <v>105</v>
      </c>
      <c r="P37">
        <v>0</v>
      </c>
      <c r="Q37" t="s">
        <v>322</v>
      </c>
      <c r="R37">
        <v>488</v>
      </c>
      <c r="S37" t="s">
        <v>45</v>
      </c>
      <c r="T37" t="s">
        <v>323</v>
      </c>
      <c r="U37">
        <v>28</v>
      </c>
      <c r="V37" t="s">
        <v>324</v>
      </c>
      <c r="W37" t="s">
        <v>325</v>
      </c>
      <c r="X37" t="s">
        <v>320</v>
      </c>
      <c r="Y37" t="s">
        <v>326</v>
      </c>
      <c r="Z37" t="b">
        <v>0</v>
      </c>
      <c r="AA37" t="b">
        <v>0</v>
      </c>
      <c r="AB37" t="b">
        <v>0</v>
      </c>
      <c r="AC37" t="s">
        <v>327</v>
      </c>
    </row>
    <row r="38" spans="1:29" x14ac:dyDescent="0.3">
      <c r="A38" t="s">
        <v>328</v>
      </c>
      <c r="B38" t="s">
        <v>329</v>
      </c>
      <c r="C38" t="s">
        <v>330</v>
      </c>
      <c r="D38">
        <v>370</v>
      </c>
      <c r="E38">
        <v>64.8</v>
      </c>
      <c r="F38">
        <v>57</v>
      </c>
      <c r="G38">
        <v>76.400000000000006</v>
      </c>
      <c r="H38">
        <v>40</v>
      </c>
      <c r="I38">
        <v>90.1</v>
      </c>
      <c r="J38">
        <v>126</v>
      </c>
      <c r="K38">
        <v>98.3</v>
      </c>
      <c r="L38">
        <v>84</v>
      </c>
      <c r="M38">
        <v>92.7</v>
      </c>
      <c r="N38">
        <v>90</v>
      </c>
      <c r="O38" t="s">
        <v>32</v>
      </c>
      <c r="P38">
        <v>0</v>
      </c>
      <c r="Q38" t="s">
        <v>331</v>
      </c>
      <c r="R38">
        <v>501</v>
      </c>
      <c r="S38" t="s">
        <v>332</v>
      </c>
      <c r="T38" t="s">
        <v>333</v>
      </c>
      <c r="U38">
        <v>25.1</v>
      </c>
      <c r="V38" t="s">
        <v>334</v>
      </c>
      <c r="W38" t="s">
        <v>256</v>
      </c>
      <c r="X38" t="s">
        <v>335</v>
      </c>
      <c r="Y38" t="s">
        <v>336</v>
      </c>
      <c r="Z38" t="b">
        <v>0</v>
      </c>
      <c r="AA38" t="b">
        <v>0</v>
      </c>
      <c r="AB38" t="b">
        <v>0</v>
      </c>
      <c r="AC38" t="s">
        <v>337</v>
      </c>
    </row>
    <row r="39" spans="1:29" x14ac:dyDescent="0.3">
      <c r="A39">
        <f>38</f>
        <v>38</v>
      </c>
      <c r="B39" t="s">
        <v>338</v>
      </c>
      <c r="C39" t="s">
        <v>339</v>
      </c>
      <c r="D39">
        <v>380</v>
      </c>
      <c r="E39">
        <v>59.8</v>
      </c>
      <c r="F39">
        <v>74</v>
      </c>
      <c r="G39">
        <v>75.099999999999994</v>
      </c>
      <c r="H39">
        <v>47</v>
      </c>
      <c r="I39">
        <v>97.7</v>
      </c>
      <c r="J39">
        <v>17</v>
      </c>
      <c r="K39">
        <v>74.2</v>
      </c>
      <c r="L39">
        <v>347</v>
      </c>
      <c r="M39">
        <v>97.5</v>
      </c>
      <c r="N39">
        <v>13</v>
      </c>
      <c r="O39" t="s">
        <v>32</v>
      </c>
      <c r="P39">
        <v>0</v>
      </c>
      <c r="Q39" t="s">
        <v>340</v>
      </c>
      <c r="R39">
        <v>520</v>
      </c>
      <c r="S39" t="s">
        <v>34</v>
      </c>
      <c r="T39" t="s">
        <v>341</v>
      </c>
      <c r="U39">
        <v>13.9</v>
      </c>
      <c r="V39" t="s">
        <v>342</v>
      </c>
      <c r="W39" t="s">
        <v>343</v>
      </c>
      <c r="X39" t="s">
        <v>338</v>
      </c>
      <c r="Y39" t="s">
        <v>344</v>
      </c>
      <c r="Z39" t="b">
        <v>0</v>
      </c>
      <c r="AA39" t="b">
        <v>0</v>
      </c>
      <c r="AB39" t="b">
        <v>0</v>
      </c>
    </row>
    <row r="40" spans="1:29" x14ac:dyDescent="0.3">
      <c r="A40">
        <f>38</f>
        <v>38</v>
      </c>
      <c r="B40" t="s">
        <v>345</v>
      </c>
      <c r="C40" t="s">
        <v>339</v>
      </c>
      <c r="D40">
        <v>390</v>
      </c>
      <c r="E40">
        <v>65.3</v>
      </c>
      <c r="F40">
        <v>56</v>
      </c>
      <c r="G40">
        <v>76.8</v>
      </c>
      <c r="H40">
        <v>38</v>
      </c>
      <c r="I40">
        <v>92.2</v>
      </c>
      <c r="J40">
        <v>89</v>
      </c>
      <c r="K40">
        <v>100</v>
      </c>
      <c r="L40">
        <v>15</v>
      </c>
      <c r="M40">
        <v>76.900000000000006</v>
      </c>
      <c r="N40">
        <v>298</v>
      </c>
      <c r="O40" t="s">
        <v>32</v>
      </c>
      <c r="P40">
        <v>6</v>
      </c>
      <c r="Q40" t="s">
        <v>346</v>
      </c>
      <c r="R40">
        <v>509</v>
      </c>
      <c r="S40" t="s">
        <v>283</v>
      </c>
      <c r="T40" t="s">
        <v>347</v>
      </c>
      <c r="U40">
        <v>33.5</v>
      </c>
      <c r="V40" t="s">
        <v>248</v>
      </c>
      <c r="W40" t="s">
        <v>348</v>
      </c>
      <c r="X40" t="s">
        <v>349</v>
      </c>
      <c r="Y40" t="s">
        <v>350</v>
      </c>
      <c r="Z40" t="b">
        <v>0</v>
      </c>
      <c r="AA40" t="b">
        <v>0</v>
      </c>
      <c r="AB40" t="b">
        <v>0</v>
      </c>
    </row>
    <row r="41" spans="1:29" x14ac:dyDescent="0.3">
      <c r="A41" t="s">
        <v>351</v>
      </c>
      <c r="B41" t="s">
        <v>352</v>
      </c>
      <c r="C41" t="s">
        <v>353</v>
      </c>
      <c r="D41">
        <v>400</v>
      </c>
      <c r="E41">
        <v>75.7</v>
      </c>
      <c r="F41">
        <v>31</v>
      </c>
      <c r="G41">
        <v>72.8</v>
      </c>
      <c r="H41">
        <v>51</v>
      </c>
      <c r="I41">
        <v>83.2</v>
      </c>
      <c r="J41">
        <v>253</v>
      </c>
      <c r="K41">
        <v>99.7</v>
      </c>
      <c r="L41">
        <v>51</v>
      </c>
      <c r="M41">
        <v>81.599999999999994</v>
      </c>
      <c r="N41">
        <v>231</v>
      </c>
      <c r="O41" t="s">
        <v>32</v>
      </c>
      <c r="P41">
        <v>0</v>
      </c>
      <c r="Q41" t="s">
        <v>354</v>
      </c>
      <c r="R41">
        <v>615804</v>
      </c>
      <c r="S41" t="s">
        <v>355</v>
      </c>
      <c r="T41" t="s">
        <v>356</v>
      </c>
      <c r="U41">
        <v>15</v>
      </c>
      <c r="V41" t="s">
        <v>108</v>
      </c>
      <c r="W41" t="s">
        <v>65</v>
      </c>
      <c r="X41" t="s">
        <v>352</v>
      </c>
      <c r="Y41" t="s">
        <v>357</v>
      </c>
      <c r="Z41" t="b">
        <v>0</v>
      </c>
      <c r="AA41" t="b">
        <v>0</v>
      </c>
      <c r="AB41" t="b">
        <v>0</v>
      </c>
    </row>
    <row r="42" spans="1:29" x14ac:dyDescent="0.3">
      <c r="A42" t="s">
        <v>358</v>
      </c>
      <c r="B42" t="s">
        <v>359</v>
      </c>
      <c r="C42" t="s">
        <v>360</v>
      </c>
      <c r="D42">
        <v>410</v>
      </c>
      <c r="E42">
        <v>62.5</v>
      </c>
      <c r="F42">
        <v>66</v>
      </c>
      <c r="G42">
        <v>76.599999999999994</v>
      </c>
      <c r="H42">
        <v>39</v>
      </c>
      <c r="I42">
        <v>90.5</v>
      </c>
      <c r="J42">
        <v>118</v>
      </c>
      <c r="K42">
        <v>76.7</v>
      </c>
      <c r="L42">
        <v>304</v>
      </c>
      <c r="M42">
        <v>95</v>
      </c>
      <c r="N42">
        <v>49</v>
      </c>
      <c r="O42" t="s">
        <v>32</v>
      </c>
      <c r="P42">
        <v>0</v>
      </c>
      <c r="Q42" t="s">
        <v>361</v>
      </c>
      <c r="R42">
        <v>486</v>
      </c>
      <c r="S42" t="s">
        <v>205</v>
      </c>
      <c r="T42" t="s">
        <v>362</v>
      </c>
      <c r="U42">
        <v>19.399999999999999</v>
      </c>
      <c r="V42" t="s">
        <v>363</v>
      </c>
      <c r="W42" t="s">
        <v>317</v>
      </c>
      <c r="X42" t="s">
        <v>359</v>
      </c>
      <c r="Y42" t="s">
        <v>364</v>
      </c>
      <c r="Z42" t="b">
        <v>0</v>
      </c>
      <c r="AA42" t="b">
        <v>0</v>
      </c>
      <c r="AB42" t="b">
        <v>0</v>
      </c>
      <c r="AC42" t="s">
        <v>365</v>
      </c>
    </row>
    <row r="43" spans="1:29" x14ac:dyDescent="0.3">
      <c r="A43" t="s">
        <v>366</v>
      </c>
      <c r="B43" t="s">
        <v>367</v>
      </c>
      <c r="C43" t="s">
        <v>368</v>
      </c>
      <c r="D43">
        <v>420</v>
      </c>
      <c r="E43">
        <v>69.5</v>
      </c>
      <c r="F43">
        <v>45</v>
      </c>
      <c r="G43">
        <v>81.5</v>
      </c>
      <c r="H43">
        <v>31</v>
      </c>
      <c r="I43">
        <v>85.2</v>
      </c>
      <c r="J43">
        <v>206</v>
      </c>
      <c r="K43">
        <v>85.3</v>
      </c>
      <c r="L43">
        <v>206</v>
      </c>
      <c r="M43">
        <v>64</v>
      </c>
      <c r="N43">
        <v>502</v>
      </c>
      <c r="O43" t="s">
        <v>105</v>
      </c>
      <c r="P43">
        <v>0</v>
      </c>
      <c r="Q43" t="s">
        <v>369</v>
      </c>
      <c r="R43">
        <v>495</v>
      </c>
      <c r="S43" t="s">
        <v>45</v>
      </c>
      <c r="T43" t="s">
        <v>370</v>
      </c>
      <c r="U43">
        <v>19.600000000000001</v>
      </c>
      <c r="V43" t="s">
        <v>47</v>
      </c>
      <c r="W43" t="s">
        <v>65</v>
      </c>
      <c r="X43" t="s">
        <v>367</v>
      </c>
      <c r="Y43" t="s">
        <v>371</v>
      </c>
      <c r="Z43" t="b">
        <v>0</v>
      </c>
      <c r="AA43" t="b">
        <v>0</v>
      </c>
      <c r="AB43" t="b">
        <v>0</v>
      </c>
      <c r="AC43" t="s">
        <v>372</v>
      </c>
    </row>
    <row r="44" spans="1:29" x14ac:dyDescent="0.3">
      <c r="A44" t="s">
        <v>373</v>
      </c>
      <c r="B44" t="s">
        <v>374</v>
      </c>
      <c r="C44" t="s">
        <v>375</v>
      </c>
      <c r="D44">
        <v>430</v>
      </c>
      <c r="E44">
        <v>76.599999999999994</v>
      </c>
      <c r="F44">
        <v>29</v>
      </c>
      <c r="G44">
        <v>82.5</v>
      </c>
      <c r="H44">
        <v>30</v>
      </c>
      <c r="I44">
        <v>75.400000000000006</v>
      </c>
      <c r="J44">
        <v>432</v>
      </c>
      <c r="K44">
        <v>100</v>
      </c>
      <c r="L44">
        <v>24</v>
      </c>
      <c r="M44">
        <v>60.6</v>
      </c>
      <c r="N44">
        <v>572</v>
      </c>
      <c r="O44" t="s">
        <v>32</v>
      </c>
      <c r="P44">
        <v>0</v>
      </c>
      <c r="Q44" t="s">
        <v>376</v>
      </c>
      <c r="R44">
        <v>801</v>
      </c>
      <c r="S44" t="s">
        <v>133</v>
      </c>
      <c r="T44" t="s">
        <v>377</v>
      </c>
      <c r="U44">
        <v>12.6</v>
      </c>
      <c r="V44" t="s">
        <v>378</v>
      </c>
      <c r="W44" t="s">
        <v>89</v>
      </c>
      <c r="X44" t="s">
        <v>379</v>
      </c>
      <c r="Y44" t="s">
        <v>380</v>
      </c>
      <c r="Z44" t="b">
        <v>0</v>
      </c>
      <c r="AA44" t="b">
        <v>0</v>
      </c>
      <c r="AB44" t="b">
        <v>0</v>
      </c>
    </row>
    <row r="45" spans="1:29" x14ac:dyDescent="0.3">
      <c r="A45" t="s">
        <v>381</v>
      </c>
      <c r="B45" t="s">
        <v>382</v>
      </c>
      <c r="C45" t="s">
        <v>383</v>
      </c>
      <c r="D45">
        <v>440</v>
      </c>
      <c r="E45">
        <v>76.5</v>
      </c>
      <c r="F45">
        <v>30</v>
      </c>
      <c r="G45">
        <v>75.3</v>
      </c>
      <c r="H45">
        <v>43</v>
      </c>
      <c r="I45">
        <v>83.5</v>
      </c>
      <c r="J45">
        <v>246</v>
      </c>
      <c r="K45">
        <v>96</v>
      </c>
      <c r="L45">
        <v>104</v>
      </c>
      <c r="M45">
        <v>56.1</v>
      </c>
      <c r="N45">
        <v>658</v>
      </c>
      <c r="O45" t="s">
        <v>32</v>
      </c>
      <c r="P45">
        <v>0</v>
      </c>
      <c r="Q45" t="s">
        <v>384</v>
      </c>
      <c r="R45">
        <v>700</v>
      </c>
      <c r="S45" t="s">
        <v>133</v>
      </c>
      <c r="T45" t="s">
        <v>385</v>
      </c>
      <c r="U45">
        <v>12.6</v>
      </c>
      <c r="V45" t="s">
        <v>378</v>
      </c>
      <c r="W45" t="s">
        <v>109</v>
      </c>
      <c r="X45" t="s">
        <v>382</v>
      </c>
      <c r="Y45" t="s">
        <v>386</v>
      </c>
      <c r="Z45" t="b">
        <v>0</v>
      </c>
      <c r="AA45" t="b">
        <v>0</v>
      </c>
      <c r="AB45" t="b">
        <v>0</v>
      </c>
    </row>
    <row r="46" spans="1:29" x14ac:dyDescent="0.3">
      <c r="A46" t="s">
        <v>387</v>
      </c>
      <c r="B46" t="s">
        <v>388</v>
      </c>
      <c r="C46" t="s">
        <v>389</v>
      </c>
      <c r="D46">
        <v>450</v>
      </c>
      <c r="E46">
        <v>60.1</v>
      </c>
      <c r="F46">
        <v>72</v>
      </c>
      <c r="G46">
        <v>74.900000000000006</v>
      </c>
      <c r="H46">
        <v>48</v>
      </c>
      <c r="I46">
        <v>91.9</v>
      </c>
      <c r="J46">
        <v>95</v>
      </c>
      <c r="K46">
        <v>100</v>
      </c>
      <c r="L46">
        <v>13</v>
      </c>
      <c r="M46">
        <v>79.599999999999994</v>
      </c>
      <c r="N46">
        <v>259</v>
      </c>
      <c r="O46" t="s">
        <v>32</v>
      </c>
      <c r="P46">
        <v>11</v>
      </c>
      <c r="Q46" t="s">
        <v>390</v>
      </c>
      <c r="R46">
        <v>531</v>
      </c>
      <c r="S46" t="s">
        <v>391</v>
      </c>
      <c r="T46" t="s">
        <v>392</v>
      </c>
      <c r="U46">
        <v>37.299999999999997</v>
      </c>
      <c r="V46" t="s">
        <v>307</v>
      </c>
      <c r="W46" t="s">
        <v>109</v>
      </c>
      <c r="X46" t="s">
        <v>388</v>
      </c>
      <c r="Y46" t="s">
        <v>393</v>
      </c>
      <c r="Z46" t="b">
        <v>0</v>
      </c>
      <c r="AA46" t="b">
        <v>0</v>
      </c>
      <c r="AB46" t="b">
        <v>0</v>
      </c>
    </row>
    <row r="47" spans="1:29" x14ac:dyDescent="0.3">
      <c r="A47" t="s">
        <v>394</v>
      </c>
      <c r="B47" t="s">
        <v>395</v>
      </c>
      <c r="C47" t="s">
        <v>396</v>
      </c>
      <c r="D47">
        <v>460</v>
      </c>
      <c r="E47">
        <v>59.5</v>
      </c>
      <c r="F47">
        <v>77</v>
      </c>
      <c r="G47">
        <v>73.5</v>
      </c>
      <c r="H47">
        <v>49</v>
      </c>
      <c r="I47">
        <v>95.4</v>
      </c>
      <c r="J47">
        <v>46</v>
      </c>
      <c r="K47">
        <v>55.9</v>
      </c>
      <c r="L47">
        <v>715</v>
      </c>
      <c r="M47">
        <v>94.1</v>
      </c>
      <c r="N47">
        <v>63</v>
      </c>
      <c r="O47" t="s">
        <v>32</v>
      </c>
      <c r="P47">
        <v>0</v>
      </c>
      <c r="Q47" t="s">
        <v>397</v>
      </c>
      <c r="R47">
        <v>511</v>
      </c>
      <c r="S47" t="s">
        <v>34</v>
      </c>
      <c r="T47" t="s">
        <v>398</v>
      </c>
      <c r="U47">
        <v>12.6</v>
      </c>
      <c r="V47" t="s">
        <v>399</v>
      </c>
      <c r="W47" t="s">
        <v>158</v>
      </c>
      <c r="X47" t="s">
        <v>395</v>
      </c>
      <c r="Y47" t="s">
        <v>400</v>
      </c>
      <c r="Z47" t="b">
        <v>0</v>
      </c>
      <c r="AA47" t="b">
        <v>0</v>
      </c>
      <c r="AB47" t="b">
        <v>0</v>
      </c>
      <c r="AC47" t="s">
        <v>401</v>
      </c>
    </row>
    <row r="48" spans="1:29" x14ac:dyDescent="0.3">
      <c r="A48" t="s">
        <v>402</v>
      </c>
      <c r="B48" t="s">
        <v>403</v>
      </c>
      <c r="C48" t="s">
        <v>404</v>
      </c>
      <c r="D48">
        <v>470</v>
      </c>
      <c r="E48">
        <v>67.7</v>
      </c>
      <c r="F48">
        <v>49</v>
      </c>
      <c r="G48">
        <v>64.3</v>
      </c>
      <c r="H48">
        <v>69</v>
      </c>
      <c r="I48">
        <v>94.6</v>
      </c>
      <c r="J48">
        <v>51</v>
      </c>
      <c r="K48">
        <v>99.3</v>
      </c>
      <c r="L48">
        <v>66</v>
      </c>
      <c r="M48">
        <v>76.400000000000006</v>
      </c>
      <c r="N48">
        <v>304</v>
      </c>
      <c r="O48" t="s">
        <v>32</v>
      </c>
      <c r="P48">
        <v>11</v>
      </c>
      <c r="Q48" t="s">
        <v>405</v>
      </c>
      <c r="R48">
        <v>537</v>
      </c>
      <c r="S48" t="s">
        <v>283</v>
      </c>
      <c r="T48" t="s">
        <v>406</v>
      </c>
      <c r="U48">
        <v>13.3</v>
      </c>
      <c r="V48" t="s">
        <v>407</v>
      </c>
      <c r="W48" t="s">
        <v>317</v>
      </c>
      <c r="X48" t="s">
        <v>403</v>
      </c>
      <c r="Y48" t="s">
        <v>408</v>
      </c>
      <c r="Z48" t="b">
        <v>0</v>
      </c>
      <c r="AA48" t="b">
        <v>0</v>
      </c>
      <c r="AB48" t="b">
        <v>0</v>
      </c>
    </row>
    <row r="49" spans="1:29" x14ac:dyDescent="0.3">
      <c r="A49" t="s">
        <v>409</v>
      </c>
      <c r="B49" t="s">
        <v>410</v>
      </c>
      <c r="C49" t="s">
        <v>411</v>
      </c>
      <c r="D49">
        <v>480</v>
      </c>
      <c r="E49">
        <v>66.7</v>
      </c>
      <c r="F49">
        <v>51</v>
      </c>
      <c r="G49">
        <v>78.2</v>
      </c>
      <c r="H49">
        <v>36</v>
      </c>
      <c r="I49">
        <v>76.5</v>
      </c>
      <c r="J49">
        <v>404</v>
      </c>
      <c r="K49">
        <v>100</v>
      </c>
      <c r="L49">
        <v>5</v>
      </c>
      <c r="M49">
        <v>92.8</v>
      </c>
      <c r="N49">
        <v>86</v>
      </c>
      <c r="O49" t="s">
        <v>32</v>
      </c>
      <c r="P49">
        <v>0</v>
      </c>
      <c r="Q49" t="s">
        <v>412</v>
      </c>
      <c r="R49">
        <v>568</v>
      </c>
      <c r="S49" t="s">
        <v>413</v>
      </c>
      <c r="T49" t="s">
        <v>414</v>
      </c>
      <c r="U49">
        <v>15.9</v>
      </c>
      <c r="V49" t="s">
        <v>415</v>
      </c>
      <c r="W49" t="s">
        <v>416</v>
      </c>
      <c r="X49" t="s">
        <v>410</v>
      </c>
      <c r="Y49" t="s">
        <v>417</v>
      </c>
      <c r="Z49" t="b">
        <v>0</v>
      </c>
      <c r="AA49" t="b">
        <v>0</v>
      </c>
      <c r="AB49" t="b">
        <v>0</v>
      </c>
    </row>
    <row r="50" spans="1:29" x14ac:dyDescent="0.3">
      <c r="A50" t="s">
        <v>418</v>
      </c>
      <c r="B50" t="s">
        <v>419</v>
      </c>
      <c r="C50" t="s">
        <v>420</v>
      </c>
      <c r="D50">
        <v>490</v>
      </c>
      <c r="E50">
        <v>62.3</v>
      </c>
      <c r="F50">
        <v>68</v>
      </c>
      <c r="G50">
        <v>72.3</v>
      </c>
      <c r="H50">
        <v>53</v>
      </c>
      <c r="I50">
        <v>88.8</v>
      </c>
      <c r="J50">
        <v>141</v>
      </c>
      <c r="K50">
        <v>76.099999999999994</v>
      </c>
      <c r="L50">
        <v>315</v>
      </c>
      <c r="M50">
        <v>92.5</v>
      </c>
      <c r="N50">
        <v>93</v>
      </c>
      <c r="O50" t="s">
        <v>32</v>
      </c>
      <c r="P50">
        <v>11</v>
      </c>
      <c r="Q50" t="s">
        <v>421</v>
      </c>
      <c r="R50">
        <v>492</v>
      </c>
      <c r="S50" t="s">
        <v>205</v>
      </c>
      <c r="T50" t="s">
        <v>422</v>
      </c>
      <c r="U50">
        <v>11.9</v>
      </c>
      <c r="V50" t="s">
        <v>324</v>
      </c>
      <c r="W50" t="s">
        <v>278</v>
      </c>
      <c r="X50" t="s">
        <v>419</v>
      </c>
      <c r="Y50" t="s">
        <v>423</v>
      </c>
      <c r="Z50" t="b">
        <v>0</v>
      </c>
      <c r="AA50" t="b">
        <v>0</v>
      </c>
      <c r="AB50" t="b">
        <v>0</v>
      </c>
      <c r="AC50" t="s">
        <v>424</v>
      </c>
    </row>
    <row r="51" spans="1:29" x14ac:dyDescent="0.3">
      <c r="A51" t="s">
        <v>425</v>
      </c>
      <c r="B51" t="s">
        <v>426</v>
      </c>
      <c r="C51" t="s">
        <v>427</v>
      </c>
      <c r="D51">
        <v>500</v>
      </c>
      <c r="E51">
        <v>58.9</v>
      </c>
      <c r="F51">
        <v>82</v>
      </c>
      <c r="G51">
        <v>67.900000000000006</v>
      </c>
      <c r="H51">
        <v>56</v>
      </c>
      <c r="I51">
        <v>95.3</v>
      </c>
      <c r="J51">
        <v>48</v>
      </c>
      <c r="K51">
        <v>96</v>
      </c>
      <c r="L51">
        <v>106</v>
      </c>
      <c r="M51">
        <v>85.7</v>
      </c>
      <c r="N51">
        <v>181</v>
      </c>
      <c r="O51" t="s">
        <v>32</v>
      </c>
      <c r="P51">
        <v>0</v>
      </c>
      <c r="Q51" t="s">
        <v>428</v>
      </c>
      <c r="R51">
        <v>496</v>
      </c>
      <c r="S51" t="s">
        <v>429</v>
      </c>
      <c r="T51" t="s">
        <v>430</v>
      </c>
      <c r="U51">
        <v>9.9</v>
      </c>
      <c r="V51" t="s">
        <v>207</v>
      </c>
      <c r="W51" t="s">
        <v>431</v>
      </c>
      <c r="X51" t="s">
        <v>426</v>
      </c>
      <c r="Y51" t="s">
        <v>432</v>
      </c>
      <c r="Z51" t="b">
        <v>0</v>
      </c>
      <c r="AA51" t="b">
        <v>0</v>
      </c>
      <c r="AB51" t="b">
        <v>0</v>
      </c>
    </row>
    <row r="52" spans="1:29" x14ac:dyDescent="0.3">
      <c r="A52" t="s">
        <v>433</v>
      </c>
      <c r="B52" t="s">
        <v>434</v>
      </c>
      <c r="C52" t="s">
        <v>435</v>
      </c>
      <c r="D52">
        <v>510</v>
      </c>
      <c r="E52">
        <v>61.4</v>
      </c>
      <c r="F52">
        <v>69</v>
      </c>
      <c r="G52">
        <v>67.099999999999994</v>
      </c>
      <c r="H52">
        <v>60</v>
      </c>
      <c r="I52">
        <v>93.1</v>
      </c>
      <c r="J52">
        <v>74</v>
      </c>
      <c r="K52">
        <v>73.099999999999994</v>
      </c>
      <c r="L52">
        <v>367</v>
      </c>
      <c r="M52">
        <v>95.6</v>
      </c>
      <c r="N52">
        <v>37</v>
      </c>
      <c r="O52" t="s">
        <v>32</v>
      </c>
      <c r="P52">
        <v>6</v>
      </c>
      <c r="Q52" t="s">
        <v>436</v>
      </c>
      <c r="R52">
        <v>512</v>
      </c>
      <c r="S52" t="s">
        <v>34</v>
      </c>
      <c r="T52" t="s">
        <v>437</v>
      </c>
      <c r="U52">
        <v>15.6</v>
      </c>
      <c r="V52" t="s">
        <v>438</v>
      </c>
      <c r="W52" t="s">
        <v>158</v>
      </c>
      <c r="X52" t="s">
        <v>434</v>
      </c>
      <c r="Y52" t="s">
        <v>439</v>
      </c>
      <c r="Z52" t="b">
        <v>0</v>
      </c>
      <c r="AA52" t="b">
        <v>0</v>
      </c>
      <c r="AB52" t="b">
        <v>0</v>
      </c>
      <c r="AC52" t="s">
        <v>440</v>
      </c>
    </row>
    <row r="53" spans="1:29" x14ac:dyDescent="0.3">
      <c r="A53" t="s">
        <v>441</v>
      </c>
      <c r="B53" t="s">
        <v>442</v>
      </c>
      <c r="C53" t="s">
        <v>443</v>
      </c>
      <c r="D53">
        <v>520</v>
      </c>
      <c r="E53">
        <v>66</v>
      </c>
      <c r="F53">
        <v>54</v>
      </c>
      <c r="G53">
        <v>75.7</v>
      </c>
      <c r="H53">
        <v>42</v>
      </c>
      <c r="I53">
        <v>91</v>
      </c>
      <c r="J53">
        <v>109</v>
      </c>
      <c r="K53">
        <v>81.400000000000006</v>
      </c>
      <c r="L53">
        <v>247</v>
      </c>
      <c r="M53">
        <v>47.3</v>
      </c>
      <c r="N53">
        <v>881</v>
      </c>
      <c r="O53" t="s">
        <v>105</v>
      </c>
      <c r="P53">
        <v>0</v>
      </c>
      <c r="Q53" t="s">
        <v>444</v>
      </c>
      <c r="R53">
        <v>493</v>
      </c>
      <c r="S53" t="s">
        <v>45</v>
      </c>
      <c r="T53" t="s">
        <v>445</v>
      </c>
      <c r="U53">
        <v>16.399999999999999</v>
      </c>
      <c r="V53" t="s">
        <v>446</v>
      </c>
      <c r="W53" t="s">
        <v>317</v>
      </c>
      <c r="X53" t="s">
        <v>442</v>
      </c>
      <c r="Y53" t="s">
        <v>447</v>
      </c>
      <c r="Z53" t="b">
        <v>0</v>
      </c>
      <c r="AA53" t="b">
        <v>0</v>
      </c>
      <c r="AB53" t="b">
        <v>0</v>
      </c>
      <c r="AC53" t="s">
        <v>448</v>
      </c>
    </row>
    <row r="54" spans="1:29" x14ac:dyDescent="0.3">
      <c r="A54" t="s">
        <v>449</v>
      </c>
      <c r="B54" t="s">
        <v>450</v>
      </c>
      <c r="C54" t="s">
        <v>451</v>
      </c>
      <c r="D54">
        <v>530</v>
      </c>
      <c r="E54">
        <v>59.1</v>
      </c>
      <c r="F54">
        <v>80</v>
      </c>
      <c r="G54">
        <v>61.5</v>
      </c>
      <c r="H54">
        <v>80</v>
      </c>
      <c r="I54">
        <v>97.6</v>
      </c>
      <c r="J54">
        <v>21</v>
      </c>
      <c r="K54">
        <v>95.9</v>
      </c>
      <c r="L54">
        <v>107</v>
      </c>
      <c r="M54">
        <v>93.6</v>
      </c>
      <c r="N54">
        <v>69</v>
      </c>
      <c r="O54" t="s">
        <v>32</v>
      </c>
      <c r="P54">
        <v>11</v>
      </c>
      <c r="Q54" t="s">
        <v>452</v>
      </c>
      <c r="R54">
        <v>662356</v>
      </c>
      <c r="S54" t="s">
        <v>315</v>
      </c>
      <c r="T54" t="s">
        <v>453</v>
      </c>
      <c r="U54">
        <v>18.8</v>
      </c>
      <c r="V54" t="s">
        <v>64</v>
      </c>
      <c r="X54" t="s">
        <v>454</v>
      </c>
      <c r="Y54" t="s">
        <v>455</v>
      </c>
      <c r="Z54" t="b">
        <v>0</v>
      </c>
      <c r="AA54" t="b">
        <v>0</v>
      </c>
      <c r="AB54" t="b">
        <v>0</v>
      </c>
    </row>
    <row r="55" spans="1:29" x14ac:dyDescent="0.3">
      <c r="A55" t="s">
        <v>456</v>
      </c>
      <c r="B55" t="s">
        <v>457</v>
      </c>
      <c r="C55" t="s">
        <v>458</v>
      </c>
      <c r="D55">
        <v>540</v>
      </c>
      <c r="E55">
        <v>55.3</v>
      </c>
      <c r="F55">
        <v>96</v>
      </c>
      <c r="G55">
        <v>67.8</v>
      </c>
      <c r="H55">
        <v>58</v>
      </c>
      <c r="I55">
        <v>94.7</v>
      </c>
      <c r="J55">
        <v>50</v>
      </c>
      <c r="K55">
        <v>99.7</v>
      </c>
      <c r="L55">
        <v>48</v>
      </c>
      <c r="M55">
        <v>91.1</v>
      </c>
      <c r="N55">
        <v>115</v>
      </c>
      <c r="O55" t="s">
        <v>32</v>
      </c>
      <c r="P55">
        <v>0</v>
      </c>
      <c r="Q55" t="s">
        <v>459</v>
      </c>
      <c r="R55">
        <v>581</v>
      </c>
      <c r="S55" t="s">
        <v>332</v>
      </c>
      <c r="T55" t="s">
        <v>460</v>
      </c>
      <c r="U55">
        <v>43.1</v>
      </c>
      <c r="V55" t="s">
        <v>73</v>
      </c>
      <c r="W55" t="s">
        <v>158</v>
      </c>
      <c r="X55" t="s">
        <v>457</v>
      </c>
      <c r="Y55" t="s">
        <v>461</v>
      </c>
      <c r="Z55" t="b">
        <v>0</v>
      </c>
      <c r="AA55" t="b">
        <v>0</v>
      </c>
      <c r="AB55" t="b">
        <v>0</v>
      </c>
      <c r="AC55" t="s">
        <v>462</v>
      </c>
    </row>
    <row r="56" spans="1:29" x14ac:dyDescent="0.3">
      <c r="A56">
        <f>55</f>
        <v>55</v>
      </c>
      <c r="B56" t="s">
        <v>463</v>
      </c>
      <c r="C56" t="s">
        <v>464</v>
      </c>
      <c r="D56">
        <v>550</v>
      </c>
      <c r="E56">
        <v>85.4</v>
      </c>
      <c r="F56">
        <v>21</v>
      </c>
      <c r="G56">
        <v>84.3</v>
      </c>
      <c r="H56">
        <v>27</v>
      </c>
      <c r="I56">
        <v>60</v>
      </c>
      <c r="J56">
        <v>779</v>
      </c>
      <c r="K56">
        <v>100</v>
      </c>
      <c r="L56">
        <v>14</v>
      </c>
      <c r="M56">
        <v>45.7</v>
      </c>
      <c r="N56">
        <v>940</v>
      </c>
      <c r="O56" t="s">
        <v>32</v>
      </c>
      <c r="P56">
        <v>0</v>
      </c>
      <c r="Q56" t="s">
        <v>465</v>
      </c>
      <c r="R56">
        <v>516</v>
      </c>
      <c r="S56" t="s">
        <v>270</v>
      </c>
      <c r="T56" t="s">
        <v>466</v>
      </c>
      <c r="U56">
        <v>9</v>
      </c>
      <c r="V56" t="s">
        <v>467</v>
      </c>
      <c r="W56" t="s">
        <v>468</v>
      </c>
      <c r="X56" t="s">
        <v>463</v>
      </c>
      <c r="Y56" t="s">
        <v>469</v>
      </c>
      <c r="Z56" t="b">
        <v>0</v>
      </c>
      <c r="AA56" t="b">
        <v>0</v>
      </c>
      <c r="AB56" t="b">
        <v>0</v>
      </c>
    </row>
    <row r="57" spans="1:29" x14ac:dyDescent="0.3">
      <c r="A57">
        <f>55</f>
        <v>55</v>
      </c>
      <c r="B57" t="s">
        <v>470</v>
      </c>
      <c r="C57" t="s">
        <v>464</v>
      </c>
      <c r="D57">
        <v>560</v>
      </c>
      <c r="E57">
        <v>70.2</v>
      </c>
      <c r="F57">
        <v>42</v>
      </c>
      <c r="G57">
        <v>75.3</v>
      </c>
      <c r="H57">
        <v>45</v>
      </c>
      <c r="I57">
        <v>78.7</v>
      </c>
      <c r="J57">
        <v>350</v>
      </c>
      <c r="K57">
        <v>99</v>
      </c>
      <c r="L57">
        <v>69</v>
      </c>
      <c r="M57">
        <v>65.5</v>
      </c>
      <c r="N57">
        <v>475</v>
      </c>
      <c r="O57" t="s">
        <v>32</v>
      </c>
      <c r="P57">
        <v>11</v>
      </c>
      <c r="Q57" t="s">
        <v>471</v>
      </c>
      <c r="R57">
        <v>815</v>
      </c>
      <c r="S57" t="s">
        <v>133</v>
      </c>
      <c r="T57" t="s">
        <v>472</v>
      </c>
      <c r="U57">
        <v>12</v>
      </c>
      <c r="V57" t="s">
        <v>224</v>
      </c>
      <c r="X57" t="s">
        <v>473</v>
      </c>
      <c r="Y57" t="s">
        <v>474</v>
      </c>
      <c r="Z57" t="b">
        <v>0</v>
      </c>
      <c r="AA57" t="b">
        <v>0</v>
      </c>
      <c r="AB57" t="b">
        <v>0</v>
      </c>
    </row>
    <row r="58" spans="1:29" x14ac:dyDescent="0.3">
      <c r="A58" t="s">
        <v>475</v>
      </c>
      <c r="B58" t="s">
        <v>476</v>
      </c>
      <c r="C58" t="s">
        <v>477</v>
      </c>
      <c r="D58">
        <v>570</v>
      </c>
      <c r="E58">
        <v>74.3</v>
      </c>
      <c r="F58">
        <v>34</v>
      </c>
      <c r="G58">
        <v>66.3</v>
      </c>
      <c r="H58">
        <v>62</v>
      </c>
      <c r="I58">
        <v>88.2</v>
      </c>
      <c r="J58">
        <v>152</v>
      </c>
      <c r="K58">
        <v>95.6</v>
      </c>
      <c r="L58">
        <v>112</v>
      </c>
      <c r="M58">
        <v>45.4</v>
      </c>
      <c r="N58">
        <v>951</v>
      </c>
      <c r="O58" t="s">
        <v>32</v>
      </c>
      <c r="P58">
        <v>11</v>
      </c>
      <c r="Q58" t="s">
        <v>478</v>
      </c>
      <c r="R58">
        <v>656</v>
      </c>
      <c r="S58" t="s">
        <v>133</v>
      </c>
      <c r="T58" t="s">
        <v>479</v>
      </c>
      <c r="U58">
        <v>8.1</v>
      </c>
      <c r="V58" t="s">
        <v>480</v>
      </c>
      <c r="X58" t="s">
        <v>481</v>
      </c>
      <c r="Y58" t="s">
        <v>482</v>
      </c>
      <c r="Z58" t="b">
        <v>0</v>
      </c>
      <c r="AA58" t="b">
        <v>0</v>
      </c>
      <c r="AB58" t="b">
        <v>0</v>
      </c>
    </row>
    <row r="59" spans="1:29" x14ac:dyDescent="0.3">
      <c r="A59" t="s">
        <v>483</v>
      </c>
      <c r="B59" t="s">
        <v>484</v>
      </c>
      <c r="C59" t="s">
        <v>485</v>
      </c>
      <c r="D59">
        <v>580</v>
      </c>
      <c r="E59">
        <v>70.900000000000006</v>
      </c>
      <c r="F59">
        <v>40</v>
      </c>
      <c r="G59">
        <v>66.099999999999994</v>
      </c>
      <c r="H59">
        <v>63</v>
      </c>
      <c r="I59">
        <v>82.4</v>
      </c>
      <c r="J59">
        <v>277</v>
      </c>
      <c r="K59">
        <v>92.4</v>
      </c>
      <c r="L59">
        <v>140</v>
      </c>
      <c r="M59">
        <v>78.599999999999994</v>
      </c>
      <c r="N59">
        <v>276</v>
      </c>
      <c r="O59" t="s">
        <v>32</v>
      </c>
      <c r="P59">
        <v>0</v>
      </c>
      <c r="Q59" t="s">
        <v>486</v>
      </c>
      <c r="R59">
        <v>699920</v>
      </c>
      <c r="S59" t="s">
        <v>355</v>
      </c>
      <c r="T59" t="s">
        <v>487</v>
      </c>
      <c r="U59">
        <v>13</v>
      </c>
      <c r="V59" t="s">
        <v>191</v>
      </c>
      <c r="W59" t="s">
        <v>488</v>
      </c>
      <c r="X59" t="s">
        <v>484</v>
      </c>
      <c r="Y59" t="s">
        <v>489</v>
      </c>
      <c r="Z59" t="b">
        <v>0</v>
      </c>
      <c r="AA59" t="b">
        <v>0</v>
      </c>
      <c r="AB59" t="b">
        <v>0</v>
      </c>
    </row>
    <row r="60" spans="1:29" x14ac:dyDescent="0.3">
      <c r="A60" t="s">
        <v>490</v>
      </c>
      <c r="B60" t="s">
        <v>491</v>
      </c>
      <c r="C60" t="s">
        <v>492</v>
      </c>
      <c r="D60">
        <v>590</v>
      </c>
      <c r="E60">
        <v>63.7</v>
      </c>
      <c r="F60">
        <v>61</v>
      </c>
      <c r="G60">
        <v>67.8</v>
      </c>
      <c r="H60">
        <v>57</v>
      </c>
      <c r="I60">
        <v>87.2</v>
      </c>
      <c r="J60">
        <v>170</v>
      </c>
      <c r="K60">
        <v>91.5</v>
      </c>
      <c r="L60">
        <v>147</v>
      </c>
      <c r="M60">
        <v>78.7</v>
      </c>
      <c r="N60">
        <v>271</v>
      </c>
      <c r="O60" t="s">
        <v>105</v>
      </c>
      <c r="P60">
        <v>0</v>
      </c>
      <c r="Q60" t="s">
        <v>493</v>
      </c>
      <c r="R60">
        <v>503</v>
      </c>
      <c r="S60" t="s">
        <v>45</v>
      </c>
      <c r="T60" t="s">
        <v>494</v>
      </c>
      <c r="U60">
        <v>13.3</v>
      </c>
      <c r="V60" t="s">
        <v>248</v>
      </c>
      <c r="W60" t="s">
        <v>495</v>
      </c>
      <c r="X60" t="s">
        <v>491</v>
      </c>
      <c r="Y60" t="s">
        <v>496</v>
      </c>
      <c r="Z60" t="b">
        <v>0</v>
      </c>
      <c r="AA60" t="b">
        <v>0</v>
      </c>
      <c r="AB60" t="b">
        <v>0</v>
      </c>
      <c r="AC60" t="s">
        <v>497</v>
      </c>
    </row>
    <row r="61" spans="1:29" x14ac:dyDescent="0.3">
      <c r="A61" t="s">
        <v>498</v>
      </c>
      <c r="B61" t="s">
        <v>499</v>
      </c>
      <c r="C61" t="s">
        <v>500</v>
      </c>
      <c r="D61">
        <v>600</v>
      </c>
      <c r="E61">
        <v>52.6</v>
      </c>
      <c r="F61">
        <v>115</v>
      </c>
      <c r="G61">
        <v>68.900000000000006</v>
      </c>
      <c r="H61">
        <v>54</v>
      </c>
      <c r="I61">
        <v>92</v>
      </c>
      <c r="J61">
        <v>93</v>
      </c>
      <c r="K61">
        <v>97.7</v>
      </c>
      <c r="L61">
        <v>91</v>
      </c>
      <c r="M61">
        <v>90.2</v>
      </c>
      <c r="N61">
        <v>126</v>
      </c>
      <c r="O61" t="s">
        <v>32</v>
      </c>
      <c r="P61">
        <v>1</v>
      </c>
      <c r="Q61" t="s">
        <v>501</v>
      </c>
      <c r="R61">
        <v>522</v>
      </c>
      <c r="S61" t="s">
        <v>332</v>
      </c>
      <c r="T61" t="s">
        <v>502</v>
      </c>
      <c r="U61">
        <v>23.1</v>
      </c>
      <c r="V61" t="s">
        <v>503</v>
      </c>
      <c r="W61" t="s">
        <v>256</v>
      </c>
      <c r="X61" t="s">
        <v>504</v>
      </c>
      <c r="Y61" t="s">
        <v>505</v>
      </c>
      <c r="Z61" t="b">
        <v>0</v>
      </c>
      <c r="AA61" t="b">
        <v>0</v>
      </c>
      <c r="AB61" t="b">
        <v>0</v>
      </c>
    </row>
    <row r="62" spans="1:29" x14ac:dyDescent="0.3">
      <c r="A62" t="s">
        <v>506</v>
      </c>
      <c r="B62" t="s">
        <v>507</v>
      </c>
      <c r="C62" t="s">
        <v>508</v>
      </c>
      <c r="D62">
        <v>610</v>
      </c>
      <c r="E62">
        <v>55</v>
      </c>
      <c r="F62">
        <v>99</v>
      </c>
      <c r="G62">
        <v>63.1</v>
      </c>
      <c r="H62">
        <v>74</v>
      </c>
      <c r="I62">
        <v>96.7</v>
      </c>
      <c r="J62">
        <v>33</v>
      </c>
      <c r="K62">
        <v>77.599999999999994</v>
      </c>
      <c r="L62">
        <v>292</v>
      </c>
      <c r="M62">
        <v>93.2</v>
      </c>
      <c r="N62">
        <v>80</v>
      </c>
      <c r="O62" t="s">
        <v>32</v>
      </c>
      <c r="P62">
        <v>1</v>
      </c>
      <c r="Q62" t="s">
        <v>509</v>
      </c>
      <c r="R62">
        <v>556</v>
      </c>
      <c r="S62" t="s">
        <v>413</v>
      </c>
      <c r="T62" t="s">
        <v>510</v>
      </c>
      <c r="U62">
        <v>13.2</v>
      </c>
      <c r="V62" t="s">
        <v>143</v>
      </c>
      <c r="W62" t="s">
        <v>495</v>
      </c>
      <c r="X62" t="s">
        <v>511</v>
      </c>
      <c r="Y62" t="s">
        <v>512</v>
      </c>
      <c r="Z62" t="b">
        <v>0</v>
      </c>
      <c r="AA62" t="b">
        <v>0</v>
      </c>
      <c r="AB62" t="b">
        <v>0</v>
      </c>
    </row>
    <row r="63" spans="1:29" x14ac:dyDescent="0.3">
      <c r="A63" t="s">
        <v>513</v>
      </c>
      <c r="B63" t="s">
        <v>514</v>
      </c>
      <c r="C63" t="s">
        <v>515</v>
      </c>
      <c r="D63">
        <v>620</v>
      </c>
      <c r="E63">
        <v>74.2</v>
      </c>
      <c r="F63">
        <v>35</v>
      </c>
      <c r="G63">
        <v>75.3</v>
      </c>
      <c r="H63">
        <v>44</v>
      </c>
      <c r="I63">
        <v>74.599999999999994</v>
      </c>
      <c r="J63">
        <v>451</v>
      </c>
      <c r="K63">
        <v>100</v>
      </c>
      <c r="L63">
        <v>23</v>
      </c>
      <c r="M63">
        <v>43.7</v>
      </c>
      <c r="N63">
        <v>998</v>
      </c>
      <c r="O63" t="s">
        <v>32</v>
      </c>
      <c r="P63">
        <v>0</v>
      </c>
      <c r="Q63" t="s">
        <v>516</v>
      </c>
      <c r="R63">
        <v>588</v>
      </c>
      <c r="S63" t="s">
        <v>517</v>
      </c>
      <c r="T63" t="s">
        <v>518</v>
      </c>
      <c r="U63">
        <v>16.100000000000001</v>
      </c>
      <c r="V63" t="s">
        <v>519</v>
      </c>
      <c r="X63" t="s">
        <v>514</v>
      </c>
      <c r="Y63" t="s">
        <v>520</v>
      </c>
      <c r="Z63" t="b">
        <v>0</v>
      </c>
      <c r="AA63" t="b">
        <v>0</v>
      </c>
      <c r="AB63" t="b">
        <v>0</v>
      </c>
    </row>
    <row r="64" spans="1:29" x14ac:dyDescent="0.3">
      <c r="A64" t="s">
        <v>521</v>
      </c>
      <c r="B64" t="s">
        <v>522</v>
      </c>
      <c r="C64" t="s">
        <v>523</v>
      </c>
      <c r="D64">
        <v>630</v>
      </c>
      <c r="E64">
        <v>68.5</v>
      </c>
      <c r="F64">
        <v>46</v>
      </c>
      <c r="G64">
        <v>67.5</v>
      </c>
      <c r="H64">
        <v>59</v>
      </c>
      <c r="I64">
        <v>85.5</v>
      </c>
      <c r="J64">
        <v>200</v>
      </c>
      <c r="K64">
        <v>79.8</v>
      </c>
      <c r="L64">
        <v>267</v>
      </c>
      <c r="M64">
        <v>62.8</v>
      </c>
      <c r="N64">
        <v>526</v>
      </c>
      <c r="O64" t="s">
        <v>105</v>
      </c>
      <c r="P64">
        <v>0</v>
      </c>
      <c r="Q64" t="s">
        <v>524</v>
      </c>
      <c r="R64">
        <v>491</v>
      </c>
      <c r="S64" t="s">
        <v>45</v>
      </c>
      <c r="T64" t="s">
        <v>525</v>
      </c>
      <c r="U64">
        <v>9.9</v>
      </c>
      <c r="V64" t="s">
        <v>519</v>
      </c>
      <c r="X64" t="s">
        <v>522</v>
      </c>
      <c r="Y64" t="s">
        <v>526</v>
      </c>
      <c r="Z64" t="b">
        <v>0</v>
      </c>
      <c r="AA64" t="b">
        <v>0</v>
      </c>
      <c r="AB64" t="b">
        <v>0</v>
      </c>
      <c r="AC64" t="s">
        <v>527</v>
      </c>
    </row>
    <row r="65" spans="1:29" x14ac:dyDescent="0.3">
      <c r="A65">
        <f>64</f>
        <v>64</v>
      </c>
      <c r="B65" t="s">
        <v>528</v>
      </c>
      <c r="C65" t="s">
        <v>529</v>
      </c>
      <c r="D65">
        <v>640</v>
      </c>
      <c r="E65">
        <v>69.8</v>
      </c>
      <c r="F65">
        <v>43</v>
      </c>
      <c r="G65">
        <v>59.6</v>
      </c>
      <c r="H65">
        <v>87</v>
      </c>
      <c r="I65">
        <v>89.7</v>
      </c>
      <c r="J65">
        <v>130</v>
      </c>
      <c r="K65">
        <v>69.3</v>
      </c>
      <c r="L65">
        <v>449</v>
      </c>
      <c r="M65">
        <v>72.099999999999994</v>
      </c>
      <c r="N65">
        <v>374</v>
      </c>
      <c r="O65" t="s">
        <v>43</v>
      </c>
      <c r="P65">
        <v>0</v>
      </c>
      <c r="Q65" t="s">
        <v>530</v>
      </c>
      <c r="R65">
        <v>513</v>
      </c>
      <c r="S65" t="s">
        <v>45</v>
      </c>
      <c r="T65" t="s">
        <v>531</v>
      </c>
      <c r="U65">
        <v>10.3</v>
      </c>
      <c r="V65" t="s">
        <v>307</v>
      </c>
      <c r="X65" t="s">
        <v>528</v>
      </c>
      <c r="Y65" t="s">
        <v>532</v>
      </c>
      <c r="Z65" t="b">
        <v>0</v>
      </c>
      <c r="AA65" t="b">
        <v>0</v>
      </c>
      <c r="AB65" t="b">
        <v>0</v>
      </c>
      <c r="AC65" t="s">
        <v>533</v>
      </c>
    </row>
    <row r="66" spans="1:29" x14ac:dyDescent="0.3">
      <c r="A66">
        <f>64</f>
        <v>64</v>
      </c>
      <c r="B66" t="s">
        <v>534</v>
      </c>
      <c r="C66" t="s">
        <v>529</v>
      </c>
      <c r="D66">
        <v>650</v>
      </c>
      <c r="E66">
        <v>54</v>
      </c>
      <c r="F66">
        <v>105</v>
      </c>
      <c r="G66">
        <v>62.1</v>
      </c>
      <c r="H66">
        <v>76</v>
      </c>
      <c r="I66">
        <v>92.9</v>
      </c>
      <c r="J66">
        <v>77</v>
      </c>
      <c r="K66">
        <v>100</v>
      </c>
      <c r="L66">
        <v>10</v>
      </c>
      <c r="M66">
        <v>95.5</v>
      </c>
      <c r="N66">
        <v>40</v>
      </c>
      <c r="O66" t="s">
        <v>32</v>
      </c>
      <c r="P66">
        <v>11</v>
      </c>
      <c r="Q66" t="s">
        <v>535</v>
      </c>
      <c r="R66">
        <v>526</v>
      </c>
      <c r="S66" t="s">
        <v>315</v>
      </c>
      <c r="T66" t="s">
        <v>536</v>
      </c>
      <c r="U66">
        <v>19.899999999999999</v>
      </c>
      <c r="V66" t="s">
        <v>415</v>
      </c>
      <c r="X66" t="s">
        <v>537</v>
      </c>
      <c r="Y66" t="s">
        <v>538</v>
      </c>
      <c r="Z66" t="b">
        <v>0</v>
      </c>
      <c r="AA66" t="b">
        <v>0</v>
      </c>
      <c r="AB66" t="b">
        <v>0</v>
      </c>
    </row>
    <row r="67" spans="1:29" x14ac:dyDescent="0.3">
      <c r="A67">
        <f>64</f>
        <v>64</v>
      </c>
      <c r="B67" t="s">
        <v>539</v>
      </c>
      <c r="C67" t="s">
        <v>529</v>
      </c>
      <c r="D67">
        <v>660</v>
      </c>
      <c r="E67">
        <v>56.4</v>
      </c>
      <c r="F67">
        <v>90</v>
      </c>
      <c r="G67">
        <v>59.8</v>
      </c>
      <c r="H67">
        <v>85</v>
      </c>
      <c r="I67">
        <v>93.8</v>
      </c>
      <c r="J67">
        <v>63</v>
      </c>
      <c r="K67">
        <v>98.8</v>
      </c>
      <c r="L67">
        <v>74</v>
      </c>
      <c r="M67">
        <v>92.4</v>
      </c>
      <c r="N67">
        <v>95</v>
      </c>
      <c r="O67" t="s">
        <v>32</v>
      </c>
      <c r="P67">
        <v>0</v>
      </c>
      <c r="Q67" t="s">
        <v>540</v>
      </c>
      <c r="R67">
        <v>540</v>
      </c>
      <c r="S67" t="s">
        <v>413</v>
      </c>
      <c r="T67" t="s">
        <v>541</v>
      </c>
      <c r="U67">
        <v>18.100000000000001</v>
      </c>
      <c r="V67" t="s">
        <v>157</v>
      </c>
      <c r="W67" t="s">
        <v>166</v>
      </c>
      <c r="X67" t="s">
        <v>539</v>
      </c>
      <c r="Y67" t="s">
        <v>542</v>
      </c>
      <c r="Z67" t="b">
        <v>0</v>
      </c>
      <c r="AA67" t="b">
        <v>0</v>
      </c>
      <c r="AB67" t="b">
        <v>0</v>
      </c>
    </row>
    <row r="68" spans="1:29" x14ac:dyDescent="0.3">
      <c r="A68" t="s">
        <v>543</v>
      </c>
      <c r="B68" t="s">
        <v>544</v>
      </c>
      <c r="C68" t="s">
        <v>545</v>
      </c>
      <c r="D68">
        <v>670</v>
      </c>
      <c r="E68">
        <v>55.9</v>
      </c>
      <c r="F68">
        <v>91</v>
      </c>
      <c r="G68">
        <v>68</v>
      </c>
      <c r="H68">
        <v>55</v>
      </c>
      <c r="I68">
        <v>86.6</v>
      </c>
      <c r="J68">
        <v>180</v>
      </c>
      <c r="K68">
        <v>82</v>
      </c>
      <c r="L68">
        <v>238</v>
      </c>
      <c r="M68">
        <v>94.8</v>
      </c>
      <c r="N68">
        <v>51</v>
      </c>
      <c r="O68" t="s">
        <v>32</v>
      </c>
      <c r="P68">
        <v>0</v>
      </c>
      <c r="Q68" t="s">
        <v>546</v>
      </c>
      <c r="R68">
        <v>502</v>
      </c>
      <c r="S68" t="s">
        <v>332</v>
      </c>
      <c r="T68" t="s">
        <v>547</v>
      </c>
      <c r="U68">
        <v>15.1</v>
      </c>
      <c r="V68" t="s">
        <v>548</v>
      </c>
      <c r="W68" t="s">
        <v>109</v>
      </c>
      <c r="X68" t="s">
        <v>549</v>
      </c>
      <c r="Y68" t="s">
        <v>550</v>
      </c>
      <c r="Z68" t="b">
        <v>0</v>
      </c>
      <c r="AA68" t="b">
        <v>0</v>
      </c>
      <c r="AB68" t="b">
        <v>0</v>
      </c>
      <c r="AC68" t="s">
        <v>551</v>
      </c>
    </row>
    <row r="69" spans="1:29" x14ac:dyDescent="0.3">
      <c r="A69" t="s">
        <v>552</v>
      </c>
      <c r="B69" t="s">
        <v>553</v>
      </c>
      <c r="C69" t="s">
        <v>554</v>
      </c>
      <c r="D69">
        <v>680</v>
      </c>
      <c r="E69">
        <v>60.8</v>
      </c>
      <c r="F69">
        <v>71</v>
      </c>
      <c r="G69">
        <v>57.2</v>
      </c>
      <c r="H69">
        <v>101</v>
      </c>
      <c r="I69">
        <v>97.5</v>
      </c>
      <c r="J69">
        <v>24</v>
      </c>
      <c r="K69">
        <v>77.8</v>
      </c>
      <c r="L69">
        <v>291</v>
      </c>
      <c r="M69">
        <v>72.7</v>
      </c>
      <c r="N69">
        <v>367</v>
      </c>
      <c r="O69" t="s">
        <v>43</v>
      </c>
      <c r="P69">
        <v>0</v>
      </c>
      <c r="Q69" t="s">
        <v>555</v>
      </c>
      <c r="R69">
        <v>505</v>
      </c>
      <c r="S69" t="s">
        <v>45</v>
      </c>
      <c r="T69" t="s">
        <v>556</v>
      </c>
      <c r="U69">
        <v>7.3</v>
      </c>
      <c r="V69" t="s">
        <v>108</v>
      </c>
      <c r="W69" t="s">
        <v>109</v>
      </c>
      <c r="X69" t="s">
        <v>553</v>
      </c>
      <c r="Y69" t="s">
        <v>557</v>
      </c>
      <c r="Z69" t="b">
        <v>0</v>
      </c>
      <c r="AA69" t="b">
        <v>0</v>
      </c>
      <c r="AB69" t="b">
        <v>0</v>
      </c>
    </row>
    <row r="70" spans="1:29" x14ac:dyDescent="0.3">
      <c r="A70" t="s">
        <v>558</v>
      </c>
      <c r="B70" t="s">
        <v>559</v>
      </c>
      <c r="C70" t="s">
        <v>560</v>
      </c>
      <c r="D70">
        <v>690</v>
      </c>
      <c r="E70">
        <v>47.4</v>
      </c>
      <c r="F70">
        <v>168</v>
      </c>
      <c r="G70">
        <v>64.7</v>
      </c>
      <c r="H70">
        <v>68</v>
      </c>
      <c r="I70">
        <v>96.9</v>
      </c>
      <c r="J70">
        <v>29</v>
      </c>
      <c r="K70">
        <v>99.4</v>
      </c>
      <c r="L70">
        <v>64</v>
      </c>
      <c r="M70">
        <v>84</v>
      </c>
      <c r="N70">
        <v>200</v>
      </c>
      <c r="O70" t="s">
        <v>105</v>
      </c>
      <c r="P70">
        <v>0</v>
      </c>
      <c r="Q70" t="s">
        <v>561</v>
      </c>
      <c r="R70">
        <v>499</v>
      </c>
      <c r="S70" t="s">
        <v>45</v>
      </c>
      <c r="T70" t="s">
        <v>562</v>
      </c>
      <c r="U70">
        <v>27.5</v>
      </c>
      <c r="V70" t="s">
        <v>248</v>
      </c>
      <c r="W70" t="s">
        <v>166</v>
      </c>
      <c r="X70" t="s">
        <v>559</v>
      </c>
      <c r="Y70" t="s">
        <v>563</v>
      </c>
      <c r="Z70" t="b">
        <v>0</v>
      </c>
      <c r="AA70" t="b">
        <v>0</v>
      </c>
      <c r="AB70" t="b">
        <v>0</v>
      </c>
      <c r="AC70" t="s">
        <v>564</v>
      </c>
    </row>
    <row r="71" spans="1:29" x14ac:dyDescent="0.3">
      <c r="A71" t="s">
        <v>565</v>
      </c>
      <c r="B71" t="s">
        <v>566</v>
      </c>
      <c r="C71" t="s">
        <v>567</v>
      </c>
      <c r="D71">
        <v>700</v>
      </c>
      <c r="E71">
        <v>52.9</v>
      </c>
      <c r="F71">
        <v>113</v>
      </c>
      <c r="G71">
        <v>64.3</v>
      </c>
      <c r="H71">
        <v>70</v>
      </c>
      <c r="I71">
        <v>89.1</v>
      </c>
      <c r="J71">
        <v>136</v>
      </c>
      <c r="K71">
        <v>99.8</v>
      </c>
      <c r="L71">
        <v>43</v>
      </c>
      <c r="M71">
        <v>94</v>
      </c>
      <c r="N71">
        <v>64</v>
      </c>
      <c r="O71" t="s">
        <v>32</v>
      </c>
      <c r="P71">
        <v>11</v>
      </c>
      <c r="Q71" t="s">
        <v>568</v>
      </c>
      <c r="R71">
        <v>538</v>
      </c>
      <c r="S71" t="s">
        <v>332</v>
      </c>
      <c r="T71" t="s">
        <v>569</v>
      </c>
      <c r="U71">
        <v>39.1</v>
      </c>
      <c r="V71" t="s">
        <v>36</v>
      </c>
      <c r="W71" t="s">
        <v>317</v>
      </c>
      <c r="X71" t="s">
        <v>570</v>
      </c>
      <c r="Y71" t="s">
        <v>571</v>
      </c>
      <c r="Z71" t="b">
        <v>0</v>
      </c>
      <c r="AA71" t="b">
        <v>0</v>
      </c>
      <c r="AB71" t="b">
        <v>0</v>
      </c>
    </row>
    <row r="72" spans="1:29" x14ac:dyDescent="0.3">
      <c r="A72" t="s">
        <v>572</v>
      </c>
      <c r="B72" t="s">
        <v>573</v>
      </c>
      <c r="C72" t="s">
        <v>574</v>
      </c>
      <c r="D72">
        <v>710</v>
      </c>
      <c r="E72">
        <v>71</v>
      </c>
      <c r="F72">
        <v>39</v>
      </c>
      <c r="G72">
        <v>61.6</v>
      </c>
      <c r="H72">
        <v>79</v>
      </c>
      <c r="I72">
        <v>70.8</v>
      </c>
      <c r="J72">
        <v>542</v>
      </c>
      <c r="K72">
        <v>98.8</v>
      </c>
      <c r="L72">
        <v>71</v>
      </c>
      <c r="M72">
        <v>97.1</v>
      </c>
      <c r="N72">
        <v>21</v>
      </c>
      <c r="O72" t="s">
        <v>32</v>
      </c>
      <c r="P72">
        <v>0</v>
      </c>
      <c r="Q72" t="s">
        <v>575</v>
      </c>
      <c r="R72">
        <v>688843</v>
      </c>
      <c r="S72" t="s">
        <v>355</v>
      </c>
      <c r="T72" t="s">
        <v>576</v>
      </c>
      <c r="U72">
        <v>6.8</v>
      </c>
      <c r="V72" t="s">
        <v>36</v>
      </c>
      <c r="W72" t="s">
        <v>468</v>
      </c>
      <c r="X72" t="s">
        <v>573</v>
      </c>
      <c r="Y72" t="s">
        <v>577</v>
      </c>
      <c r="Z72" t="b">
        <v>0</v>
      </c>
      <c r="AA72" t="b">
        <v>0</v>
      </c>
      <c r="AB72" t="b">
        <v>0</v>
      </c>
    </row>
    <row r="73" spans="1:29" x14ac:dyDescent="0.3">
      <c r="A73" t="s">
        <v>578</v>
      </c>
      <c r="B73" t="s">
        <v>579</v>
      </c>
      <c r="C73" t="s">
        <v>580</v>
      </c>
      <c r="D73">
        <v>720</v>
      </c>
      <c r="E73">
        <v>63.4</v>
      </c>
      <c r="F73">
        <v>64</v>
      </c>
      <c r="G73">
        <v>60.3</v>
      </c>
      <c r="H73">
        <v>83</v>
      </c>
      <c r="I73">
        <v>93.9</v>
      </c>
      <c r="J73">
        <v>60</v>
      </c>
      <c r="K73">
        <v>75.8</v>
      </c>
      <c r="L73">
        <v>321</v>
      </c>
      <c r="M73">
        <v>50.9</v>
      </c>
      <c r="N73">
        <v>775</v>
      </c>
      <c r="O73" t="s">
        <v>105</v>
      </c>
      <c r="P73">
        <v>0</v>
      </c>
      <c r="Q73" t="s">
        <v>581</v>
      </c>
      <c r="R73">
        <v>507</v>
      </c>
      <c r="S73" t="s">
        <v>45</v>
      </c>
      <c r="T73" t="s">
        <v>582</v>
      </c>
      <c r="U73">
        <v>7.7</v>
      </c>
      <c r="V73" t="s">
        <v>446</v>
      </c>
      <c r="W73" t="s">
        <v>495</v>
      </c>
      <c r="X73" t="s">
        <v>579</v>
      </c>
      <c r="Y73" t="s">
        <v>583</v>
      </c>
      <c r="Z73" t="b">
        <v>0</v>
      </c>
      <c r="AA73" t="b">
        <v>0</v>
      </c>
      <c r="AB73" t="b">
        <v>0</v>
      </c>
      <c r="AC73" t="s">
        <v>584</v>
      </c>
    </row>
    <row r="74" spans="1:29" x14ac:dyDescent="0.3">
      <c r="A74" t="s">
        <v>585</v>
      </c>
      <c r="B74" t="s">
        <v>586</v>
      </c>
      <c r="C74" t="s">
        <v>587</v>
      </c>
      <c r="D74">
        <v>730</v>
      </c>
      <c r="E74">
        <v>64</v>
      </c>
      <c r="F74">
        <v>59</v>
      </c>
      <c r="G74">
        <v>61.7</v>
      </c>
      <c r="H74">
        <v>78</v>
      </c>
      <c r="I74">
        <v>85.3</v>
      </c>
      <c r="J74">
        <v>203</v>
      </c>
      <c r="K74">
        <v>96.8</v>
      </c>
      <c r="L74">
        <v>97</v>
      </c>
      <c r="M74">
        <v>61.8</v>
      </c>
      <c r="N74">
        <v>544</v>
      </c>
      <c r="O74" t="s">
        <v>32</v>
      </c>
      <c r="P74">
        <v>0</v>
      </c>
      <c r="Q74" t="s">
        <v>588</v>
      </c>
      <c r="R74">
        <v>727</v>
      </c>
      <c r="S74" t="s">
        <v>133</v>
      </c>
      <c r="T74" t="s">
        <v>589</v>
      </c>
      <c r="U74">
        <v>16.7</v>
      </c>
      <c r="V74" t="s">
        <v>446</v>
      </c>
      <c r="W74" t="s">
        <v>166</v>
      </c>
      <c r="X74" t="s">
        <v>586</v>
      </c>
      <c r="Y74" t="s">
        <v>590</v>
      </c>
      <c r="Z74" t="b">
        <v>0</v>
      </c>
      <c r="AA74" t="b">
        <v>0</v>
      </c>
      <c r="AB74" t="b">
        <v>0</v>
      </c>
    </row>
    <row r="75" spans="1:29" x14ac:dyDescent="0.3">
      <c r="A75" t="s">
        <v>591</v>
      </c>
      <c r="B75" t="s">
        <v>592</v>
      </c>
      <c r="C75" t="s">
        <v>593</v>
      </c>
      <c r="D75">
        <v>740</v>
      </c>
      <c r="E75">
        <v>59.2</v>
      </c>
      <c r="F75">
        <v>79</v>
      </c>
      <c r="G75">
        <v>58.8</v>
      </c>
      <c r="H75">
        <v>90</v>
      </c>
      <c r="I75">
        <v>92.5</v>
      </c>
      <c r="J75">
        <v>85</v>
      </c>
      <c r="K75">
        <v>74.400000000000006</v>
      </c>
      <c r="L75">
        <v>345</v>
      </c>
      <c r="M75">
        <v>74.3</v>
      </c>
      <c r="N75">
        <v>345</v>
      </c>
      <c r="O75" t="s">
        <v>43</v>
      </c>
      <c r="P75">
        <v>0</v>
      </c>
      <c r="Q75" t="s">
        <v>594</v>
      </c>
      <c r="R75">
        <v>519</v>
      </c>
      <c r="S75" t="s">
        <v>45</v>
      </c>
      <c r="T75" t="s">
        <v>595</v>
      </c>
      <c r="U75">
        <v>14.2</v>
      </c>
      <c r="V75" t="s">
        <v>191</v>
      </c>
      <c r="W75" t="s">
        <v>37</v>
      </c>
      <c r="X75" t="s">
        <v>592</v>
      </c>
      <c r="Y75" t="s">
        <v>596</v>
      </c>
      <c r="Z75" t="b">
        <v>0</v>
      </c>
      <c r="AA75" t="b">
        <v>0</v>
      </c>
      <c r="AB75" t="b">
        <v>0</v>
      </c>
      <c r="AC75" t="s">
        <v>597</v>
      </c>
    </row>
    <row r="76" spans="1:29" x14ac:dyDescent="0.3">
      <c r="A76" t="s">
        <v>598</v>
      </c>
      <c r="B76" t="s">
        <v>599</v>
      </c>
      <c r="C76" t="s">
        <v>600</v>
      </c>
      <c r="D76">
        <v>750</v>
      </c>
      <c r="E76">
        <v>64.7</v>
      </c>
      <c r="F76">
        <v>58</v>
      </c>
      <c r="G76">
        <v>60.8</v>
      </c>
      <c r="H76">
        <v>81</v>
      </c>
      <c r="I76">
        <v>83.7</v>
      </c>
      <c r="J76">
        <v>242</v>
      </c>
      <c r="K76">
        <v>69.5</v>
      </c>
      <c r="L76">
        <v>444</v>
      </c>
      <c r="M76">
        <v>78.8</v>
      </c>
      <c r="N76">
        <v>269</v>
      </c>
      <c r="O76" t="s">
        <v>32</v>
      </c>
      <c r="P76">
        <v>0</v>
      </c>
      <c r="Q76" t="s">
        <v>601</v>
      </c>
      <c r="R76">
        <v>644699</v>
      </c>
      <c r="S76" t="s">
        <v>355</v>
      </c>
      <c r="T76" t="s">
        <v>602</v>
      </c>
      <c r="U76">
        <v>14.5</v>
      </c>
      <c r="V76" t="s">
        <v>108</v>
      </c>
      <c r="W76" t="s">
        <v>495</v>
      </c>
      <c r="X76" t="s">
        <v>599</v>
      </c>
      <c r="Y76" t="s">
        <v>603</v>
      </c>
      <c r="Z76" t="b">
        <v>0</v>
      </c>
      <c r="AA76" t="b">
        <v>0</v>
      </c>
      <c r="AB76" t="b">
        <v>0</v>
      </c>
    </row>
    <row r="77" spans="1:29" x14ac:dyDescent="0.3">
      <c r="A77" t="s">
        <v>604</v>
      </c>
      <c r="B77" t="s">
        <v>605</v>
      </c>
      <c r="C77" t="s">
        <v>606</v>
      </c>
      <c r="D77">
        <v>760</v>
      </c>
      <c r="E77">
        <v>68.099999999999994</v>
      </c>
      <c r="F77">
        <v>47</v>
      </c>
      <c r="G77">
        <v>64.3</v>
      </c>
      <c r="H77">
        <v>71</v>
      </c>
      <c r="I77">
        <v>79.3</v>
      </c>
      <c r="J77">
        <v>339</v>
      </c>
      <c r="K77">
        <v>99.9</v>
      </c>
      <c r="L77">
        <v>39</v>
      </c>
      <c r="M77">
        <v>51.8</v>
      </c>
      <c r="N77">
        <v>747</v>
      </c>
      <c r="O77" t="s">
        <v>32</v>
      </c>
      <c r="P77">
        <v>11</v>
      </c>
      <c r="Q77" t="s">
        <v>607</v>
      </c>
      <c r="R77">
        <v>622314</v>
      </c>
      <c r="S77" t="s">
        <v>517</v>
      </c>
      <c r="T77" t="s">
        <v>608</v>
      </c>
      <c r="U77">
        <v>13.9</v>
      </c>
      <c r="V77" t="s">
        <v>609</v>
      </c>
      <c r="W77" t="s">
        <v>37</v>
      </c>
      <c r="X77" t="s">
        <v>610</v>
      </c>
      <c r="Y77" t="s">
        <v>611</v>
      </c>
      <c r="Z77" t="b">
        <v>0</v>
      </c>
      <c r="AA77" t="b">
        <v>0</v>
      </c>
      <c r="AB77" t="b">
        <v>0</v>
      </c>
    </row>
    <row r="78" spans="1:29" x14ac:dyDescent="0.3">
      <c r="A78" t="s">
        <v>612</v>
      </c>
      <c r="B78" t="s">
        <v>613</v>
      </c>
      <c r="C78" t="s">
        <v>614</v>
      </c>
      <c r="D78">
        <v>770</v>
      </c>
      <c r="E78">
        <v>46</v>
      </c>
      <c r="F78">
        <v>190</v>
      </c>
      <c r="G78">
        <v>62.7</v>
      </c>
      <c r="H78">
        <v>75</v>
      </c>
      <c r="I78">
        <v>93</v>
      </c>
      <c r="J78">
        <v>75</v>
      </c>
      <c r="K78">
        <v>98.1</v>
      </c>
      <c r="L78">
        <v>87</v>
      </c>
      <c r="M78">
        <v>87.8</v>
      </c>
      <c r="N78">
        <v>153</v>
      </c>
      <c r="O78" t="s">
        <v>32</v>
      </c>
      <c r="P78">
        <v>6</v>
      </c>
      <c r="Q78" t="s">
        <v>615</v>
      </c>
      <c r="R78">
        <v>543</v>
      </c>
      <c r="S78" t="s">
        <v>413</v>
      </c>
      <c r="T78" t="s">
        <v>616</v>
      </c>
      <c r="U78">
        <v>19.3</v>
      </c>
      <c r="V78" t="s">
        <v>117</v>
      </c>
      <c r="W78" t="s">
        <v>495</v>
      </c>
      <c r="X78" t="s">
        <v>613</v>
      </c>
      <c r="Y78" t="s">
        <v>617</v>
      </c>
      <c r="Z78" t="b">
        <v>0</v>
      </c>
      <c r="AA78" t="b">
        <v>0</v>
      </c>
      <c r="AB78" t="b">
        <v>0</v>
      </c>
    </row>
    <row r="79" spans="1:29" x14ac:dyDescent="0.3">
      <c r="A79" t="s">
        <v>618</v>
      </c>
      <c r="B79" t="s">
        <v>619</v>
      </c>
      <c r="C79" t="s">
        <v>620</v>
      </c>
      <c r="D79">
        <v>780</v>
      </c>
      <c r="E79">
        <v>59.6</v>
      </c>
      <c r="F79">
        <v>76</v>
      </c>
      <c r="G79">
        <v>54.1</v>
      </c>
      <c r="H79">
        <v>115</v>
      </c>
      <c r="I79">
        <v>94.3</v>
      </c>
      <c r="J79">
        <v>56</v>
      </c>
      <c r="K79">
        <v>76.400000000000006</v>
      </c>
      <c r="L79">
        <v>311</v>
      </c>
      <c r="M79">
        <v>74.099999999999994</v>
      </c>
      <c r="N79">
        <v>347</v>
      </c>
      <c r="O79" t="s">
        <v>43</v>
      </c>
      <c r="P79">
        <v>0</v>
      </c>
      <c r="Q79" t="s">
        <v>621</v>
      </c>
      <c r="R79">
        <v>518</v>
      </c>
      <c r="S79" t="s">
        <v>45</v>
      </c>
      <c r="T79" t="s">
        <v>622</v>
      </c>
      <c r="U79">
        <v>10.8</v>
      </c>
      <c r="V79" t="s">
        <v>324</v>
      </c>
      <c r="W79" t="s">
        <v>256</v>
      </c>
      <c r="X79" t="s">
        <v>619</v>
      </c>
      <c r="Y79" t="s">
        <v>623</v>
      </c>
      <c r="Z79" t="b">
        <v>0</v>
      </c>
      <c r="AA79" t="b">
        <v>0</v>
      </c>
      <c r="AB79" t="b">
        <v>0</v>
      </c>
      <c r="AC79" t="s">
        <v>624</v>
      </c>
    </row>
    <row r="80" spans="1:29" x14ac:dyDescent="0.3">
      <c r="A80" t="s">
        <v>625</v>
      </c>
      <c r="B80" t="s">
        <v>626</v>
      </c>
      <c r="C80" t="s">
        <v>627</v>
      </c>
      <c r="D80">
        <v>790</v>
      </c>
      <c r="E80">
        <v>47.5</v>
      </c>
      <c r="F80">
        <v>166</v>
      </c>
      <c r="G80">
        <v>57.2</v>
      </c>
      <c r="H80">
        <v>100</v>
      </c>
      <c r="I80">
        <v>94.5</v>
      </c>
      <c r="J80">
        <v>52</v>
      </c>
      <c r="K80">
        <v>99.9</v>
      </c>
      <c r="L80">
        <v>30</v>
      </c>
      <c r="M80">
        <v>93.4</v>
      </c>
      <c r="N80">
        <v>75</v>
      </c>
      <c r="O80" t="s">
        <v>32</v>
      </c>
      <c r="P80">
        <v>11</v>
      </c>
      <c r="Q80" t="s">
        <v>628</v>
      </c>
      <c r="R80">
        <v>598</v>
      </c>
      <c r="S80" t="s">
        <v>413</v>
      </c>
      <c r="T80" t="s">
        <v>629</v>
      </c>
      <c r="U80">
        <v>28.8</v>
      </c>
      <c r="V80" t="s">
        <v>324</v>
      </c>
      <c r="W80" t="s">
        <v>630</v>
      </c>
      <c r="X80" t="s">
        <v>626</v>
      </c>
      <c r="Y80" t="s">
        <v>631</v>
      </c>
      <c r="Z80" t="b">
        <v>0</v>
      </c>
      <c r="AA80" t="b">
        <v>0</v>
      </c>
      <c r="AB80" t="b">
        <v>0</v>
      </c>
    </row>
    <row r="81" spans="1:29" x14ac:dyDescent="0.3">
      <c r="A81" t="s">
        <v>632</v>
      </c>
      <c r="B81" t="s">
        <v>633</v>
      </c>
      <c r="C81" t="s">
        <v>634</v>
      </c>
      <c r="D81">
        <v>800</v>
      </c>
      <c r="E81">
        <v>54.8</v>
      </c>
      <c r="F81">
        <v>103</v>
      </c>
      <c r="G81">
        <v>53.4</v>
      </c>
      <c r="H81">
        <v>121</v>
      </c>
      <c r="I81">
        <v>91.8</v>
      </c>
      <c r="J81">
        <v>96</v>
      </c>
      <c r="K81">
        <v>93.7</v>
      </c>
      <c r="L81">
        <v>131</v>
      </c>
      <c r="M81">
        <v>92.4</v>
      </c>
      <c r="N81">
        <v>96</v>
      </c>
      <c r="O81" t="s">
        <v>32</v>
      </c>
      <c r="P81">
        <v>0</v>
      </c>
      <c r="Q81" t="s">
        <v>635</v>
      </c>
      <c r="R81">
        <v>525</v>
      </c>
      <c r="S81" t="s">
        <v>124</v>
      </c>
      <c r="T81" t="s">
        <v>636</v>
      </c>
      <c r="U81">
        <v>14.7</v>
      </c>
      <c r="V81" t="s">
        <v>191</v>
      </c>
      <c r="W81" t="s">
        <v>256</v>
      </c>
      <c r="X81" t="s">
        <v>633</v>
      </c>
      <c r="Y81" t="s">
        <v>637</v>
      </c>
      <c r="Z81" t="b">
        <v>0</v>
      </c>
      <c r="AA81" t="b">
        <v>0</v>
      </c>
      <c r="AB81" t="b">
        <v>0</v>
      </c>
    </row>
    <row r="82" spans="1:29" x14ac:dyDescent="0.3">
      <c r="A82" t="s">
        <v>638</v>
      </c>
      <c r="B82" t="s">
        <v>639</v>
      </c>
      <c r="C82" t="s">
        <v>640</v>
      </c>
      <c r="D82">
        <v>810</v>
      </c>
      <c r="E82">
        <v>48.7</v>
      </c>
      <c r="F82">
        <v>148</v>
      </c>
      <c r="G82">
        <v>56.5</v>
      </c>
      <c r="H82">
        <v>105</v>
      </c>
      <c r="I82">
        <v>97.3</v>
      </c>
      <c r="J82">
        <v>26</v>
      </c>
      <c r="K82">
        <v>72.3</v>
      </c>
      <c r="L82">
        <v>378</v>
      </c>
      <c r="M82">
        <v>92.5</v>
      </c>
      <c r="N82">
        <v>91</v>
      </c>
      <c r="O82" t="s">
        <v>32</v>
      </c>
      <c r="P82">
        <v>11</v>
      </c>
      <c r="Q82" t="s">
        <v>641</v>
      </c>
      <c r="R82">
        <v>530</v>
      </c>
      <c r="S82" t="s">
        <v>34</v>
      </c>
      <c r="T82" t="s">
        <v>642</v>
      </c>
      <c r="U82">
        <v>14.8</v>
      </c>
      <c r="V82" t="s">
        <v>643</v>
      </c>
      <c r="W82" t="s">
        <v>317</v>
      </c>
      <c r="X82" t="s">
        <v>639</v>
      </c>
      <c r="Y82" t="s">
        <v>644</v>
      </c>
      <c r="Z82" t="b">
        <v>0</v>
      </c>
      <c r="AA82" t="b">
        <v>0</v>
      </c>
      <c r="AB82" t="b">
        <v>0</v>
      </c>
    </row>
    <row r="83" spans="1:29" x14ac:dyDescent="0.3">
      <c r="A83" t="s">
        <v>645</v>
      </c>
      <c r="B83" t="s">
        <v>646</v>
      </c>
      <c r="C83" t="s">
        <v>647</v>
      </c>
      <c r="D83">
        <v>820</v>
      </c>
      <c r="E83">
        <v>52.2</v>
      </c>
      <c r="F83">
        <v>116</v>
      </c>
      <c r="G83">
        <v>52.4</v>
      </c>
      <c r="H83">
        <v>124</v>
      </c>
      <c r="I83">
        <v>91.1</v>
      </c>
      <c r="J83">
        <v>105</v>
      </c>
      <c r="K83">
        <v>100</v>
      </c>
      <c r="L83">
        <v>4</v>
      </c>
      <c r="M83">
        <v>98.7</v>
      </c>
      <c r="N83">
        <v>2</v>
      </c>
      <c r="O83" t="s">
        <v>32</v>
      </c>
      <c r="P83">
        <v>11</v>
      </c>
      <c r="Q83" t="s">
        <v>648</v>
      </c>
      <c r="R83">
        <v>657</v>
      </c>
      <c r="S83" t="s">
        <v>315</v>
      </c>
      <c r="T83" t="s">
        <v>649</v>
      </c>
      <c r="U83">
        <v>13.2</v>
      </c>
      <c r="V83" t="s">
        <v>650</v>
      </c>
      <c r="W83" t="s">
        <v>166</v>
      </c>
      <c r="X83" t="s">
        <v>651</v>
      </c>
      <c r="Y83" t="s">
        <v>652</v>
      </c>
      <c r="Z83" t="b">
        <v>0</v>
      </c>
      <c r="AA83" t="b">
        <v>0</v>
      </c>
      <c r="AB83" t="b">
        <v>0</v>
      </c>
    </row>
    <row r="84" spans="1:29" x14ac:dyDescent="0.3">
      <c r="A84" t="s">
        <v>653</v>
      </c>
      <c r="B84" t="s">
        <v>654</v>
      </c>
      <c r="C84" t="s">
        <v>655</v>
      </c>
      <c r="D84">
        <v>830</v>
      </c>
      <c r="E84">
        <v>67.099999999999994</v>
      </c>
      <c r="F84">
        <v>50</v>
      </c>
      <c r="G84">
        <v>65.8</v>
      </c>
      <c r="H84">
        <v>64</v>
      </c>
      <c r="I84">
        <v>77.400000000000006</v>
      </c>
      <c r="J84">
        <v>382</v>
      </c>
      <c r="K84">
        <v>100</v>
      </c>
      <c r="L84">
        <v>12</v>
      </c>
      <c r="M84">
        <v>41.6</v>
      </c>
      <c r="N84">
        <v>1064</v>
      </c>
      <c r="O84" t="s">
        <v>32</v>
      </c>
      <c r="P84">
        <v>0</v>
      </c>
      <c r="Q84" t="s">
        <v>656</v>
      </c>
      <c r="R84">
        <v>558</v>
      </c>
      <c r="S84" t="s">
        <v>517</v>
      </c>
      <c r="T84" t="s">
        <v>657</v>
      </c>
      <c r="U84">
        <v>10.7</v>
      </c>
      <c r="V84" t="s">
        <v>446</v>
      </c>
      <c r="W84" t="s">
        <v>658</v>
      </c>
      <c r="X84" t="s">
        <v>654</v>
      </c>
      <c r="Y84" t="s">
        <v>659</v>
      </c>
      <c r="Z84" t="b">
        <v>0</v>
      </c>
      <c r="AA84" t="b">
        <v>0</v>
      </c>
      <c r="AB84" t="b">
        <v>0</v>
      </c>
    </row>
    <row r="85" spans="1:29" x14ac:dyDescent="0.3">
      <c r="A85" t="s">
        <v>660</v>
      </c>
      <c r="B85" t="s">
        <v>661</v>
      </c>
      <c r="C85" t="s">
        <v>662</v>
      </c>
      <c r="D85">
        <v>840</v>
      </c>
      <c r="E85">
        <v>47.2</v>
      </c>
      <c r="F85">
        <v>174</v>
      </c>
      <c r="G85">
        <v>57.4</v>
      </c>
      <c r="H85">
        <v>98</v>
      </c>
      <c r="I85">
        <v>91.1</v>
      </c>
      <c r="J85">
        <v>107</v>
      </c>
      <c r="K85">
        <v>98.6</v>
      </c>
      <c r="L85">
        <v>80</v>
      </c>
      <c r="M85">
        <v>94.5</v>
      </c>
      <c r="N85">
        <v>59</v>
      </c>
      <c r="O85" t="s">
        <v>32</v>
      </c>
      <c r="P85">
        <v>6</v>
      </c>
      <c r="Q85" t="s">
        <v>663</v>
      </c>
      <c r="R85">
        <v>638</v>
      </c>
      <c r="S85" t="s">
        <v>332</v>
      </c>
      <c r="T85" t="s">
        <v>664</v>
      </c>
      <c r="U85">
        <v>36.6</v>
      </c>
      <c r="V85" t="s">
        <v>665</v>
      </c>
      <c r="W85" t="s">
        <v>48</v>
      </c>
      <c r="X85" t="s">
        <v>666</v>
      </c>
      <c r="Y85" t="s">
        <v>667</v>
      </c>
      <c r="Z85" t="b">
        <v>0</v>
      </c>
      <c r="AA85" t="b">
        <v>0</v>
      </c>
      <c r="AB85" t="b">
        <v>0</v>
      </c>
    </row>
    <row r="86" spans="1:29" x14ac:dyDescent="0.3">
      <c r="A86" t="s">
        <v>668</v>
      </c>
      <c r="B86" t="s">
        <v>669</v>
      </c>
      <c r="C86" t="s">
        <v>670</v>
      </c>
      <c r="D86">
        <v>850</v>
      </c>
      <c r="E86">
        <v>61</v>
      </c>
      <c r="F86">
        <v>70</v>
      </c>
      <c r="G86">
        <v>58.5</v>
      </c>
      <c r="H86">
        <v>92</v>
      </c>
      <c r="I86">
        <v>87.2</v>
      </c>
      <c r="J86">
        <v>171</v>
      </c>
      <c r="K86">
        <v>99.8</v>
      </c>
      <c r="L86">
        <v>42</v>
      </c>
      <c r="M86">
        <v>48.3</v>
      </c>
      <c r="N86">
        <v>857</v>
      </c>
      <c r="O86" t="s">
        <v>105</v>
      </c>
      <c r="P86">
        <v>0</v>
      </c>
      <c r="Q86" t="s">
        <v>671</v>
      </c>
      <c r="R86">
        <v>506</v>
      </c>
      <c r="S86" t="s">
        <v>45</v>
      </c>
      <c r="T86" t="s">
        <v>672</v>
      </c>
      <c r="U86">
        <v>11.8</v>
      </c>
      <c r="V86" t="s">
        <v>378</v>
      </c>
      <c r="W86" t="s">
        <v>317</v>
      </c>
      <c r="X86" t="s">
        <v>669</v>
      </c>
      <c r="Y86" t="s">
        <v>673</v>
      </c>
      <c r="Z86" t="b">
        <v>0</v>
      </c>
      <c r="AA86" t="b">
        <v>0</v>
      </c>
      <c r="AB86" t="b">
        <v>0</v>
      </c>
      <c r="AC86" t="s">
        <v>674</v>
      </c>
    </row>
    <row r="87" spans="1:29" x14ac:dyDescent="0.3">
      <c r="A87" t="s">
        <v>675</v>
      </c>
      <c r="B87" t="s">
        <v>676</v>
      </c>
      <c r="C87" t="s">
        <v>677</v>
      </c>
      <c r="D87">
        <v>860</v>
      </c>
      <c r="E87">
        <v>64</v>
      </c>
      <c r="F87">
        <v>60</v>
      </c>
      <c r="G87">
        <v>65.3</v>
      </c>
      <c r="H87">
        <v>66</v>
      </c>
      <c r="I87">
        <v>71.8</v>
      </c>
      <c r="J87">
        <v>516</v>
      </c>
      <c r="K87">
        <v>84.3</v>
      </c>
      <c r="L87">
        <v>215</v>
      </c>
      <c r="M87">
        <v>76.7</v>
      </c>
      <c r="N87">
        <v>302</v>
      </c>
      <c r="O87" t="s">
        <v>105</v>
      </c>
      <c r="P87">
        <v>0</v>
      </c>
      <c r="Q87" t="s">
        <v>678</v>
      </c>
      <c r="R87">
        <v>562</v>
      </c>
      <c r="S87" t="s">
        <v>45</v>
      </c>
      <c r="T87" t="s">
        <v>679</v>
      </c>
      <c r="U87">
        <v>18.3</v>
      </c>
      <c r="V87" t="s">
        <v>609</v>
      </c>
      <c r="W87" t="s">
        <v>233</v>
      </c>
      <c r="X87" t="s">
        <v>676</v>
      </c>
      <c r="Y87" t="s">
        <v>680</v>
      </c>
      <c r="Z87" t="b">
        <v>0</v>
      </c>
      <c r="AA87" t="b">
        <v>0</v>
      </c>
      <c r="AB87" t="b">
        <v>0</v>
      </c>
      <c r="AC87" t="s">
        <v>681</v>
      </c>
    </row>
    <row r="88" spans="1:29" x14ac:dyDescent="0.3">
      <c r="A88">
        <f>87</f>
        <v>87</v>
      </c>
      <c r="B88" t="s">
        <v>682</v>
      </c>
      <c r="C88" t="s">
        <v>683</v>
      </c>
      <c r="D88">
        <v>870</v>
      </c>
      <c r="E88">
        <v>48.1</v>
      </c>
      <c r="F88">
        <v>157</v>
      </c>
      <c r="G88">
        <v>51.8</v>
      </c>
      <c r="H88">
        <v>128</v>
      </c>
      <c r="I88">
        <v>96.8</v>
      </c>
      <c r="J88">
        <v>32</v>
      </c>
      <c r="K88">
        <v>69.7</v>
      </c>
      <c r="L88">
        <v>438</v>
      </c>
      <c r="M88">
        <v>96.1</v>
      </c>
      <c r="N88">
        <v>30</v>
      </c>
      <c r="O88" t="s">
        <v>32</v>
      </c>
      <c r="P88">
        <v>11</v>
      </c>
      <c r="Q88" t="s">
        <v>684</v>
      </c>
      <c r="R88">
        <v>566</v>
      </c>
      <c r="S88" t="s">
        <v>34</v>
      </c>
      <c r="T88" t="s">
        <v>685</v>
      </c>
      <c r="U88">
        <v>14.4</v>
      </c>
      <c r="V88" t="s">
        <v>126</v>
      </c>
      <c r="W88" t="s">
        <v>215</v>
      </c>
      <c r="X88" t="s">
        <v>682</v>
      </c>
      <c r="Y88" t="s">
        <v>686</v>
      </c>
      <c r="Z88" t="b">
        <v>0</v>
      </c>
      <c r="AA88" t="b">
        <v>0</v>
      </c>
      <c r="AB88" t="b">
        <v>0</v>
      </c>
    </row>
    <row r="89" spans="1:29" x14ac:dyDescent="0.3">
      <c r="A89">
        <f>87</f>
        <v>87</v>
      </c>
      <c r="B89" t="s">
        <v>687</v>
      </c>
      <c r="C89" t="s">
        <v>683</v>
      </c>
      <c r="D89">
        <v>880</v>
      </c>
      <c r="E89">
        <v>45.7</v>
      </c>
      <c r="F89">
        <v>193</v>
      </c>
      <c r="G89">
        <v>54.1</v>
      </c>
      <c r="H89">
        <v>117</v>
      </c>
      <c r="I89">
        <v>94.5</v>
      </c>
      <c r="J89">
        <v>53</v>
      </c>
      <c r="K89">
        <v>87.4</v>
      </c>
      <c r="L89">
        <v>181</v>
      </c>
      <c r="M89">
        <v>96.3</v>
      </c>
      <c r="N89">
        <v>29</v>
      </c>
      <c r="O89" t="s">
        <v>32</v>
      </c>
      <c r="P89">
        <v>11</v>
      </c>
      <c r="Q89" t="s">
        <v>688</v>
      </c>
      <c r="R89">
        <v>723</v>
      </c>
      <c r="S89" t="s">
        <v>315</v>
      </c>
      <c r="T89" t="s">
        <v>689</v>
      </c>
      <c r="U89">
        <v>30.6</v>
      </c>
      <c r="V89" t="s">
        <v>415</v>
      </c>
      <c r="W89" t="s">
        <v>65</v>
      </c>
      <c r="X89" t="s">
        <v>690</v>
      </c>
      <c r="Y89" t="s">
        <v>691</v>
      </c>
      <c r="Z89" t="b">
        <v>0</v>
      </c>
      <c r="AA89" t="b">
        <v>0</v>
      </c>
      <c r="AB89" t="b">
        <v>0</v>
      </c>
    </row>
    <row r="90" spans="1:29" x14ac:dyDescent="0.3">
      <c r="A90">
        <f>87</f>
        <v>87</v>
      </c>
      <c r="B90" t="s">
        <v>692</v>
      </c>
      <c r="C90" t="s">
        <v>683</v>
      </c>
      <c r="D90">
        <v>890</v>
      </c>
      <c r="E90">
        <v>55.3</v>
      </c>
      <c r="F90">
        <v>95</v>
      </c>
      <c r="G90">
        <v>63.7</v>
      </c>
      <c r="H90">
        <v>72</v>
      </c>
      <c r="I90">
        <v>82.8</v>
      </c>
      <c r="J90">
        <v>263</v>
      </c>
      <c r="K90">
        <v>65.400000000000006</v>
      </c>
      <c r="L90">
        <v>540</v>
      </c>
      <c r="M90">
        <v>79</v>
      </c>
      <c r="N90">
        <v>264</v>
      </c>
      <c r="O90" t="s">
        <v>32</v>
      </c>
      <c r="P90">
        <v>0</v>
      </c>
      <c r="Q90" t="s">
        <v>693</v>
      </c>
      <c r="R90">
        <v>573</v>
      </c>
      <c r="S90" t="s">
        <v>283</v>
      </c>
      <c r="T90" t="s">
        <v>694</v>
      </c>
      <c r="U90">
        <v>54.5</v>
      </c>
      <c r="V90" t="s">
        <v>248</v>
      </c>
      <c r="X90" t="s">
        <v>692</v>
      </c>
      <c r="Y90" t="s">
        <v>695</v>
      </c>
      <c r="Z90" t="b">
        <v>0</v>
      </c>
      <c r="AA90" t="b">
        <v>0</v>
      </c>
      <c r="AB90" t="b">
        <v>0</v>
      </c>
    </row>
    <row r="91" spans="1:29" x14ac:dyDescent="0.3">
      <c r="A91" t="s">
        <v>696</v>
      </c>
      <c r="B91" t="s">
        <v>697</v>
      </c>
      <c r="C91" t="s">
        <v>698</v>
      </c>
      <c r="D91">
        <v>900</v>
      </c>
      <c r="E91">
        <v>54.9</v>
      </c>
      <c r="F91">
        <v>101</v>
      </c>
      <c r="G91">
        <v>64.8</v>
      </c>
      <c r="H91">
        <v>67</v>
      </c>
      <c r="I91">
        <v>78.900000000000006</v>
      </c>
      <c r="J91">
        <v>347</v>
      </c>
      <c r="K91">
        <v>100</v>
      </c>
      <c r="L91">
        <v>22</v>
      </c>
      <c r="M91">
        <v>71.2</v>
      </c>
      <c r="N91">
        <v>390</v>
      </c>
      <c r="O91" t="s">
        <v>32</v>
      </c>
      <c r="P91">
        <v>0</v>
      </c>
      <c r="Q91" t="s">
        <v>699</v>
      </c>
      <c r="R91">
        <v>632</v>
      </c>
      <c r="S91" t="s">
        <v>283</v>
      </c>
      <c r="T91" t="s">
        <v>700</v>
      </c>
      <c r="U91">
        <v>43.3</v>
      </c>
      <c r="V91" t="s">
        <v>324</v>
      </c>
      <c r="W91" t="s">
        <v>325</v>
      </c>
      <c r="X91" t="s">
        <v>697</v>
      </c>
      <c r="Y91" t="s">
        <v>701</v>
      </c>
      <c r="Z91" t="b">
        <v>0</v>
      </c>
      <c r="AA91" t="b">
        <v>0</v>
      </c>
      <c r="AB91" t="b">
        <v>0</v>
      </c>
    </row>
    <row r="92" spans="1:29" x14ac:dyDescent="0.3">
      <c r="A92" t="s">
        <v>702</v>
      </c>
      <c r="B92" t="s">
        <v>703</v>
      </c>
      <c r="C92" t="s">
        <v>704</v>
      </c>
      <c r="D92">
        <v>910</v>
      </c>
      <c r="E92">
        <v>51.7</v>
      </c>
      <c r="F92">
        <v>120</v>
      </c>
      <c r="G92">
        <v>57.7</v>
      </c>
      <c r="H92">
        <v>96</v>
      </c>
      <c r="I92">
        <v>89.7</v>
      </c>
      <c r="J92">
        <v>129</v>
      </c>
      <c r="K92">
        <v>82.6</v>
      </c>
      <c r="L92">
        <v>233</v>
      </c>
      <c r="M92">
        <v>73.8</v>
      </c>
      <c r="N92">
        <v>352</v>
      </c>
      <c r="O92" t="s">
        <v>32</v>
      </c>
      <c r="P92">
        <v>0</v>
      </c>
      <c r="Q92" t="s">
        <v>705</v>
      </c>
      <c r="R92">
        <v>868</v>
      </c>
      <c r="S92" t="s">
        <v>283</v>
      </c>
      <c r="T92" t="s">
        <v>706</v>
      </c>
      <c r="U92">
        <v>44.5</v>
      </c>
      <c r="V92" t="s">
        <v>609</v>
      </c>
      <c r="W92" t="s">
        <v>707</v>
      </c>
      <c r="X92" t="s">
        <v>703</v>
      </c>
      <c r="Y92" t="s">
        <v>708</v>
      </c>
      <c r="Z92" t="b">
        <v>0</v>
      </c>
      <c r="AA92" t="b">
        <v>0</v>
      </c>
      <c r="AB92" t="b">
        <v>0</v>
      </c>
    </row>
    <row r="93" spans="1:29" x14ac:dyDescent="0.3">
      <c r="A93">
        <f>92</f>
        <v>92</v>
      </c>
      <c r="B93" t="s">
        <v>709</v>
      </c>
      <c r="C93" t="s">
        <v>710</v>
      </c>
      <c r="D93">
        <v>920</v>
      </c>
      <c r="E93">
        <v>47.1</v>
      </c>
      <c r="F93">
        <v>175</v>
      </c>
      <c r="G93">
        <v>53.8</v>
      </c>
      <c r="H93">
        <v>119</v>
      </c>
      <c r="I93">
        <v>93.2</v>
      </c>
      <c r="J93">
        <v>72</v>
      </c>
      <c r="K93">
        <v>96.1</v>
      </c>
      <c r="L93">
        <v>102</v>
      </c>
      <c r="M93">
        <v>80.900000000000006</v>
      </c>
      <c r="N93">
        <v>242</v>
      </c>
      <c r="O93" t="s">
        <v>105</v>
      </c>
      <c r="P93">
        <v>0</v>
      </c>
      <c r="Q93" t="s">
        <v>711</v>
      </c>
      <c r="R93">
        <v>550</v>
      </c>
      <c r="S93" t="s">
        <v>45</v>
      </c>
      <c r="T93" t="s">
        <v>712</v>
      </c>
      <c r="U93">
        <v>16.2</v>
      </c>
      <c r="V93" t="s">
        <v>713</v>
      </c>
      <c r="W93" t="s">
        <v>630</v>
      </c>
      <c r="X93" t="s">
        <v>709</v>
      </c>
      <c r="Y93" t="s">
        <v>714</v>
      </c>
      <c r="Z93" t="b">
        <v>0</v>
      </c>
      <c r="AA93" t="b">
        <v>0</v>
      </c>
      <c r="AB93" t="b">
        <v>0</v>
      </c>
      <c r="AC93" t="s">
        <v>715</v>
      </c>
    </row>
    <row r="94" spans="1:29" x14ac:dyDescent="0.3">
      <c r="A94">
        <f>92</f>
        <v>92</v>
      </c>
      <c r="B94" t="s">
        <v>716</v>
      </c>
      <c r="C94" t="s">
        <v>710</v>
      </c>
      <c r="D94">
        <v>930</v>
      </c>
      <c r="E94">
        <v>54.1</v>
      </c>
      <c r="F94">
        <v>104</v>
      </c>
      <c r="G94">
        <v>48.5</v>
      </c>
      <c r="H94">
        <v>153</v>
      </c>
      <c r="I94">
        <v>96</v>
      </c>
      <c r="J94">
        <v>37</v>
      </c>
      <c r="K94">
        <v>96.5</v>
      </c>
      <c r="L94">
        <v>99</v>
      </c>
      <c r="M94">
        <v>62.9</v>
      </c>
      <c r="N94">
        <v>521</v>
      </c>
      <c r="O94" t="s">
        <v>43</v>
      </c>
      <c r="P94">
        <v>0</v>
      </c>
      <c r="Q94" t="s">
        <v>717</v>
      </c>
      <c r="R94">
        <v>534</v>
      </c>
      <c r="S94" t="s">
        <v>45</v>
      </c>
      <c r="T94" t="s">
        <v>718</v>
      </c>
      <c r="U94">
        <v>3.9</v>
      </c>
      <c r="V94" t="s">
        <v>609</v>
      </c>
      <c r="W94" t="s">
        <v>317</v>
      </c>
      <c r="X94" t="s">
        <v>716</v>
      </c>
      <c r="Y94" t="s">
        <v>719</v>
      </c>
      <c r="Z94" t="b">
        <v>0</v>
      </c>
      <c r="AA94" t="b">
        <v>0</v>
      </c>
      <c r="AB94" t="b">
        <v>0</v>
      </c>
      <c r="AC94" t="s">
        <v>720</v>
      </c>
    </row>
    <row r="95" spans="1:29" x14ac:dyDescent="0.3">
      <c r="A95" t="s">
        <v>721</v>
      </c>
      <c r="B95" t="s">
        <v>722</v>
      </c>
      <c r="C95" t="s">
        <v>723</v>
      </c>
      <c r="D95">
        <v>940</v>
      </c>
      <c r="E95">
        <v>47.5</v>
      </c>
      <c r="F95">
        <v>165</v>
      </c>
      <c r="G95">
        <v>49.1</v>
      </c>
      <c r="H95">
        <v>149</v>
      </c>
      <c r="I95">
        <v>97.7</v>
      </c>
      <c r="J95">
        <v>16</v>
      </c>
      <c r="K95">
        <v>100</v>
      </c>
      <c r="L95">
        <v>3</v>
      </c>
      <c r="M95">
        <v>75.2</v>
      </c>
      <c r="N95">
        <v>327</v>
      </c>
      <c r="O95" t="s">
        <v>32</v>
      </c>
      <c r="P95">
        <v>0</v>
      </c>
      <c r="Q95" t="s">
        <v>724</v>
      </c>
      <c r="R95">
        <v>131692</v>
      </c>
      <c r="S95" t="s">
        <v>283</v>
      </c>
      <c r="T95" t="s">
        <v>725</v>
      </c>
      <c r="U95">
        <v>17.5</v>
      </c>
      <c r="V95" t="s">
        <v>117</v>
      </c>
      <c r="W95" t="s">
        <v>726</v>
      </c>
      <c r="X95" t="s">
        <v>722</v>
      </c>
      <c r="Y95" t="s">
        <v>727</v>
      </c>
      <c r="Z95" t="b">
        <v>0</v>
      </c>
      <c r="AA95" t="b">
        <v>0</v>
      </c>
      <c r="AB95" t="b">
        <v>0</v>
      </c>
    </row>
    <row r="96" spans="1:29" x14ac:dyDescent="0.3">
      <c r="A96">
        <f>95</f>
        <v>95</v>
      </c>
      <c r="B96" t="s">
        <v>728</v>
      </c>
      <c r="C96" t="s">
        <v>729</v>
      </c>
      <c r="D96">
        <v>950</v>
      </c>
      <c r="E96">
        <v>87.5</v>
      </c>
      <c r="F96">
        <v>17</v>
      </c>
      <c r="G96">
        <v>75.2</v>
      </c>
      <c r="H96">
        <v>46</v>
      </c>
      <c r="I96">
        <v>33.9</v>
      </c>
      <c r="J96">
        <v>1352</v>
      </c>
      <c r="K96">
        <v>91.1</v>
      </c>
      <c r="L96">
        <v>155</v>
      </c>
      <c r="M96">
        <v>73.8</v>
      </c>
      <c r="N96">
        <v>354</v>
      </c>
      <c r="O96" t="s">
        <v>32</v>
      </c>
      <c r="P96">
        <v>0</v>
      </c>
      <c r="Q96" t="s">
        <v>730</v>
      </c>
      <c r="R96">
        <v>753</v>
      </c>
      <c r="S96" t="s">
        <v>731</v>
      </c>
      <c r="T96" t="s">
        <v>732</v>
      </c>
      <c r="U96">
        <v>9.6</v>
      </c>
      <c r="V96" t="s">
        <v>733</v>
      </c>
      <c r="W96" t="s">
        <v>488</v>
      </c>
      <c r="X96" t="s">
        <v>728</v>
      </c>
      <c r="Y96" t="s">
        <v>734</v>
      </c>
      <c r="Z96" t="b">
        <v>0</v>
      </c>
      <c r="AA96" t="b">
        <v>0</v>
      </c>
      <c r="AB96" t="b">
        <v>1</v>
      </c>
    </row>
    <row r="97" spans="1:29" x14ac:dyDescent="0.3">
      <c r="A97">
        <f>95</f>
        <v>95</v>
      </c>
      <c r="B97" t="s">
        <v>735</v>
      </c>
      <c r="C97" t="s">
        <v>729</v>
      </c>
      <c r="D97">
        <v>960</v>
      </c>
      <c r="E97">
        <v>49.1</v>
      </c>
      <c r="F97">
        <v>142</v>
      </c>
      <c r="G97">
        <v>56.5</v>
      </c>
      <c r="H97">
        <v>106</v>
      </c>
      <c r="I97">
        <v>89</v>
      </c>
      <c r="J97">
        <v>138</v>
      </c>
      <c r="K97">
        <v>99.8</v>
      </c>
      <c r="L97">
        <v>45</v>
      </c>
      <c r="M97">
        <v>72</v>
      </c>
      <c r="N97">
        <v>375</v>
      </c>
      <c r="O97" t="s">
        <v>32</v>
      </c>
      <c r="P97">
        <v>0</v>
      </c>
      <c r="Q97" t="s">
        <v>736</v>
      </c>
      <c r="R97">
        <v>652</v>
      </c>
      <c r="S97" t="s">
        <v>283</v>
      </c>
      <c r="T97" t="s">
        <v>737</v>
      </c>
      <c r="U97">
        <v>27.1</v>
      </c>
      <c r="V97" t="s">
        <v>150</v>
      </c>
      <c r="W97" t="s">
        <v>215</v>
      </c>
      <c r="X97" t="s">
        <v>735</v>
      </c>
      <c r="Y97" t="s">
        <v>738</v>
      </c>
      <c r="Z97" t="b">
        <v>0</v>
      </c>
      <c r="AA97" t="b">
        <v>0</v>
      </c>
      <c r="AB97" t="b">
        <v>0</v>
      </c>
    </row>
    <row r="98" spans="1:29" x14ac:dyDescent="0.3">
      <c r="A98">
        <f>97</f>
        <v>97</v>
      </c>
      <c r="B98" t="s">
        <v>739</v>
      </c>
      <c r="C98" t="s">
        <v>740</v>
      </c>
      <c r="D98">
        <v>970</v>
      </c>
      <c r="E98">
        <v>53.5</v>
      </c>
      <c r="F98">
        <v>107</v>
      </c>
      <c r="G98">
        <v>57.8</v>
      </c>
      <c r="H98">
        <v>95</v>
      </c>
      <c r="I98">
        <v>81</v>
      </c>
      <c r="J98">
        <v>300</v>
      </c>
      <c r="K98">
        <v>97.7</v>
      </c>
      <c r="L98">
        <v>89</v>
      </c>
      <c r="M98">
        <v>82.5</v>
      </c>
      <c r="N98">
        <v>213</v>
      </c>
      <c r="O98" t="s">
        <v>32</v>
      </c>
      <c r="P98">
        <v>0</v>
      </c>
      <c r="Q98" t="s">
        <v>741</v>
      </c>
      <c r="R98">
        <v>651</v>
      </c>
      <c r="S98" t="s">
        <v>429</v>
      </c>
      <c r="T98" t="s">
        <v>742</v>
      </c>
      <c r="U98">
        <v>15.9</v>
      </c>
      <c r="V98" t="s">
        <v>713</v>
      </c>
      <c r="W98" t="s">
        <v>325</v>
      </c>
      <c r="X98" t="s">
        <v>739</v>
      </c>
      <c r="Y98" t="s">
        <v>743</v>
      </c>
      <c r="Z98" t="b">
        <v>0</v>
      </c>
      <c r="AA98" t="b">
        <v>0</v>
      </c>
      <c r="AB98" t="b">
        <v>0</v>
      </c>
    </row>
    <row r="99" spans="1:29" x14ac:dyDescent="0.3">
      <c r="A99">
        <f>97</f>
        <v>97</v>
      </c>
      <c r="B99" t="s">
        <v>744</v>
      </c>
      <c r="C99" t="s">
        <v>740</v>
      </c>
      <c r="D99">
        <v>980</v>
      </c>
      <c r="E99">
        <v>48.9</v>
      </c>
      <c r="F99">
        <v>143</v>
      </c>
      <c r="G99">
        <v>50.1</v>
      </c>
      <c r="H99">
        <v>140</v>
      </c>
      <c r="I99">
        <v>92.7</v>
      </c>
      <c r="J99">
        <v>82</v>
      </c>
      <c r="K99">
        <v>73.099999999999994</v>
      </c>
      <c r="L99">
        <v>368</v>
      </c>
      <c r="M99">
        <v>96.5</v>
      </c>
      <c r="N99">
        <v>26</v>
      </c>
      <c r="O99" t="s">
        <v>32</v>
      </c>
      <c r="P99">
        <v>0</v>
      </c>
      <c r="Q99" t="s">
        <v>745</v>
      </c>
      <c r="R99">
        <v>593</v>
      </c>
      <c r="S99" t="s">
        <v>34</v>
      </c>
      <c r="T99" t="s">
        <v>746</v>
      </c>
      <c r="U99">
        <v>13</v>
      </c>
      <c r="V99" t="s">
        <v>174</v>
      </c>
      <c r="W99" t="s">
        <v>65</v>
      </c>
      <c r="X99" t="s">
        <v>744</v>
      </c>
      <c r="Y99" t="s">
        <v>747</v>
      </c>
      <c r="Z99" t="b">
        <v>0</v>
      </c>
      <c r="AA99" t="b">
        <v>0</v>
      </c>
      <c r="AB99" t="b">
        <v>0</v>
      </c>
      <c r="AC99" t="s">
        <v>748</v>
      </c>
    </row>
    <row r="100" spans="1:29" x14ac:dyDescent="0.3">
      <c r="A100">
        <f>99</f>
        <v>99</v>
      </c>
      <c r="B100" t="s">
        <v>749</v>
      </c>
      <c r="C100" t="s">
        <v>750</v>
      </c>
      <c r="D100">
        <v>990</v>
      </c>
      <c r="E100">
        <v>38.5</v>
      </c>
      <c r="F100">
        <v>347</v>
      </c>
      <c r="G100">
        <v>54.1</v>
      </c>
      <c r="H100">
        <v>116</v>
      </c>
      <c r="I100">
        <v>96.9</v>
      </c>
      <c r="J100">
        <v>31</v>
      </c>
      <c r="K100">
        <v>94.7</v>
      </c>
      <c r="L100">
        <v>122</v>
      </c>
      <c r="M100">
        <v>90.6</v>
      </c>
      <c r="N100">
        <v>124</v>
      </c>
      <c r="O100" t="s">
        <v>32</v>
      </c>
      <c r="P100">
        <v>6</v>
      </c>
      <c r="Q100" t="s">
        <v>751</v>
      </c>
      <c r="R100">
        <v>621</v>
      </c>
      <c r="S100" t="s">
        <v>413</v>
      </c>
      <c r="T100" t="s">
        <v>752</v>
      </c>
      <c r="U100">
        <v>36</v>
      </c>
      <c r="V100" t="s">
        <v>64</v>
      </c>
      <c r="W100" t="s">
        <v>166</v>
      </c>
      <c r="X100" t="s">
        <v>749</v>
      </c>
      <c r="Y100" t="s">
        <v>753</v>
      </c>
      <c r="Z100" t="b">
        <v>0</v>
      </c>
      <c r="AA100" t="b">
        <v>0</v>
      </c>
      <c r="AB100" t="b">
        <v>0</v>
      </c>
    </row>
    <row r="101" spans="1:29" x14ac:dyDescent="0.3">
      <c r="A101">
        <f>99</f>
        <v>99</v>
      </c>
      <c r="B101" t="s">
        <v>754</v>
      </c>
      <c r="C101" t="s">
        <v>750</v>
      </c>
      <c r="D101">
        <v>1000</v>
      </c>
      <c r="E101">
        <v>55.8</v>
      </c>
      <c r="F101">
        <v>92</v>
      </c>
      <c r="G101">
        <v>52.7</v>
      </c>
      <c r="H101">
        <v>123</v>
      </c>
      <c r="I101">
        <v>88.4</v>
      </c>
      <c r="J101">
        <v>147</v>
      </c>
      <c r="K101">
        <v>85</v>
      </c>
      <c r="L101">
        <v>209</v>
      </c>
      <c r="M101">
        <v>67.3</v>
      </c>
      <c r="N101">
        <v>441</v>
      </c>
      <c r="O101" t="s">
        <v>105</v>
      </c>
      <c r="P101">
        <v>0</v>
      </c>
      <c r="Q101" t="s">
        <v>755</v>
      </c>
      <c r="R101">
        <v>521</v>
      </c>
      <c r="S101" t="s">
        <v>45</v>
      </c>
      <c r="T101" t="s">
        <v>756</v>
      </c>
      <c r="U101">
        <v>11.4</v>
      </c>
      <c r="V101" t="s">
        <v>467</v>
      </c>
      <c r="W101" t="s">
        <v>65</v>
      </c>
      <c r="X101" t="s">
        <v>754</v>
      </c>
      <c r="Y101" t="s">
        <v>757</v>
      </c>
      <c r="Z101" t="b">
        <v>0</v>
      </c>
      <c r="AA101" t="b">
        <v>0</v>
      </c>
      <c r="AB101" t="b">
        <v>0</v>
      </c>
      <c r="AC101" t="s">
        <v>758</v>
      </c>
    </row>
    <row r="102" spans="1:29" x14ac:dyDescent="0.3">
      <c r="A102" t="s">
        <v>759</v>
      </c>
      <c r="B102" t="s">
        <v>760</v>
      </c>
      <c r="C102" t="s">
        <v>761</v>
      </c>
      <c r="D102">
        <v>1010</v>
      </c>
      <c r="E102">
        <v>46.1</v>
      </c>
      <c r="F102">
        <v>185</v>
      </c>
      <c r="G102">
        <v>49.3</v>
      </c>
      <c r="H102">
        <v>147</v>
      </c>
      <c r="I102">
        <v>95.5</v>
      </c>
      <c r="J102">
        <v>42</v>
      </c>
      <c r="K102">
        <v>72.099999999999994</v>
      </c>
      <c r="L102">
        <v>383</v>
      </c>
      <c r="M102">
        <v>95.1</v>
      </c>
      <c r="N102">
        <v>45</v>
      </c>
      <c r="O102" t="s">
        <v>32</v>
      </c>
      <c r="P102">
        <v>0</v>
      </c>
      <c r="Q102" t="s">
        <v>762</v>
      </c>
      <c r="R102">
        <v>612</v>
      </c>
      <c r="S102" t="s">
        <v>34</v>
      </c>
      <c r="T102" t="s">
        <v>763</v>
      </c>
      <c r="U102">
        <v>15.2</v>
      </c>
      <c r="V102" t="s">
        <v>764</v>
      </c>
      <c r="W102" t="s">
        <v>256</v>
      </c>
      <c r="X102" t="s">
        <v>760</v>
      </c>
      <c r="Y102" t="s">
        <v>765</v>
      </c>
      <c r="Z102" t="b">
        <v>0</v>
      </c>
      <c r="AA102" t="b">
        <v>0</v>
      </c>
      <c r="AB102" t="b">
        <v>0</v>
      </c>
      <c r="AC102" t="s">
        <v>766</v>
      </c>
    </row>
    <row r="103" spans="1:29" x14ac:dyDescent="0.3">
      <c r="A103" t="s">
        <v>767</v>
      </c>
      <c r="B103" t="s">
        <v>768</v>
      </c>
      <c r="C103" t="s">
        <v>769</v>
      </c>
      <c r="D103">
        <v>1020</v>
      </c>
      <c r="E103">
        <v>52.1</v>
      </c>
      <c r="F103">
        <v>117</v>
      </c>
      <c r="G103">
        <v>59.7</v>
      </c>
      <c r="H103">
        <v>86</v>
      </c>
      <c r="I103">
        <v>82.5</v>
      </c>
      <c r="J103">
        <v>272</v>
      </c>
      <c r="K103">
        <v>71.599999999999994</v>
      </c>
      <c r="L103">
        <v>394</v>
      </c>
      <c r="M103">
        <v>82.4</v>
      </c>
      <c r="N103">
        <v>214</v>
      </c>
      <c r="O103" t="s">
        <v>32</v>
      </c>
      <c r="P103">
        <v>0</v>
      </c>
      <c r="Q103" t="s">
        <v>770</v>
      </c>
      <c r="R103">
        <v>617</v>
      </c>
      <c r="S103" t="s">
        <v>283</v>
      </c>
      <c r="T103" t="s">
        <v>771</v>
      </c>
      <c r="U103">
        <v>41.5</v>
      </c>
      <c r="V103" t="s">
        <v>407</v>
      </c>
      <c r="W103" t="s">
        <v>343</v>
      </c>
      <c r="X103" t="s">
        <v>768</v>
      </c>
      <c r="Y103" t="s">
        <v>772</v>
      </c>
      <c r="Z103" t="b">
        <v>0</v>
      </c>
      <c r="AA103" t="b">
        <v>0</v>
      </c>
      <c r="AB103" t="b">
        <v>0</v>
      </c>
    </row>
    <row r="104" spans="1:29" x14ac:dyDescent="0.3">
      <c r="A104">
        <f>103</f>
        <v>103</v>
      </c>
      <c r="B104" t="s">
        <v>773</v>
      </c>
      <c r="C104" t="s">
        <v>774</v>
      </c>
      <c r="D104">
        <v>1030</v>
      </c>
      <c r="E104">
        <v>49.2</v>
      </c>
      <c r="F104">
        <v>139</v>
      </c>
      <c r="G104">
        <v>51.1</v>
      </c>
      <c r="H104">
        <v>134</v>
      </c>
      <c r="I104">
        <v>91.3</v>
      </c>
      <c r="J104">
        <v>102</v>
      </c>
      <c r="K104">
        <v>89.5</v>
      </c>
      <c r="L104">
        <v>171</v>
      </c>
      <c r="M104">
        <v>80.099999999999994</v>
      </c>
      <c r="N104">
        <v>255</v>
      </c>
      <c r="O104" t="s">
        <v>32</v>
      </c>
      <c r="P104">
        <v>0</v>
      </c>
      <c r="Q104" t="s">
        <v>775</v>
      </c>
      <c r="R104">
        <v>599</v>
      </c>
      <c r="S104" t="s">
        <v>776</v>
      </c>
      <c r="T104" t="s">
        <v>777</v>
      </c>
      <c r="U104">
        <v>4.3</v>
      </c>
      <c r="V104" t="s">
        <v>150</v>
      </c>
      <c r="W104" t="s">
        <v>348</v>
      </c>
      <c r="X104" t="s">
        <v>773</v>
      </c>
      <c r="Y104" t="s">
        <v>778</v>
      </c>
      <c r="Z104" t="b">
        <v>0</v>
      </c>
      <c r="AA104" t="b">
        <v>0</v>
      </c>
      <c r="AB104" t="b">
        <v>0</v>
      </c>
    </row>
    <row r="105" spans="1:29" x14ac:dyDescent="0.3">
      <c r="A105">
        <f>103</f>
        <v>103</v>
      </c>
      <c r="B105" t="s">
        <v>779</v>
      </c>
      <c r="C105" t="s">
        <v>774</v>
      </c>
      <c r="D105">
        <v>1040</v>
      </c>
      <c r="E105">
        <v>43.8</v>
      </c>
      <c r="F105">
        <v>225</v>
      </c>
      <c r="G105">
        <v>51.3</v>
      </c>
      <c r="H105">
        <v>133</v>
      </c>
      <c r="I105">
        <v>93</v>
      </c>
      <c r="J105">
        <v>76</v>
      </c>
      <c r="K105">
        <v>100</v>
      </c>
      <c r="L105">
        <v>17</v>
      </c>
      <c r="M105">
        <v>87.3</v>
      </c>
      <c r="N105">
        <v>162</v>
      </c>
      <c r="O105" t="s">
        <v>32</v>
      </c>
      <c r="P105">
        <v>11</v>
      </c>
      <c r="Q105" t="s">
        <v>780</v>
      </c>
      <c r="R105">
        <v>529</v>
      </c>
      <c r="S105" t="s">
        <v>205</v>
      </c>
      <c r="T105" t="s">
        <v>781</v>
      </c>
      <c r="U105">
        <v>30.9</v>
      </c>
      <c r="V105" t="s">
        <v>108</v>
      </c>
      <c r="W105" t="s">
        <v>158</v>
      </c>
      <c r="X105" t="s">
        <v>779</v>
      </c>
      <c r="Y105" t="s">
        <v>782</v>
      </c>
      <c r="Z105" t="b">
        <v>0</v>
      </c>
      <c r="AA105" t="b">
        <v>0</v>
      </c>
      <c r="AB105" t="b">
        <v>0</v>
      </c>
    </row>
    <row r="106" spans="1:29" x14ac:dyDescent="0.3">
      <c r="A106" t="s">
        <v>783</v>
      </c>
      <c r="B106" t="s">
        <v>784</v>
      </c>
      <c r="C106" t="s">
        <v>785</v>
      </c>
      <c r="D106">
        <v>1050</v>
      </c>
      <c r="E106">
        <v>48</v>
      </c>
      <c r="F106">
        <v>161</v>
      </c>
      <c r="G106">
        <v>49.5</v>
      </c>
      <c r="H106">
        <v>144</v>
      </c>
      <c r="I106">
        <v>92.3</v>
      </c>
      <c r="J106">
        <v>88</v>
      </c>
      <c r="K106">
        <v>77.5</v>
      </c>
      <c r="L106">
        <v>297</v>
      </c>
      <c r="M106">
        <v>92</v>
      </c>
      <c r="N106">
        <v>100</v>
      </c>
      <c r="O106" t="s">
        <v>32</v>
      </c>
      <c r="P106">
        <v>11</v>
      </c>
      <c r="Q106" t="s">
        <v>786</v>
      </c>
      <c r="R106">
        <v>565</v>
      </c>
      <c r="S106" t="s">
        <v>34</v>
      </c>
      <c r="T106" t="s">
        <v>787</v>
      </c>
      <c r="U106">
        <v>15.4</v>
      </c>
      <c r="V106" t="s">
        <v>665</v>
      </c>
      <c r="W106" t="s">
        <v>630</v>
      </c>
      <c r="X106" t="s">
        <v>788</v>
      </c>
      <c r="Y106" t="s">
        <v>789</v>
      </c>
      <c r="Z106" t="b">
        <v>0</v>
      </c>
      <c r="AA106" t="b">
        <v>0</v>
      </c>
      <c r="AB106" t="b">
        <v>0</v>
      </c>
      <c r="AC106" t="s">
        <v>790</v>
      </c>
    </row>
    <row r="107" spans="1:29" x14ac:dyDescent="0.3">
      <c r="A107">
        <f>106</f>
        <v>106</v>
      </c>
      <c r="B107" t="s">
        <v>791</v>
      </c>
      <c r="C107" t="s">
        <v>792</v>
      </c>
      <c r="D107">
        <v>1060</v>
      </c>
      <c r="E107">
        <v>53.1</v>
      </c>
      <c r="F107">
        <v>109</v>
      </c>
      <c r="G107">
        <v>45.7</v>
      </c>
      <c r="H107">
        <v>183</v>
      </c>
      <c r="I107">
        <v>95.5</v>
      </c>
      <c r="J107">
        <v>43</v>
      </c>
      <c r="K107">
        <v>81.599999999999994</v>
      </c>
      <c r="L107">
        <v>241</v>
      </c>
      <c r="M107">
        <v>69.3</v>
      </c>
      <c r="N107">
        <v>414</v>
      </c>
      <c r="O107" t="s">
        <v>43</v>
      </c>
      <c r="P107">
        <v>0</v>
      </c>
      <c r="Q107" t="s">
        <v>793</v>
      </c>
      <c r="R107">
        <v>539</v>
      </c>
      <c r="S107" t="s">
        <v>45</v>
      </c>
      <c r="T107" t="s">
        <v>794</v>
      </c>
      <c r="U107">
        <v>4</v>
      </c>
      <c r="V107" t="s">
        <v>307</v>
      </c>
      <c r="W107" t="s">
        <v>278</v>
      </c>
      <c r="X107" t="s">
        <v>791</v>
      </c>
      <c r="Y107" t="s">
        <v>795</v>
      </c>
      <c r="Z107" t="b">
        <v>0</v>
      </c>
      <c r="AA107" t="b">
        <v>0</v>
      </c>
      <c r="AB107" t="b">
        <v>0</v>
      </c>
      <c r="AC107" t="s">
        <v>796</v>
      </c>
    </row>
    <row r="108" spans="1:29" x14ac:dyDescent="0.3">
      <c r="A108">
        <f>106</f>
        <v>106</v>
      </c>
      <c r="B108" t="s">
        <v>797</v>
      </c>
      <c r="C108" t="s">
        <v>792</v>
      </c>
      <c r="D108">
        <v>1070</v>
      </c>
      <c r="E108">
        <v>46.7</v>
      </c>
      <c r="F108">
        <v>178</v>
      </c>
      <c r="G108">
        <v>56.6</v>
      </c>
      <c r="H108">
        <v>104</v>
      </c>
      <c r="I108">
        <v>86.6</v>
      </c>
      <c r="J108">
        <v>181</v>
      </c>
      <c r="K108">
        <v>99.8</v>
      </c>
      <c r="L108">
        <v>41</v>
      </c>
      <c r="M108">
        <v>79.8</v>
      </c>
      <c r="N108">
        <v>258</v>
      </c>
      <c r="O108" t="s">
        <v>32</v>
      </c>
      <c r="P108">
        <v>0</v>
      </c>
      <c r="Q108" t="s">
        <v>798</v>
      </c>
      <c r="R108">
        <v>544</v>
      </c>
      <c r="S108" t="s">
        <v>429</v>
      </c>
      <c r="T108" t="s">
        <v>799</v>
      </c>
      <c r="U108">
        <v>12</v>
      </c>
      <c r="V108" t="s">
        <v>248</v>
      </c>
      <c r="W108" t="s">
        <v>158</v>
      </c>
      <c r="X108" t="s">
        <v>797</v>
      </c>
      <c r="Y108" t="s">
        <v>800</v>
      </c>
      <c r="Z108" t="b">
        <v>0</v>
      </c>
      <c r="AA108" t="b">
        <v>0</v>
      </c>
      <c r="AB108" t="b">
        <v>0</v>
      </c>
    </row>
    <row r="109" spans="1:29" x14ac:dyDescent="0.3">
      <c r="A109">
        <f>106</f>
        <v>106</v>
      </c>
      <c r="B109" t="s">
        <v>801</v>
      </c>
      <c r="C109" t="s">
        <v>792</v>
      </c>
      <c r="D109">
        <v>1080</v>
      </c>
      <c r="E109">
        <v>48.1</v>
      </c>
      <c r="F109">
        <v>159</v>
      </c>
      <c r="G109">
        <v>52.1</v>
      </c>
      <c r="H109">
        <v>126</v>
      </c>
      <c r="I109">
        <v>89</v>
      </c>
      <c r="J109">
        <v>139</v>
      </c>
      <c r="K109">
        <v>70.5</v>
      </c>
      <c r="L109">
        <v>418</v>
      </c>
      <c r="M109">
        <v>96.4</v>
      </c>
      <c r="N109">
        <v>28</v>
      </c>
      <c r="O109" t="s">
        <v>32</v>
      </c>
      <c r="P109">
        <v>11</v>
      </c>
      <c r="Q109" t="s">
        <v>802</v>
      </c>
      <c r="R109">
        <v>622</v>
      </c>
      <c r="S109" t="s">
        <v>34</v>
      </c>
      <c r="T109" t="s">
        <v>803</v>
      </c>
      <c r="U109">
        <v>14.4</v>
      </c>
      <c r="V109" t="s">
        <v>232</v>
      </c>
      <c r="W109" t="s">
        <v>488</v>
      </c>
      <c r="X109" t="s">
        <v>801</v>
      </c>
      <c r="Y109" t="s">
        <v>804</v>
      </c>
      <c r="Z109" t="b">
        <v>0</v>
      </c>
      <c r="AA109" t="b">
        <v>0</v>
      </c>
      <c r="AB109" t="b">
        <v>0</v>
      </c>
      <c r="AC109" t="s">
        <v>805</v>
      </c>
    </row>
    <row r="110" spans="1:29" x14ac:dyDescent="0.3">
      <c r="A110">
        <f>109</f>
        <v>109</v>
      </c>
      <c r="B110" t="s">
        <v>806</v>
      </c>
      <c r="C110" t="s">
        <v>807</v>
      </c>
      <c r="D110">
        <v>1090</v>
      </c>
      <c r="E110">
        <v>44.9</v>
      </c>
      <c r="F110">
        <v>206</v>
      </c>
      <c r="G110">
        <v>59</v>
      </c>
      <c r="H110">
        <v>89</v>
      </c>
      <c r="I110">
        <v>86.3</v>
      </c>
      <c r="J110">
        <v>186</v>
      </c>
      <c r="K110">
        <v>98.7</v>
      </c>
      <c r="L110">
        <v>75</v>
      </c>
      <c r="M110">
        <v>76.3</v>
      </c>
      <c r="N110">
        <v>306</v>
      </c>
      <c r="O110" t="s">
        <v>32</v>
      </c>
      <c r="P110">
        <v>1</v>
      </c>
      <c r="Q110" t="s">
        <v>808</v>
      </c>
      <c r="R110">
        <v>589</v>
      </c>
      <c r="S110" t="s">
        <v>776</v>
      </c>
      <c r="T110" t="s">
        <v>809</v>
      </c>
      <c r="U110">
        <v>13.5</v>
      </c>
      <c r="V110" t="s">
        <v>378</v>
      </c>
      <c r="W110" t="s">
        <v>158</v>
      </c>
      <c r="X110" t="s">
        <v>806</v>
      </c>
      <c r="Y110" t="s">
        <v>810</v>
      </c>
      <c r="Z110" t="b">
        <v>0</v>
      </c>
      <c r="AA110" t="b">
        <v>0</v>
      </c>
      <c r="AB110" t="b">
        <v>0</v>
      </c>
    </row>
    <row r="111" spans="1:29" x14ac:dyDescent="0.3">
      <c r="A111">
        <f>109</f>
        <v>109</v>
      </c>
      <c r="B111" t="s">
        <v>811</v>
      </c>
      <c r="C111" t="s">
        <v>807</v>
      </c>
      <c r="D111">
        <v>1100</v>
      </c>
      <c r="E111">
        <v>50.1</v>
      </c>
      <c r="F111">
        <v>132</v>
      </c>
      <c r="G111">
        <v>55.5</v>
      </c>
      <c r="H111">
        <v>109</v>
      </c>
      <c r="I111">
        <v>80.900000000000006</v>
      </c>
      <c r="J111">
        <v>301</v>
      </c>
      <c r="K111">
        <v>99.9</v>
      </c>
      <c r="L111">
        <v>29</v>
      </c>
      <c r="M111">
        <v>90.7</v>
      </c>
      <c r="N111">
        <v>121</v>
      </c>
      <c r="O111" t="s">
        <v>32</v>
      </c>
      <c r="P111">
        <v>0</v>
      </c>
      <c r="Q111" t="s">
        <v>812</v>
      </c>
      <c r="R111">
        <v>564</v>
      </c>
      <c r="S111" t="s">
        <v>205</v>
      </c>
      <c r="T111" t="s">
        <v>813</v>
      </c>
      <c r="U111">
        <v>22.8</v>
      </c>
      <c r="V111" t="s">
        <v>207</v>
      </c>
      <c r="X111" t="s">
        <v>811</v>
      </c>
      <c r="Y111" t="s">
        <v>814</v>
      </c>
      <c r="Z111" t="b">
        <v>0</v>
      </c>
      <c r="AA111" t="b">
        <v>0</v>
      </c>
      <c r="AB111" t="b">
        <v>0</v>
      </c>
      <c r="AC111" t="s">
        <v>815</v>
      </c>
    </row>
    <row r="112" spans="1:29" x14ac:dyDescent="0.3">
      <c r="A112">
        <f>111</f>
        <v>111</v>
      </c>
      <c r="B112" t="s">
        <v>816</v>
      </c>
      <c r="C112" t="s">
        <v>817</v>
      </c>
      <c r="D112">
        <v>1110</v>
      </c>
      <c r="E112">
        <v>42.4</v>
      </c>
      <c r="F112">
        <v>254</v>
      </c>
      <c r="G112">
        <v>50.6</v>
      </c>
      <c r="H112">
        <v>138</v>
      </c>
      <c r="I112">
        <v>92.8</v>
      </c>
      <c r="J112">
        <v>78</v>
      </c>
      <c r="K112">
        <v>95</v>
      </c>
      <c r="L112">
        <v>119</v>
      </c>
      <c r="M112">
        <v>92.9</v>
      </c>
      <c r="N112">
        <v>84</v>
      </c>
      <c r="O112" t="s">
        <v>32</v>
      </c>
      <c r="P112">
        <v>11</v>
      </c>
      <c r="Q112" t="s">
        <v>818</v>
      </c>
      <c r="R112">
        <v>665</v>
      </c>
      <c r="S112" t="s">
        <v>332</v>
      </c>
      <c r="T112" t="s">
        <v>819</v>
      </c>
      <c r="U112">
        <v>36.4</v>
      </c>
      <c r="V112" t="s">
        <v>643</v>
      </c>
      <c r="W112" t="s">
        <v>37</v>
      </c>
      <c r="X112" t="s">
        <v>820</v>
      </c>
      <c r="Y112" t="s">
        <v>821</v>
      </c>
      <c r="Z112" t="b">
        <v>0</v>
      </c>
      <c r="AA112" t="b">
        <v>0</v>
      </c>
      <c r="AB112" t="b">
        <v>0</v>
      </c>
    </row>
    <row r="113" spans="1:29" x14ac:dyDescent="0.3">
      <c r="A113">
        <f>111</f>
        <v>111</v>
      </c>
      <c r="B113" t="s">
        <v>822</v>
      </c>
      <c r="C113" t="s">
        <v>817</v>
      </c>
      <c r="D113">
        <v>1120</v>
      </c>
      <c r="E113">
        <v>50</v>
      </c>
      <c r="F113">
        <v>134</v>
      </c>
      <c r="G113">
        <v>54.8</v>
      </c>
      <c r="H113">
        <v>112</v>
      </c>
      <c r="I113">
        <v>90.1</v>
      </c>
      <c r="J113">
        <v>125</v>
      </c>
      <c r="K113">
        <v>70.8</v>
      </c>
      <c r="L113">
        <v>411</v>
      </c>
      <c r="M113">
        <v>70.7</v>
      </c>
      <c r="N113">
        <v>396</v>
      </c>
      <c r="O113" t="s">
        <v>32</v>
      </c>
      <c r="P113">
        <v>0</v>
      </c>
      <c r="Q113" t="s">
        <v>823</v>
      </c>
      <c r="R113">
        <v>533</v>
      </c>
      <c r="S113" t="s">
        <v>283</v>
      </c>
      <c r="T113" t="s">
        <v>824</v>
      </c>
      <c r="U113">
        <v>27.4</v>
      </c>
      <c r="V113" t="s">
        <v>150</v>
      </c>
      <c r="W113" t="s">
        <v>630</v>
      </c>
      <c r="X113" t="s">
        <v>822</v>
      </c>
      <c r="Y113" t="s">
        <v>825</v>
      </c>
      <c r="Z113" t="b">
        <v>0</v>
      </c>
      <c r="AA113" t="b">
        <v>0</v>
      </c>
      <c r="AB113" t="b">
        <v>0</v>
      </c>
    </row>
    <row r="114" spans="1:29" x14ac:dyDescent="0.3">
      <c r="A114">
        <f>111</f>
        <v>111</v>
      </c>
      <c r="B114" t="s">
        <v>826</v>
      </c>
      <c r="C114" t="s">
        <v>817</v>
      </c>
      <c r="D114">
        <v>1130</v>
      </c>
      <c r="E114">
        <v>51.2</v>
      </c>
      <c r="F114">
        <v>124</v>
      </c>
      <c r="G114">
        <v>54.1</v>
      </c>
      <c r="H114">
        <v>118</v>
      </c>
      <c r="I114">
        <v>81.7</v>
      </c>
      <c r="J114">
        <v>289</v>
      </c>
      <c r="K114">
        <v>96.6</v>
      </c>
      <c r="L114">
        <v>98</v>
      </c>
      <c r="M114">
        <v>87.7</v>
      </c>
      <c r="N114">
        <v>154</v>
      </c>
      <c r="O114" t="s">
        <v>32</v>
      </c>
      <c r="P114">
        <v>11</v>
      </c>
      <c r="Q114" t="s">
        <v>827</v>
      </c>
      <c r="R114">
        <v>569</v>
      </c>
      <c r="S114" t="s">
        <v>205</v>
      </c>
      <c r="T114" t="s">
        <v>828</v>
      </c>
      <c r="U114">
        <v>20.5</v>
      </c>
      <c r="V114" t="s">
        <v>108</v>
      </c>
      <c r="X114" t="s">
        <v>829</v>
      </c>
      <c r="Y114" t="s">
        <v>830</v>
      </c>
      <c r="Z114" t="b">
        <v>0</v>
      </c>
      <c r="AA114" t="b">
        <v>0</v>
      </c>
      <c r="AB114" t="b">
        <v>0</v>
      </c>
    </row>
    <row r="115" spans="1:29" x14ac:dyDescent="0.3">
      <c r="A115" t="s">
        <v>831</v>
      </c>
      <c r="B115" t="s">
        <v>832</v>
      </c>
      <c r="C115" t="s">
        <v>833</v>
      </c>
      <c r="D115">
        <v>1140</v>
      </c>
      <c r="E115">
        <v>49.4</v>
      </c>
      <c r="F115">
        <v>138</v>
      </c>
      <c r="G115">
        <v>58.1</v>
      </c>
      <c r="H115">
        <v>93</v>
      </c>
      <c r="I115">
        <v>92.8</v>
      </c>
      <c r="J115">
        <v>79</v>
      </c>
      <c r="K115">
        <v>70.2</v>
      </c>
      <c r="L115">
        <v>430</v>
      </c>
      <c r="M115">
        <v>48.6</v>
      </c>
      <c r="N115">
        <v>846</v>
      </c>
      <c r="O115" t="s">
        <v>105</v>
      </c>
      <c r="P115">
        <v>0</v>
      </c>
      <c r="Q115" t="s">
        <v>834</v>
      </c>
      <c r="R115">
        <v>559</v>
      </c>
      <c r="S115" t="s">
        <v>45</v>
      </c>
      <c r="T115" t="s">
        <v>835</v>
      </c>
      <c r="U115">
        <v>17</v>
      </c>
      <c r="V115" t="s">
        <v>378</v>
      </c>
      <c r="W115" t="s">
        <v>37</v>
      </c>
      <c r="X115" t="s">
        <v>832</v>
      </c>
      <c r="Y115" t="s">
        <v>836</v>
      </c>
      <c r="Z115" t="b">
        <v>0</v>
      </c>
      <c r="AA115" t="b">
        <v>0</v>
      </c>
      <c r="AB115" t="b">
        <v>0</v>
      </c>
      <c r="AC115" t="s">
        <v>837</v>
      </c>
    </row>
    <row r="116" spans="1:29" x14ac:dyDescent="0.3">
      <c r="A116" t="s">
        <v>838</v>
      </c>
      <c r="B116" t="s">
        <v>839</v>
      </c>
      <c r="C116" t="s">
        <v>840</v>
      </c>
      <c r="D116">
        <v>1150</v>
      </c>
      <c r="E116">
        <v>47.2</v>
      </c>
      <c r="F116">
        <v>173</v>
      </c>
      <c r="G116">
        <v>59.3</v>
      </c>
      <c r="H116">
        <v>88</v>
      </c>
      <c r="I116">
        <v>85.3</v>
      </c>
      <c r="J116">
        <v>201</v>
      </c>
      <c r="K116">
        <v>99.7</v>
      </c>
      <c r="L116">
        <v>46</v>
      </c>
      <c r="M116">
        <v>65.7</v>
      </c>
      <c r="N116">
        <v>467</v>
      </c>
      <c r="O116" t="s">
        <v>32</v>
      </c>
      <c r="P116">
        <v>0</v>
      </c>
      <c r="Q116" t="s">
        <v>841</v>
      </c>
      <c r="R116">
        <v>570</v>
      </c>
      <c r="S116" t="s">
        <v>391</v>
      </c>
      <c r="T116" t="s">
        <v>842</v>
      </c>
      <c r="U116">
        <v>37.6</v>
      </c>
      <c r="V116" t="s">
        <v>843</v>
      </c>
      <c r="W116" t="s">
        <v>707</v>
      </c>
      <c r="X116" t="s">
        <v>839</v>
      </c>
      <c r="Y116" t="s">
        <v>844</v>
      </c>
      <c r="Z116" t="b">
        <v>0</v>
      </c>
      <c r="AA116" t="b">
        <v>0</v>
      </c>
      <c r="AB116" t="b">
        <v>0</v>
      </c>
    </row>
    <row r="117" spans="1:29" x14ac:dyDescent="0.3">
      <c r="A117">
        <f>116</f>
        <v>116</v>
      </c>
      <c r="B117" t="s">
        <v>845</v>
      </c>
      <c r="C117" t="s">
        <v>846</v>
      </c>
      <c r="D117">
        <v>1160</v>
      </c>
      <c r="E117">
        <v>45.1</v>
      </c>
      <c r="F117">
        <v>203</v>
      </c>
      <c r="G117">
        <v>47</v>
      </c>
      <c r="H117">
        <v>167</v>
      </c>
      <c r="I117">
        <v>93.3</v>
      </c>
      <c r="J117">
        <v>69</v>
      </c>
      <c r="K117">
        <v>99.2</v>
      </c>
      <c r="L117">
        <v>67</v>
      </c>
      <c r="M117">
        <v>87</v>
      </c>
      <c r="N117">
        <v>166</v>
      </c>
      <c r="O117" t="s">
        <v>32</v>
      </c>
      <c r="P117">
        <v>0</v>
      </c>
      <c r="Q117" t="s">
        <v>847</v>
      </c>
      <c r="R117">
        <v>576</v>
      </c>
      <c r="S117" t="s">
        <v>124</v>
      </c>
      <c r="T117" t="s">
        <v>848</v>
      </c>
      <c r="U117">
        <v>18.2</v>
      </c>
      <c r="V117" t="s">
        <v>224</v>
      </c>
      <c r="W117" t="s">
        <v>215</v>
      </c>
      <c r="X117" t="s">
        <v>845</v>
      </c>
      <c r="Y117" t="s">
        <v>849</v>
      </c>
      <c r="Z117" t="b">
        <v>0</v>
      </c>
      <c r="AA117" t="b">
        <v>0</v>
      </c>
      <c r="AB117" t="b">
        <v>0</v>
      </c>
    </row>
    <row r="118" spans="1:29" x14ac:dyDescent="0.3">
      <c r="A118">
        <f>116</f>
        <v>116</v>
      </c>
      <c r="B118" t="s">
        <v>850</v>
      </c>
      <c r="C118" t="s">
        <v>846</v>
      </c>
      <c r="D118">
        <v>1170</v>
      </c>
      <c r="E118">
        <v>54.8</v>
      </c>
      <c r="F118">
        <v>102</v>
      </c>
      <c r="G118">
        <v>52.3</v>
      </c>
      <c r="H118">
        <v>125</v>
      </c>
      <c r="I118">
        <v>86.2</v>
      </c>
      <c r="J118">
        <v>189</v>
      </c>
      <c r="K118">
        <v>70</v>
      </c>
      <c r="L118">
        <v>432</v>
      </c>
      <c r="M118">
        <v>71.400000000000006</v>
      </c>
      <c r="N118">
        <v>387</v>
      </c>
      <c r="O118" t="s">
        <v>105</v>
      </c>
      <c r="P118">
        <v>0</v>
      </c>
      <c r="Q118" t="s">
        <v>851</v>
      </c>
      <c r="R118">
        <v>560</v>
      </c>
      <c r="S118" t="s">
        <v>45</v>
      </c>
      <c r="T118" t="s">
        <v>852</v>
      </c>
      <c r="U118">
        <v>16.100000000000001</v>
      </c>
      <c r="V118" t="s">
        <v>467</v>
      </c>
      <c r="W118" t="s">
        <v>109</v>
      </c>
      <c r="X118" t="s">
        <v>850</v>
      </c>
      <c r="Y118" t="s">
        <v>853</v>
      </c>
      <c r="Z118" t="b">
        <v>0</v>
      </c>
      <c r="AA118" t="b">
        <v>0</v>
      </c>
      <c r="AB118" t="b">
        <v>0</v>
      </c>
      <c r="AC118" t="s">
        <v>854</v>
      </c>
    </row>
    <row r="119" spans="1:29" x14ac:dyDescent="0.3">
      <c r="A119" t="s">
        <v>855</v>
      </c>
      <c r="B119" t="s">
        <v>856</v>
      </c>
      <c r="C119" t="s">
        <v>857</v>
      </c>
      <c r="D119">
        <v>1180</v>
      </c>
      <c r="E119">
        <v>55.2</v>
      </c>
      <c r="F119">
        <v>98</v>
      </c>
      <c r="G119">
        <v>62.1</v>
      </c>
      <c r="H119">
        <v>77</v>
      </c>
      <c r="I119">
        <v>77.3</v>
      </c>
      <c r="J119">
        <v>388</v>
      </c>
      <c r="K119">
        <v>76.400000000000006</v>
      </c>
      <c r="L119">
        <v>313</v>
      </c>
      <c r="M119">
        <v>64.099999999999994</v>
      </c>
      <c r="N119">
        <v>501</v>
      </c>
      <c r="O119" t="s">
        <v>105</v>
      </c>
      <c r="P119">
        <v>0</v>
      </c>
      <c r="Q119" t="s">
        <v>858</v>
      </c>
      <c r="R119">
        <v>629</v>
      </c>
      <c r="S119" t="s">
        <v>45</v>
      </c>
      <c r="T119" t="s">
        <v>859</v>
      </c>
      <c r="U119">
        <v>20.5</v>
      </c>
      <c r="V119" t="s">
        <v>860</v>
      </c>
      <c r="W119" t="s">
        <v>48</v>
      </c>
      <c r="X119" t="s">
        <v>856</v>
      </c>
      <c r="Y119" t="s">
        <v>861</v>
      </c>
      <c r="Z119" t="b">
        <v>0</v>
      </c>
      <c r="AA119" t="b">
        <v>0</v>
      </c>
      <c r="AB119" t="b">
        <v>0</v>
      </c>
    </row>
    <row r="120" spans="1:29" x14ac:dyDescent="0.3">
      <c r="A120">
        <f>119</f>
        <v>119</v>
      </c>
      <c r="B120" t="s">
        <v>862</v>
      </c>
      <c r="C120" t="s">
        <v>863</v>
      </c>
      <c r="D120">
        <v>1190</v>
      </c>
      <c r="E120">
        <v>56.4</v>
      </c>
      <c r="F120">
        <v>89</v>
      </c>
      <c r="G120">
        <v>45.6</v>
      </c>
      <c r="H120">
        <v>184</v>
      </c>
      <c r="I120">
        <v>86.5</v>
      </c>
      <c r="J120">
        <v>183</v>
      </c>
      <c r="K120">
        <v>73.900000000000006</v>
      </c>
      <c r="L120">
        <v>351</v>
      </c>
      <c r="M120">
        <v>85.8</v>
      </c>
      <c r="N120">
        <v>179</v>
      </c>
      <c r="O120" t="s">
        <v>43</v>
      </c>
      <c r="P120">
        <v>0</v>
      </c>
      <c r="Q120" t="s">
        <v>864</v>
      </c>
      <c r="R120">
        <v>536</v>
      </c>
      <c r="S120" t="s">
        <v>45</v>
      </c>
      <c r="T120" t="s">
        <v>865</v>
      </c>
      <c r="U120">
        <v>9.8000000000000007</v>
      </c>
      <c r="V120" t="s">
        <v>713</v>
      </c>
      <c r="W120" t="s">
        <v>99</v>
      </c>
      <c r="X120" t="s">
        <v>862</v>
      </c>
      <c r="Y120" t="s">
        <v>866</v>
      </c>
      <c r="Z120" t="b">
        <v>0</v>
      </c>
      <c r="AA120" t="b">
        <v>0</v>
      </c>
      <c r="AB120" t="b">
        <v>0</v>
      </c>
      <c r="AC120" t="s">
        <v>867</v>
      </c>
    </row>
    <row r="121" spans="1:29" x14ac:dyDescent="0.3">
      <c r="A121">
        <f>119</f>
        <v>119</v>
      </c>
      <c r="B121" t="s">
        <v>868</v>
      </c>
      <c r="C121" t="s">
        <v>863</v>
      </c>
      <c r="D121">
        <v>1200</v>
      </c>
      <c r="E121">
        <v>48.7</v>
      </c>
      <c r="F121">
        <v>149</v>
      </c>
      <c r="G121">
        <v>60.3</v>
      </c>
      <c r="H121">
        <v>84</v>
      </c>
      <c r="I121">
        <v>77.400000000000006</v>
      </c>
      <c r="J121">
        <v>385</v>
      </c>
      <c r="K121">
        <v>75.900000000000006</v>
      </c>
      <c r="L121">
        <v>320</v>
      </c>
      <c r="M121">
        <v>94.9</v>
      </c>
      <c r="N121">
        <v>50</v>
      </c>
      <c r="O121" t="s">
        <v>32</v>
      </c>
      <c r="P121">
        <v>0</v>
      </c>
      <c r="Q121" t="s">
        <v>869</v>
      </c>
      <c r="R121">
        <v>603</v>
      </c>
      <c r="S121" t="s">
        <v>870</v>
      </c>
      <c r="T121" t="s">
        <v>871</v>
      </c>
      <c r="U121">
        <v>37.4</v>
      </c>
      <c r="V121" t="s">
        <v>643</v>
      </c>
      <c r="W121" t="s">
        <v>872</v>
      </c>
      <c r="X121" t="s">
        <v>868</v>
      </c>
      <c r="Y121" t="s">
        <v>873</v>
      </c>
      <c r="Z121" t="b">
        <v>0</v>
      </c>
      <c r="AA121" t="b">
        <v>0</v>
      </c>
      <c r="AB121" t="b">
        <v>0</v>
      </c>
    </row>
    <row r="122" spans="1:29" x14ac:dyDescent="0.3">
      <c r="A122" t="s">
        <v>874</v>
      </c>
      <c r="B122" t="s">
        <v>875</v>
      </c>
      <c r="C122" t="s">
        <v>876</v>
      </c>
      <c r="D122">
        <v>1210</v>
      </c>
      <c r="E122">
        <v>48.1</v>
      </c>
      <c r="F122">
        <v>158</v>
      </c>
      <c r="G122">
        <v>57.6</v>
      </c>
      <c r="H122">
        <v>97</v>
      </c>
      <c r="I122">
        <v>90.6</v>
      </c>
      <c r="J122">
        <v>114</v>
      </c>
      <c r="K122">
        <v>69.2</v>
      </c>
      <c r="L122">
        <v>451</v>
      </c>
      <c r="M122">
        <v>56.7</v>
      </c>
      <c r="N122">
        <v>647</v>
      </c>
      <c r="O122" t="s">
        <v>32</v>
      </c>
      <c r="P122">
        <v>0</v>
      </c>
      <c r="Q122" t="s">
        <v>877</v>
      </c>
      <c r="R122">
        <v>555</v>
      </c>
      <c r="S122" t="s">
        <v>878</v>
      </c>
      <c r="T122" t="s">
        <v>879</v>
      </c>
      <c r="U122">
        <v>15.9</v>
      </c>
      <c r="V122" t="s">
        <v>480</v>
      </c>
      <c r="W122" t="s">
        <v>880</v>
      </c>
      <c r="X122" t="s">
        <v>875</v>
      </c>
      <c r="Y122" t="s">
        <v>881</v>
      </c>
      <c r="Z122" t="b">
        <v>0</v>
      </c>
      <c r="AA122" t="b">
        <v>0</v>
      </c>
      <c r="AB122" t="b">
        <v>0</v>
      </c>
    </row>
    <row r="123" spans="1:29" x14ac:dyDescent="0.3">
      <c r="A123" t="s">
        <v>882</v>
      </c>
      <c r="B123" t="s">
        <v>883</v>
      </c>
      <c r="C123" t="s">
        <v>884</v>
      </c>
      <c r="D123">
        <v>1220</v>
      </c>
      <c r="E123">
        <v>53.1</v>
      </c>
      <c r="F123">
        <v>111</v>
      </c>
      <c r="G123">
        <v>58.7</v>
      </c>
      <c r="H123">
        <v>91</v>
      </c>
      <c r="I123">
        <v>83.7</v>
      </c>
      <c r="J123">
        <v>241</v>
      </c>
      <c r="K123">
        <v>70.400000000000006</v>
      </c>
      <c r="L123">
        <v>421</v>
      </c>
      <c r="M123">
        <v>58.4</v>
      </c>
      <c r="N123">
        <v>616</v>
      </c>
      <c r="O123" t="s">
        <v>105</v>
      </c>
      <c r="P123">
        <v>0</v>
      </c>
      <c r="Q123" t="s">
        <v>885</v>
      </c>
      <c r="R123">
        <v>515</v>
      </c>
      <c r="S123" t="s">
        <v>45</v>
      </c>
      <c r="T123" t="s">
        <v>886</v>
      </c>
      <c r="U123">
        <v>14.2</v>
      </c>
      <c r="V123" t="s">
        <v>182</v>
      </c>
      <c r="W123" t="s">
        <v>74</v>
      </c>
      <c r="X123" t="s">
        <v>883</v>
      </c>
      <c r="Y123" t="s">
        <v>887</v>
      </c>
      <c r="Z123" t="b">
        <v>0</v>
      </c>
      <c r="AA123" t="b">
        <v>0</v>
      </c>
      <c r="AB123" t="b">
        <v>0</v>
      </c>
      <c r="AC123" t="s">
        <v>888</v>
      </c>
    </row>
    <row r="124" spans="1:29" x14ac:dyDescent="0.3">
      <c r="A124">
        <f>123</f>
        <v>123</v>
      </c>
      <c r="B124" t="s">
        <v>889</v>
      </c>
      <c r="C124" t="s">
        <v>890</v>
      </c>
      <c r="D124">
        <v>1230</v>
      </c>
      <c r="E124">
        <v>50.8</v>
      </c>
      <c r="F124">
        <v>127</v>
      </c>
      <c r="G124">
        <v>42.9</v>
      </c>
      <c r="H124">
        <v>210</v>
      </c>
      <c r="I124">
        <v>87.7</v>
      </c>
      <c r="J124">
        <v>157</v>
      </c>
      <c r="K124">
        <v>99.4</v>
      </c>
      <c r="L124">
        <v>62</v>
      </c>
      <c r="M124">
        <v>95.4</v>
      </c>
      <c r="N124">
        <v>42</v>
      </c>
      <c r="O124" t="s">
        <v>32</v>
      </c>
      <c r="P124">
        <v>0</v>
      </c>
      <c r="Q124" t="s">
        <v>891</v>
      </c>
      <c r="R124">
        <v>575</v>
      </c>
      <c r="S124" t="s">
        <v>124</v>
      </c>
      <c r="T124" t="s">
        <v>892</v>
      </c>
      <c r="U124">
        <v>10.4</v>
      </c>
      <c r="V124" t="s">
        <v>643</v>
      </c>
      <c r="W124" t="s">
        <v>158</v>
      </c>
      <c r="X124" t="s">
        <v>889</v>
      </c>
      <c r="Y124" t="s">
        <v>893</v>
      </c>
      <c r="Z124" t="b">
        <v>0</v>
      </c>
      <c r="AA124" t="b">
        <v>0</v>
      </c>
      <c r="AB124" t="b">
        <v>0</v>
      </c>
    </row>
    <row r="125" spans="1:29" x14ac:dyDescent="0.3">
      <c r="A125">
        <f>123</f>
        <v>123</v>
      </c>
      <c r="B125" t="s">
        <v>894</v>
      </c>
      <c r="C125" t="s">
        <v>890</v>
      </c>
      <c r="D125">
        <v>1240</v>
      </c>
      <c r="E125">
        <v>54</v>
      </c>
      <c r="F125">
        <v>106</v>
      </c>
      <c r="G125">
        <v>46.9</v>
      </c>
      <c r="H125">
        <v>169</v>
      </c>
      <c r="I125">
        <v>87.3</v>
      </c>
      <c r="J125">
        <v>168</v>
      </c>
      <c r="K125">
        <v>85.6</v>
      </c>
      <c r="L125">
        <v>200</v>
      </c>
      <c r="M125">
        <v>77.3</v>
      </c>
      <c r="N125">
        <v>290</v>
      </c>
      <c r="O125" t="s">
        <v>32</v>
      </c>
      <c r="P125">
        <v>0</v>
      </c>
      <c r="Q125" t="s">
        <v>895</v>
      </c>
      <c r="R125">
        <v>528</v>
      </c>
      <c r="S125" t="s">
        <v>45</v>
      </c>
      <c r="T125" t="s">
        <v>896</v>
      </c>
      <c r="U125">
        <v>13.3</v>
      </c>
      <c r="V125" t="s">
        <v>150</v>
      </c>
      <c r="W125" t="s">
        <v>488</v>
      </c>
      <c r="X125" t="s">
        <v>894</v>
      </c>
      <c r="Y125" t="s">
        <v>897</v>
      </c>
      <c r="Z125" t="b">
        <v>0</v>
      </c>
      <c r="AA125" t="b">
        <v>0</v>
      </c>
      <c r="AB125" t="b">
        <v>0</v>
      </c>
      <c r="AC125" t="s">
        <v>898</v>
      </c>
    </row>
    <row r="126" spans="1:29" x14ac:dyDescent="0.3">
      <c r="A126" t="s">
        <v>899</v>
      </c>
      <c r="B126" t="s">
        <v>900</v>
      </c>
      <c r="C126" t="s">
        <v>901</v>
      </c>
      <c r="D126">
        <v>1250</v>
      </c>
      <c r="E126">
        <v>40.4</v>
      </c>
      <c r="F126">
        <v>297</v>
      </c>
      <c r="G126">
        <v>51</v>
      </c>
      <c r="H126">
        <v>137</v>
      </c>
      <c r="I126">
        <v>93.4</v>
      </c>
      <c r="J126">
        <v>68</v>
      </c>
      <c r="K126">
        <v>91.5</v>
      </c>
      <c r="L126">
        <v>151</v>
      </c>
      <c r="M126">
        <v>84.3</v>
      </c>
      <c r="N126">
        <v>197</v>
      </c>
      <c r="O126" t="s">
        <v>32</v>
      </c>
      <c r="P126">
        <v>0</v>
      </c>
      <c r="Q126" t="s">
        <v>902</v>
      </c>
      <c r="R126">
        <v>625</v>
      </c>
      <c r="S126" t="s">
        <v>413</v>
      </c>
      <c r="T126" t="s">
        <v>903</v>
      </c>
      <c r="U126">
        <v>19.2</v>
      </c>
      <c r="V126" t="s">
        <v>248</v>
      </c>
      <c r="W126" t="s">
        <v>707</v>
      </c>
      <c r="X126" t="s">
        <v>900</v>
      </c>
      <c r="Y126" t="s">
        <v>904</v>
      </c>
      <c r="Z126" t="b">
        <v>0</v>
      </c>
      <c r="AA126" t="b">
        <v>0</v>
      </c>
      <c r="AB126" t="b">
        <v>0</v>
      </c>
    </row>
    <row r="127" spans="1:29" x14ac:dyDescent="0.3">
      <c r="A127" t="s">
        <v>905</v>
      </c>
      <c r="B127" t="s">
        <v>906</v>
      </c>
      <c r="C127" t="s">
        <v>907</v>
      </c>
      <c r="D127">
        <v>1260</v>
      </c>
      <c r="E127">
        <v>50.7</v>
      </c>
      <c r="F127">
        <v>129</v>
      </c>
      <c r="G127">
        <v>47.4</v>
      </c>
      <c r="H127">
        <v>162</v>
      </c>
      <c r="I127">
        <v>83.2</v>
      </c>
      <c r="J127">
        <v>257</v>
      </c>
      <c r="K127">
        <v>99.7</v>
      </c>
      <c r="L127">
        <v>52</v>
      </c>
      <c r="M127">
        <v>92.2</v>
      </c>
      <c r="N127">
        <v>98</v>
      </c>
      <c r="O127" t="s">
        <v>32</v>
      </c>
      <c r="P127">
        <v>0</v>
      </c>
      <c r="Q127" t="s">
        <v>908</v>
      </c>
      <c r="R127">
        <v>643</v>
      </c>
      <c r="S127" t="s">
        <v>776</v>
      </c>
      <c r="T127" t="s">
        <v>909</v>
      </c>
      <c r="U127">
        <v>7.7</v>
      </c>
      <c r="V127" t="s">
        <v>157</v>
      </c>
      <c r="W127" t="s">
        <v>910</v>
      </c>
      <c r="X127" t="s">
        <v>906</v>
      </c>
      <c r="Y127" t="s">
        <v>911</v>
      </c>
      <c r="Z127" t="b">
        <v>0</v>
      </c>
      <c r="AA127" t="b">
        <v>0</v>
      </c>
      <c r="AB127" t="b">
        <v>0</v>
      </c>
    </row>
    <row r="128" spans="1:29" x14ac:dyDescent="0.3">
      <c r="A128" t="s">
        <v>912</v>
      </c>
      <c r="B128" t="s">
        <v>913</v>
      </c>
      <c r="C128" t="s">
        <v>914</v>
      </c>
      <c r="D128">
        <v>1270</v>
      </c>
      <c r="E128">
        <v>45.6</v>
      </c>
      <c r="F128">
        <v>197</v>
      </c>
      <c r="G128">
        <v>50.6</v>
      </c>
      <c r="H128">
        <v>139</v>
      </c>
      <c r="I128">
        <v>92.1</v>
      </c>
      <c r="J128">
        <v>91</v>
      </c>
      <c r="K128">
        <v>72.3</v>
      </c>
      <c r="L128">
        <v>379</v>
      </c>
      <c r="M128">
        <v>75.599999999999994</v>
      </c>
      <c r="N128">
        <v>319</v>
      </c>
      <c r="O128" t="s">
        <v>32</v>
      </c>
      <c r="P128">
        <v>0</v>
      </c>
      <c r="Q128" t="s">
        <v>915</v>
      </c>
      <c r="R128">
        <v>647</v>
      </c>
      <c r="S128" t="s">
        <v>916</v>
      </c>
      <c r="T128" t="s">
        <v>917</v>
      </c>
      <c r="U128">
        <v>12.5</v>
      </c>
      <c r="V128" t="s">
        <v>182</v>
      </c>
      <c r="W128" t="s">
        <v>872</v>
      </c>
      <c r="X128" t="s">
        <v>913</v>
      </c>
      <c r="Y128" t="s">
        <v>918</v>
      </c>
      <c r="Z128" t="b">
        <v>0</v>
      </c>
      <c r="AA128" t="b">
        <v>0</v>
      </c>
      <c r="AB128" t="b">
        <v>0</v>
      </c>
    </row>
    <row r="129" spans="1:29" x14ac:dyDescent="0.3">
      <c r="A129" t="s">
        <v>919</v>
      </c>
      <c r="B129" t="s">
        <v>920</v>
      </c>
      <c r="C129" t="s">
        <v>921</v>
      </c>
      <c r="D129">
        <v>1280</v>
      </c>
      <c r="E129">
        <v>46.7</v>
      </c>
      <c r="F129">
        <v>177</v>
      </c>
      <c r="G129">
        <v>51.3</v>
      </c>
      <c r="H129">
        <v>132</v>
      </c>
      <c r="I129">
        <v>86.2</v>
      </c>
      <c r="J129">
        <v>188</v>
      </c>
      <c r="K129">
        <v>100</v>
      </c>
      <c r="L129">
        <v>9</v>
      </c>
      <c r="M129">
        <v>74.2</v>
      </c>
      <c r="N129">
        <v>346</v>
      </c>
      <c r="O129" t="s">
        <v>32</v>
      </c>
      <c r="P129">
        <v>0</v>
      </c>
      <c r="Q129" t="s">
        <v>922</v>
      </c>
      <c r="R129">
        <v>653</v>
      </c>
      <c r="S129" t="s">
        <v>283</v>
      </c>
      <c r="T129" t="s">
        <v>923</v>
      </c>
      <c r="U129">
        <v>34.4</v>
      </c>
      <c r="V129" t="s">
        <v>609</v>
      </c>
      <c r="W129" t="s">
        <v>630</v>
      </c>
      <c r="X129" t="s">
        <v>920</v>
      </c>
      <c r="Y129" t="s">
        <v>924</v>
      </c>
      <c r="Z129" t="b">
        <v>0</v>
      </c>
      <c r="AA129" t="b">
        <v>0</v>
      </c>
      <c r="AB129" t="b">
        <v>0</v>
      </c>
    </row>
    <row r="130" spans="1:29" x14ac:dyDescent="0.3">
      <c r="A130" t="s">
        <v>925</v>
      </c>
      <c r="B130" t="s">
        <v>926</v>
      </c>
      <c r="C130" t="s">
        <v>927</v>
      </c>
      <c r="D130">
        <v>1290</v>
      </c>
      <c r="E130">
        <v>46.1</v>
      </c>
      <c r="F130">
        <v>187</v>
      </c>
      <c r="G130">
        <v>49.1</v>
      </c>
      <c r="H130">
        <v>150</v>
      </c>
      <c r="I130">
        <v>87.3</v>
      </c>
      <c r="J130">
        <v>167</v>
      </c>
      <c r="K130">
        <v>68.8</v>
      </c>
      <c r="L130">
        <v>458</v>
      </c>
      <c r="M130">
        <v>94.6</v>
      </c>
      <c r="N130">
        <v>57</v>
      </c>
      <c r="O130" t="s">
        <v>32</v>
      </c>
      <c r="P130">
        <v>0</v>
      </c>
      <c r="Q130" t="s">
        <v>928</v>
      </c>
      <c r="R130">
        <v>597</v>
      </c>
      <c r="S130" t="s">
        <v>34</v>
      </c>
      <c r="T130" t="s">
        <v>929</v>
      </c>
      <c r="U130">
        <v>14.4</v>
      </c>
      <c r="V130" t="s">
        <v>764</v>
      </c>
      <c r="W130" t="s">
        <v>215</v>
      </c>
      <c r="X130" t="s">
        <v>926</v>
      </c>
      <c r="Y130" t="s">
        <v>930</v>
      </c>
      <c r="Z130" t="b">
        <v>0</v>
      </c>
      <c r="AA130" t="b">
        <v>0</v>
      </c>
      <c r="AB130" t="b">
        <v>0</v>
      </c>
      <c r="AC130" t="s">
        <v>931</v>
      </c>
    </row>
    <row r="131" spans="1:29" x14ac:dyDescent="0.3">
      <c r="A131">
        <f>130</f>
        <v>130</v>
      </c>
      <c r="B131" t="s">
        <v>932</v>
      </c>
      <c r="C131" t="s">
        <v>933</v>
      </c>
      <c r="D131">
        <v>1300</v>
      </c>
      <c r="E131">
        <v>45.6</v>
      </c>
      <c r="F131">
        <v>196</v>
      </c>
      <c r="G131">
        <v>45.9</v>
      </c>
      <c r="H131">
        <v>180</v>
      </c>
      <c r="I131">
        <v>90.6</v>
      </c>
      <c r="J131">
        <v>115</v>
      </c>
      <c r="K131">
        <v>71.2</v>
      </c>
      <c r="L131">
        <v>402</v>
      </c>
      <c r="M131">
        <v>92.8</v>
      </c>
      <c r="N131">
        <v>87</v>
      </c>
      <c r="O131" t="s">
        <v>32</v>
      </c>
      <c r="P131">
        <v>0</v>
      </c>
      <c r="Q131" t="s">
        <v>934</v>
      </c>
      <c r="R131">
        <v>604</v>
      </c>
      <c r="S131" t="s">
        <v>34</v>
      </c>
      <c r="T131" t="s">
        <v>935</v>
      </c>
      <c r="U131">
        <v>16</v>
      </c>
      <c r="V131" t="s">
        <v>207</v>
      </c>
      <c r="W131" t="s">
        <v>166</v>
      </c>
      <c r="X131" t="s">
        <v>932</v>
      </c>
      <c r="Y131" t="s">
        <v>936</v>
      </c>
      <c r="Z131" t="b">
        <v>0</v>
      </c>
      <c r="AA131" t="b">
        <v>0</v>
      </c>
      <c r="AB131" t="b">
        <v>0</v>
      </c>
      <c r="AC131" t="s">
        <v>937</v>
      </c>
    </row>
    <row r="132" spans="1:29" x14ac:dyDescent="0.3">
      <c r="A132">
        <f>130</f>
        <v>130</v>
      </c>
      <c r="B132" t="s">
        <v>938</v>
      </c>
      <c r="C132" t="s">
        <v>933</v>
      </c>
      <c r="D132">
        <v>1310</v>
      </c>
      <c r="E132">
        <v>67.8</v>
      </c>
      <c r="F132">
        <v>48</v>
      </c>
      <c r="G132">
        <v>66.400000000000006</v>
      </c>
      <c r="H132">
        <v>61</v>
      </c>
      <c r="I132">
        <v>53.8</v>
      </c>
      <c r="J132">
        <v>924</v>
      </c>
      <c r="K132">
        <v>99.9</v>
      </c>
      <c r="L132">
        <v>37</v>
      </c>
      <c r="M132">
        <v>58.5</v>
      </c>
      <c r="N132">
        <v>613</v>
      </c>
      <c r="O132" t="s">
        <v>32</v>
      </c>
      <c r="P132">
        <v>0</v>
      </c>
      <c r="Q132" t="s">
        <v>939</v>
      </c>
      <c r="R132">
        <v>584</v>
      </c>
      <c r="S132" t="s">
        <v>270</v>
      </c>
      <c r="T132" t="s">
        <v>940</v>
      </c>
      <c r="U132">
        <v>11.8</v>
      </c>
      <c r="V132" t="s">
        <v>843</v>
      </c>
      <c r="W132" t="s">
        <v>941</v>
      </c>
      <c r="X132" t="s">
        <v>938</v>
      </c>
      <c r="Y132" t="s">
        <v>942</v>
      </c>
      <c r="Z132" t="b">
        <v>0</v>
      </c>
      <c r="AA132" t="b">
        <v>0</v>
      </c>
      <c r="AB132" t="b">
        <v>0</v>
      </c>
    </row>
    <row r="133" spans="1:29" x14ac:dyDescent="0.3">
      <c r="A133" t="s">
        <v>943</v>
      </c>
      <c r="B133" t="s">
        <v>944</v>
      </c>
      <c r="C133" t="s">
        <v>945</v>
      </c>
      <c r="D133">
        <v>1320</v>
      </c>
      <c r="E133">
        <v>55.5</v>
      </c>
      <c r="F133">
        <v>93</v>
      </c>
      <c r="G133">
        <v>56.7</v>
      </c>
      <c r="H133">
        <v>103</v>
      </c>
      <c r="I133">
        <v>78.3</v>
      </c>
      <c r="J133">
        <v>357</v>
      </c>
      <c r="K133">
        <v>88.9</v>
      </c>
      <c r="L133">
        <v>174</v>
      </c>
      <c r="M133">
        <v>50.9</v>
      </c>
      <c r="N133">
        <v>774</v>
      </c>
      <c r="O133" t="s">
        <v>105</v>
      </c>
      <c r="P133">
        <v>0</v>
      </c>
      <c r="Q133" t="s">
        <v>946</v>
      </c>
      <c r="R133">
        <v>590</v>
      </c>
      <c r="S133" t="s">
        <v>45</v>
      </c>
      <c r="T133" t="s">
        <v>947</v>
      </c>
      <c r="U133">
        <v>16.7</v>
      </c>
      <c r="V133" t="s">
        <v>378</v>
      </c>
      <c r="W133" t="s">
        <v>158</v>
      </c>
      <c r="X133" t="s">
        <v>944</v>
      </c>
      <c r="Y133" t="s">
        <v>948</v>
      </c>
      <c r="Z133" t="b">
        <v>0</v>
      </c>
      <c r="AA133" t="b">
        <v>0</v>
      </c>
      <c r="AB133" t="b">
        <v>0</v>
      </c>
      <c r="AC133" t="s">
        <v>949</v>
      </c>
    </row>
    <row r="134" spans="1:29" x14ac:dyDescent="0.3">
      <c r="A134" t="s">
        <v>950</v>
      </c>
      <c r="B134" t="s">
        <v>951</v>
      </c>
      <c r="C134" t="s">
        <v>952</v>
      </c>
      <c r="D134">
        <v>1330</v>
      </c>
      <c r="E134">
        <v>50.8</v>
      </c>
      <c r="F134">
        <v>128</v>
      </c>
      <c r="G134">
        <v>42.9</v>
      </c>
      <c r="H134">
        <v>211</v>
      </c>
      <c r="I134">
        <v>88.3</v>
      </c>
      <c r="J134">
        <v>150</v>
      </c>
      <c r="K134">
        <v>89</v>
      </c>
      <c r="L134">
        <v>173</v>
      </c>
      <c r="M134">
        <v>81.7</v>
      </c>
      <c r="N134">
        <v>229</v>
      </c>
      <c r="O134" t="s">
        <v>43</v>
      </c>
      <c r="P134">
        <v>0</v>
      </c>
      <c r="Q134" t="s">
        <v>953</v>
      </c>
      <c r="R134">
        <v>545</v>
      </c>
      <c r="S134" t="s">
        <v>45</v>
      </c>
      <c r="T134" t="s">
        <v>954</v>
      </c>
      <c r="U134">
        <v>7.3</v>
      </c>
      <c r="V134" t="s">
        <v>363</v>
      </c>
      <c r="W134" t="s">
        <v>488</v>
      </c>
      <c r="X134" t="s">
        <v>951</v>
      </c>
      <c r="Y134" t="s">
        <v>955</v>
      </c>
      <c r="Z134" t="b">
        <v>0</v>
      </c>
      <c r="AA134" t="b">
        <v>0</v>
      </c>
      <c r="AB134" t="b">
        <v>0</v>
      </c>
      <c r="AC134" t="s">
        <v>956</v>
      </c>
    </row>
    <row r="135" spans="1:29" x14ac:dyDescent="0.3">
      <c r="A135" t="s">
        <v>957</v>
      </c>
      <c r="B135" t="s">
        <v>958</v>
      </c>
      <c r="C135" t="s">
        <v>959</v>
      </c>
      <c r="D135">
        <v>1340</v>
      </c>
      <c r="E135">
        <v>44</v>
      </c>
      <c r="F135">
        <v>221</v>
      </c>
      <c r="G135">
        <v>48.4</v>
      </c>
      <c r="H135">
        <v>154</v>
      </c>
      <c r="I135">
        <v>87.6</v>
      </c>
      <c r="J135">
        <v>160</v>
      </c>
      <c r="K135">
        <v>76.599999999999994</v>
      </c>
      <c r="L135">
        <v>309</v>
      </c>
      <c r="M135">
        <v>91.4</v>
      </c>
      <c r="N135">
        <v>110</v>
      </c>
      <c r="O135" t="s">
        <v>32</v>
      </c>
      <c r="P135">
        <v>11</v>
      </c>
      <c r="Q135" t="s">
        <v>960</v>
      </c>
      <c r="R135">
        <v>582</v>
      </c>
      <c r="S135" t="s">
        <v>961</v>
      </c>
      <c r="T135" t="s">
        <v>962</v>
      </c>
      <c r="U135">
        <v>22.2</v>
      </c>
      <c r="V135" t="s">
        <v>363</v>
      </c>
      <c r="W135" t="s">
        <v>278</v>
      </c>
      <c r="X135" t="s">
        <v>958</v>
      </c>
      <c r="Y135" t="s">
        <v>963</v>
      </c>
      <c r="Z135" t="b">
        <v>0</v>
      </c>
      <c r="AA135" t="b">
        <v>0</v>
      </c>
      <c r="AB135" t="b">
        <v>0</v>
      </c>
    </row>
    <row r="136" spans="1:29" x14ac:dyDescent="0.3">
      <c r="A136" t="s">
        <v>964</v>
      </c>
      <c r="B136" t="s">
        <v>965</v>
      </c>
      <c r="C136" t="s">
        <v>966</v>
      </c>
      <c r="D136">
        <v>1350</v>
      </c>
      <c r="E136">
        <v>37.6</v>
      </c>
      <c r="F136">
        <v>376</v>
      </c>
      <c r="G136">
        <v>42.6</v>
      </c>
      <c r="H136">
        <v>216</v>
      </c>
      <c r="I136">
        <v>97.9</v>
      </c>
      <c r="J136">
        <v>14</v>
      </c>
      <c r="K136">
        <v>73.900000000000006</v>
      </c>
      <c r="L136">
        <v>350</v>
      </c>
      <c r="M136">
        <v>98.1</v>
      </c>
      <c r="N136">
        <v>7</v>
      </c>
      <c r="O136" t="s">
        <v>32</v>
      </c>
      <c r="P136">
        <v>0</v>
      </c>
      <c r="Q136" t="s">
        <v>967</v>
      </c>
      <c r="R136">
        <v>131678</v>
      </c>
      <c r="S136" t="s">
        <v>34</v>
      </c>
      <c r="T136" t="s">
        <v>968</v>
      </c>
      <c r="U136">
        <v>14.6</v>
      </c>
      <c r="V136" t="s">
        <v>438</v>
      </c>
      <c r="W136" t="s">
        <v>166</v>
      </c>
      <c r="X136" t="s">
        <v>965</v>
      </c>
      <c r="Y136" t="s">
        <v>969</v>
      </c>
      <c r="Z136" t="b">
        <v>0</v>
      </c>
      <c r="AA136" t="b">
        <v>0</v>
      </c>
      <c r="AB136" t="b">
        <v>0</v>
      </c>
    </row>
    <row r="137" spans="1:29" x14ac:dyDescent="0.3">
      <c r="A137">
        <f>136</f>
        <v>136</v>
      </c>
      <c r="B137" t="s">
        <v>970</v>
      </c>
      <c r="C137" t="s">
        <v>971</v>
      </c>
      <c r="D137">
        <v>1360</v>
      </c>
      <c r="E137">
        <v>44.7</v>
      </c>
      <c r="F137">
        <v>209</v>
      </c>
      <c r="G137">
        <v>53.3</v>
      </c>
      <c r="H137">
        <v>122</v>
      </c>
      <c r="I137">
        <v>84.8</v>
      </c>
      <c r="J137">
        <v>216</v>
      </c>
      <c r="K137">
        <v>98.6</v>
      </c>
      <c r="L137">
        <v>78</v>
      </c>
      <c r="M137">
        <v>65.7</v>
      </c>
      <c r="N137">
        <v>470</v>
      </c>
      <c r="O137" t="s">
        <v>32</v>
      </c>
      <c r="P137">
        <v>0</v>
      </c>
      <c r="Q137" t="s">
        <v>972</v>
      </c>
      <c r="R137">
        <v>701</v>
      </c>
      <c r="S137" t="s">
        <v>283</v>
      </c>
      <c r="T137" t="s">
        <v>973</v>
      </c>
      <c r="U137">
        <v>58.5</v>
      </c>
      <c r="V137" t="s">
        <v>519</v>
      </c>
      <c r="W137" t="s">
        <v>256</v>
      </c>
      <c r="X137" t="s">
        <v>970</v>
      </c>
      <c r="Y137" t="s">
        <v>974</v>
      </c>
      <c r="Z137" t="b">
        <v>0</v>
      </c>
      <c r="AA137" t="b">
        <v>0</v>
      </c>
      <c r="AB137" t="b">
        <v>0</v>
      </c>
    </row>
    <row r="138" spans="1:29" x14ac:dyDescent="0.3">
      <c r="A138">
        <f>136</f>
        <v>136</v>
      </c>
      <c r="B138" t="s">
        <v>975</v>
      </c>
      <c r="C138" t="s">
        <v>971</v>
      </c>
      <c r="D138">
        <v>1370</v>
      </c>
      <c r="E138">
        <v>47.8</v>
      </c>
      <c r="F138">
        <v>163</v>
      </c>
      <c r="G138">
        <v>55.6</v>
      </c>
      <c r="H138">
        <v>108</v>
      </c>
      <c r="I138">
        <v>78.099999999999994</v>
      </c>
      <c r="J138">
        <v>364</v>
      </c>
      <c r="K138">
        <v>99.9</v>
      </c>
      <c r="L138">
        <v>36</v>
      </c>
      <c r="M138">
        <v>71.3</v>
      </c>
      <c r="N138">
        <v>388</v>
      </c>
      <c r="O138" t="s">
        <v>32</v>
      </c>
      <c r="P138">
        <v>0</v>
      </c>
      <c r="Q138" t="s">
        <v>976</v>
      </c>
      <c r="R138">
        <v>1022</v>
      </c>
      <c r="S138" t="s">
        <v>283</v>
      </c>
      <c r="T138" t="s">
        <v>977</v>
      </c>
      <c r="U138">
        <v>49.6</v>
      </c>
      <c r="V138" t="s">
        <v>324</v>
      </c>
      <c r="W138" t="s">
        <v>978</v>
      </c>
      <c r="X138" t="s">
        <v>975</v>
      </c>
      <c r="Y138" t="s">
        <v>979</v>
      </c>
      <c r="Z138" t="b">
        <v>0</v>
      </c>
      <c r="AA138" t="b">
        <v>0</v>
      </c>
      <c r="AB138" t="b">
        <v>0</v>
      </c>
    </row>
    <row r="139" spans="1:29" x14ac:dyDescent="0.3">
      <c r="A139">
        <f>138</f>
        <v>138</v>
      </c>
      <c r="B139" t="s">
        <v>980</v>
      </c>
      <c r="C139" t="s">
        <v>981</v>
      </c>
      <c r="D139">
        <v>1380</v>
      </c>
      <c r="E139">
        <v>46.5</v>
      </c>
      <c r="F139">
        <v>182</v>
      </c>
      <c r="G139">
        <v>51.9</v>
      </c>
      <c r="H139">
        <v>127</v>
      </c>
      <c r="I139">
        <v>88.6</v>
      </c>
      <c r="J139">
        <v>145</v>
      </c>
      <c r="K139">
        <v>82.8</v>
      </c>
      <c r="L139">
        <v>231</v>
      </c>
      <c r="M139">
        <v>56.6</v>
      </c>
      <c r="N139">
        <v>650</v>
      </c>
      <c r="O139" t="s">
        <v>105</v>
      </c>
      <c r="P139">
        <v>0</v>
      </c>
      <c r="Q139" t="s">
        <v>982</v>
      </c>
      <c r="R139">
        <v>541</v>
      </c>
      <c r="S139" t="s">
        <v>45</v>
      </c>
      <c r="T139" t="s">
        <v>983</v>
      </c>
      <c r="U139">
        <v>16.5</v>
      </c>
      <c r="V139" t="s">
        <v>446</v>
      </c>
      <c r="W139" t="s">
        <v>308</v>
      </c>
      <c r="X139" t="s">
        <v>980</v>
      </c>
      <c r="Y139" t="s">
        <v>984</v>
      </c>
      <c r="Z139" t="b">
        <v>0</v>
      </c>
      <c r="AA139" t="b">
        <v>0</v>
      </c>
      <c r="AB139" t="b">
        <v>0</v>
      </c>
      <c r="AC139" t="s">
        <v>985</v>
      </c>
    </row>
    <row r="140" spans="1:29" x14ac:dyDescent="0.3">
      <c r="A140">
        <f>138</f>
        <v>138</v>
      </c>
      <c r="B140" t="s">
        <v>986</v>
      </c>
      <c r="C140" t="s">
        <v>981</v>
      </c>
      <c r="D140">
        <v>1390</v>
      </c>
      <c r="E140">
        <v>41.4</v>
      </c>
      <c r="F140">
        <v>271</v>
      </c>
      <c r="G140">
        <v>47.1</v>
      </c>
      <c r="H140">
        <v>166</v>
      </c>
      <c r="I140">
        <v>86.1</v>
      </c>
      <c r="J140">
        <v>190</v>
      </c>
      <c r="K140">
        <v>98.1</v>
      </c>
      <c r="L140">
        <v>88</v>
      </c>
      <c r="M140">
        <v>97.4</v>
      </c>
      <c r="N140">
        <v>18</v>
      </c>
      <c r="O140" t="s">
        <v>32</v>
      </c>
      <c r="P140">
        <v>0</v>
      </c>
      <c r="Q140" t="s">
        <v>987</v>
      </c>
      <c r="R140">
        <v>663</v>
      </c>
      <c r="S140" t="s">
        <v>413</v>
      </c>
      <c r="T140" t="s">
        <v>988</v>
      </c>
      <c r="U140">
        <v>19.600000000000001</v>
      </c>
      <c r="V140" t="s">
        <v>989</v>
      </c>
      <c r="W140" t="s">
        <v>495</v>
      </c>
      <c r="X140" t="s">
        <v>986</v>
      </c>
      <c r="Y140" t="s">
        <v>990</v>
      </c>
      <c r="Z140" t="b">
        <v>0</v>
      </c>
      <c r="AA140" t="b">
        <v>0</v>
      </c>
      <c r="AB140" t="b">
        <v>0</v>
      </c>
    </row>
    <row r="141" spans="1:29" x14ac:dyDescent="0.3">
      <c r="A141">
        <f>140</f>
        <v>140</v>
      </c>
      <c r="B141" t="s">
        <v>991</v>
      </c>
      <c r="C141" t="s">
        <v>992</v>
      </c>
      <c r="D141">
        <v>1400</v>
      </c>
      <c r="E141">
        <v>49.9</v>
      </c>
      <c r="F141">
        <v>137</v>
      </c>
      <c r="G141">
        <v>56.8</v>
      </c>
      <c r="H141">
        <v>102</v>
      </c>
      <c r="I141">
        <v>72.5</v>
      </c>
      <c r="J141">
        <v>498</v>
      </c>
      <c r="K141">
        <v>99.9</v>
      </c>
      <c r="L141">
        <v>32</v>
      </c>
      <c r="M141">
        <v>77.599999999999994</v>
      </c>
      <c r="N141">
        <v>286</v>
      </c>
      <c r="O141" t="s">
        <v>32</v>
      </c>
      <c r="P141">
        <v>0</v>
      </c>
      <c r="Q141" t="s">
        <v>993</v>
      </c>
      <c r="R141">
        <v>660</v>
      </c>
      <c r="S141" t="s">
        <v>283</v>
      </c>
      <c r="T141" t="s">
        <v>994</v>
      </c>
      <c r="U141">
        <v>20.5</v>
      </c>
      <c r="V141" t="s">
        <v>64</v>
      </c>
      <c r="W141" t="s">
        <v>995</v>
      </c>
      <c r="X141" t="s">
        <v>991</v>
      </c>
      <c r="Y141" t="s">
        <v>996</v>
      </c>
      <c r="Z141" t="b">
        <v>0</v>
      </c>
      <c r="AA141" t="b">
        <v>0</v>
      </c>
      <c r="AB141" t="b">
        <v>0</v>
      </c>
    </row>
    <row r="142" spans="1:29" x14ac:dyDescent="0.3">
      <c r="A142">
        <f>140</f>
        <v>140</v>
      </c>
      <c r="B142" t="s">
        <v>997</v>
      </c>
      <c r="C142" t="s">
        <v>992</v>
      </c>
      <c r="D142">
        <v>1410</v>
      </c>
      <c r="E142">
        <v>39.1</v>
      </c>
      <c r="F142">
        <v>334</v>
      </c>
      <c r="G142">
        <v>51</v>
      </c>
      <c r="H142">
        <v>136</v>
      </c>
      <c r="I142">
        <v>91.3</v>
      </c>
      <c r="J142">
        <v>103</v>
      </c>
      <c r="K142">
        <v>81.400000000000006</v>
      </c>
      <c r="L142">
        <v>246</v>
      </c>
      <c r="M142">
        <v>77.7</v>
      </c>
      <c r="N142">
        <v>284</v>
      </c>
      <c r="O142" t="s">
        <v>32</v>
      </c>
      <c r="P142">
        <v>11</v>
      </c>
      <c r="Q142" t="s">
        <v>998</v>
      </c>
      <c r="R142">
        <v>624</v>
      </c>
      <c r="S142" t="s">
        <v>413</v>
      </c>
      <c r="T142" t="s">
        <v>999</v>
      </c>
      <c r="U142">
        <v>18.2</v>
      </c>
      <c r="V142" t="s">
        <v>843</v>
      </c>
      <c r="W142" t="s">
        <v>707</v>
      </c>
      <c r="X142" t="s">
        <v>997</v>
      </c>
      <c r="Y142" t="s">
        <v>1000</v>
      </c>
      <c r="Z142" t="b">
        <v>0</v>
      </c>
      <c r="AA142" t="b">
        <v>0</v>
      </c>
      <c r="AB142" t="b">
        <v>0</v>
      </c>
    </row>
    <row r="143" spans="1:29" x14ac:dyDescent="0.3">
      <c r="A143">
        <f>140</f>
        <v>140</v>
      </c>
      <c r="B143" t="s">
        <v>1001</v>
      </c>
      <c r="C143" t="s">
        <v>992</v>
      </c>
      <c r="D143">
        <v>1420</v>
      </c>
      <c r="E143">
        <v>43.9</v>
      </c>
      <c r="F143">
        <v>223</v>
      </c>
      <c r="G143">
        <v>55</v>
      </c>
      <c r="H143">
        <v>111</v>
      </c>
      <c r="I143">
        <v>81.3</v>
      </c>
      <c r="J143">
        <v>296</v>
      </c>
      <c r="K143">
        <v>97.7</v>
      </c>
      <c r="L143">
        <v>92</v>
      </c>
      <c r="M143">
        <v>74.7</v>
      </c>
      <c r="N143">
        <v>336</v>
      </c>
      <c r="O143" t="s">
        <v>32</v>
      </c>
      <c r="P143">
        <v>0</v>
      </c>
      <c r="Q143" t="s">
        <v>1002</v>
      </c>
      <c r="R143">
        <v>551</v>
      </c>
      <c r="S143" t="s">
        <v>429</v>
      </c>
      <c r="T143" t="s">
        <v>1003</v>
      </c>
      <c r="U143">
        <v>13.3</v>
      </c>
      <c r="V143" t="s">
        <v>609</v>
      </c>
      <c r="W143" t="s">
        <v>495</v>
      </c>
      <c r="X143" t="s">
        <v>1001</v>
      </c>
      <c r="Y143" t="s">
        <v>1004</v>
      </c>
      <c r="Z143" t="b">
        <v>0</v>
      </c>
      <c r="AA143" t="b">
        <v>0</v>
      </c>
      <c r="AB143" t="b">
        <v>0</v>
      </c>
    </row>
    <row r="144" spans="1:29" x14ac:dyDescent="0.3">
      <c r="A144">
        <f>143</f>
        <v>143</v>
      </c>
      <c r="B144" t="s">
        <v>1005</v>
      </c>
      <c r="C144" t="s">
        <v>1006</v>
      </c>
      <c r="D144">
        <v>1430</v>
      </c>
      <c r="E144">
        <v>41.7</v>
      </c>
      <c r="F144">
        <v>268</v>
      </c>
      <c r="G144">
        <v>46.3</v>
      </c>
      <c r="H144">
        <v>175</v>
      </c>
      <c r="I144">
        <v>87.3</v>
      </c>
      <c r="J144">
        <v>166</v>
      </c>
      <c r="K144">
        <v>99.5</v>
      </c>
      <c r="L144">
        <v>59</v>
      </c>
      <c r="M144">
        <v>90.4</v>
      </c>
      <c r="N144">
        <v>125</v>
      </c>
      <c r="O144" t="s">
        <v>32</v>
      </c>
      <c r="P144">
        <v>0</v>
      </c>
      <c r="Q144" t="s">
        <v>1007</v>
      </c>
      <c r="R144">
        <v>580</v>
      </c>
      <c r="S144" t="s">
        <v>124</v>
      </c>
      <c r="T144" t="s">
        <v>1008</v>
      </c>
      <c r="U144">
        <v>10.5</v>
      </c>
      <c r="V144" t="s">
        <v>47</v>
      </c>
      <c r="X144" t="s">
        <v>1005</v>
      </c>
      <c r="Y144" t="s">
        <v>1009</v>
      </c>
      <c r="Z144" t="b">
        <v>0</v>
      </c>
      <c r="AA144" t="b">
        <v>0</v>
      </c>
      <c r="AB144" t="b">
        <v>0</v>
      </c>
    </row>
    <row r="145" spans="1:29" x14ac:dyDescent="0.3">
      <c r="A145">
        <f>143</f>
        <v>143</v>
      </c>
      <c r="B145" t="s">
        <v>1010</v>
      </c>
      <c r="C145" t="s">
        <v>1006</v>
      </c>
      <c r="D145">
        <v>1440</v>
      </c>
      <c r="E145">
        <v>37.700000000000003</v>
      </c>
      <c r="F145">
        <v>368</v>
      </c>
      <c r="G145">
        <v>48.6</v>
      </c>
      <c r="H145">
        <v>152</v>
      </c>
      <c r="I145">
        <v>88.7</v>
      </c>
      <c r="J145">
        <v>144</v>
      </c>
      <c r="K145">
        <v>97.2</v>
      </c>
      <c r="L145">
        <v>94</v>
      </c>
      <c r="M145">
        <v>93.5</v>
      </c>
      <c r="N145">
        <v>74</v>
      </c>
      <c r="O145" t="s">
        <v>32</v>
      </c>
      <c r="P145">
        <v>0</v>
      </c>
      <c r="Q145" t="s">
        <v>1011</v>
      </c>
      <c r="R145">
        <v>654</v>
      </c>
      <c r="S145" t="s">
        <v>332</v>
      </c>
      <c r="T145" t="s">
        <v>1012</v>
      </c>
      <c r="U145">
        <v>22.4</v>
      </c>
      <c r="V145" t="s">
        <v>713</v>
      </c>
      <c r="W145" t="s">
        <v>488</v>
      </c>
      <c r="X145" t="s">
        <v>1010</v>
      </c>
      <c r="Y145" t="s">
        <v>1013</v>
      </c>
      <c r="Z145" t="b">
        <v>0</v>
      </c>
      <c r="AA145" t="b">
        <v>0</v>
      </c>
      <c r="AB145" t="b">
        <v>0</v>
      </c>
      <c r="AC145" t="s">
        <v>1014</v>
      </c>
    </row>
    <row r="146" spans="1:29" x14ac:dyDescent="0.3">
      <c r="A146">
        <f>145</f>
        <v>145</v>
      </c>
      <c r="B146" t="s">
        <v>1015</v>
      </c>
      <c r="C146" t="s">
        <v>1016</v>
      </c>
      <c r="D146">
        <v>1450</v>
      </c>
      <c r="E146">
        <v>49.1</v>
      </c>
      <c r="F146">
        <v>141</v>
      </c>
      <c r="G146">
        <v>46.1</v>
      </c>
      <c r="H146">
        <v>178</v>
      </c>
      <c r="I146">
        <v>92.4</v>
      </c>
      <c r="J146">
        <v>87</v>
      </c>
      <c r="K146">
        <v>76.099999999999994</v>
      </c>
      <c r="L146">
        <v>316</v>
      </c>
      <c r="M146">
        <v>50.9</v>
      </c>
      <c r="N146">
        <v>776</v>
      </c>
      <c r="O146" t="s">
        <v>105</v>
      </c>
      <c r="P146">
        <v>0</v>
      </c>
      <c r="Q146" t="s">
        <v>1017</v>
      </c>
      <c r="R146">
        <v>524</v>
      </c>
      <c r="S146" t="s">
        <v>45</v>
      </c>
      <c r="T146" t="s">
        <v>1018</v>
      </c>
      <c r="U146">
        <v>5.4</v>
      </c>
      <c r="V146" t="s">
        <v>135</v>
      </c>
      <c r="W146" t="s">
        <v>158</v>
      </c>
      <c r="X146" t="s">
        <v>1015</v>
      </c>
      <c r="Y146" t="s">
        <v>1019</v>
      </c>
      <c r="Z146" t="b">
        <v>0</v>
      </c>
      <c r="AA146" t="b">
        <v>0</v>
      </c>
      <c r="AB146" t="b">
        <v>0</v>
      </c>
      <c r="AC146" t="s">
        <v>1020</v>
      </c>
    </row>
    <row r="147" spans="1:29" x14ac:dyDescent="0.3">
      <c r="A147">
        <f>145</f>
        <v>145</v>
      </c>
      <c r="B147" t="s">
        <v>1021</v>
      </c>
      <c r="C147" t="s">
        <v>1016</v>
      </c>
      <c r="D147">
        <v>1460</v>
      </c>
      <c r="E147">
        <v>55.5</v>
      </c>
      <c r="F147">
        <v>94</v>
      </c>
      <c r="G147">
        <v>54.2</v>
      </c>
      <c r="H147">
        <v>114</v>
      </c>
      <c r="I147">
        <v>72.900000000000006</v>
      </c>
      <c r="J147">
        <v>485</v>
      </c>
      <c r="K147">
        <v>98.8</v>
      </c>
      <c r="L147">
        <v>73</v>
      </c>
      <c r="M147">
        <v>61.3</v>
      </c>
      <c r="N147">
        <v>554</v>
      </c>
      <c r="O147" t="s">
        <v>32</v>
      </c>
      <c r="P147">
        <v>0</v>
      </c>
      <c r="Q147" t="s">
        <v>1022</v>
      </c>
      <c r="R147">
        <v>805</v>
      </c>
      <c r="S147" t="s">
        <v>517</v>
      </c>
      <c r="T147" t="s">
        <v>1023</v>
      </c>
      <c r="U147">
        <v>19.399999999999999</v>
      </c>
      <c r="V147" t="s">
        <v>307</v>
      </c>
      <c r="X147" t="s">
        <v>1021</v>
      </c>
      <c r="Y147" t="s">
        <v>1024</v>
      </c>
      <c r="Z147" t="b">
        <v>0</v>
      </c>
      <c r="AA147" t="b">
        <v>0</v>
      </c>
      <c r="AB147" t="b">
        <v>0</v>
      </c>
    </row>
    <row r="148" spans="1:29" x14ac:dyDescent="0.3">
      <c r="A148" t="s">
        <v>1025</v>
      </c>
      <c r="B148" t="s">
        <v>1026</v>
      </c>
      <c r="C148" t="s">
        <v>1027</v>
      </c>
      <c r="D148">
        <v>1470</v>
      </c>
      <c r="E148">
        <v>42.4</v>
      </c>
      <c r="F148">
        <v>257</v>
      </c>
      <c r="G148">
        <v>44.8</v>
      </c>
      <c r="H148">
        <v>191</v>
      </c>
      <c r="I148">
        <v>90.8</v>
      </c>
      <c r="J148">
        <v>112</v>
      </c>
      <c r="K148">
        <v>66.900000000000006</v>
      </c>
      <c r="L148">
        <v>507</v>
      </c>
      <c r="M148">
        <v>93.1</v>
      </c>
      <c r="N148">
        <v>83</v>
      </c>
      <c r="O148" t="s">
        <v>32</v>
      </c>
      <c r="P148">
        <v>0</v>
      </c>
      <c r="Q148" t="s">
        <v>1028</v>
      </c>
      <c r="R148">
        <v>586</v>
      </c>
      <c r="S148" t="s">
        <v>34</v>
      </c>
      <c r="T148" t="s">
        <v>1029</v>
      </c>
      <c r="U148">
        <v>16.100000000000001</v>
      </c>
      <c r="V148" t="s">
        <v>643</v>
      </c>
      <c r="W148" t="s">
        <v>158</v>
      </c>
      <c r="X148" t="s">
        <v>1026</v>
      </c>
      <c r="Y148" t="s">
        <v>1030</v>
      </c>
      <c r="Z148" t="b">
        <v>0</v>
      </c>
      <c r="AA148" t="b">
        <v>0</v>
      </c>
      <c r="AB148" t="b">
        <v>0</v>
      </c>
      <c r="AC148" t="s">
        <v>1031</v>
      </c>
    </row>
    <row r="149" spans="1:29" x14ac:dyDescent="0.3">
      <c r="A149" t="s">
        <v>1032</v>
      </c>
      <c r="B149" t="s">
        <v>1033</v>
      </c>
      <c r="C149" t="s">
        <v>1034</v>
      </c>
      <c r="D149">
        <v>1480</v>
      </c>
      <c r="E149">
        <v>36.200000000000003</v>
      </c>
      <c r="F149">
        <v>421</v>
      </c>
      <c r="G149">
        <v>43.3</v>
      </c>
      <c r="H149">
        <v>207</v>
      </c>
      <c r="I149">
        <v>95.9</v>
      </c>
      <c r="J149">
        <v>39</v>
      </c>
      <c r="K149">
        <v>78.900000000000006</v>
      </c>
      <c r="L149">
        <v>278</v>
      </c>
      <c r="M149">
        <v>94.3</v>
      </c>
      <c r="N149">
        <v>60</v>
      </c>
      <c r="O149" t="s">
        <v>32</v>
      </c>
      <c r="P149">
        <v>0</v>
      </c>
      <c r="Q149" t="s">
        <v>1035</v>
      </c>
      <c r="R149">
        <v>906</v>
      </c>
      <c r="S149" t="s">
        <v>332</v>
      </c>
      <c r="T149" t="s">
        <v>1036</v>
      </c>
      <c r="U149">
        <v>37.4</v>
      </c>
      <c r="V149" t="s">
        <v>64</v>
      </c>
      <c r="W149" t="s">
        <v>488</v>
      </c>
      <c r="X149" t="s">
        <v>1037</v>
      </c>
      <c r="Y149" t="s">
        <v>1038</v>
      </c>
      <c r="Z149" t="b">
        <v>0</v>
      </c>
      <c r="AA149" t="b">
        <v>0</v>
      </c>
      <c r="AB149" t="b">
        <v>0</v>
      </c>
    </row>
    <row r="150" spans="1:29" x14ac:dyDescent="0.3">
      <c r="A150" t="s">
        <v>1039</v>
      </c>
      <c r="B150" t="s">
        <v>1040</v>
      </c>
      <c r="C150" t="s">
        <v>1041</v>
      </c>
      <c r="D150">
        <v>1490</v>
      </c>
      <c r="E150">
        <v>58.1</v>
      </c>
      <c r="F150">
        <v>85</v>
      </c>
      <c r="G150">
        <v>51.5</v>
      </c>
      <c r="H150">
        <v>130</v>
      </c>
      <c r="I150">
        <v>77.2</v>
      </c>
      <c r="J150">
        <v>391</v>
      </c>
      <c r="K150">
        <v>100</v>
      </c>
      <c r="L150">
        <v>21</v>
      </c>
      <c r="M150">
        <v>40</v>
      </c>
      <c r="N150">
        <v>1116</v>
      </c>
      <c r="O150" t="s">
        <v>32</v>
      </c>
      <c r="P150">
        <v>0</v>
      </c>
      <c r="Q150" t="s">
        <v>1042</v>
      </c>
      <c r="R150">
        <v>517</v>
      </c>
      <c r="S150" t="s">
        <v>517</v>
      </c>
      <c r="T150" t="s">
        <v>1043</v>
      </c>
      <c r="U150">
        <v>10.5</v>
      </c>
      <c r="V150" t="s">
        <v>480</v>
      </c>
      <c r="X150" t="s">
        <v>1044</v>
      </c>
      <c r="Y150" t="s">
        <v>1045</v>
      </c>
      <c r="Z150" t="b">
        <v>0</v>
      </c>
      <c r="AA150" t="b">
        <v>0</v>
      </c>
      <c r="AB150" t="b">
        <v>0</v>
      </c>
    </row>
    <row r="151" spans="1:29" x14ac:dyDescent="0.3">
      <c r="A151">
        <f>150</f>
        <v>150</v>
      </c>
      <c r="B151" t="s">
        <v>1046</v>
      </c>
      <c r="C151" t="s">
        <v>1047</v>
      </c>
      <c r="D151">
        <v>1500</v>
      </c>
      <c r="E151">
        <v>39.700000000000003</v>
      </c>
      <c r="F151">
        <v>316</v>
      </c>
      <c r="G151">
        <v>45.7</v>
      </c>
      <c r="H151">
        <v>182</v>
      </c>
      <c r="I151">
        <v>88.3</v>
      </c>
      <c r="J151">
        <v>148</v>
      </c>
      <c r="K151">
        <v>95.8</v>
      </c>
      <c r="L151">
        <v>109</v>
      </c>
      <c r="M151">
        <v>89.9</v>
      </c>
      <c r="N151">
        <v>129</v>
      </c>
      <c r="O151" t="s">
        <v>32</v>
      </c>
      <c r="P151">
        <v>0</v>
      </c>
      <c r="Q151" t="s">
        <v>1048</v>
      </c>
      <c r="R151">
        <v>637</v>
      </c>
      <c r="S151" t="s">
        <v>1049</v>
      </c>
      <c r="T151" t="s">
        <v>1050</v>
      </c>
      <c r="U151">
        <v>24.4</v>
      </c>
      <c r="V151" t="s">
        <v>643</v>
      </c>
      <c r="W151" t="s">
        <v>707</v>
      </c>
      <c r="X151" t="s">
        <v>1051</v>
      </c>
      <c r="Y151" t="s">
        <v>1052</v>
      </c>
      <c r="Z151" t="b">
        <v>0</v>
      </c>
      <c r="AA151" t="b">
        <v>0</v>
      </c>
      <c r="AB151" t="b">
        <v>0</v>
      </c>
    </row>
    <row r="152" spans="1:29" x14ac:dyDescent="0.3">
      <c r="A152">
        <f>150</f>
        <v>150</v>
      </c>
      <c r="B152" t="s">
        <v>1053</v>
      </c>
      <c r="C152" t="s">
        <v>1047</v>
      </c>
      <c r="D152">
        <v>1510</v>
      </c>
      <c r="E152">
        <v>59.1</v>
      </c>
      <c r="F152">
        <v>81</v>
      </c>
      <c r="G152">
        <v>57.3</v>
      </c>
      <c r="H152">
        <v>99</v>
      </c>
      <c r="I152">
        <v>69.3</v>
      </c>
      <c r="J152">
        <v>573</v>
      </c>
      <c r="K152">
        <v>93.2</v>
      </c>
      <c r="L152">
        <v>135</v>
      </c>
      <c r="M152">
        <v>46.1</v>
      </c>
      <c r="N152">
        <v>927</v>
      </c>
      <c r="O152" t="s">
        <v>32</v>
      </c>
      <c r="P152">
        <v>0</v>
      </c>
      <c r="Q152" t="s">
        <v>1054</v>
      </c>
      <c r="R152">
        <v>1003</v>
      </c>
      <c r="S152" t="s">
        <v>133</v>
      </c>
      <c r="T152" t="s">
        <v>1055</v>
      </c>
      <c r="U152">
        <v>15.9</v>
      </c>
      <c r="V152" t="s">
        <v>480</v>
      </c>
      <c r="X152" t="s">
        <v>1053</v>
      </c>
      <c r="Y152" t="s">
        <v>1056</v>
      </c>
      <c r="Z152" t="b">
        <v>0</v>
      </c>
      <c r="AA152" t="b">
        <v>0</v>
      </c>
      <c r="AB152" t="b">
        <v>0</v>
      </c>
    </row>
    <row r="153" spans="1:29" x14ac:dyDescent="0.3">
      <c r="A153">
        <f>152</f>
        <v>152</v>
      </c>
      <c r="B153" t="s">
        <v>1057</v>
      </c>
      <c r="C153" t="s">
        <v>1058</v>
      </c>
      <c r="D153">
        <v>1520</v>
      </c>
      <c r="E153">
        <v>42.4</v>
      </c>
      <c r="F153">
        <v>255</v>
      </c>
      <c r="G153">
        <v>47.3</v>
      </c>
      <c r="H153">
        <v>163</v>
      </c>
      <c r="I153">
        <v>91.4</v>
      </c>
      <c r="J153">
        <v>100</v>
      </c>
      <c r="K153">
        <v>83.9</v>
      </c>
      <c r="L153">
        <v>218</v>
      </c>
      <c r="M153">
        <v>65.2</v>
      </c>
      <c r="N153">
        <v>481</v>
      </c>
      <c r="O153" t="s">
        <v>32</v>
      </c>
      <c r="P153">
        <v>0</v>
      </c>
      <c r="Q153" t="s">
        <v>1059</v>
      </c>
      <c r="R153">
        <v>667</v>
      </c>
      <c r="S153" t="s">
        <v>1060</v>
      </c>
      <c r="T153" t="s">
        <v>1061</v>
      </c>
      <c r="U153">
        <v>15.3</v>
      </c>
      <c r="V153" t="s">
        <v>467</v>
      </c>
      <c r="W153" t="s">
        <v>1062</v>
      </c>
      <c r="X153" t="s">
        <v>1057</v>
      </c>
      <c r="Y153" t="s">
        <v>1063</v>
      </c>
      <c r="Z153" t="b">
        <v>0</v>
      </c>
      <c r="AA153" t="b">
        <v>0</v>
      </c>
      <c r="AB153" t="b">
        <v>0</v>
      </c>
    </row>
    <row r="154" spans="1:29" x14ac:dyDescent="0.3">
      <c r="A154">
        <f>152</f>
        <v>152</v>
      </c>
      <c r="B154" t="s">
        <v>1064</v>
      </c>
      <c r="C154" t="s">
        <v>1058</v>
      </c>
      <c r="D154">
        <v>1530</v>
      </c>
      <c r="E154">
        <v>57.3</v>
      </c>
      <c r="F154">
        <v>88</v>
      </c>
      <c r="G154">
        <v>54.8</v>
      </c>
      <c r="H154">
        <v>113</v>
      </c>
      <c r="I154">
        <v>70.8</v>
      </c>
      <c r="J154">
        <v>544</v>
      </c>
      <c r="K154">
        <v>99.9</v>
      </c>
      <c r="L154">
        <v>33</v>
      </c>
      <c r="M154">
        <v>51.2</v>
      </c>
      <c r="N154">
        <v>766</v>
      </c>
      <c r="O154" t="s">
        <v>32</v>
      </c>
      <c r="P154">
        <v>11</v>
      </c>
      <c r="Q154" t="s">
        <v>1065</v>
      </c>
      <c r="R154">
        <v>618</v>
      </c>
      <c r="S154" t="s">
        <v>1066</v>
      </c>
      <c r="T154" t="s">
        <v>1067</v>
      </c>
      <c r="U154">
        <v>11.1</v>
      </c>
      <c r="V154" t="s">
        <v>519</v>
      </c>
      <c r="W154" t="s">
        <v>56</v>
      </c>
      <c r="X154" t="s">
        <v>1064</v>
      </c>
      <c r="Y154" t="s">
        <v>1068</v>
      </c>
      <c r="Z154" t="b">
        <v>0</v>
      </c>
      <c r="AA154" t="b">
        <v>0</v>
      </c>
      <c r="AB154" t="b">
        <v>0</v>
      </c>
    </row>
    <row r="155" spans="1:29" x14ac:dyDescent="0.3">
      <c r="A155">
        <f>152</f>
        <v>152</v>
      </c>
      <c r="B155" t="s">
        <v>1069</v>
      </c>
      <c r="C155" t="s">
        <v>1058</v>
      </c>
      <c r="D155">
        <v>1540</v>
      </c>
      <c r="E155">
        <v>47.9</v>
      </c>
      <c r="F155">
        <v>162</v>
      </c>
      <c r="G155">
        <v>42.7</v>
      </c>
      <c r="H155">
        <v>214</v>
      </c>
      <c r="I155">
        <v>90.6</v>
      </c>
      <c r="J155">
        <v>116</v>
      </c>
      <c r="K155">
        <v>68.3</v>
      </c>
      <c r="L155">
        <v>472</v>
      </c>
      <c r="M155">
        <v>73.2</v>
      </c>
      <c r="N155">
        <v>361</v>
      </c>
      <c r="O155" t="s">
        <v>32</v>
      </c>
      <c r="P155">
        <v>6</v>
      </c>
      <c r="Q155" t="s">
        <v>1070</v>
      </c>
      <c r="R155">
        <v>670575</v>
      </c>
      <c r="S155" t="s">
        <v>355</v>
      </c>
      <c r="T155" t="s">
        <v>1071</v>
      </c>
      <c r="U155">
        <v>16.899999999999999</v>
      </c>
      <c r="V155" t="s">
        <v>248</v>
      </c>
      <c r="W155" t="s">
        <v>872</v>
      </c>
      <c r="X155" t="s">
        <v>1072</v>
      </c>
      <c r="Y155" t="s">
        <v>1073</v>
      </c>
      <c r="Z155" t="b">
        <v>0</v>
      </c>
      <c r="AA155" t="b">
        <v>0</v>
      </c>
      <c r="AB155" t="b">
        <v>0</v>
      </c>
    </row>
    <row r="156" spans="1:29" x14ac:dyDescent="0.3">
      <c r="A156">
        <f>155</f>
        <v>155</v>
      </c>
      <c r="B156" t="s">
        <v>1074</v>
      </c>
      <c r="C156" t="s">
        <v>1075</v>
      </c>
      <c r="D156">
        <v>1550</v>
      </c>
      <c r="E156">
        <v>48.7</v>
      </c>
      <c r="F156">
        <v>147</v>
      </c>
      <c r="G156">
        <v>51.3</v>
      </c>
      <c r="H156">
        <v>131</v>
      </c>
      <c r="I156">
        <v>85.7</v>
      </c>
      <c r="J156">
        <v>193</v>
      </c>
      <c r="K156">
        <v>84</v>
      </c>
      <c r="L156">
        <v>217</v>
      </c>
      <c r="M156">
        <v>47</v>
      </c>
      <c r="N156">
        <v>889</v>
      </c>
      <c r="O156" t="s">
        <v>105</v>
      </c>
      <c r="P156">
        <v>0</v>
      </c>
      <c r="Q156" t="s">
        <v>1076</v>
      </c>
      <c r="R156">
        <v>561</v>
      </c>
      <c r="S156" t="s">
        <v>45</v>
      </c>
      <c r="T156" t="s">
        <v>1077</v>
      </c>
      <c r="U156">
        <v>19.899999999999999</v>
      </c>
      <c r="V156" t="s">
        <v>1078</v>
      </c>
      <c r="W156" t="s">
        <v>158</v>
      </c>
      <c r="X156" t="s">
        <v>1074</v>
      </c>
      <c r="Y156" t="s">
        <v>1079</v>
      </c>
      <c r="Z156" t="b">
        <v>0</v>
      </c>
      <c r="AA156" t="b">
        <v>0</v>
      </c>
      <c r="AB156" t="b">
        <v>0</v>
      </c>
      <c r="AC156" t="s">
        <v>1080</v>
      </c>
    </row>
    <row r="157" spans="1:29" x14ac:dyDescent="0.3">
      <c r="A157">
        <f>155</f>
        <v>155</v>
      </c>
      <c r="B157" t="s">
        <v>1081</v>
      </c>
      <c r="C157" t="s">
        <v>1075</v>
      </c>
      <c r="D157">
        <v>1560</v>
      </c>
      <c r="E157">
        <v>53</v>
      </c>
      <c r="F157">
        <v>112</v>
      </c>
      <c r="G157">
        <v>44.6</v>
      </c>
      <c r="H157">
        <v>193</v>
      </c>
      <c r="I157">
        <v>86.5</v>
      </c>
      <c r="J157">
        <v>182</v>
      </c>
      <c r="K157">
        <v>79.400000000000006</v>
      </c>
      <c r="L157">
        <v>272</v>
      </c>
      <c r="M157">
        <v>54.3</v>
      </c>
      <c r="N157">
        <v>686</v>
      </c>
      <c r="O157" t="s">
        <v>32</v>
      </c>
      <c r="P157">
        <v>11</v>
      </c>
      <c r="Q157" t="s">
        <v>1082</v>
      </c>
      <c r="R157">
        <v>692</v>
      </c>
      <c r="S157" t="s">
        <v>1083</v>
      </c>
      <c r="T157" t="s">
        <v>1084</v>
      </c>
      <c r="U157">
        <v>24.7</v>
      </c>
      <c r="V157" t="s">
        <v>467</v>
      </c>
      <c r="W157" t="s">
        <v>707</v>
      </c>
      <c r="X157" t="s">
        <v>1081</v>
      </c>
      <c r="Y157" t="s">
        <v>1085</v>
      </c>
      <c r="Z157" t="b">
        <v>0</v>
      </c>
      <c r="AA157" t="b">
        <v>0</v>
      </c>
      <c r="AB157" t="b">
        <v>0</v>
      </c>
    </row>
    <row r="158" spans="1:29" x14ac:dyDescent="0.3">
      <c r="A158">
        <f>155</f>
        <v>155</v>
      </c>
      <c r="B158" t="s">
        <v>1086</v>
      </c>
      <c r="C158" t="s">
        <v>1075</v>
      </c>
      <c r="D158">
        <v>1570</v>
      </c>
      <c r="E158">
        <v>40.200000000000003</v>
      </c>
      <c r="F158">
        <v>304</v>
      </c>
      <c r="G158">
        <v>40.700000000000003</v>
      </c>
      <c r="H158">
        <v>240</v>
      </c>
      <c r="I158">
        <v>93.9</v>
      </c>
      <c r="J158">
        <v>59</v>
      </c>
      <c r="K158">
        <v>66.599999999999994</v>
      </c>
      <c r="L158">
        <v>514</v>
      </c>
      <c r="M158">
        <v>96.8</v>
      </c>
      <c r="N158">
        <v>24</v>
      </c>
      <c r="O158" t="s">
        <v>32</v>
      </c>
      <c r="P158">
        <v>0</v>
      </c>
      <c r="Q158" t="s">
        <v>1087</v>
      </c>
      <c r="R158">
        <v>595</v>
      </c>
      <c r="S158" t="s">
        <v>34</v>
      </c>
      <c r="T158" t="s">
        <v>1088</v>
      </c>
      <c r="U158">
        <v>13.9</v>
      </c>
      <c r="V158" t="s">
        <v>73</v>
      </c>
      <c r="W158" t="s">
        <v>65</v>
      </c>
      <c r="X158" t="s">
        <v>1086</v>
      </c>
      <c r="Y158" t="s">
        <v>1089</v>
      </c>
      <c r="Z158" t="b">
        <v>0</v>
      </c>
      <c r="AA158" t="b">
        <v>0</v>
      </c>
      <c r="AB158" t="b">
        <v>0</v>
      </c>
      <c r="AC158" t="s">
        <v>1090</v>
      </c>
    </row>
    <row r="159" spans="1:29" x14ac:dyDescent="0.3">
      <c r="A159">
        <f>158</f>
        <v>158</v>
      </c>
      <c r="B159" t="s">
        <v>1091</v>
      </c>
      <c r="C159" t="s">
        <v>1092</v>
      </c>
      <c r="D159">
        <v>1580</v>
      </c>
      <c r="E159">
        <v>48.8</v>
      </c>
      <c r="F159">
        <v>145</v>
      </c>
      <c r="G159">
        <v>48.1</v>
      </c>
      <c r="H159">
        <v>156</v>
      </c>
      <c r="I159">
        <v>90</v>
      </c>
      <c r="J159">
        <v>127</v>
      </c>
      <c r="K159">
        <v>96.9</v>
      </c>
      <c r="L159">
        <v>96</v>
      </c>
      <c r="M159">
        <v>32.9</v>
      </c>
      <c r="N159">
        <v>1389</v>
      </c>
      <c r="O159" t="s">
        <v>32</v>
      </c>
      <c r="P159">
        <v>0</v>
      </c>
      <c r="Q159" t="s">
        <v>1093</v>
      </c>
      <c r="R159">
        <v>956</v>
      </c>
      <c r="S159" t="s">
        <v>133</v>
      </c>
      <c r="T159" t="s">
        <v>1094</v>
      </c>
      <c r="U159">
        <v>15.5</v>
      </c>
      <c r="V159" t="s">
        <v>1095</v>
      </c>
      <c r="X159" t="s">
        <v>1096</v>
      </c>
      <c r="Y159" t="s">
        <v>1097</v>
      </c>
      <c r="Z159" t="b">
        <v>0</v>
      </c>
      <c r="AA159" t="b">
        <v>0</v>
      </c>
      <c r="AB159" t="b">
        <v>0</v>
      </c>
    </row>
    <row r="160" spans="1:29" x14ac:dyDescent="0.3">
      <c r="A160">
        <f>158</f>
        <v>158</v>
      </c>
      <c r="B160" t="s">
        <v>1098</v>
      </c>
      <c r="C160" t="s">
        <v>1092</v>
      </c>
      <c r="D160">
        <v>1590</v>
      </c>
      <c r="E160">
        <v>42.2</v>
      </c>
      <c r="F160">
        <v>261</v>
      </c>
      <c r="G160">
        <v>49.3</v>
      </c>
      <c r="H160">
        <v>148</v>
      </c>
      <c r="I160">
        <v>83.7</v>
      </c>
      <c r="J160">
        <v>243</v>
      </c>
      <c r="K160">
        <v>78.3</v>
      </c>
      <c r="L160">
        <v>286</v>
      </c>
      <c r="M160">
        <v>89.3</v>
      </c>
      <c r="N160">
        <v>133</v>
      </c>
      <c r="O160" t="s">
        <v>32</v>
      </c>
      <c r="P160">
        <v>0</v>
      </c>
      <c r="Q160" t="s">
        <v>1099</v>
      </c>
      <c r="R160">
        <v>689</v>
      </c>
      <c r="S160" t="s">
        <v>205</v>
      </c>
      <c r="T160" t="s">
        <v>1100</v>
      </c>
      <c r="U160">
        <v>24.2</v>
      </c>
      <c r="V160" t="s">
        <v>47</v>
      </c>
      <c r="W160" t="s">
        <v>48</v>
      </c>
      <c r="X160" t="s">
        <v>1098</v>
      </c>
      <c r="Y160" t="s">
        <v>1101</v>
      </c>
      <c r="Z160" t="b">
        <v>0</v>
      </c>
      <c r="AA160" t="b">
        <v>0</v>
      </c>
      <c r="AB160" t="b">
        <v>0</v>
      </c>
    </row>
    <row r="161" spans="1:29" x14ac:dyDescent="0.3">
      <c r="A161" t="s">
        <v>1102</v>
      </c>
      <c r="B161" t="s">
        <v>1103</v>
      </c>
      <c r="C161" t="s">
        <v>1104</v>
      </c>
      <c r="D161">
        <v>1600</v>
      </c>
      <c r="E161">
        <v>42.9</v>
      </c>
      <c r="F161">
        <v>241</v>
      </c>
      <c r="G161">
        <v>47.1</v>
      </c>
      <c r="H161">
        <v>165</v>
      </c>
      <c r="I161">
        <v>85.6</v>
      </c>
      <c r="J161">
        <v>197</v>
      </c>
      <c r="K161">
        <v>98.8</v>
      </c>
      <c r="L161">
        <v>70</v>
      </c>
      <c r="M161">
        <v>73.3</v>
      </c>
      <c r="N161">
        <v>358</v>
      </c>
      <c r="O161" t="s">
        <v>32</v>
      </c>
      <c r="P161">
        <v>0</v>
      </c>
      <c r="Q161" t="s">
        <v>1105</v>
      </c>
      <c r="R161">
        <v>961</v>
      </c>
      <c r="S161" t="s">
        <v>283</v>
      </c>
      <c r="T161" t="s">
        <v>1106</v>
      </c>
      <c r="U161">
        <v>28.7</v>
      </c>
      <c r="V161" t="s">
        <v>609</v>
      </c>
      <c r="X161" t="s">
        <v>1103</v>
      </c>
      <c r="Y161" t="s">
        <v>1107</v>
      </c>
      <c r="Z161" t="b">
        <v>0</v>
      </c>
      <c r="AA161" t="b">
        <v>0</v>
      </c>
      <c r="AB161" t="b">
        <v>0</v>
      </c>
    </row>
    <row r="162" spans="1:29" x14ac:dyDescent="0.3">
      <c r="A162">
        <f>161</f>
        <v>161</v>
      </c>
      <c r="B162" t="s">
        <v>1108</v>
      </c>
      <c r="C162" t="s">
        <v>1109</v>
      </c>
      <c r="D162">
        <v>1610</v>
      </c>
      <c r="E162">
        <v>38.200000000000003</v>
      </c>
      <c r="F162">
        <v>357</v>
      </c>
      <c r="G162">
        <v>44.4</v>
      </c>
      <c r="H162">
        <v>195</v>
      </c>
      <c r="I162">
        <v>92.5</v>
      </c>
      <c r="J162">
        <v>84</v>
      </c>
      <c r="K162">
        <v>98.4</v>
      </c>
      <c r="L162">
        <v>81</v>
      </c>
      <c r="M162">
        <v>74.7</v>
      </c>
      <c r="N162">
        <v>334</v>
      </c>
      <c r="O162" t="s">
        <v>32</v>
      </c>
      <c r="P162">
        <v>0</v>
      </c>
      <c r="Q162" t="s">
        <v>1110</v>
      </c>
      <c r="R162">
        <v>742</v>
      </c>
      <c r="S162" t="s">
        <v>391</v>
      </c>
      <c r="T162" t="s">
        <v>1111</v>
      </c>
      <c r="U162">
        <v>31.8</v>
      </c>
      <c r="V162" t="s">
        <v>609</v>
      </c>
      <c r="W162" t="s">
        <v>158</v>
      </c>
      <c r="X162" t="s">
        <v>1108</v>
      </c>
      <c r="Y162" t="s">
        <v>1112</v>
      </c>
      <c r="Z162" t="b">
        <v>0</v>
      </c>
      <c r="AA162" t="b">
        <v>0</v>
      </c>
      <c r="AB162" t="b">
        <v>0</v>
      </c>
    </row>
    <row r="163" spans="1:29" x14ac:dyDescent="0.3">
      <c r="A163">
        <f>161</f>
        <v>161</v>
      </c>
      <c r="B163" t="s">
        <v>1113</v>
      </c>
      <c r="C163" t="s">
        <v>1109</v>
      </c>
      <c r="D163">
        <v>1620</v>
      </c>
      <c r="E163">
        <v>57.3</v>
      </c>
      <c r="F163">
        <v>87</v>
      </c>
      <c r="G163">
        <v>40.700000000000003</v>
      </c>
      <c r="H163">
        <v>239</v>
      </c>
      <c r="I163">
        <v>84.7</v>
      </c>
      <c r="J163">
        <v>218</v>
      </c>
      <c r="K163">
        <v>68.400000000000006</v>
      </c>
      <c r="L163">
        <v>468</v>
      </c>
      <c r="M163">
        <v>60.2</v>
      </c>
      <c r="N163">
        <v>580</v>
      </c>
      <c r="O163" t="s">
        <v>43</v>
      </c>
      <c r="P163">
        <v>0</v>
      </c>
      <c r="Q163" t="s">
        <v>1114</v>
      </c>
      <c r="R163">
        <v>554</v>
      </c>
      <c r="S163" t="s">
        <v>45</v>
      </c>
      <c r="T163" t="s">
        <v>1115</v>
      </c>
      <c r="U163">
        <v>7.4</v>
      </c>
      <c r="V163" t="s">
        <v>224</v>
      </c>
      <c r="W163" t="s">
        <v>37</v>
      </c>
      <c r="X163" t="s">
        <v>1113</v>
      </c>
      <c r="Y163" t="s">
        <v>1116</v>
      </c>
      <c r="Z163" t="b">
        <v>0</v>
      </c>
      <c r="AA163" t="b">
        <v>0</v>
      </c>
      <c r="AB163" t="b">
        <v>0</v>
      </c>
      <c r="AC163" t="s">
        <v>1117</v>
      </c>
    </row>
    <row r="164" spans="1:29" x14ac:dyDescent="0.3">
      <c r="A164">
        <f>161</f>
        <v>161</v>
      </c>
      <c r="B164" t="s">
        <v>1118</v>
      </c>
      <c r="C164" t="s">
        <v>1109</v>
      </c>
      <c r="D164">
        <v>1630</v>
      </c>
      <c r="E164">
        <v>46.6</v>
      </c>
      <c r="F164">
        <v>181</v>
      </c>
      <c r="G164">
        <v>51.1</v>
      </c>
      <c r="H164">
        <v>135</v>
      </c>
      <c r="I164">
        <v>79.3</v>
      </c>
      <c r="J164">
        <v>338</v>
      </c>
      <c r="K164">
        <v>99.7</v>
      </c>
      <c r="L164">
        <v>53</v>
      </c>
      <c r="M164">
        <v>67.900000000000006</v>
      </c>
      <c r="N164">
        <v>433</v>
      </c>
      <c r="O164" t="s">
        <v>32</v>
      </c>
      <c r="P164">
        <v>0</v>
      </c>
      <c r="Q164" t="s">
        <v>1119</v>
      </c>
      <c r="R164">
        <v>720</v>
      </c>
      <c r="S164" t="s">
        <v>283</v>
      </c>
      <c r="T164" t="s">
        <v>1120</v>
      </c>
      <c r="U164">
        <v>29.4</v>
      </c>
      <c r="V164" t="s">
        <v>609</v>
      </c>
      <c r="W164" t="s">
        <v>308</v>
      </c>
      <c r="X164" t="s">
        <v>1118</v>
      </c>
      <c r="Y164" t="s">
        <v>1121</v>
      </c>
      <c r="Z164" t="b">
        <v>0</v>
      </c>
      <c r="AA164" t="b">
        <v>0</v>
      </c>
      <c r="AB164" t="b">
        <v>0</v>
      </c>
    </row>
    <row r="165" spans="1:29" x14ac:dyDescent="0.3">
      <c r="A165">
        <f>164</f>
        <v>164</v>
      </c>
      <c r="B165" t="s">
        <v>1122</v>
      </c>
      <c r="C165" t="s">
        <v>1123</v>
      </c>
      <c r="D165">
        <v>1640</v>
      </c>
      <c r="E165">
        <v>51.7</v>
      </c>
      <c r="F165">
        <v>121</v>
      </c>
      <c r="G165">
        <v>40.200000000000003</v>
      </c>
      <c r="H165">
        <v>246</v>
      </c>
      <c r="I165">
        <v>88.7</v>
      </c>
      <c r="J165">
        <v>142</v>
      </c>
      <c r="K165">
        <v>71.400000000000006</v>
      </c>
      <c r="L165">
        <v>398</v>
      </c>
      <c r="M165">
        <v>65</v>
      </c>
      <c r="N165">
        <v>484</v>
      </c>
      <c r="O165" t="s">
        <v>43</v>
      </c>
      <c r="P165">
        <v>0</v>
      </c>
      <c r="Q165" t="s">
        <v>1124</v>
      </c>
      <c r="R165">
        <v>557</v>
      </c>
      <c r="S165" t="s">
        <v>45</v>
      </c>
      <c r="T165" t="s">
        <v>1125</v>
      </c>
      <c r="U165">
        <v>8.8000000000000007</v>
      </c>
      <c r="V165" t="s">
        <v>64</v>
      </c>
      <c r="W165" t="s">
        <v>65</v>
      </c>
      <c r="X165" t="s">
        <v>1122</v>
      </c>
      <c r="Y165" t="s">
        <v>1126</v>
      </c>
      <c r="Z165" t="b">
        <v>0</v>
      </c>
      <c r="AA165" t="b">
        <v>0</v>
      </c>
      <c r="AB165" t="b">
        <v>0</v>
      </c>
      <c r="AC165" t="s">
        <v>1127</v>
      </c>
    </row>
    <row r="166" spans="1:29" x14ac:dyDescent="0.3">
      <c r="A166">
        <f>164</f>
        <v>164</v>
      </c>
      <c r="B166" t="s">
        <v>1128</v>
      </c>
      <c r="C166" t="s">
        <v>1123</v>
      </c>
      <c r="D166">
        <v>1650</v>
      </c>
      <c r="E166">
        <v>50.9</v>
      </c>
      <c r="F166">
        <v>126</v>
      </c>
      <c r="G166">
        <v>45</v>
      </c>
      <c r="H166">
        <v>189</v>
      </c>
      <c r="I166">
        <v>88.5</v>
      </c>
      <c r="J166">
        <v>146</v>
      </c>
      <c r="K166">
        <v>90.6</v>
      </c>
      <c r="L166">
        <v>160</v>
      </c>
      <c r="M166">
        <v>41</v>
      </c>
      <c r="N166">
        <v>1082</v>
      </c>
      <c r="O166" t="s">
        <v>32</v>
      </c>
      <c r="P166">
        <v>0</v>
      </c>
      <c r="Q166" t="s">
        <v>1129</v>
      </c>
      <c r="R166">
        <v>863</v>
      </c>
      <c r="S166" t="s">
        <v>133</v>
      </c>
      <c r="T166" t="s">
        <v>1130</v>
      </c>
      <c r="U166">
        <v>15</v>
      </c>
      <c r="V166" t="s">
        <v>480</v>
      </c>
      <c r="X166" t="s">
        <v>1128</v>
      </c>
      <c r="Y166" t="s">
        <v>1131</v>
      </c>
      <c r="Z166" t="b">
        <v>0</v>
      </c>
      <c r="AA166" t="b">
        <v>0</v>
      </c>
      <c r="AB166" t="b">
        <v>0</v>
      </c>
    </row>
    <row r="167" spans="1:29" x14ac:dyDescent="0.3">
      <c r="A167" t="s">
        <v>1132</v>
      </c>
      <c r="B167" t="s">
        <v>1133</v>
      </c>
      <c r="C167" t="s">
        <v>1134</v>
      </c>
      <c r="D167">
        <v>1660</v>
      </c>
      <c r="E167">
        <v>51.1</v>
      </c>
      <c r="F167">
        <v>125</v>
      </c>
      <c r="G167">
        <v>40.1</v>
      </c>
      <c r="H167">
        <v>248</v>
      </c>
      <c r="I167">
        <v>88.9</v>
      </c>
      <c r="J167">
        <v>140</v>
      </c>
      <c r="K167">
        <v>79.900000000000006</v>
      </c>
      <c r="L167">
        <v>265</v>
      </c>
      <c r="M167">
        <v>60.8</v>
      </c>
      <c r="N167">
        <v>570</v>
      </c>
      <c r="O167" t="s">
        <v>105</v>
      </c>
      <c r="P167">
        <v>0</v>
      </c>
      <c r="Q167" t="s">
        <v>1135</v>
      </c>
      <c r="R167">
        <v>601</v>
      </c>
      <c r="S167" t="s">
        <v>45</v>
      </c>
      <c r="T167" t="s">
        <v>1136</v>
      </c>
      <c r="U167">
        <v>8.9</v>
      </c>
      <c r="V167" t="s">
        <v>467</v>
      </c>
      <c r="W167" t="s">
        <v>166</v>
      </c>
      <c r="X167" t="s">
        <v>1133</v>
      </c>
      <c r="Y167" t="s">
        <v>1137</v>
      </c>
      <c r="Z167" t="b">
        <v>0</v>
      </c>
      <c r="AA167" t="b">
        <v>0</v>
      </c>
      <c r="AB167" t="b">
        <v>0</v>
      </c>
      <c r="AC167" t="s">
        <v>1138</v>
      </c>
    </row>
    <row r="168" spans="1:29" x14ac:dyDescent="0.3">
      <c r="A168" t="s">
        <v>1139</v>
      </c>
      <c r="B168" t="s">
        <v>1140</v>
      </c>
      <c r="C168" t="s">
        <v>1141</v>
      </c>
      <c r="D168">
        <v>1670</v>
      </c>
      <c r="E168">
        <v>38.700000000000003</v>
      </c>
      <c r="F168">
        <v>344</v>
      </c>
      <c r="G168">
        <v>47</v>
      </c>
      <c r="H168">
        <v>168</v>
      </c>
      <c r="I168">
        <v>88.3</v>
      </c>
      <c r="J168">
        <v>149</v>
      </c>
      <c r="K168">
        <v>78.2</v>
      </c>
      <c r="L168">
        <v>287</v>
      </c>
      <c r="M168">
        <v>82.9</v>
      </c>
      <c r="N168">
        <v>210</v>
      </c>
      <c r="O168" t="s">
        <v>32</v>
      </c>
      <c r="P168">
        <v>11</v>
      </c>
      <c r="Q168" t="s">
        <v>1142</v>
      </c>
      <c r="R168">
        <v>567</v>
      </c>
      <c r="S168" t="s">
        <v>1143</v>
      </c>
      <c r="T168" t="s">
        <v>1144</v>
      </c>
      <c r="U168">
        <v>13.6</v>
      </c>
      <c r="V168" t="s">
        <v>519</v>
      </c>
      <c r="W168" t="s">
        <v>166</v>
      </c>
      <c r="X168" t="s">
        <v>1145</v>
      </c>
      <c r="Y168" t="s">
        <v>1146</v>
      </c>
      <c r="Z168" t="b">
        <v>0</v>
      </c>
      <c r="AA168" t="b">
        <v>0</v>
      </c>
      <c r="AB168" t="b">
        <v>0</v>
      </c>
    </row>
    <row r="169" spans="1:29" x14ac:dyDescent="0.3">
      <c r="A169">
        <f>168</f>
        <v>168</v>
      </c>
      <c r="B169" t="s">
        <v>1147</v>
      </c>
      <c r="C169" t="s">
        <v>1148</v>
      </c>
      <c r="D169">
        <v>1680</v>
      </c>
      <c r="E169">
        <v>39.5</v>
      </c>
      <c r="F169">
        <v>322</v>
      </c>
      <c r="G169">
        <v>49.4</v>
      </c>
      <c r="H169">
        <v>146</v>
      </c>
      <c r="I169">
        <v>83.1</v>
      </c>
      <c r="J169">
        <v>259</v>
      </c>
      <c r="K169">
        <v>92</v>
      </c>
      <c r="L169">
        <v>145</v>
      </c>
      <c r="M169">
        <v>83.1</v>
      </c>
      <c r="N169">
        <v>206</v>
      </c>
      <c r="O169" t="s">
        <v>32</v>
      </c>
      <c r="P169">
        <v>0</v>
      </c>
      <c r="Q169" t="s">
        <v>1149</v>
      </c>
      <c r="R169">
        <v>633</v>
      </c>
      <c r="S169" t="s">
        <v>391</v>
      </c>
      <c r="T169" t="s">
        <v>1150</v>
      </c>
      <c r="U169">
        <v>37.299999999999997</v>
      </c>
      <c r="V169" t="s">
        <v>407</v>
      </c>
      <c r="W169" t="s">
        <v>166</v>
      </c>
      <c r="X169" t="s">
        <v>1147</v>
      </c>
      <c r="Y169" t="s">
        <v>1151</v>
      </c>
      <c r="Z169" t="b">
        <v>0</v>
      </c>
      <c r="AA169" t="b">
        <v>0</v>
      </c>
      <c r="AB169" t="b">
        <v>0</v>
      </c>
    </row>
    <row r="170" spans="1:29" x14ac:dyDescent="0.3">
      <c r="A170">
        <f>168</f>
        <v>168</v>
      </c>
      <c r="B170" t="s">
        <v>1152</v>
      </c>
      <c r="C170" t="s">
        <v>1148</v>
      </c>
      <c r="D170">
        <v>1690</v>
      </c>
      <c r="E170">
        <v>47.4</v>
      </c>
      <c r="F170">
        <v>169</v>
      </c>
      <c r="G170">
        <v>51.5</v>
      </c>
      <c r="H170">
        <v>129</v>
      </c>
      <c r="I170">
        <v>71.3</v>
      </c>
      <c r="J170">
        <v>528</v>
      </c>
      <c r="K170">
        <v>100</v>
      </c>
      <c r="L170">
        <v>7</v>
      </c>
      <c r="M170">
        <v>87.3</v>
      </c>
      <c r="N170">
        <v>161</v>
      </c>
      <c r="O170" t="s">
        <v>32</v>
      </c>
      <c r="P170">
        <v>0</v>
      </c>
      <c r="Q170" t="s">
        <v>1153</v>
      </c>
      <c r="R170">
        <v>579</v>
      </c>
      <c r="S170" t="s">
        <v>413</v>
      </c>
      <c r="T170" t="s">
        <v>1154</v>
      </c>
      <c r="U170">
        <v>21.4</v>
      </c>
      <c r="V170" t="s">
        <v>207</v>
      </c>
      <c r="X170" t="s">
        <v>1152</v>
      </c>
      <c r="Y170" t="s">
        <v>1155</v>
      </c>
      <c r="Z170" t="b">
        <v>0</v>
      </c>
      <c r="AA170" t="b">
        <v>0</v>
      </c>
      <c r="AB170" t="b">
        <v>0</v>
      </c>
    </row>
    <row r="171" spans="1:29" x14ac:dyDescent="0.3">
      <c r="A171">
        <f>168</f>
        <v>168</v>
      </c>
      <c r="B171" t="s">
        <v>1156</v>
      </c>
      <c r="C171" t="s">
        <v>1148</v>
      </c>
      <c r="D171">
        <v>1700</v>
      </c>
      <c r="E171">
        <v>58.8</v>
      </c>
      <c r="F171">
        <v>83</v>
      </c>
      <c r="G171">
        <v>55.1</v>
      </c>
      <c r="H171">
        <v>110</v>
      </c>
      <c r="I171">
        <v>70.900000000000006</v>
      </c>
      <c r="J171">
        <v>539</v>
      </c>
      <c r="K171">
        <v>91.2</v>
      </c>
      <c r="L171">
        <v>154</v>
      </c>
      <c r="M171">
        <v>33.9</v>
      </c>
      <c r="N171">
        <v>1360</v>
      </c>
      <c r="O171" t="s">
        <v>32</v>
      </c>
      <c r="P171">
        <v>0</v>
      </c>
      <c r="Q171" t="s">
        <v>1157</v>
      </c>
      <c r="R171">
        <v>827</v>
      </c>
      <c r="S171" t="s">
        <v>133</v>
      </c>
      <c r="T171" t="s">
        <v>1158</v>
      </c>
      <c r="U171">
        <v>10.6</v>
      </c>
      <c r="V171" t="s">
        <v>860</v>
      </c>
      <c r="X171" t="s">
        <v>1156</v>
      </c>
      <c r="Y171" t="s">
        <v>1159</v>
      </c>
      <c r="Z171" t="b">
        <v>0</v>
      </c>
      <c r="AA171" t="b">
        <v>0</v>
      </c>
      <c r="AB171" t="b">
        <v>0</v>
      </c>
    </row>
    <row r="172" spans="1:29" x14ac:dyDescent="0.3">
      <c r="A172">
        <f>168</f>
        <v>168</v>
      </c>
      <c r="B172" t="s">
        <v>1160</v>
      </c>
      <c r="C172" t="s">
        <v>1148</v>
      </c>
      <c r="D172">
        <v>1710</v>
      </c>
      <c r="E172">
        <v>38.4</v>
      </c>
      <c r="F172">
        <v>350</v>
      </c>
      <c r="G172">
        <v>40.200000000000003</v>
      </c>
      <c r="H172">
        <v>247</v>
      </c>
      <c r="I172">
        <v>93.4</v>
      </c>
      <c r="J172">
        <v>67</v>
      </c>
      <c r="K172">
        <v>64.900000000000006</v>
      </c>
      <c r="L172">
        <v>550</v>
      </c>
      <c r="M172">
        <v>96.4</v>
      </c>
      <c r="N172">
        <v>27</v>
      </c>
      <c r="O172" t="s">
        <v>32</v>
      </c>
      <c r="P172">
        <v>11</v>
      </c>
      <c r="Q172" t="s">
        <v>1161</v>
      </c>
      <c r="R172">
        <v>646</v>
      </c>
      <c r="S172" t="s">
        <v>34</v>
      </c>
      <c r="T172" t="s">
        <v>1162</v>
      </c>
      <c r="U172">
        <v>14.2</v>
      </c>
      <c r="V172" t="s">
        <v>764</v>
      </c>
      <c r="W172" t="s">
        <v>166</v>
      </c>
      <c r="X172" t="s">
        <v>1160</v>
      </c>
      <c r="Y172" t="s">
        <v>1163</v>
      </c>
      <c r="Z172" t="b">
        <v>0</v>
      </c>
      <c r="AA172" t="b">
        <v>0</v>
      </c>
      <c r="AB172" t="b">
        <v>0</v>
      </c>
      <c r="AC172" t="s">
        <v>1164</v>
      </c>
    </row>
    <row r="173" spans="1:29" x14ac:dyDescent="0.3">
      <c r="A173">
        <f>168</f>
        <v>168</v>
      </c>
      <c r="B173" t="s">
        <v>1165</v>
      </c>
      <c r="C173" t="s">
        <v>1148</v>
      </c>
      <c r="D173">
        <v>1720</v>
      </c>
      <c r="E173">
        <v>37.200000000000003</v>
      </c>
      <c r="F173">
        <v>387</v>
      </c>
      <c r="G173">
        <v>41.1</v>
      </c>
      <c r="H173">
        <v>234</v>
      </c>
      <c r="I173">
        <v>93.8</v>
      </c>
      <c r="J173">
        <v>61</v>
      </c>
      <c r="K173">
        <v>72.099999999999994</v>
      </c>
      <c r="L173">
        <v>385</v>
      </c>
      <c r="M173">
        <v>91.3</v>
      </c>
      <c r="N173">
        <v>112</v>
      </c>
      <c r="O173" t="s">
        <v>32</v>
      </c>
      <c r="P173">
        <v>11</v>
      </c>
      <c r="Q173" t="s">
        <v>1166</v>
      </c>
      <c r="R173">
        <v>610</v>
      </c>
      <c r="S173" t="s">
        <v>34</v>
      </c>
      <c r="T173" t="s">
        <v>1167</v>
      </c>
      <c r="U173">
        <v>14.8</v>
      </c>
      <c r="V173" t="s">
        <v>713</v>
      </c>
      <c r="W173" t="s">
        <v>630</v>
      </c>
      <c r="X173" t="s">
        <v>1165</v>
      </c>
      <c r="Y173" t="s">
        <v>1168</v>
      </c>
      <c r="Z173" t="b">
        <v>0</v>
      </c>
      <c r="AA173" t="b">
        <v>0</v>
      </c>
      <c r="AB173" t="b">
        <v>0</v>
      </c>
      <c r="AC173" t="s">
        <v>1169</v>
      </c>
    </row>
    <row r="174" spans="1:29" x14ac:dyDescent="0.3">
      <c r="A174">
        <f>168</f>
        <v>168</v>
      </c>
      <c r="B174" t="s">
        <v>1170</v>
      </c>
      <c r="C174" t="s">
        <v>1148</v>
      </c>
      <c r="D174">
        <v>1730</v>
      </c>
      <c r="E174">
        <v>60.1</v>
      </c>
      <c r="F174">
        <v>73</v>
      </c>
      <c r="G174">
        <v>42.6</v>
      </c>
      <c r="H174">
        <v>217</v>
      </c>
      <c r="I174">
        <v>82.9</v>
      </c>
      <c r="J174">
        <v>262</v>
      </c>
      <c r="K174">
        <v>34.9</v>
      </c>
      <c r="L174">
        <v>1094</v>
      </c>
      <c r="M174">
        <v>59.3</v>
      </c>
      <c r="N174">
        <v>597</v>
      </c>
      <c r="O174" t="s">
        <v>32</v>
      </c>
      <c r="P174">
        <v>0</v>
      </c>
      <c r="Q174" t="s">
        <v>1171</v>
      </c>
      <c r="R174">
        <v>1019</v>
      </c>
      <c r="S174" t="s">
        <v>1083</v>
      </c>
      <c r="T174" t="s">
        <v>1172</v>
      </c>
      <c r="U174">
        <v>7.4</v>
      </c>
      <c r="V174" t="s">
        <v>467</v>
      </c>
      <c r="W174" t="s">
        <v>995</v>
      </c>
      <c r="X174" t="s">
        <v>1170</v>
      </c>
      <c r="Y174" t="s">
        <v>1173</v>
      </c>
      <c r="Z174" t="b">
        <v>0</v>
      </c>
      <c r="AA174" t="b">
        <v>0</v>
      </c>
      <c r="AB174" t="b">
        <v>0</v>
      </c>
    </row>
    <row r="175" spans="1:29" x14ac:dyDescent="0.3">
      <c r="A175" t="s">
        <v>1174</v>
      </c>
      <c r="B175" t="s">
        <v>1175</v>
      </c>
      <c r="C175" t="s">
        <v>1176</v>
      </c>
      <c r="D175">
        <v>1740</v>
      </c>
      <c r="E175">
        <v>43.5</v>
      </c>
      <c r="F175">
        <v>231</v>
      </c>
      <c r="G175">
        <v>44.5</v>
      </c>
      <c r="H175">
        <v>194</v>
      </c>
      <c r="I175">
        <v>83.5</v>
      </c>
      <c r="J175">
        <v>245</v>
      </c>
      <c r="K175">
        <v>65.599999999999994</v>
      </c>
      <c r="L175">
        <v>534</v>
      </c>
      <c r="M175">
        <v>95.8</v>
      </c>
      <c r="N175">
        <v>32</v>
      </c>
      <c r="O175" t="s">
        <v>32</v>
      </c>
      <c r="P175">
        <v>0</v>
      </c>
      <c r="Q175" t="s">
        <v>1177</v>
      </c>
      <c r="R175">
        <v>547</v>
      </c>
      <c r="S175" t="s">
        <v>34</v>
      </c>
      <c r="T175" t="s">
        <v>1178</v>
      </c>
      <c r="U175">
        <v>14</v>
      </c>
      <c r="V175" t="s">
        <v>764</v>
      </c>
      <c r="W175" t="s">
        <v>166</v>
      </c>
      <c r="X175" t="s">
        <v>1179</v>
      </c>
      <c r="Y175" t="s">
        <v>1180</v>
      </c>
      <c r="Z175" t="b">
        <v>0</v>
      </c>
      <c r="AA175" t="b">
        <v>0</v>
      </c>
      <c r="AB175" t="b">
        <v>0</v>
      </c>
      <c r="AC175" t="s">
        <v>1181</v>
      </c>
    </row>
    <row r="176" spans="1:29" x14ac:dyDescent="0.3">
      <c r="A176">
        <f>175</f>
        <v>175</v>
      </c>
      <c r="B176" t="s">
        <v>1182</v>
      </c>
      <c r="C176" t="s">
        <v>1183</v>
      </c>
      <c r="D176">
        <v>1750</v>
      </c>
      <c r="E176">
        <v>62.5</v>
      </c>
      <c r="F176">
        <v>67</v>
      </c>
      <c r="G176">
        <v>65.7</v>
      </c>
      <c r="H176">
        <v>65</v>
      </c>
      <c r="I176">
        <v>50.5</v>
      </c>
      <c r="J176">
        <v>1008</v>
      </c>
      <c r="K176">
        <v>100</v>
      </c>
      <c r="L176">
        <v>20</v>
      </c>
      <c r="M176">
        <v>51</v>
      </c>
      <c r="N176">
        <v>773</v>
      </c>
      <c r="O176" t="s">
        <v>32</v>
      </c>
      <c r="P176">
        <v>0</v>
      </c>
      <c r="Q176" t="s">
        <v>1184</v>
      </c>
      <c r="R176">
        <v>583</v>
      </c>
      <c r="S176" t="s">
        <v>270</v>
      </c>
      <c r="T176" t="s">
        <v>1185</v>
      </c>
      <c r="U176">
        <v>10.4</v>
      </c>
      <c r="V176" t="s">
        <v>135</v>
      </c>
      <c r="W176" t="s">
        <v>910</v>
      </c>
      <c r="X176" t="s">
        <v>1186</v>
      </c>
      <c r="Y176" t="s">
        <v>1187</v>
      </c>
      <c r="Z176" t="b">
        <v>0</v>
      </c>
      <c r="AA176" t="b">
        <v>0</v>
      </c>
      <c r="AB176" t="b">
        <v>0</v>
      </c>
    </row>
    <row r="177" spans="1:29" x14ac:dyDescent="0.3">
      <c r="A177">
        <f>175</f>
        <v>175</v>
      </c>
      <c r="B177" t="s">
        <v>1188</v>
      </c>
      <c r="C177" t="s">
        <v>1183</v>
      </c>
      <c r="D177">
        <v>1760</v>
      </c>
      <c r="E177">
        <v>40.299999999999997</v>
      </c>
      <c r="F177">
        <v>301</v>
      </c>
      <c r="G177">
        <v>43.4</v>
      </c>
      <c r="H177">
        <v>206</v>
      </c>
      <c r="I177">
        <v>90.8</v>
      </c>
      <c r="J177">
        <v>111</v>
      </c>
      <c r="K177">
        <v>99.6</v>
      </c>
      <c r="L177">
        <v>58</v>
      </c>
      <c r="M177">
        <v>63.2</v>
      </c>
      <c r="N177">
        <v>514</v>
      </c>
      <c r="O177" t="s">
        <v>32</v>
      </c>
      <c r="P177">
        <v>0</v>
      </c>
      <c r="Q177" t="s">
        <v>1189</v>
      </c>
      <c r="R177">
        <v>691</v>
      </c>
      <c r="S177" t="s">
        <v>283</v>
      </c>
      <c r="T177" t="s">
        <v>1190</v>
      </c>
      <c r="U177">
        <v>38.299999999999997</v>
      </c>
      <c r="V177" t="s">
        <v>843</v>
      </c>
      <c r="W177" t="s">
        <v>215</v>
      </c>
      <c r="X177" t="s">
        <v>1188</v>
      </c>
      <c r="Y177" t="s">
        <v>1191</v>
      </c>
      <c r="Z177" t="b">
        <v>0</v>
      </c>
      <c r="AA177" t="b">
        <v>0</v>
      </c>
      <c r="AB177" t="b">
        <v>0</v>
      </c>
    </row>
    <row r="178" spans="1:29" x14ac:dyDescent="0.3">
      <c r="A178">
        <f>177</f>
        <v>177</v>
      </c>
      <c r="B178" t="s">
        <v>1192</v>
      </c>
      <c r="C178" t="s">
        <v>1193</v>
      </c>
      <c r="D178">
        <v>1770</v>
      </c>
      <c r="E178">
        <v>57.7</v>
      </c>
      <c r="F178">
        <v>86</v>
      </c>
      <c r="G178">
        <v>45.8</v>
      </c>
      <c r="H178">
        <v>181</v>
      </c>
      <c r="I178">
        <v>77.5</v>
      </c>
      <c r="J178">
        <v>380</v>
      </c>
      <c r="K178">
        <v>67.599999999999994</v>
      </c>
      <c r="L178">
        <v>488</v>
      </c>
      <c r="M178">
        <v>52.3</v>
      </c>
      <c r="N178">
        <v>728</v>
      </c>
      <c r="O178" t="s">
        <v>32</v>
      </c>
      <c r="P178">
        <v>0</v>
      </c>
      <c r="Q178" t="s">
        <v>1194</v>
      </c>
      <c r="R178">
        <v>623625</v>
      </c>
      <c r="S178" t="s">
        <v>133</v>
      </c>
      <c r="T178" t="s">
        <v>1195</v>
      </c>
      <c r="U178">
        <v>14.4</v>
      </c>
      <c r="V178" t="s">
        <v>378</v>
      </c>
      <c r="X178" t="s">
        <v>1192</v>
      </c>
      <c r="Y178" t="s">
        <v>1196</v>
      </c>
      <c r="Z178" t="b">
        <v>0</v>
      </c>
      <c r="AA178" t="b">
        <v>0</v>
      </c>
      <c r="AB178" t="b">
        <v>0</v>
      </c>
    </row>
    <row r="179" spans="1:29" x14ac:dyDescent="0.3">
      <c r="A179">
        <f>177</f>
        <v>177</v>
      </c>
      <c r="B179" t="s">
        <v>1197</v>
      </c>
      <c r="C179" t="s">
        <v>1193</v>
      </c>
      <c r="D179">
        <v>1780</v>
      </c>
      <c r="E179">
        <v>33.5</v>
      </c>
      <c r="F179">
        <v>518</v>
      </c>
      <c r="G179">
        <v>42.5</v>
      </c>
      <c r="H179">
        <v>221</v>
      </c>
      <c r="I179">
        <v>95.7</v>
      </c>
      <c r="J179">
        <v>40</v>
      </c>
      <c r="K179">
        <v>52.2</v>
      </c>
      <c r="L179">
        <v>764</v>
      </c>
      <c r="M179">
        <v>95.5</v>
      </c>
      <c r="N179">
        <v>39</v>
      </c>
      <c r="O179" t="s">
        <v>32</v>
      </c>
      <c r="P179">
        <v>0</v>
      </c>
      <c r="Q179" t="s">
        <v>1198</v>
      </c>
      <c r="R179">
        <v>620</v>
      </c>
      <c r="S179" t="s">
        <v>34</v>
      </c>
      <c r="T179" t="s">
        <v>1199</v>
      </c>
      <c r="U179">
        <v>16.600000000000001</v>
      </c>
      <c r="V179" t="s">
        <v>157</v>
      </c>
      <c r="W179" t="s">
        <v>630</v>
      </c>
      <c r="X179" t="s">
        <v>1197</v>
      </c>
      <c r="Y179" t="s">
        <v>1200</v>
      </c>
      <c r="Z179" t="b">
        <v>0</v>
      </c>
      <c r="AA179" t="b">
        <v>0</v>
      </c>
      <c r="AB179" t="b">
        <v>0</v>
      </c>
    </row>
    <row r="180" spans="1:29" x14ac:dyDescent="0.3">
      <c r="A180">
        <f>177</f>
        <v>177</v>
      </c>
      <c r="B180" t="s">
        <v>1201</v>
      </c>
      <c r="C180" t="s">
        <v>1193</v>
      </c>
      <c r="D180">
        <v>1790</v>
      </c>
      <c r="E180">
        <v>39.6</v>
      </c>
      <c r="F180">
        <v>320</v>
      </c>
      <c r="G180">
        <v>46.5</v>
      </c>
      <c r="H180">
        <v>174</v>
      </c>
      <c r="I180">
        <v>84.4</v>
      </c>
      <c r="J180">
        <v>226</v>
      </c>
      <c r="K180">
        <v>80.2</v>
      </c>
      <c r="L180">
        <v>261</v>
      </c>
      <c r="M180">
        <v>86.9</v>
      </c>
      <c r="N180">
        <v>169</v>
      </c>
      <c r="O180" t="s">
        <v>32</v>
      </c>
      <c r="P180">
        <v>11</v>
      </c>
      <c r="Q180" t="s">
        <v>1202</v>
      </c>
      <c r="R180">
        <v>649</v>
      </c>
      <c r="S180" t="s">
        <v>205</v>
      </c>
      <c r="T180" t="s">
        <v>1203</v>
      </c>
      <c r="U180">
        <v>27.2</v>
      </c>
      <c r="V180" t="s">
        <v>713</v>
      </c>
      <c r="W180" t="s">
        <v>215</v>
      </c>
      <c r="X180" t="s">
        <v>1201</v>
      </c>
      <c r="Y180" t="s">
        <v>1204</v>
      </c>
      <c r="Z180" t="b">
        <v>0</v>
      </c>
      <c r="AA180" t="b">
        <v>0</v>
      </c>
      <c r="AB180" t="b">
        <v>0</v>
      </c>
      <c r="AC180" t="s">
        <v>1205</v>
      </c>
    </row>
    <row r="181" spans="1:29" x14ac:dyDescent="0.3">
      <c r="A181" t="s">
        <v>1206</v>
      </c>
      <c r="B181" t="s">
        <v>1207</v>
      </c>
      <c r="C181" t="s">
        <v>1208</v>
      </c>
      <c r="D181">
        <v>1800</v>
      </c>
      <c r="E181">
        <v>36.700000000000003</v>
      </c>
      <c r="F181">
        <v>405</v>
      </c>
      <c r="G181">
        <v>44.2</v>
      </c>
      <c r="H181">
        <v>198</v>
      </c>
      <c r="I181">
        <v>87.4</v>
      </c>
      <c r="J181">
        <v>165</v>
      </c>
      <c r="K181">
        <v>90.9</v>
      </c>
      <c r="L181">
        <v>159</v>
      </c>
      <c r="M181">
        <v>88.6</v>
      </c>
      <c r="N181">
        <v>142</v>
      </c>
      <c r="O181" t="s">
        <v>32</v>
      </c>
      <c r="P181">
        <v>0</v>
      </c>
      <c r="Q181" t="s">
        <v>1209</v>
      </c>
      <c r="R181">
        <v>703</v>
      </c>
      <c r="S181" t="s">
        <v>332</v>
      </c>
      <c r="T181" t="s">
        <v>1210</v>
      </c>
      <c r="U181">
        <v>51.7</v>
      </c>
      <c r="V181" t="s">
        <v>108</v>
      </c>
      <c r="X181" t="s">
        <v>1207</v>
      </c>
      <c r="Y181" t="s">
        <v>1211</v>
      </c>
      <c r="Z181" t="b">
        <v>0</v>
      </c>
      <c r="AA181" t="b">
        <v>0</v>
      </c>
      <c r="AB181" t="b">
        <v>0</v>
      </c>
    </row>
    <row r="182" spans="1:29" x14ac:dyDescent="0.3">
      <c r="A182" t="s">
        <v>1212</v>
      </c>
      <c r="B182" t="s">
        <v>1213</v>
      </c>
      <c r="C182" t="s">
        <v>1214</v>
      </c>
      <c r="D182">
        <v>1810</v>
      </c>
      <c r="E182">
        <v>53.5</v>
      </c>
      <c r="F182">
        <v>108</v>
      </c>
      <c r="G182">
        <v>48.1</v>
      </c>
      <c r="H182">
        <v>157</v>
      </c>
      <c r="I182">
        <v>77.900000000000006</v>
      </c>
      <c r="J182">
        <v>371</v>
      </c>
      <c r="K182">
        <v>85.4</v>
      </c>
      <c r="L182">
        <v>202</v>
      </c>
      <c r="M182">
        <v>46.5</v>
      </c>
      <c r="N182">
        <v>917</v>
      </c>
      <c r="O182" t="s">
        <v>32</v>
      </c>
      <c r="P182">
        <v>0</v>
      </c>
      <c r="Q182" t="s">
        <v>1215</v>
      </c>
      <c r="R182">
        <v>800</v>
      </c>
      <c r="S182" t="s">
        <v>1083</v>
      </c>
      <c r="T182" t="s">
        <v>1216</v>
      </c>
      <c r="U182">
        <v>22.2</v>
      </c>
      <c r="V182" t="s">
        <v>378</v>
      </c>
      <c r="W182" t="s">
        <v>278</v>
      </c>
      <c r="X182" t="s">
        <v>1213</v>
      </c>
      <c r="Y182" t="s">
        <v>1217</v>
      </c>
      <c r="Z182" t="b">
        <v>0</v>
      </c>
      <c r="AA182" t="b">
        <v>0</v>
      </c>
      <c r="AB182" t="b">
        <v>0</v>
      </c>
    </row>
    <row r="183" spans="1:29" x14ac:dyDescent="0.3">
      <c r="A183" t="s">
        <v>1218</v>
      </c>
      <c r="B183" t="s">
        <v>1219</v>
      </c>
      <c r="C183" t="s">
        <v>1220</v>
      </c>
      <c r="D183">
        <v>1820</v>
      </c>
      <c r="E183">
        <v>40.9</v>
      </c>
      <c r="F183">
        <v>281</v>
      </c>
      <c r="G183">
        <v>46.2</v>
      </c>
      <c r="H183">
        <v>177</v>
      </c>
      <c r="I183">
        <v>87.5</v>
      </c>
      <c r="J183">
        <v>161</v>
      </c>
      <c r="K183">
        <v>71.5</v>
      </c>
      <c r="L183">
        <v>395</v>
      </c>
      <c r="M183">
        <v>71.7</v>
      </c>
      <c r="N183">
        <v>378</v>
      </c>
      <c r="O183" t="s">
        <v>105</v>
      </c>
      <c r="P183">
        <v>11</v>
      </c>
      <c r="Q183" t="s">
        <v>1221</v>
      </c>
      <c r="R183">
        <v>591</v>
      </c>
      <c r="S183" t="s">
        <v>45</v>
      </c>
      <c r="T183" t="s">
        <v>1222</v>
      </c>
      <c r="U183">
        <v>19.7</v>
      </c>
      <c r="V183" t="s">
        <v>150</v>
      </c>
      <c r="W183" t="s">
        <v>1223</v>
      </c>
      <c r="X183" t="s">
        <v>1219</v>
      </c>
      <c r="Y183" t="s">
        <v>1224</v>
      </c>
      <c r="Z183" t="b">
        <v>0</v>
      </c>
      <c r="AA183" t="b">
        <v>0</v>
      </c>
      <c r="AB183" t="b">
        <v>0</v>
      </c>
    </row>
    <row r="184" spans="1:29" x14ac:dyDescent="0.3">
      <c r="A184" t="s">
        <v>1225</v>
      </c>
      <c r="B184" t="s">
        <v>1226</v>
      </c>
      <c r="C184" t="s">
        <v>1227</v>
      </c>
      <c r="D184">
        <v>1830</v>
      </c>
      <c r="E184">
        <v>41.8</v>
      </c>
      <c r="F184">
        <v>266</v>
      </c>
      <c r="G184">
        <v>38</v>
      </c>
      <c r="H184">
        <v>287</v>
      </c>
      <c r="I184">
        <v>86.7</v>
      </c>
      <c r="J184">
        <v>179</v>
      </c>
      <c r="K184">
        <v>80.7</v>
      </c>
      <c r="L184">
        <v>254</v>
      </c>
      <c r="M184">
        <v>97.1</v>
      </c>
      <c r="N184">
        <v>20</v>
      </c>
      <c r="O184" t="s">
        <v>32</v>
      </c>
      <c r="P184">
        <v>0</v>
      </c>
      <c r="Q184" t="s">
        <v>1228</v>
      </c>
      <c r="R184">
        <v>594</v>
      </c>
      <c r="S184" t="s">
        <v>124</v>
      </c>
      <c r="T184" t="s">
        <v>1229</v>
      </c>
      <c r="U184">
        <v>8.4</v>
      </c>
      <c r="V184" t="s">
        <v>665</v>
      </c>
      <c r="W184" t="s">
        <v>348</v>
      </c>
      <c r="X184" t="s">
        <v>1226</v>
      </c>
      <c r="Y184" t="s">
        <v>1230</v>
      </c>
      <c r="Z184" t="b">
        <v>0</v>
      </c>
      <c r="AA184" t="b">
        <v>0</v>
      </c>
      <c r="AB184" t="b">
        <v>0</v>
      </c>
    </row>
    <row r="185" spans="1:29" x14ac:dyDescent="0.3">
      <c r="A185" t="s">
        <v>1231</v>
      </c>
      <c r="B185" t="s">
        <v>1232</v>
      </c>
      <c r="C185" t="s">
        <v>1233</v>
      </c>
      <c r="D185">
        <v>1840</v>
      </c>
      <c r="E185">
        <v>43.4</v>
      </c>
      <c r="F185">
        <v>236</v>
      </c>
      <c r="G185">
        <v>46</v>
      </c>
      <c r="H185">
        <v>179</v>
      </c>
      <c r="I185">
        <v>75.099999999999994</v>
      </c>
      <c r="J185">
        <v>438</v>
      </c>
      <c r="K185">
        <v>99.6</v>
      </c>
      <c r="L185">
        <v>55</v>
      </c>
      <c r="M185">
        <v>93.3</v>
      </c>
      <c r="N185">
        <v>79</v>
      </c>
      <c r="O185" t="s">
        <v>32</v>
      </c>
      <c r="P185">
        <v>0</v>
      </c>
      <c r="Q185" t="s">
        <v>1234</v>
      </c>
      <c r="R185">
        <v>664</v>
      </c>
      <c r="S185" t="s">
        <v>413</v>
      </c>
      <c r="T185" t="s">
        <v>1235</v>
      </c>
      <c r="U185">
        <v>13.9</v>
      </c>
      <c r="V185" t="s">
        <v>73</v>
      </c>
      <c r="W185" t="s">
        <v>89</v>
      </c>
      <c r="X185" t="s">
        <v>1232</v>
      </c>
      <c r="Y185" t="s">
        <v>1236</v>
      </c>
      <c r="Z185" t="b">
        <v>0</v>
      </c>
      <c r="AA185" t="b">
        <v>0</v>
      </c>
      <c r="AB185" t="b">
        <v>0</v>
      </c>
    </row>
    <row r="186" spans="1:29" x14ac:dyDescent="0.3">
      <c r="A186">
        <f>185</f>
        <v>185</v>
      </c>
      <c r="B186" t="s">
        <v>1237</v>
      </c>
      <c r="C186" t="s">
        <v>1238</v>
      </c>
      <c r="D186">
        <v>1850</v>
      </c>
      <c r="E186">
        <v>32.1</v>
      </c>
      <c r="F186">
        <v>587</v>
      </c>
      <c r="G186">
        <v>49.6</v>
      </c>
      <c r="H186">
        <v>143</v>
      </c>
      <c r="I186">
        <v>91</v>
      </c>
      <c r="J186">
        <v>108</v>
      </c>
      <c r="K186">
        <v>59.2</v>
      </c>
      <c r="L186">
        <v>659</v>
      </c>
      <c r="M186">
        <v>81.2</v>
      </c>
      <c r="N186">
        <v>236</v>
      </c>
      <c r="O186" t="s">
        <v>32</v>
      </c>
      <c r="P186">
        <v>0</v>
      </c>
      <c r="Q186" t="s">
        <v>1239</v>
      </c>
      <c r="R186">
        <v>596</v>
      </c>
      <c r="S186" t="s">
        <v>429</v>
      </c>
      <c r="T186" t="s">
        <v>1240</v>
      </c>
      <c r="U186">
        <v>20.3</v>
      </c>
      <c r="V186" t="s">
        <v>519</v>
      </c>
      <c r="X186" t="s">
        <v>1237</v>
      </c>
      <c r="Y186" t="s">
        <v>1241</v>
      </c>
      <c r="Z186" t="b">
        <v>0</v>
      </c>
      <c r="AA186" t="b">
        <v>0</v>
      </c>
      <c r="AB186" t="b">
        <v>0</v>
      </c>
    </row>
    <row r="187" spans="1:29" x14ac:dyDescent="0.3">
      <c r="A187">
        <f>185</f>
        <v>185</v>
      </c>
      <c r="B187" t="s">
        <v>1242</v>
      </c>
      <c r="C187" t="s">
        <v>1238</v>
      </c>
      <c r="D187">
        <v>1860</v>
      </c>
      <c r="E187">
        <v>50</v>
      </c>
      <c r="F187">
        <v>136</v>
      </c>
      <c r="G187">
        <v>53.6</v>
      </c>
      <c r="H187">
        <v>120</v>
      </c>
      <c r="I187">
        <v>69.5</v>
      </c>
      <c r="J187">
        <v>569</v>
      </c>
      <c r="K187">
        <v>85.4</v>
      </c>
      <c r="L187">
        <v>204</v>
      </c>
      <c r="M187">
        <v>67.7</v>
      </c>
      <c r="N187">
        <v>437</v>
      </c>
      <c r="O187" t="s">
        <v>32</v>
      </c>
      <c r="P187">
        <v>0</v>
      </c>
      <c r="Q187" t="s">
        <v>1243</v>
      </c>
      <c r="R187">
        <v>984</v>
      </c>
      <c r="S187" t="s">
        <v>133</v>
      </c>
      <c r="T187" t="s">
        <v>1244</v>
      </c>
      <c r="U187">
        <v>11.3</v>
      </c>
      <c r="V187" t="s">
        <v>182</v>
      </c>
      <c r="W187" t="s">
        <v>56</v>
      </c>
      <c r="X187" t="s">
        <v>1242</v>
      </c>
      <c r="Y187" t="s">
        <v>1245</v>
      </c>
      <c r="Z187" t="b">
        <v>0</v>
      </c>
      <c r="AA187" t="b">
        <v>0</v>
      </c>
      <c r="AB187" t="b">
        <v>0</v>
      </c>
    </row>
    <row r="188" spans="1:29" x14ac:dyDescent="0.3">
      <c r="A188">
        <f>187</f>
        <v>187</v>
      </c>
      <c r="B188" t="s">
        <v>1246</v>
      </c>
      <c r="C188" t="s">
        <v>1247</v>
      </c>
      <c r="D188">
        <v>1870</v>
      </c>
      <c r="E188">
        <v>52.6</v>
      </c>
      <c r="F188">
        <v>114</v>
      </c>
      <c r="G188">
        <v>37</v>
      </c>
      <c r="H188">
        <v>304</v>
      </c>
      <c r="I188">
        <v>85.1</v>
      </c>
      <c r="J188">
        <v>209</v>
      </c>
      <c r="K188">
        <v>92.2</v>
      </c>
      <c r="L188">
        <v>144</v>
      </c>
      <c r="M188">
        <v>53.2</v>
      </c>
      <c r="N188">
        <v>705</v>
      </c>
      <c r="O188" t="s">
        <v>43</v>
      </c>
      <c r="P188">
        <v>0</v>
      </c>
      <c r="Q188" t="s">
        <v>1248</v>
      </c>
      <c r="R188">
        <v>602</v>
      </c>
      <c r="S188" t="s">
        <v>45</v>
      </c>
      <c r="T188" t="s">
        <v>1249</v>
      </c>
      <c r="U188">
        <v>10.1</v>
      </c>
      <c r="V188" t="s">
        <v>248</v>
      </c>
      <c r="W188" t="s">
        <v>317</v>
      </c>
      <c r="X188" t="s">
        <v>1246</v>
      </c>
      <c r="Y188" t="s">
        <v>1250</v>
      </c>
      <c r="Z188" t="b">
        <v>0</v>
      </c>
      <c r="AA188" t="b">
        <v>0</v>
      </c>
      <c r="AB188" t="b">
        <v>0</v>
      </c>
      <c r="AC188" t="s">
        <v>1251</v>
      </c>
    </row>
    <row r="189" spans="1:29" x14ac:dyDescent="0.3">
      <c r="A189">
        <f>187</f>
        <v>187</v>
      </c>
      <c r="B189" t="s">
        <v>1252</v>
      </c>
      <c r="C189" t="s">
        <v>1247</v>
      </c>
      <c r="D189">
        <v>1880</v>
      </c>
      <c r="E189">
        <v>36.5</v>
      </c>
      <c r="F189">
        <v>413</v>
      </c>
      <c r="G189">
        <v>45.4</v>
      </c>
      <c r="H189">
        <v>186</v>
      </c>
      <c r="I189">
        <v>90.2</v>
      </c>
      <c r="J189">
        <v>124</v>
      </c>
      <c r="K189">
        <v>93.6</v>
      </c>
      <c r="L189">
        <v>132</v>
      </c>
      <c r="M189">
        <v>63.7</v>
      </c>
      <c r="N189">
        <v>507</v>
      </c>
      <c r="O189" t="s">
        <v>32</v>
      </c>
      <c r="P189">
        <v>0</v>
      </c>
      <c r="Q189" t="s">
        <v>1253</v>
      </c>
      <c r="R189">
        <v>131813</v>
      </c>
      <c r="S189" t="s">
        <v>283</v>
      </c>
      <c r="T189" t="s">
        <v>1254</v>
      </c>
      <c r="U189">
        <v>57.1</v>
      </c>
      <c r="V189" t="s">
        <v>150</v>
      </c>
      <c r="W189" t="s">
        <v>109</v>
      </c>
      <c r="X189" t="s">
        <v>1252</v>
      </c>
      <c r="Y189" t="s">
        <v>1255</v>
      </c>
      <c r="Z189" t="b">
        <v>0</v>
      </c>
      <c r="AA189" t="b">
        <v>0</v>
      </c>
      <c r="AB189" t="b">
        <v>0</v>
      </c>
    </row>
    <row r="190" spans="1:29" x14ac:dyDescent="0.3">
      <c r="A190" t="s">
        <v>1256</v>
      </c>
      <c r="B190" t="s">
        <v>1257</v>
      </c>
      <c r="C190" t="s">
        <v>1258</v>
      </c>
      <c r="D190">
        <v>1890</v>
      </c>
      <c r="E190">
        <v>42.7</v>
      </c>
      <c r="F190">
        <v>247</v>
      </c>
      <c r="G190">
        <v>46.6</v>
      </c>
      <c r="H190">
        <v>172</v>
      </c>
      <c r="I190">
        <v>79.400000000000006</v>
      </c>
      <c r="J190">
        <v>333</v>
      </c>
      <c r="K190">
        <v>97.1</v>
      </c>
      <c r="L190">
        <v>95</v>
      </c>
      <c r="M190">
        <v>74.099999999999994</v>
      </c>
      <c r="N190">
        <v>348</v>
      </c>
      <c r="O190" t="s">
        <v>32</v>
      </c>
      <c r="P190">
        <v>0</v>
      </c>
      <c r="Q190" t="s">
        <v>1259</v>
      </c>
      <c r="R190">
        <v>695</v>
      </c>
      <c r="S190" t="s">
        <v>429</v>
      </c>
      <c r="T190" t="s">
        <v>1260</v>
      </c>
      <c r="U190">
        <v>15.4</v>
      </c>
      <c r="V190" t="s">
        <v>609</v>
      </c>
      <c r="W190" t="s">
        <v>910</v>
      </c>
      <c r="X190" t="s">
        <v>1257</v>
      </c>
      <c r="Y190" t="s">
        <v>1261</v>
      </c>
      <c r="Z190" t="b">
        <v>0</v>
      </c>
      <c r="AA190" t="b">
        <v>0</v>
      </c>
      <c r="AB190" t="b">
        <v>0</v>
      </c>
    </row>
    <row r="191" spans="1:29" x14ac:dyDescent="0.3">
      <c r="A191" t="s">
        <v>1262</v>
      </c>
      <c r="B191" t="s">
        <v>1263</v>
      </c>
      <c r="C191" t="s">
        <v>1264</v>
      </c>
      <c r="D191">
        <v>1900</v>
      </c>
      <c r="E191">
        <v>35.5</v>
      </c>
      <c r="F191">
        <v>444</v>
      </c>
      <c r="G191">
        <v>39.6</v>
      </c>
      <c r="H191">
        <v>252</v>
      </c>
      <c r="I191">
        <v>91.9</v>
      </c>
      <c r="J191">
        <v>94</v>
      </c>
      <c r="K191">
        <v>70.400000000000006</v>
      </c>
      <c r="L191">
        <v>419</v>
      </c>
      <c r="M191">
        <v>92.5</v>
      </c>
      <c r="N191">
        <v>92</v>
      </c>
      <c r="O191" t="s">
        <v>32</v>
      </c>
      <c r="P191">
        <v>11</v>
      </c>
      <c r="Q191" t="s">
        <v>1265</v>
      </c>
      <c r="R191">
        <v>671</v>
      </c>
      <c r="S191" t="s">
        <v>34</v>
      </c>
      <c r="T191" t="s">
        <v>1266</v>
      </c>
      <c r="U191">
        <v>15</v>
      </c>
      <c r="V191" t="s">
        <v>207</v>
      </c>
      <c r="W191" t="s">
        <v>256</v>
      </c>
      <c r="X191" t="s">
        <v>1263</v>
      </c>
      <c r="Y191" t="s">
        <v>1267</v>
      </c>
      <c r="Z191" t="b">
        <v>0</v>
      </c>
      <c r="AA191" t="b">
        <v>0</v>
      </c>
      <c r="AB191" t="b">
        <v>0</v>
      </c>
      <c r="AC191" t="s">
        <v>1268</v>
      </c>
    </row>
    <row r="192" spans="1:29" x14ac:dyDescent="0.3">
      <c r="A192">
        <f>191</f>
        <v>191</v>
      </c>
      <c r="B192" t="s">
        <v>1269</v>
      </c>
      <c r="C192" t="s">
        <v>1270</v>
      </c>
      <c r="D192">
        <v>1910</v>
      </c>
      <c r="E192">
        <v>59.5</v>
      </c>
      <c r="F192">
        <v>78</v>
      </c>
      <c r="G192">
        <v>63.3</v>
      </c>
      <c r="H192">
        <v>73</v>
      </c>
      <c r="I192">
        <v>49.4</v>
      </c>
      <c r="J192">
        <v>1031</v>
      </c>
      <c r="K192">
        <v>100</v>
      </c>
      <c r="L192">
        <v>28</v>
      </c>
      <c r="M192">
        <v>60.1</v>
      </c>
      <c r="N192">
        <v>581</v>
      </c>
      <c r="O192" t="s">
        <v>32</v>
      </c>
      <c r="P192">
        <v>0</v>
      </c>
      <c r="Q192" t="s">
        <v>1271</v>
      </c>
      <c r="R192">
        <v>572</v>
      </c>
      <c r="S192" t="s">
        <v>270</v>
      </c>
      <c r="T192" t="s">
        <v>1272</v>
      </c>
      <c r="U192">
        <v>9.6</v>
      </c>
      <c r="V192" t="s">
        <v>609</v>
      </c>
      <c r="W192" t="s">
        <v>1273</v>
      </c>
      <c r="X192" t="s">
        <v>1269</v>
      </c>
      <c r="Y192" t="s">
        <v>1274</v>
      </c>
      <c r="Z192" t="b">
        <v>0</v>
      </c>
      <c r="AA192" t="b">
        <v>0</v>
      </c>
      <c r="AB192" t="b">
        <v>0</v>
      </c>
    </row>
    <row r="193" spans="1:29" x14ac:dyDescent="0.3">
      <c r="A193">
        <f>191</f>
        <v>191</v>
      </c>
      <c r="B193" t="s">
        <v>1275</v>
      </c>
      <c r="C193" t="s">
        <v>1270</v>
      </c>
      <c r="D193">
        <v>1920</v>
      </c>
      <c r="E193">
        <v>51.5</v>
      </c>
      <c r="F193">
        <v>122</v>
      </c>
      <c r="G193">
        <v>35</v>
      </c>
      <c r="H193">
        <v>350</v>
      </c>
      <c r="I193">
        <v>87.5</v>
      </c>
      <c r="J193">
        <v>164</v>
      </c>
      <c r="K193">
        <v>71.7</v>
      </c>
      <c r="L193">
        <v>392</v>
      </c>
      <c r="M193">
        <v>62.8</v>
      </c>
      <c r="N193">
        <v>525</v>
      </c>
      <c r="O193" t="s">
        <v>43</v>
      </c>
      <c r="P193">
        <v>0</v>
      </c>
      <c r="Q193" t="s">
        <v>1276</v>
      </c>
      <c r="R193">
        <v>542</v>
      </c>
      <c r="S193" t="s">
        <v>45</v>
      </c>
      <c r="T193" t="s">
        <v>1277</v>
      </c>
      <c r="U193">
        <v>10.5</v>
      </c>
      <c r="V193" t="s">
        <v>224</v>
      </c>
      <c r="W193" t="s">
        <v>707</v>
      </c>
      <c r="X193" t="s">
        <v>1275</v>
      </c>
      <c r="Y193" t="s">
        <v>1278</v>
      </c>
      <c r="Z193" t="b">
        <v>0</v>
      </c>
      <c r="AA193" t="b">
        <v>0</v>
      </c>
      <c r="AB193" t="b">
        <v>0</v>
      </c>
      <c r="AC193" t="s">
        <v>1279</v>
      </c>
    </row>
    <row r="194" spans="1:29" x14ac:dyDescent="0.3">
      <c r="A194">
        <f>193</f>
        <v>193</v>
      </c>
      <c r="B194" t="s">
        <v>1280</v>
      </c>
      <c r="C194" t="s">
        <v>1281</v>
      </c>
      <c r="D194">
        <v>1930</v>
      </c>
      <c r="E194">
        <v>42.6</v>
      </c>
      <c r="F194">
        <v>250</v>
      </c>
      <c r="G194">
        <v>48.1</v>
      </c>
      <c r="H194">
        <v>155</v>
      </c>
      <c r="I194">
        <v>79.7</v>
      </c>
      <c r="J194">
        <v>327</v>
      </c>
      <c r="K194">
        <v>100</v>
      </c>
      <c r="L194">
        <v>8</v>
      </c>
      <c r="M194">
        <v>61</v>
      </c>
      <c r="N194">
        <v>562</v>
      </c>
      <c r="O194" t="s">
        <v>32</v>
      </c>
      <c r="P194">
        <v>0</v>
      </c>
      <c r="Q194" t="s">
        <v>1282</v>
      </c>
      <c r="R194">
        <v>870</v>
      </c>
      <c r="S194" t="s">
        <v>283</v>
      </c>
      <c r="T194" t="s">
        <v>1283</v>
      </c>
      <c r="U194">
        <v>41.9</v>
      </c>
      <c r="V194" t="s">
        <v>519</v>
      </c>
      <c r="W194" t="s">
        <v>65</v>
      </c>
      <c r="X194" t="s">
        <v>1280</v>
      </c>
      <c r="Y194" t="s">
        <v>1284</v>
      </c>
      <c r="Z194" t="b">
        <v>0</v>
      </c>
      <c r="AA194" t="b">
        <v>0</v>
      </c>
      <c r="AB194" t="b">
        <v>0</v>
      </c>
    </row>
    <row r="195" spans="1:29" x14ac:dyDescent="0.3">
      <c r="A195">
        <f>193</f>
        <v>193</v>
      </c>
      <c r="B195" t="s">
        <v>1285</v>
      </c>
      <c r="C195" t="s">
        <v>1281</v>
      </c>
      <c r="D195">
        <v>1940</v>
      </c>
      <c r="E195">
        <v>38.4</v>
      </c>
      <c r="F195">
        <v>351</v>
      </c>
      <c r="G195">
        <v>38.1</v>
      </c>
      <c r="H195">
        <v>285</v>
      </c>
      <c r="I195">
        <v>90.3</v>
      </c>
      <c r="J195">
        <v>121</v>
      </c>
      <c r="K195">
        <v>61.9</v>
      </c>
      <c r="L195">
        <v>614</v>
      </c>
      <c r="M195">
        <v>93.7</v>
      </c>
      <c r="N195">
        <v>68</v>
      </c>
      <c r="O195" t="s">
        <v>32</v>
      </c>
      <c r="P195">
        <v>11</v>
      </c>
      <c r="Q195" t="s">
        <v>1286</v>
      </c>
      <c r="R195">
        <v>1027</v>
      </c>
      <c r="S195" t="s">
        <v>1287</v>
      </c>
      <c r="T195" t="s">
        <v>1288</v>
      </c>
      <c r="U195">
        <v>18.600000000000001</v>
      </c>
      <c r="V195" t="s">
        <v>1289</v>
      </c>
      <c r="W195" t="s">
        <v>166</v>
      </c>
      <c r="X195" t="s">
        <v>1285</v>
      </c>
      <c r="Y195" t="s">
        <v>1290</v>
      </c>
      <c r="Z195" t="b">
        <v>0</v>
      </c>
      <c r="AA195" t="b">
        <v>0</v>
      </c>
      <c r="AB195" t="b">
        <v>0</v>
      </c>
    </row>
    <row r="196" spans="1:29" x14ac:dyDescent="0.3">
      <c r="A196">
        <f>193</f>
        <v>193</v>
      </c>
      <c r="B196" t="s">
        <v>1291</v>
      </c>
      <c r="C196" t="s">
        <v>1281</v>
      </c>
      <c r="D196">
        <v>1950</v>
      </c>
      <c r="E196">
        <v>43.8</v>
      </c>
      <c r="F196">
        <v>226</v>
      </c>
      <c r="G196">
        <v>47.3</v>
      </c>
      <c r="H196">
        <v>164</v>
      </c>
      <c r="I196">
        <v>83.7</v>
      </c>
      <c r="J196">
        <v>240</v>
      </c>
      <c r="K196">
        <v>81.5</v>
      </c>
      <c r="L196">
        <v>244</v>
      </c>
      <c r="M196">
        <v>53.5</v>
      </c>
      <c r="N196">
        <v>702</v>
      </c>
      <c r="O196" t="s">
        <v>32</v>
      </c>
      <c r="P196">
        <v>0</v>
      </c>
      <c r="Q196" t="s">
        <v>1292</v>
      </c>
      <c r="R196">
        <v>756</v>
      </c>
      <c r="S196" t="s">
        <v>283</v>
      </c>
      <c r="T196" t="s">
        <v>1293</v>
      </c>
      <c r="U196">
        <v>25.1</v>
      </c>
      <c r="V196" t="s">
        <v>480</v>
      </c>
      <c r="X196" t="s">
        <v>1291</v>
      </c>
      <c r="Y196" t="s">
        <v>1294</v>
      </c>
      <c r="Z196" t="b">
        <v>0</v>
      </c>
      <c r="AA196" t="b">
        <v>0</v>
      </c>
      <c r="AB196" t="b">
        <v>0</v>
      </c>
    </row>
    <row r="197" spans="1:29" x14ac:dyDescent="0.3">
      <c r="A197">
        <f>193</f>
        <v>193</v>
      </c>
      <c r="B197" t="s">
        <v>1295</v>
      </c>
      <c r="C197" t="s">
        <v>1281</v>
      </c>
      <c r="D197">
        <v>1960</v>
      </c>
      <c r="E197">
        <v>46</v>
      </c>
      <c r="F197">
        <v>192</v>
      </c>
      <c r="G197">
        <v>42.6</v>
      </c>
      <c r="H197">
        <v>218</v>
      </c>
      <c r="I197">
        <v>77.7</v>
      </c>
      <c r="J197">
        <v>377</v>
      </c>
      <c r="K197">
        <v>63.6</v>
      </c>
      <c r="L197">
        <v>575</v>
      </c>
      <c r="M197">
        <v>95.8</v>
      </c>
      <c r="N197">
        <v>34</v>
      </c>
      <c r="O197" t="s">
        <v>32</v>
      </c>
      <c r="P197">
        <v>0</v>
      </c>
      <c r="Q197" t="s">
        <v>1296</v>
      </c>
      <c r="R197">
        <v>549</v>
      </c>
      <c r="S197" t="s">
        <v>34</v>
      </c>
      <c r="T197" t="s">
        <v>1297</v>
      </c>
      <c r="U197">
        <v>12.4</v>
      </c>
      <c r="V197" t="s">
        <v>277</v>
      </c>
      <c r="W197" t="s">
        <v>256</v>
      </c>
      <c r="X197" t="s">
        <v>1295</v>
      </c>
      <c r="Y197" t="s">
        <v>1298</v>
      </c>
      <c r="Z197" t="b">
        <v>0</v>
      </c>
      <c r="AA197" t="b">
        <v>0</v>
      </c>
      <c r="AB197" t="b">
        <v>0</v>
      </c>
      <c r="AC197" t="s">
        <v>1299</v>
      </c>
    </row>
    <row r="198" spans="1:29" x14ac:dyDescent="0.3">
      <c r="A198">
        <f>193</f>
        <v>193</v>
      </c>
      <c r="B198" t="s">
        <v>1300</v>
      </c>
      <c r="C198" t="s">
        <v>1281</v>
      </c>
      <c r="D198">
        <v>1970</v>
      </c>
      <c r="E198">
        <v>40.6</v>
      </c>
      <c r="F198">
        <v>292</v>
      </c>
      <c r="G198">
        <v>41.2</v>
      </c>
      <c r="H198">
        <v>233</v>
      </c>
      <c r="I198">
        <v>87.9</v>
      </c>
      <c r="J198">
        <v>156</v>
      </c>
      <c r="K198">
        <v>99.6</v>
      </c>
      <c r="L198">
        <v>56</v>
      </c>
      <c r="M198">
        <v>63</v>
      </c>
      <c r="N198">
        <v>518</v>
      </c>
      <c r="O198" t="s">
        <v>32</v>
      </c>
      <c r="P198">
        <v>0</v>
      </c>
      <c r="Q198" t="s">
        <v>1301</v>
      </c>
      <c r="R198">
        <v>687</v>
      </c>
      <c r="S198" t="s">
        <v>283</v>
      </c>
      <c r="T198" t="s">
        <v>1302</v>
      </c>
      <c r="U198">
        <v>26.4</v>
      </c>
      <c r="V198" t="s">
        <v>519</v>
      </c>
      <c r="W198" t="s">
        <v>65</v>
      </c>
      <c r="X198" t="s">
        <v>1300</v>
      </c>
      <c r="Y198" t="s">
        <v>1303</v>
      </c>
      <c r="Z198" t="b">
        <v>0</v>
      </c>
      <c r="AA198" t="b">
        <v>0</v>
      </c>
      <c r="AB198" t="b">
        <v>0</v>
      </c>
    </row>
    <row r="199" spans="1:29" x14ac:dyDescent="0.3">
      <c r="A199" t="s">
        <v>1304</v>
      </c>
      <c r="B199" t="s">
        <v>1305</v>
      </c>
      <c r="C199" t="s">
        <v>1306</v>
      </c>
      <c r="D199">
        <v>1980</v>
      </c>
      <c r="E199">
        <v>47.3</v>
      </c>
      <c r="F199">
        <v>171</v>
      </c>
      <c r="G199">
        <v>38.4</v>
      </c>
      <c r="H199">
        <v>273</v>
      </c>
      <c r="I199">
        <v>84.9</v>
      </c>
      <c r="J199">
        <v>212</v>
      </c>
      <c r="K199">
        <v>85.8</v>
      </c>
      <c r="L199">
        <v>198</v>
      </c>
      <c r="M199">
        <v>64.7</v>
      </c>
      <c r="N199">
        <v>491</v>
      </c>
      <c r="O199" t="s">
        <v>105</v>
      </c>
      <c r="P199">
        <v>0</v>
      </c>
      <c r="Q199" t="s">
        <v>1307</v>
      </c>
      <c r="R199">
        <v>587</v>
      </c>
      <c r="S199" t="s">
        <v>45</v>
      </c>
      <c r="T199" t="s">
        <v>1308</v>
      </c>
      <c r="U199">
        <v>12.3</v>
      </c>
      <c r="V199" t="s">
        <v>843</v>
      </c>
      <c r="W199" t="s">
        <v>166</v>
      </c>
      <c r="X199" t="s">
        <v>1305</v>
      </c>
      <c r="Y199" t="s">
        <v>1309</v>
      </c>
      <c r="Z199" t="b">
        <v>0</v>
      </c>
      <c r="AA199" t="b">
        <v>0</v>
      </c>
      <c r="AB199" t="b">
        <v>0</v>
      </c>
      <c r="AC199" t="s">
        <v>1310</v>
      </c>
    </row>
    <row r="200" spans="1:29" x14ac:dyDescent="0.3">
      <c r="A200">
        <f>199</f>
        <v>199</v>
      </c>
      <c r="B200" t="s">
        <v>1311</v>
      </c>
      <c r="C200" t="s">
        <v>1312</v>
      </c>
      <c r="D200">
        <v>1990</v>
      </c>
      <c r="E200">
        <v>51.9</v>
      </c>
      <c r="F200">
        <v>118</v>
      </c>
      <c r="G200">
        <v>42.6</v>
      </c>
      <c r="H200">
        <v>215</v>
      </c>
      <c r="I200">
        <v>76.099999999999994</v>
      </c>
      <c r="J200">
        <v>414</v>
      </c>
      <c r="K200">
        <v>72.900000000000006</v>
      </c>
      <c r="L200">
        <v>372</v>
      </c>
      <c r="M200">
        <v>69.900000000000006</v>
      </c>
      <c r="N200">
        <v>409</v>
      </c>
      <c r="O200" t="s">
        <v>43</v>
      </c>
      <c r="P200">
        <v>0</v>
      </c>
      <c r="Q200" t="s">
        <v>1313</v>
      </c>
      <c r="R200">
        <v>553</v>
      </c>
      <c r="S200" t="s">
        <v>45</v>
      </c>
      <c r="T200" t="s">
        <v>1314</v>
      </c>
      <c r="U200">
        <v>10.9</v>
      </c>
      <c r="V200" t="s">
        <v>843</v>
      </c>
      <c r="W200" t="s">
        <v>48</v>
      </c>
      <c r="X200" t="s">
        <v>1311</v>
      </c>
      <c r="Y200" t="s">
        <v>1315</v>
      </c>
      <c r="Z200" t="b">
        <v>0</v>
      </c>
      <c r="AA200" t="b">
        <v>0</v>
      </c>
      <c r="AB200" t="b">
        <v>0</v>
      </c>
      <c r="AC200" t="s">
        <v>1316</v>
      </c>
    </row>
    <row r="201" spans="1:29" x14ac:dyDescent="0.3">
      <c r="A201">
        <f>199</f>
        <v>199</v>
      </c>
      <c r="B201" t="s">
        <v>1317</v>
      </c>
      <c r="C201" t="s">
        <v>1312</v>
      </c>
      <c r="D201">
        <v>2000</v>
      </c>
      <c r="E201">
        <v>33.9</v>
      </c>
      <c r="F201">
        <v>498</v>
      </c>
      <c r="G201">
        <v>42.1</v>
      </c>
      <c r="H201">
        <v>225</v>
      </c>
      <c r="I201">
        <v>89.5</v>
      </c>
      <c r="J201">
        <v>133</v>
      </c>
      <c r="K201">
        <v>85.9</v>
      </c>
      <c r="L201">
        <v>195</v>
      </c>
      <c r="M201">
        <v>82.2</v>
      </c>
      <c r="N201">
        <v>220</v>
      </c>
      <c r="O201" t="s">
        <v>32</v>
      </c>
      <c r="P201">
        <v>6</v>
      </c>
      <c r="Q201" t="s">
        <v>1318</v>
      </c>
      <c r="R201">
        <v>758</v>
      </c>
      <c r="S201" t="s">
        <v>332</v>
      </c>
      <c r="T201" t="s">
        <v>1319</v>
      </c>
      <c r="U201">
        <v>37.9</v>
      </c>
      <c r="V201" t="s">
        <v>150</v>
      </c>
      <c r="W201" t="s">
        <v>166</v>
      </c>
      <c r="X201" t="s">
        <v>1320</v>
      </c>
      <c r="Y201" t="s">
        <v>1321</v>
      </c>
      <c r="Z201" t="b">
        <v>0</v>
      </c>
      <c r="AA201" t="b">
        <v>0</v>
      </c>
      <c r="AB201" t="b">
        <v>0</v>
      </c>
    </row>
    <row r="202" spans="1:29" x14ac:dyDescent="0.3">
      <c r="A202">
        <f>199</f>
        <v>199</v>
      </c>
      <c r="B202" t="s">
        <v>1322</v>
      </c>
      <c r="C202" t="s">
        <v>1312</v>
      </c>
      <c r="D202">
        <v>2010</v>
      </c>
      <c r="E202">
        <v>47.7</v>
      </c>
      <c r="F202">
        <v>164</v>
      </c>
      <c r="G202">
        <v>40.799999999999997</v>
      </c>
      <c r="H202">
        <v>238</v>
      </c>
      <c r="I202">
        <v>85</v>
      </c>
      <c r="J202">
        <v>210</v>
      </c>
      <c r="K202">
        <v>94.6</v>
      </c>
      <c r="L202">
        <v>124</v>
      </c>
      <c r="M202">
        <v>46.5</v>
      </c>
      <c r="N202">
        <v>918</v>
      </c>
      <c r="O202" t="s">
        <v>32</v>
      </c>
      <c r="P202">
        <v>6</v>
      </c>
      <c r="Q202" t="s">
        <v>1323</v>
      </c>
      <c r="R202">
        <v>623271</v>
      </c>
      <c r="S202" t="s">
        <v>517</v>
      </c>
      <c r="T202" t="s">
        <v>1324</v>
      </c>
      <c r="U202">
        <v>11.8</v>
      </c>
      <c r="V202" t="s">
        <v>378</v>
      </c>
      <c r="W202" t="s">
        <v>941</v>
      </c>
      <c r="X202" t="s">
        <v>1322</v>
      </c>
      <c r="Y202" t="s">
        <v>1325</v>
      </c>
      <c r="Z202" t="b">
        <v>0</v>
      </c>
      <c r="AA202" t="b">
        <v>0</v>
      </c>
      <c r="AB202" t="b">
        <v>0</v>
      </c>
    </row>
    <row r="203" spans="1:29" x14ac:dyDescent="0.3">
      <c r="A203" t="s">
        <v>1326</v>
      </c>
      <c r="B203" t="s">
        <v>1327</v>
      </c>
      <c r="C203" t="s">
        <v>1328</v>
      </c>
      <c r="D203">
        <v>2020</v>
      </c>
      <c r="E203">
        <v>33.700000000000003</v>
      </c>
      <c r="F203">
        <v>508</v>
      </c>
      <c r="G203">
        <v>45</v>
      </c>
      <c r="H203">
        <v>187</v>
      </c>
      <c r="I203">
        <v>83</v>
      </c>
      <c r="J203">
        <v>260</v>
      </c>
      <c r="K203">
        <v>80.599999999999994</v>
      </c>
      <c r="L203">
        <v>256</v>
      </c>
      <c r="M203">
        <v>72.400000000000006</v>
      </c>
      <c r="N203">
        <v>371</v>
      </c>
      <c r="O203" t="s">
        <v>32</v>
      </c>
      <c r="P203">
        <v>1</v>
      </c>
      <c r="Q203" t="s">
        <v>1329</v>
      </c>
      <c r="R203">
        <v>766</v>
      </c>
      <c r="S203" t="s">
        <v>776</v>
      </c>
      <c r="T203" t="s">
        <v>1330</v>
      </c>
      <c r="U203">
        <v>14.9</v>
      </c>
      <c r="V203" t="s">
        <v>843</v>
      </c>
      <c r="X203" t="s">
        <v>1327</v>
      </c>
      <c r="Y203" t="s">
        <v>1331</v>
      </c>
      <c r="Z203" t="b">
        <v>0</v>
      </c>
      <c r="AA203" t="b">
        <v>0</v>
      </c>
      <c r="AB203" t="b">
        <v>0</v>
      </c>
    </row>
    <row r="204" spans="1:29" x14ac:dyDescent="0.3">
      <c r="A204" t="s">
        <v>1326</v>
      </c>
      <c r="B204" t="s">
        <v>1332</v>
      </c>
      <c r="C204" t="s">
        <v>1328</v>
      </c>
      <c r="D204">
        <v>2030</v>
      </c>
      <c r="E204">
        <v>42</v>
      </c>
      <c r="F204">
        <v>262</v>
      </c>
      <c r="G204">
        <v>43.1</v>
      </c>
      <c r="H204">
        <v>208</v>
      </c>
      <c r="I204">
        <v>79.7</v>
      </c>
      <c r="J204">
        <v>326</v>
      </c>
      <c r="K204">
        <v>87.2</v>
      </c>
      <c r="L204">
        <v>184</v>
      </c>
      <c r="M204">
        <v>81.8</v>
      </c>
      <c r="N204">
        <v>224</v>
      </c>
      <c r="O204" t="s">
        <v>32</v>
      </c>
      <c r="P204">
        <v>0</v>
      </c>
      <c r="Q204" t="s">
        <v>1333</v>
      </c>
      <c r="R204">
        <v>767</v>
      </c>
      <c r="S204" t="s">
        <v>878</v>
      </c>
      <c r="T204" t="s">
        <v>1334</v>
      </c>
      <c r="U204">
        <v>20.399999999999999</v>
      </c>
      <c r="V204" t="s">
        <v>47</v>
      </c>
      <c r="W204" t="s">
        <v>1335</v>
      </c>
      <c r="X204" t="s">
        <v>1332</v>
      </c>
      <c r="Y204" t="s">
        <v>1336</v>
      </c>
      <c r="Z204" t="b">
        <v>0</v>
      </c>
      <c r="AA204" t="b">
        <v>0</v>
      </c>
      <c r="AB204" t="b">
        <v>0</v>
      </c>
    </row>
    <row r="205" spans="1:29" x14ac:dyDescent="0.3">
      <c r="A205" t="s">
        <v>1326</v>
      </c>
      <c r="B205" t="s">
        <v>1337</v>
      </c>
      <c r="C205" t="s">
        <v>1328</v>
      </c>
      <c r="D205">
        <v>2040</v>
      </c>
      <c r="E205">
        <v>36.4</v>
      </c>
      <c r="F205">
        <v>414</v>
      </c>
      <c r="G205">
        <v>35.799999999999997</v>
      </c>
      <c r="H205">
        <v>328</v>
      </c>
      <c r="I205">
        <v>81.8</v>
      </c>
      <c r="J205">
        <v>286</v>
      </c>
      <c r="K205">
        <v>78.900000000000006</v>
      </c>
      <c r="L205">
        <v>277</v>
      </c>
      <c r="M205">
        <v>97.5</v>
      </c>
      <c r="N205">
        <v>12</v>
      </c>
      <c r="O205" t="s">
        <v>32</v>
      </c>
      <c r="P205">
        <v>0</v>
      </c>
      <c r="Q205" t="s">
        <v>1338</v>
      </c>
      <c r="R205">
        <v>615</v>
      </c>
      <c r="S205" t="s">
        <v>34</v>
      </c>
      <c r="T205" t="s">
        <v>1339</v>
      </c>
      <c r="U205">
        <v>15.3</v>
      </c>
      <c r="V205" t="s">
        <v>665</v>
      </c>
      <c r="W205" t="s">
        <v>256</v>
      </c>
      <c r="X205" t="s">
        <v>1337</v>
      </c>
      <c r="Y205" t="s">
        <v>1340</v>
      </c>
      <c r="Z205" t="b">
        <v>0</v>
      </c>
      <c r="AA205" t="b">
        <v>0</v>
      </c>
      <c r="AB205" t="b">
        <v>0</v>
      </c>
      <c r="AC205" t="s">
        <v>1341</v>
      </c>
    </row>
    <row r="206" spans="1:29" x14ac:dyDescent="0.3">
      <c r="A206" t="s">
        <v>1326</v>
      </c>
      <c r="B206" t="s">
        <v>1342</v>
      </c>
      <c r="C206" t="s">
        <v>1328</v>
      </c>
      <c r="D206">
        <v>2050</v>
      </c>
      <c r="E206">
        <v>48.2</v>
      </c>
      <c r="F206">
        <v>154</v>
      </c>
      <c r="G206">
        <v>30</v>
      </c>
      <c r="H206">
        <v>471</v>
      </c>
      <c r="I206">
        <v>85.8</v>
      </c>
      <c r="J206">
        <v>192</v>
      </c>
      <c r="K206">
        <v>25.5</v>
      </c>
      <c r="L206">
        <v>1315</v>
      </c>
      <c r="M206">
        <v>97.8</v>
      </c>
      <c r="N206">
        <v>9</v>
      </c>
      <c r="O206" t="s">
        <v>32</v>
      </c>
      <c r="P206">
        <v>0</v>
      </c>
      <c r="Q206" t="s">
        <v>1343</v>
      </c>
      <c r="R206">
        <v>589115</v>
      </c>
      <c r="S206" t="s">
        <v>1344</v>
      </c>
      <c r="T206" t="s">
        <v>1345</v>
      </c>
      <c r="U206">
        <v>10.9</v>
      </c>
      <c r="V206" t="s">
        <v>1346</v>
      </c>
      <c r="W206" t="s">
        <v>65</v>
      </c>
      <c r="X206" t="s">
        <v>1342</v>
      </c>
      <c r="Y206" t="s">
        <v>1347</v>
      </c>
      <c r="Z206" t="b">
        <v>0</v>
      </c>
      <c r="AA206" t="b">
        <v>0</v>
      </c>
      <c r="AB206" t="b">
        <v>0</v>
      </c>
    </row>
    <row r="207" spans="1:29" x14ac:dyDescent="0.3">
      <c r="A207" t="s">
        <v>1326</v>
      </c>
      <c r="B207" t="s">
        <v>1348</v>
      </c>
      <c r="C207" t="s">
        <v>1328</v>
      </c>
      <c r="D207">
        <v>2060</v>
      </c>
      <c r="E207">
        <v>45.1</v>
      </c>
      <c r="F207">
        <v>201</v>
      </c>
      <c r="G207">
        <v>41.4</v>
      </c>
      <c r="H207">
        <v>228</v>
      </c>
      <c r="I207">
        <v>84.8</v>
      </c>
      <c r="J207">
        <v>215</v>
      </c>
      <c r="K207">
        <v>67.599999999999994</v>
      </c>
      <c r="L207">
        <v>487</v>
      </c>
      <c r="M207">
        <v>68.8</v>
      </c>
      <c r="N207">
        <v>423</v>
      </c>
      <c r="O207" t="s">
        <v>32</v>
      </c>
      <c r="P207">
        <v>1</v>
      </c>
      <c r="Q207" t="s">
        <v>1349</v>
      </c>
      <c r="R207">
        <v>666</v>
      </c>
      <c r="S207" t="s">
        <v>1060</v>
      </c>
      <c r="T207" t="s">
        <v>1350</v>
      </c>
      <c r="U207">
        <v>13.2</v>
      </c>
      <c r="V207" t="s">
        <v>519</v>
      </c>
      <c r="W207" t="s">
        <v>495</v>
      </c>
      <c r="X207" t="s">
        <v>1351</v>
      </c>
      <c r="Y207" t="s">
        <v>1352</v>
      </c>
      <c r="Z207" t="b">
        <v>0</v>
      </c>
      <c r="AA207" t="b">
        <v>0</v>
      </c>
      <c r="AB207" t="b">
        <v>0</v>
      </c>
    </row>
    <row r="208" spans="1:29" x14ac:dyDescent="0.3">
      <c r="A208" t="s">
        <v>1326</v>
      </c>
      <c r="B208" t="s">
        <v>1353</v>
      </c>
      <c r="C208" t="s">
        <v>1328</v>
      </c>
      <c r="D208">
        <v>2070</v>
      </c>
      <c r="E208">
        <v>36.5</v>
      </c>
      <c r="F208">
        <v>409</v>
      </c>
      <c r="G208">
        <v>41.4</v>
      </c>
      <c r="H208">
        <v>229</v>
      </c>
      <c r="I208">
        <v>81.7</v>
      </c>
      <c r="J208">
        <v>288</v>
      </c>
      <c r="K208">
        <v>88.8</v>
      </c>
      <c r="L208">
        <v>175</v>
      </c>
      <c r="M208">
        <v>85.2</v>
      </c>
      <c r="N208">
        <v>186</v>
      </c>
      <c r="O208" t="s">
        <v>32</v>
      </c>
      <c r="P208">
        <v>0</v>
      </c>
      <c r="Q208" t="s">
        <v>1354</v>
      </c>
      <c r="R208">
        <v>693</v>
      </c>
      <c r="S208" t="s">
        <v>205</v>
      </c>
      <c r="T208" t="s">
        <v>1355</v>
      </c>
      <c r="U208">
        <v>18.8</v>
      </c>
      <c r="V208" t="s">
        <v>191</v>
      </c>
      <c r="W208" t="s">
        <v>166</v>
      </c>
      <c r="X208" t="s">
        <v>1353</v>
      </c>
      <c r="Y208" t="s">
        <v>1356</v>
      </c>
      <c r="Z208" t="b">
        <v>0</v>
      </c>
      <c r="AA208" t="b">
        <v>0</v>
      </c>
      <c r="AB208" t="b">
        <v>0</v>
      </c>
      <c r="AC208" t="s">
        <v>1357</v>
      </c>
    </row>
    <row r="209" spans="1:29" x14ac:dyDescent="0.3">
      <c r="A209" t="s">
        <v>1326</v>
      </c>
      <c r="B209" t="s">
        <v>1358</v>
      </c>
      <c r="C209" t="s">
        <v>1328</v>
      </c>
      <c r="D209">
        <v>2080</v>
      </c>
      <c r="E209">
        <v>34.9</v>
      </c>
      <c r="F209">
        <v>465</v>
      </c>
      <c r="G209">
        <v>39.799999999999997</v>
      </c>
      <c r="H209">
        <v>251</v>
      </c>
      <c r="I209">
        <v>93.3</v>
      </c>
      <c r="J209">
        <v>70</v>
      </c>
      <c r="K209">
        <v>73.2</v>
      </c>
      <c r="L209">
        <v>363</v>
      </c>
      <c r="M209">
        <v>77.900000000000006</v>
      </c>
      <c r="N209">
        <v>280</v>
      </c>
      <c r="O209" t="s">
        <v>105</v>
      </c>
      <c r="P209">
        <v>0</v>
      </c>
      <c r="Q209" t="s">
        <v>1359</v>
      </c>
      <c r="R209">
        <v>574</v>
      </c>
      <c r="S209" t="s">
        <v>45</v>
      </c>
      <c r="T209" t="s">
        <v>1360</v>
      </c>
      <c r="U209">
        <v>24.2</v>
      </c>
      <c r="V209" t="s">
        <v>843</v>
      </c>
      <c r="W209" t="s">
        <v>48</v>
      </c>
      <c r="X209" t="s">
        <v>1358</v>
      </c>
      <c r="Y209" t="s">
        <v>1361</v>
      </c>
      <c r="Z209" t="b">
        <v>0</v>
      </c>
      <c r="AA209" t="b">
        <v>0</v>
      </c>
      <c r="AB209" t="b">
        <v>0</v>
      </c>
      <c r="AC209" t="s">
        <v>1362</v>
      </c>
    </row>
    <row r="210" spans="1:29" x14ac:dyDescent="0.3">
      <c r="A210" t="s">
        <v>1326</v>
      </c>
      <c r="B210" t="s">
        <v>1363</v>
      </c>
      <c r="C210" t="s">
        <v>1328</v>
      </c>
      <c r="D210">
        <v>2090</v>
      </c>
      <c r="E210">
        <v>30.2</v>
      </c>
      <c r="F210">
        <v>677</v>
      </c>
      <c r="G210">
        <v>36.5</v>
      </c>
      <c r="H210">
        <v>315</v>
      </c>
      <c r="I210">
        <v>87.5</v>
      </c>
      <c r="J210">
        <v>162</v>
      </c>
      <c r="K210">
        <v>78.8</v>
      </c>
      <c r="L210">
        <v>279</v>
      </c>
      <c r="M210">
        <v>94.7</v>
      </c>
      <c r="N210">
        <v>53</v>
      </c>
      <c r="O210" t="s">
        <v>32</v>
      </c>
      <c r="P210">
        <v>6</v>
      </c>
      <c r="Q210" t="s">
        <v>1364</v>
      </c>
      <c r="R210">
        <v>821</v>
      </c>
      <c r="S210" t="s">
        <v>332</v>
      </c>
      <c r="T210" t="s">
        <v>1365</v>
      </c>
      <c r="U210">
        <v>20.8</v>
      </c>
      <c r="V210" t="s">
        <v>324</v>
      </c>
      <c r="W210" t="s">
        <v>630</v>
      </c>
      <c r="X210" t="s">
        <v>1366</v>
      </c>
      <c r="Y210" t="s">
        <v>1367</v>
      </c>
      <c r="Z210" t="b">
        <v>0</v>
      </c>
      <c r="AA210" t="b">
        <v>0</v>
      </c>
      <c r="AB210" t="b">
        <v>0</v>
      </c>
    </row>
    <row r="211" spans="1:29" x14ac:dyDescent="0.3">
      <c r="A211" t="s">
        <v>1326</v>
      </c>
      <c r="B211" t="s">
        <v>1368</v>
      </c>
      <c r="C211" t="s">
        <v>1328</v>
      </c>
      <c r="D211">
        <v>2100</v>
      </c>
      <c r="E211">
        <v>43.2</v>
      </c>
      <c r="F211">
        <v>237</v>
      </c>
      <c r="G211">
        <v>42</v>
      </c>
      <c r="H211">
        <v>226</v>
      </c>
      <c r="I211">
        <v>81.8</v>
      </c>
      <c r="J211">
        <v>287</v>
      </c>
      <c r="K211">
        <v>79.8</v>
      </c>
      <c r="L211">
        <v>266</v>
      </c>
      <c r="M211">
        <v>69.3</v>
      </c>
      <c r="N211">
        <v>415</v>
      </c>
      <c r="O211" t="s">
        <v>32</v>
      </c>
      <c r="P211">
        <v>0</v>
      </c>
      <c r="Q211" t="s">
        <v>1369</v>
      </c>
      <c r="R211">
        <v>623586</v>
      </c>
      <c r="S211" t="s">
        <v>283</v>
      </c>
      <c r="T211" t="s">
        <v>1370</v>
      </c>
      <c r="U211">
        <v>18.899999999999999</v>
      </c>
      <c r="V211" t="s">
        <v>150</v>
      </c>
      <c r="X211" t="s">
        <v>1368</v>
      </c>
      <c r="Y211" t="s">
        <v>1371</v>
      </c>
      <c r="Z211" t="b">
        <v>0</v>
      </c>
      <c r="AA211" t="b">
        <v>0</v>
      </c>
      <c r="AB211" t="b">
        <v>0</v>
      </c>
    </row>
    <row r="212" spans="1:29" x14ac:dyDescent="0.3">
      <c r="A212" t="s">
        <v>1326</v>
      </c>
      <c r="B212" t="s">
        <v>1372</v>
      </c>
      <c r="C212" t="s">
        <v>1328</v>
      </c>
      <c r="D212">
        <v>2110</v>
      </c>
      <c r="E212">
        <v>48.2</v>
      </c>
      <c r="F212">
        <v>155</v>
      </c>
      <c r="G212">
        <v>35.700000000000003</v>
      </c>
      <c r="H212">
        <v>329</v>
      </c>
      <c r="I212">
        <v>86</v>
      </c>
      <c r="J212">
        <v>191</v>
      </c>
      <c r="K212">
        <v>67.3</v>
      </c>
      <c r="L212">
        <v>492</v>
      </c>
      <c r="M212">
        <v>66.099999999999994</v>
      </c>
      <c r="N212">
        <v>462</v>
      </c>
      <c r="O212" t="s">
        <v>43</v>
      </c>
      <c r="P212">
        <v>0</v>
      </c>
      <c r="Q212" t="s">
        <v>1373</v>
      </c>
      <c r="R212">
        <v>600</v>
      </c>
      <c r="S212" t="s">
        <v>45</v>
      </c>
      <c r="T212" t="s">
        <v>1374</v>
      </c>
      <c r="U212">
        <v>13</v>
      </c>
      <c r="V212" t="s">
        <v>150</v>
      </c>
      <c r="W212" t="s">
        <v>348</v>
      </c>
      <c r="X212" t="s">
        <v>1372</v>
      </c>
      <c r="Y212" t="s">
        <v>1375</v>
      </c>
      <c r="Z212" t="b">
        <v>0</v>
      </c>
      <c r="AA212" t="b">
        <v>0</v>
      </c>
      <c r="AB212" t="b">
        <v>0</v>
      </c>
      <c r="AC212" t="s">
        <v>1376</v>
      </c>
    </row>
    <row r="213" spans="1:29" x14ac:dyDescent="0.3">
      <c r="A213" t="s">
        <v>1326</v>
      </c>
      <c r="B213" t="s">
        <v>1377</v>
      </c>
      <c r="C213" t="s">
        <v>1328</v>
      </c>
      <c r="D213">
        <v>2120</v>
      </c>
      <c r="E213">
        <v>40.200000000000003</v>
      </c>
      <c r="F213">
        <v>303</v>
      </c>
      <c r="G213">
        <v>38.200000000000003</v>
      </c>
      <c r="H213">
        <v>280</v>
      </c>
      <c r="I213">
        <v>82.4</v>
      </c>
      <c r="J213">
        <v>276</v>
      </c>
      <c r="K213">
        <v>74.599999999999994</v>
      </c>
      <c r="L213">
        <v>341</v>
      </c>
      <c r="M213">
        <v>70.8</v>
      </c>
      <c r="N213">
        <v>393</v>
      </c>
      <c r="O213" t="s">
        <v>32</v>
      </c>
      <c r="P213">
        <v>0</v>
      </c>
      <c r="Q213" t="s">
        <v>1378</v>
      </c>
      <c r="R213">
        <v>645</v>
      </c>
      <c r="S213" t="s">
        <v>283</v>
      </c>
      <c r="T213" t="s">
        <v>1379</v>
      </c>
      <c r="U213">
        <v>14.5</v>
      </c>
      <c r="V213" t="s">
        <v>150</v>
      </c>
      <c r="W213" t="s">
        <v>215</v>
      </c>
      <c r="X213" t="s">
        <v>1377</v>
      </c>
      <c r="Y213" t="s">
        <v>1380</v>
      </c>
      <c r="Z213" t="b">
        <v>0</v>
      </c>
      <c r="AA213" t="b">
        <v>0</v>
      </c>
      <c r="AB213" t="b">
        <v>0</v>
      </c>
    </row>
    <row r="214" spans="1:29" x14ac:dyDescent="0.3">
      <c r="A214" t="s">
        <v>1326</v>
      </c>
      <c r="B214" t="s">
        <v>1381</v>
      </c>
      <c r="C214" t="s">
        <v>1328</v>
      </c>
      <c r="D214">
        <v>2130</v>
      </c>
      <c r="E214">
        <v>34</v>
      </c>
      <c r="F214">
        <v>491</v>
      </c>
      <c r="G214">
        <v>43.4</v>
      </c>
      <c r="H214">
        <v>205</v>
      </c>
      <c r="I214">
        <v>90.2</v>
      </c>
      <c r="J214">
        <v>123</v>
      </c>
      <c r="K214">
        <v>75.400000000000006</v>
      </c>
      <c r="L214">
        <v>328</v>
      </c>
      <c r="M214">
        <v>65.7</v>
      </c>
      <c r="N214">
        <v>469</v>
      </c>
      <c r="O214" t="s">
        <v>32</v>
      </c>
      <c r="P214">
        <v>0</v>
      </c>
      <c r="Q214" t="s">
        <v>1382</v>
      </c>
      <c r="R214">
        <v>676</v>
      </c>
      <c r="S214" t="s">
        <v>429</v>
      </c>
      <c r="T214" t="s">
        <v>1383</v>
      </c>
      <c r="U214">
        <v>11.9</v>
      </c>
      <c r="V214" t="s">
        <v>519</v>
      </c>
      <c r="X214" t="s">
        <v>1381</v>
      </c>
      <c r="Y214" t="s">
        <v>1384</v>
      </c>
      <c r="Z214" t="b">
        <v>0</v>
      </c>
      <c r="AA214" t="b">
        <v>0</v>
      </c>
      <c r="AB214" t="b">
        <v>0</v>
      </c>
    </row>
    <row r="215" spans="1:29" x14ac:dyDescent="0.3">
      <c r="A215" t="s">
        <v>1326</v>
      </c>
      <c r="B215" t="s">
        <v>1385</v>
      </c>
      <c r="C215" t="s">
        <v>1328</v>
      </c>
      <c r="D215">
        <v>2140</v>
      </c>
      <c r="E215">
        <v>42</v>
      </c>
      <c r="F215">
        <v>263</v>
      </c>
      <c r="G215">
        <v>42.5</v>
      </c>
      <c r="H215">
        <v>222</v>
      </c>
      <c r="I215">
        <v>75.8</v>
      </c>
      <c r="J215">
        <v>422</v>
      </c>
      <c r="K215">
        <v>68.3</v>
      </c>
      <c r="L215">
        <v>471</v>
      </c>
      <c r="M215">
        <v>77.3</v>
      </c>
      <c r="N215">
        <v>289</v>
      </c>
      <c r="O215" t="s">
        <v>105</v>
      </c>
      <c r="P215">
        <v>0</v>
      </c>
      <c r="Q215" t="s">
        <v>1386</v>
      </c>
      <c r="R215">
        <v>722</v>
      </c>
      <c r="S215" t="s">
        <v>45</v>
      </c>
      <c r="T215" t="s">
        <v>1387</v>
      </c>
      <c r="U215">
        <v>11.3</v>
      </c>
      <c r="V215" t="s">
        <v>135</v>
      </c>
      <c r="W215" t="s">
        <v>707</v>
      </c>
      <c r="X215" t="s">
        <v>1385</v>
      </c>
      <c r="Y215" t="s">
        <v>1388</v>
      </c>
      <c r="Z215" t="b">
        <v>0</v>
      </c>
      <c r="AA215" t="b">
        <v>0</v>
      </c>
      <c r="AB215" t="b">
        <v>0</v>
      </c>
      <c r="AC215" t="s">
        <v>1389</v>
      </c>
    </row>
    <row r="216" spans="1:29" x14ac:dyDescent="0.3">
      <c r="A216" t="s">
        <v>1326</v>
      </c>
      <c r="B216" t="s">
        <v>1390</v>
      </c>
      <c r="C216" t="s">
        <v>1328</v>
      </c>
      <c r="D216">
        <v>2150</v>
      </c>
      <c r="E216">
        <v>50.3</v>
      </c>
      <c r="F216">
        <v>131</v>
      </c>
      <c r="G216">
        <v>33.9</v>
      </c>
      <c r="H216">
        <v>382</v>
      </c>
      <c r="I216">
        <v>80</v>
      </c>
      <c r="J216">
        <v>322</v>
      </c>
      <c r="K216">
        <v>76.7</v>
      </c>
      <c r="L216">
        <v>305</v>
      </c>
      <c r="M216">
        <v>61</v>
      </c>
      <c r="N216">
        <v>563</v>
      </c>
      <c r="O216" t="s">
        <v>105</v>
      </c>
      <c r="P216">
        <v>0</v>
      </c>
      <c r="Q216" t="s">
        <v>1391</v>
      </c>
      <c r="R216">
        <v>631</v>
      </c>
      <c r="S216" t="s">
        <v>45</v>
      </c>
      <c r="T216" t="s">
        <v>1392</v>
      </c>
      <c r="U216">
        <v>11.4</v>
      </c>
      <c r="V216" t="s">
        <v>248</v>
      </c>
      <c r="W216" t="s">
        <v>166</v>
      </c>
      <c r="X216" t="s">
        <v>1390</v>
      </c>
      <c r="Y216" t="s">
        <v>1393</v>
      </c>
      <c r="Z216" t="b">
        <v>0</v>
      </c>
      <c r="AA216" t="b">
        <v>0</v>
      </c>
      <c r="AB216" t="b">
        <v>0</v>
      </c>
      <c r="AC216" t="s">
        <v>1394</v>
      </c>
    </row>
    <row r="217" spans="1:29" x14ac:dyDescent="0.3">
      <c r="A217" t="s">
        <v>1326</v>
      </c>
      <c r="B217" t="s">
        <v>1395</v>
      </c>
      <c r="C217" t="s">
        <v>1328</v>
      </c>
      <c r="D217">
        <v>2160</v>
      </c>
      <c r="E217">
        <v>62.9</v>
      </c>
      <c r="F217">
        <v>65</v>
      </c>
      <c r="G217">
        <v>57.8</v>
      </c>
      <c r="H217">
        <v>94</v>
      </c>
      <c r="I217">
        <v>53.9</v>
      </c>
      <c r="J217">
        <v>918</v>
      </c>
      <c r="K217">
        <v>96</v>
      </c>
      <c r="L217">
        <v>105</v>
      </c>
      <c r="M217">
        <v>31.1</v>
      </c>
      <c r="N217">
        <v>1460</v>
      </c>
      <c r="O217" t="s">
        <v>32</v>
      </c>
      <c r="P217">
        <v>0</v>
      </c>
      <c r="Q217" t="s">
        <v>1396</v>
      </c>
      <c r="R217">
        <v>926</v>
      </c>
      <c r="S217" t="s">
        <v>1397</v>
      </c>
      <c r="T217" t="s">
        <v>1398</v>
      </c>
      <c r="U217">
        <v>9.6</v>
      </c>
      <c r="V217" t="s">
        <v>1399</v>
      </c>
      <c r="W217" t="s">
        <v>1400</v>
      </c>
      <c r="X217" t="s">
        <v>1395</v>
      </c>
      <c r="Y217" t="s">
        <v>1401</v>
      </c>
      <c r="Z217" t="b">
        <v>0</v>
      </c>
      <c r="AA217" t="b">
        <v>0</v>
      </c>
      <c r="AB217" t="b">
        <v>0</v>
      </c>
    </row>
    <row r="218" spans="1:29" x14ac:dyDescent="0.3">
      <c r="A218" t="s">
        <v>1326</v>
      </c>
      <c r="B218" t="s">
        <v>1402</v>
      </c>
      <c r="C218" t="s">
        <v>1328</v>
      </c>
      <c r="D218">
        <v>2170</v>
      </c>
      <c r="E218">
        <v>46.1</v>
      </c>
      <c r="F218">
        <v>186</v>
      </c>
      <c r="G218">
        <v>37</v>
      </c>
      <c r="H218">
        <v>305</v>
      </c>
      <c r="I218">
        <v>79.900000000000006</v>
      </c>
      <c r="J218">
        <v>324</v>
      </c>
      <c r="K218">
        <v>88.6</v>
      </c>
      <c r="L218">
        <v>177</v>
      </c>
      <c r="M218">
        <v>55.8</v>
      </c>
      <c r="N218">
        <v>664</v>
      </c>
      <c r="O218" t="s">
        <v>105</v>
      </c>
      <c r="P218">
        <v>0</v>
      </c>
      <c r="Q218" t="s">
        <v>1403</v>
      </c>
      <c r="R218">
        <v>606</v>
      </c>
      <c r="S218" t="s">
        <v>45</v>
      </c>
      <c r="T218" t="s">
        <v>1404</v>
      </c>
      <c r="U218">
        <v>10.9</v>
      </c>
      <c r="V218" t="s">
        <v>860</v>
      </c>
      <c r="W218" t="s">
        <v>317</v>
      </c>
      <c r="X218" t="s">
        <v>1402</v>
      </c>
      <c r="Y218" t="s">
        <v>1405</v>
      </c>
      <c r="Z218" t="b">
        <v>0</v>
      </c>
      <c r="AA218" t="b">
        <v>0</v>
      </c>
      <c r="AB218" t="b">
        <v>0</v>
      </c>
      <c r="AC218" t="s">
        <v>1406</v>
      </c>
    </row>
    <row r="219" spans="1:29" x14ac:dyDescent="0.3">
      <c r="A219" t="s">
        <v>1326</v>
      </c>
      <c r="B219" t="s">
        <v>1407</v>
      </c>
      <c r="C219" t="s">
        <v>1328</v>
      </c>
      <c r="D219">
        <v>2180</v>
      </c>
      <c r="E219">
        <v>37.6</v>
      </c>
      <c r="F219">
        <v>374</v>
      </c>
      <c r="G219">
        <v>38.700000000000003</v>
      </c>
      <c r="H219">
        <v>266</v>
      </c>
      <c r="I219">
        <v>86.3</v>
      </c>
      <c r="J219">
        <v>187</v>
      </c>
      <c r="K219">
        <v>90.9</v>
      </c>
      <c r="L219">
        <v>158</v>
      </c>
      <c r="M219">
        <v>84.8</v>
      </c>
      <c r="N219">
        <v>192</v>
      </c>
      <c r="O219" t="s">
        <v>32</v>
      </c>
      <c r="P219">
        <v>0</v>
      </c>
      <c r="Q219" t="s">
        <v>1408</v>
      </c>
      <c r="R219">
        <v>916</v>
      </c>
      <c r="S219" t="s">
        <v>1409</v>
      </c>
      <c r="T219" t="s">
        <v>1410</v>
      </c>
      <c r="U219">
        <v>8.5</v>
      </c>
      <c r="V219" t="s">
        <v>182</v>
      </c>
      <c r="W219" t="s">
        <v>1411</v>
      </c>
      <c r="X219" t="s">
        <v>1407</v>
      </c>
      <c r="Y219" t="s">
        <v>1412</v>
      </c>
      <c r="Z219" t="b">
        <v>0</v>
      </c>
      <c r="AA219" t="b">
        <v>0</v>
      </c>
      <c r="AB219" t="b">
        <v>0</v>
      </c>
    </row>
    <row r="220" spans="1:29" x14ac:dyDescent="0.3">
      <c r="A220" t="s">
        <v>1326</v>
      </c>
      <c r="B220" t="s">
        <v>1413</v>
      </c>
      <c r="C220" t="s">
        <v>1328</v>
      </c>
      <c r="D220">
        <v>2190</v>
      </c>
      <c r="E220">
        <v>48.6</v>
      </c>
      <c r="F220">
        <v>150</v>
      </c>
      <c r="G220">
        <v>46.6</v>
      </c>
      <c r="H220">
        <v>173</v>
      </c>
      <c r="I220">
        <v>72</v>
      </c>
      <c r="J220">
        <v>507</v>
      </c>
      <c r="K220">
        <v>99.7</v>
      </c>
      <c r="L220">
        <v>47</v>
      </c>
      <c r="M220">
        <v>62.5</v>
      </c>
      <c r="N220">
        <v>533</v>
      </c>
      <c r="O220" t="s">
        <v>32</v>
      </c>
      <c r="P220">
        <v>6</v>
      </c>
      <c r="Q220" t="s">
        <v>1414</v>
      </c>
      <c r="R220">
        <v>702</v>
      </c>
      <c r="S220" t="s">
        <v>517</v>
      </c>
      <c r="T220" t="s">
        <v>1415</v>
      </c>
      <c r="U220">
        <v>16.3</v>
      </c>
      <c r="V220" t="s">
        <v>643</v>
      </c>
      <c r="X220" t="s">
        <v>1413</v>
      </c>
      <c r="Y220" t="s">
        <v>1416</v>
      </c>
      <c r="Z220" t="b">
        <v>0</v>
      </c>
      <c r="AA220" t="b">
        <v>0</v>
      </c>
      <c r="AB220" t="b">
        <v>0</v>
      </c>
    </row>
    <row r="221" spans="1:29" x14ac:dyDescent="0.3">
      <c r="A221" t="s">
        <v>1326</v>
      </c>
      <c r="B221" t="s">
        <v>1417</v>
      </c>
      <c r="C221" t="s">
        <v>1328</v>
      </c>
      <c r="D221">
        <v>2200</v>
      </c>
      <c r="E221">
        <v>33.4</v>
      </c>
      <c r="F221">
        <v>527</v>
      </c>
      <c r="G221">
        <v>34.200000000000003</v>
      </c>
      <c r="H221">
        <v>372</v>
      </c>
      <c r="I221">
        <v>95.5</v>
      </c>
      <c r="J221">
        <v>44</v>
      </c>
      <c r="K221">
        <v>67.900000000000006</v>
      </c>
      <c r="L221">
        <v>482</v>
      </c>
      <c r="M221">
        <v>95.1</v>
      </c>
      <c r="N221">
        <v>46</v>
      </c>
      <c r="O221" t="s">
        <v>32</v>
      </c>
      <c r="P221">
        <v>0</v>
      </c>
      <c r="Q221" t="s">
        <v>1418</v>
      </c>
      <c r="R221">
        <v>662</v>
      </c>
      <c r="S221" t="s">
        <v>34</v>
      </c>
      <c r="T221" t="s">
        <v>1419</v>
      </c>
      <c r="U221">
        <v>13.9</v>
      </c>
      <c r="V221" t="s">
        <v>643</v>
      </c>
      <c r="W221" t="s">
        <v>166</v>
      </c>
      <c r="X221" t="s">
        <v>1420</v>
      </c>
      <c r="Y221" t="s">
        <v>1421</v>
      </c>
      <c r="Z221" t="b">
        <v>0</v>
      </c>
      <c r="AA221" t="b">
        <v>0</v>
      </c>
      <c r="AB221" t="b">
        <v>0</v>
      </c>
      <c r="AC221" t="s">
        <v>1422</v>
      </c>
    </row>
    <row r="222" spans="1:29" x14ac:dyDescent="0.3">
      <c r="A222" t="s">
        <v>1326</v>
      </c>
      <c r="B222" t="s">
        <v>1423</v>
      </c>
      <c r="C222" t="s">
        <v>1328</v>
      </c>
      <c r="D222">
        <v>2210</v>
      </c>
      <c r="E222">
        <v>35.799999999999997</v>
      </c>
      <c r="F222">
        <v>437</v>
      </c>
      <c r="G222">
        <v>45</v>
      </c>
      <c r="H222">
        <v>188</v>
      </c>
      <c r="I222">
        <v>83.5</v>
      </c>
      <c r="J222">
        <v>247</v>
      </c>
      <c r="K222">
        <v>76.400000000000006</v>
      </c>
      <c r="L222">
        <v>312</v>
      </c>
      <c r="M222">
        <v>89.6</v>
      </c>
      <c r="N222">
        <v>131</v>
      </c>
      <c r="O222" t="s">
        <v>32</v>
      </c>
      <c r="P222">
        <v>0</v>
      </c>
      <c r="Q222" t="s">
        <v>1424</v>
      </c>
      <c r="R222">
        <v>669</v>
      </c>
      <c r="S222" t="s">
        <v>391</v>
      </c>
      <c r="T222" t="s">
        <v>1425</v>
      </c>
      <c r="U222">
        <v>51.7</v>
      </c>
      <c r="V222" t="s">
        <v>415</v>
      </c>
      <c r="W222" t="s">
        <v>256</v>
      </c>
      <c r="X222" t="s">
        <v>1423</v>
      </c>
      <c r="Y222" t="s">
        <v>1426</v>
      </c>
      <c r="Z222" t="b">
        <v>0</v>
      </c>
      <c r="AA222" t="b">
        <v>0</v>
      </c>
      <c r="AB222" t="b">
        <v>0</v>
      </c>
    </row>
    <row r="223" spans="1:29" x14ac:dyDescent="0.3">
      <c r="A223" t="s">
        <v>1326</v>
      </c>
      <c r="B223" t="s">
        <v>1427</v>
      </c>
      <c r="C223" t="s">
        <v>1328</v>
      </c>
      <c r="D223">
        <v>2220</v>
      </c>
      <c r="E223">
        <v>39.6</v>
      </c>
      <c r="F223">
        <v>319</v>
      </c>
      <c r="G223">
        <v>39.4</v>
      </c>
      <c r="H223">
        <v>256</v>
      </c>
      <c r="I223">
        <v>78.099999999999994</v>
      </c>
      <c r="J223">
        <v>363</v>
      </c>
      <c r="K223">
        <v>63</v>
      </c>
      <c r="L223">
        <v>588</v>
      </c>
      <c r="M223">
        <v>93.2</v>
      </c>
      <c r="N223">
        <v>81</v>
      </c>
      <c r="O223" t="s">
        <v>32</v>
      </c>
      <c r="P223">
        <v>1</v>
      </c>
      <c r="Q223" t="s">
        <v>1428</v>
      </c>
      <c r="R223">
        <v>131698</v>
      </c>
      <c r="S223" t="s">
        <v>1429</v>
      </c>
      <c r="T223" t="s">
        <v>1430</v>
      </c>
      <c r="U223">
        <v>21.3</v>
      </c>
      <c r="V223" t="s">
        <v>1431</v>
      </c>
      <c r="W223" t="s">
        <v>630</v>
      </c>
      <c r="X223" t="s">
        <v>1427</v>
      </c>
      <c r="Y223" t="s">
        <v>1432</v>
      </c>
      <c r="Z223" t="b">
        <v>0</v>
      </c>
      <c r="AA223" t="b">
        <v>0</v>
      </c>
      <c r="AB223" t="b">
        <v>0</v>
      </c>
    </row>
    <row r="224" spans="1:29" x14ac:dyDescent="0.3">
      <c r="A224" t="s">
        <v>1326</v>
      </c>
      <c r="B224" t="s">
        <v>1433</v>
      </c>
      <c r="C224" t="s">
        <v>1328</v>
      </c>
      <c r="D224">
        <v>2230</v>
      </c>
      <c r="E224">
        <v>32</v>
      </c>
      <c r="F224">
        <v>590</v>
      </c>
      <c r="G224">
        <v>33.5</v>
      </c>
      <c r="H224">
        <v>389</v>
      </c>
      <c r="I224">
        <v>91.6</v>
      </c>
      <c r="J224">
        <v>99</v>
      </c>
      <c r="K224">
        <v>94.9</v>
      </c>
      <c r="L224">
        <v>120</v>
      </c>
      <c r="M224">
        <v>81.900000000000006</v>
      </c>
      <c r="N224">
        <v>223</v>
      </c>
      <c r="O224" t="s">
        <v>32</v>
      </c>
      <c r="P224">
        <v>0</v>
      </c>
      <c r="Q224" t="s">
        <v>1434</v>
      </c>
      <c r="R224">
        <v>622851</v>
      </c>
      <c r="S224" t="s">
        <v>870</v>
      </c>
      <c r="T224" t="s">
        <v>1435</v>
      </c>
      <c r="U224">
        <v>15.5</v>
      </c>
      <c r="V224" t="s">
        <v>324</v>
      </c>
      <c r="W224" t="s">
        <v>166</v>
      </c>
      <c r="X224" t="s">
        <v>1433</v>
      </c>
      <c r="Y224" t="s">
        <v>727</v>
      </c>
      <c r="Z224" t="b">
        <v>0</v>
      </c>
      <c r="AA224" t="b">
        <v>0</v>
      </c>
      <c r="AB224" t="b">
        <v>0</v>
      </c>
    </row>
    <row r="225" spans="1:29" x14ac:dyDescent="0.3">
      <c r="A225" t="s">
        <v>1326</v>
      </c>
      <c r="B225" t="s">
        <v>1436</v>
      </c>
      <c r="C225" t="s">
        <v>1328</v>
      </c>
      <c r="D225">
        <v>2240</v>
      </c>
      <c r="E225">
        <v>40</v>
      </c>
      <c r="F225">
        <v>308</v>
      </c>
      <c r="G225">
        <v>28.7</v>
      </c>
      <c r="H225">
        <v>500</v>
      </c>
      <c r="I225">
        <v>93.5</v>
      </c>
      <c r="J225">
        <v>65</v>
      </c>
      <c r="K225">
        <v>94.1</v>
      </c>
      <c r="L225">
        <v>126</v>
      </c>
      <c r="M225">
        <v>81.7</v>
      </c>
      <c r="N225">
        <v>228</v>
      </c>
      <c r="O225" t="s">
        <v>32</v>
      </c>
      <c r="P225">
        <v>0</v>
      </c>
      <c r="Q225" t="s">
        <v>1437</v>
      </c>
      <c r="R225">
        <v>889</v>
      </c>
      <c r="S225" t="s">
        <v>870</v>
      </c>
      <c r="T225" t="s">
        <v>1438</v>
      </c>
      <c r="U225">
        <v>8.4</v>
      </c>
      <c r="V225" t="s">
        <v>415</v>
      </c>
      <c r="W225" t="s">
        <v>166</v>
      </c>
      <c r="X225" t="s">
        <v>1436</v>
      </c>
      <c r="Y225" t="s">
        <v>727</v>
      </c>
      <c r="Z225" t="b">
        <v>0</v>
      </c>
      <c r="AA225" t="b">
        <v>0</v>
      </c>
      <c r="AB225" t="b">
        <v>0</v>
      </c>
    </row>
    <row r="226" spans="1:29" x14ac:dyDescent="0.3">
      <c r="A226" t="s">
        <v>1326</v>
      </c>
      <c r="B226" t="s">
        <v>1439</v>
      </c>
      <c r="C226" t="s">
        <v>1328</v>
      </c>
      <c r="D226">
        <v>2250</v>
      </c>
      <c r="E226">
        <v>48.5</v>
      </c>
      <c r="F226">
        <v>153</v>
      </c>
      <c r="G226">
        <v>34.700000000000003</v>
      </c>
      <c r="H226">
        <v>357</v>
      </c>
      <c r="I226">
        <v>83.2</v>
      </c>
      <c r="J226">
        <v>252</v>
      </c>
      <c r="K226">
        <v>80.400000000000006</v>
      </c>
      <c r="L226">
        <v>258</v>
      </c>
      <c r="M226">
        <v>67.5</v>
      </c>
      <c r="N226">
        <v>439</v>
      </c>
      <c r="O226" t="s">
        <v>43</v>
      </c>
      <c r="P226">
        <v>0</v>
      </c>
      <c r="Q226" t="s">
        <v>1440</v>
      </c>
      <c r="R226">
        <v>636</v>
      </c>
      <c r="S226" t="s">
        <v>45</v>
      </c>
      <c r="T226" t="s">
        <v>1441</v>
      </c>
      <c r="U226">
        <v>10.4</v>
      </c>
      <c r="V226" t="s">
        <v>150</v>
      </c>
      <c r="W226" t="s">
        <v>166</v>
      </c>
      <c r="X226" t="s">
        <v>1439</v>
      </c>
      <c r="Y226" t="s">
        <v>1442</v>
      </c>
      <c r="Z226" t="b">
        <v>0</v>
      </c>
      <c r="AA226" t="b">
        <v>0</v>
      </c>
      <c r="AB226" t="b">
        <v>0</v>
      </c>
      <c r="AC226" t="s">
        <v>1443</v>
      </c>
    </row>
    <row r="227" spans="1:29" x14ac:dyDescent="0.3">
      <c r="A227" t="s">
        <v>1326</v>
      </c>
      <c r="B227" t="s">
        <v>1444</v>
      </c>
      <c r="C227" t="s">
        <v>1328</v>
      </c>
      <c r="D227">
        <v>2260</v>
      </c>
      <c r="E227">
        <v>63.5</v>
      </c>
      <c r="F227">
        <v>62</v>
      </c>
      <c r="G227">
        <v>48.8</v>
      </c>
      <c r="H227">
        <v>151</v>
      </c>
      <c r="I227">
        <v>55.1</v>
      </c>
      <c r="J227">
        <v>884</v>
      </c>
      <c r="K227">
        <v>68.599999999999994</v>
      </c>
      <c r="L227">
        <v>464</v>
      </c>
      <c r="M227">
        <v>72.7</v>
      </c>
      <c r="N227">
        <v>366</v>
      </c>
      <c r="O227" t="s">
        <v>32</v>
      </c>
      <c r="P227">
        <v>0</v>
      </c>
      <c r="Q227" t="s">
        <v>1445</v>
      </c>
      <c r="R227">
        <v>973</v>
      </c>
      <c r="S227" t="s">
        <v>731</v>
      </c>
      <c r="T227" t="s">
        <v>1446</v>
      </c>
      <c r="U227">
        <v>11.6</v>
      </c>
      <c r="V227" t="s">
        <v>117</v>
      </c>
      <c r="X227" t="s">
        <v>1444</v>
      </c>
      <c r="Y227" t="s">
        <v>1447</v>
      </c>
      <c r="Z227" t="b">
        <v>0</v>
      </c>
      <c r="AA227" t="b">
        <v>0</v>
      </c>
      <c r="AB227" t="b">
        <v>1</v>
      </c>
    </row>
    <row r="228" spans="1:29" x14ac:dyDescent="0.3">
      <c r="A228" t="s">
        <v>1326</v>
      </c>
      <c r="B228" t="s">
        <v>1448</v>
      </c>
      <c r="C228" t="s">
        <v>1328</v>
      </c>
      <c r="D228">
        <v>2270</v>
      </c>
      <c r="E228">
        <v>55.3</v>
      </c>
      <c r="F228">
        <v>97</v>
      </c>
      <c r="G228">
        <v>55.7</v>
      </c>
      <c r="H228">
        <v>107</v>
      </c>
      <c r="I228">
        <v>54.3</v>
      </c>
      <c r="J228">
        <v>907</v>
      </c>
      <c r="K228">
        <v>99.5</v>
      </c>
      <c r="L228">
        <v>60</v>
      </c>
      <c r="M228">
        <v>41.9</v>
      </c>
      <c r="N228">
        <v>1057</v>
      </c>
      <c r="O228" t="s">
        <v>32</v>
      </c>
      <c r="P228">
        <v>0</v>
      </c>
      <c r="Q228" t="s">
        <v>1449</v>
      </c>
      <c r="R228">
        <v>679</v>
      </c>
      <c r="S228" t="s">
        <v>270</v>
      </c>
      <c r="T228" t="s">
        <v>1450</v>
      </c>
      <c r="U228">
        <v>13</v>
      </c>
      <c r="V228" t="s">
        <v>843</v>
      </c>
      <c r="W228" t="s">
        <v>300</v>
      </c>
      <c r="X228" t="s">
        <v>1448</v>
      </c>
      <c r="Y228" t="s">
        <v>1451</v>
      </c>
      <c r="Z228" t="b">
        <v>0</v>
      </c>
      <c r="AA228" t="b">
        <v>0</v>
      </c>
      <c r="AB228" t="b">
        <v>0</v>
      </c>
    </row>
    <row r="229" spans="1:29" x14ac:dyDescent="0.3">
      <c r="A229" t="s">
        <v>1326</v>
      </c>
      <c r="B229" t="s">
        <v>1452</v>
      </c>
      <c r="C229" t="s">
        <v>1328</v>
      </c>
      <c r="D229">
        <v>2280</v>
      </c>
      <c r="E229">
        <v>33.799999999999997</v>
      </c>
      <c r="F229">
        <v>502</v>
      </c>
      <c r="G229">
        <v>38.799999999999997</v>
      </c>
      <c r="H229">
        <v>264</v>
      </c>
      <c r="I229">
        <v>85.5</v>
      </c>
      <c r="J229">
        <v>199</v>
      </c>
      <c r="K229">
        <v>76.5</v>
      </c>
      <c r="L229">
        <v>310</v>
      </c>
      <c r="M229">
        <v>83.4</v>
      </c>
      <c r="N229">
        <v>204</v>
      </c>
      <c r="O229" t="s">
        <v>32</v>
      </c>
      <c r="P229">
        <v>0</v>
      </c>
      <c r="Q229" t="s">
        <v>1453</v>
      </c>
      <c r="R229">
        <v>757</v>
      </c>
      <c r="S229" t="s">
        <v>332</v>
      </c>
      <c r="T229" t="s">
        <v>1454</v>
      </c>
      <c r="U229">
        <v>31.3</v>
      </c>
      <c r="V229" t="s">
        <v>224</v>
      </c>
      <c r="W229" t="s">
        <v>707</v>
      </c>
      <c r="X229" t="s">
        <v>1452</v>
      </c>
      <c r="Y229" t="s">
        <v>1455</v>
      </c>
      <c r="Z229" t="b">
        <v>0</v>
      </c>
      <c r="AA229" t="b">
        <v>0</v>
      </c>
      <c r="AB229" t="b">
        <v>0</v>
      </c>
      <c r="AC229" t="s">
        <v>1456</v>
      </c>
    </row>
    <row r="230" spans="1:29" x14ac:dyDescent="0.3">
      <c r="A230" t="s">
        <v>1326</v>
      </c>
      <c r="B230" t="s">
        <v>1457</v>
      </c>
      <c r="C230" t="s">
        <v>1328</v>
      </c>
      <c r="D230">
        <v>2290</v>
      </c>
      <c r="E230">
        <v>40.200000000000003</v>
      </c>
      <c r="F230">
        <v>305</v>
      </c>
      <c r="G230">
        <v>33.6</v>
      </c>
      <c r="H230">
        <v>388</v>
      </c>
      <c r="I230">
        <v>93.3</v>
      </c>
      <c r="J230">
        <v>71</v>
      </c>
      <c r="K230">
        <v>68.900000000000006</v>
      </c>
      <c r="L230">
        <v>457</v>
      </c>
      <c r="M230">
        <v>83.3</v>
      </c>
      <c r="N230">
        <v>205</v>
      </c>
      <c r="O230" t="s">
        <v>43</v>
      </c>
      <c r="P230">
        <v>0</v>
      </c>
      <c r="Q230" t="s">
        <v>1458</v>
      </c>
      <c r="R230">
        <v>681</v>
      </c>
      <c r="S230" t="s">
        <v>45</v>
      </c>
      <c r="T230" t="s">
        <v>1459</v>
      </c>
      <c r="U230">
        <v>14.1</v>
      </c>
      <c r="V230" t="s">
        <v>764</v>
      </c>
      <c r="W230" t="s">
        <v>37</v>
      </c>
      <c r="X230" t="s">
        <v>1457</v>
      </c>
      <c r="Y230" t="s">
        <v>1460</v>
      </c>
      <c r="Z230" t="b">
        <v>0</v>
      </c>
      <c r="AA230" t="b">
        <v>0</v>
      </c>
      <c r="AB230" t="b">
        <v>0</v>
      </c>
      <c r="AC230" t="s">
        <v>1461</v>
      </c>
    </row>
    <row r="231" spans="1:29" x14ac:dyDescent="0.3">
      <c r="A231" t="s">
        <v>1326</v>
      </c>
      <c r="B231" t="s">
        <v>1462</v>
      </c>
      <c r="C231" t="s">
        <v>1328</v>
      </c>
      <c r="D231">
        <v>2300</v>
      </c>
      <c r="E231">
        <v>46.1</v>
      </c>
      <c r="F231">
        <v>188</v>
      </c>
      <c r="G231">
        <v>38.5</v>
      </c>
      <c r="H231">
        <v>270</v>
      </c>
      <c r="I231">
        <v>84.1</v>
      </c>
      <c r="J231">
        <v>231</v>
      </c>
      <c r="K231">
        <v>77.099999999999994</v>
      </c>
      <c r="L231">
        <v>301</v>
      </c>
      <c r="M231">
        <v>53.1</v>
      </c>
      <c r="N231">
        <v>708</v>
      </c>
      <c r="O231" t="s">
        <v>32</v>
      </c>
      <c r="P231">
        <v>0</v>
      </c>
      <c r="Q231" t="s">
        <v>1463</v>
      </c>
      <c r="R231">
        <v>708</v>
      </c>
      <c r="S231" t="s">
        <v>1083</v>
      </c>
      <c r="T231" t="s">
        <v>1464</v>
      </c>
      <c r="U231">
        <v>26.5</v>
      </c>
      <c r="V231" t="s">
        <v>1078</v>
      </c>
      <c r="W231" t="s">
        <v>158</v>
      </c>
      <c r="X231" t="s">
        <v>1462</v>
      </c>
      <c r="Y231" t="s">
        <v>1465</v>
      </c>
      <c r="Z231" t="b">
        <v>0</v>
      </c>
      <c r="AA231" t="b">
        <v>0</v>
      </c>
      <c r="AB231" t="b">
        <v>0</v>
      </c>
    </row>
    <row r="232" spans="1:29" x14ac:dyDescent="0.3">
      <c r="A232" t="s">
        <v>1326</v>
      </c>
      <c r="B232" t="s">
        <v>1466</v>
      </c>
      <c r="C232" t="s">
        <v>1328</v>
      </c>
      <c r="D232">
        <v>2310</v>
      </c>
      <c r="E232">
        <v>42.9</v>
      </c>
      <c r="F232">
        <v>243</v>
      </c>
      <c r="G232">
        <v>49.7</v>
      </c>
      <c r="H232">
        <v>141</v>
      </c>
      <c r="I232">
        <v>71.900000000000006</v>
      </c>
      <c r="J232">
        <v>510</v>
      </c>
      <c r="K232">
        <v>95.3</v>
      </c>
      <c r="L232">
        <v>115</v>
      </c>
      <c r="M232">
        <v>65.3</v>
      </c>
      <c r="N232">
        <v>479</v>
      </c>
      <c r="O232" t="s">
        <v>32</v>
      </c>
      <c r="P232">
        <v>11</v>
      </c>
      <c r="Q232" t="s">
        <v>1467</v>
      </c>
      <c r="R232">
        <v>797</v>
      </c>
      <c r="S232" t="s">
        <v>1083</v>
      </c>
      <c r="T232" t="s">
        <v>1468</v>
      </c>
      <c r="U232">
        <v>25.7</v>
      </c>
      <c r="V232" t="s">
        <v>307</v>
      </c>
      <c r="W232" t="s">
        <v>978</v>
      </c>
      <c r="X232" t="s">
        <v>1466</v>
      </c>
      <c r="Y232" t="s">
        <v>1469</v>
      </c>
      <c r="Z232" t="b">
        <v>0</v>
      </c>
      <c r="AA232" t="b">
        <v>0</v>
      </c>
      <c r="AB232" t="b">
        <v>0</v>
      </c>
    </row>
    <row r="233" spans="1:29" x14ac:dyDescent="0.3">
      <c r="A233" t="s">
        <v>1326</v>
      </c>
      <c r="B233" t="s">
        <v>1470</v>
      </c>
      <c r="C233" t="s">
        <v>1328</v>
      </c>
      <c r="D233">
        <v>2320</v>
      </c>
      <c r="E233">
        <v>35.9</v>
      </c>
      <c r="F233">
        <v>432</v>
      </c>
      <c r="G233">
        <v>38.299999999999997</v>
      </c>
      <c r="H233">
        <v>277</v>
      </c>
      <c r="I233">
        <v>90.5</v>
      </c>
      <c r="J233">
        <v>119</v>
      </c>
      <c r="K233">
        <v>78.400000000000006</v>
      </c>
      <c r="L233">
        <v>284</v>
      </c>
      <c r="M233">
        <v>74.7</v>
      </c>
      <c r="N233">
        <v>335</v>
      </c>
      <c r="O233" t="s">
        <v>32</v>
      </c>
      <c r="P233">
        <v>0</v>
      </c>
      <c r="Q233" t="s">
        <v>1471</v>
      </c>
      <c r="R233">
        <v>650</v>
      </c>
      <c r="S233" t="s">
        <v>1060</v>
      </c>
      <c r="T233" t="s">
        <v>1472</v>
      </c>
      <c r="U233">
        <v>22.7</v>
      </c>
      <c r="V233" t="s">
        <v>519</v>
      </c>
      <c r="W233" t="s">
        <v>278</v>
      </c>
      <c r="X233" t="s">
        <v>1470</v>
      </c>
      <c r="Y233" t="s">
        <v>1473</v>
      </c>
      <c r="Z233" t="b">
        <v>0</v>
      </c>
      <c r="AA233" t="b">
        <v>0</v>
      </c>
      <c r="AB233" t="b">
        <v>0</v>
      </c>
    </row>
    <row r="234" spans="1:29" x14ac:dyDescent="0.3">
      <c r="A234" t="s">
        <v>1326</v>
      </c>
      <c r="B234" t="s">
        <v>1474</v>
      </c>
      <c r="C234" t="s">
        <v>1328</v>
      </c>
      <c r="D234">
        <v>2330</v>
      </c>
      <c r="E234">
        <v>37.299999999999997</v>
      </c>
      <c r="F234">
        <v>383</v>
      </c>
      <c r="G234">
        <v>44.7</v>
      </c>
      <c r="H234">
        <v>192</v>
      </c>
      <c r="I234">
        <v>80.400000000000006</v>
      </c>
      <c r="J234">
        <v>316</v>
      </c>
      <c r="K234">
        <v>91</v>
      </c>
      <c r="L234">
        <v>156</v>
      </c>
      <c r="M234">
        <v>68.5</v>
      </c>
      <c r="N234">
        <v>427</v>
      </c>
      <c r="O234" t="s">
        <v>32</v>
      </c>
      <c r="P234">
        <v>0</v>
      </c>
      <c r="Q234" t="s">
        <v>1475</v>
      </c>
      <c r="R234">
        <v>615783</v>
      </c>
      <c r="S234" t="s">
        <v>283</v>
      </c>
      <c r="T234" t="s">
        <v>1476</v>
      </c>
      <c r="U234">
        <v>38.1</v>
      </c>
      <c r="V234" t="s">
        <v>224</v>
      </c>
      <c r="W234" t="s">
        <v>707</v>
      </c>
      <c r="X234" t="s">
        <v>1474</v>
      </c>
      <c r="Y234" t="s">
        <v>1477</v>
      </c>
      <c r="Z234" t="b">
        <v>0</v>
      </c>
      <c r="AA234" t="b">
        <v>0</v>
      </c>
      <c r="AB234" t="b">
        <v>0</v>
      </c>
    </row>
    <row r="235" spans="1:29" x14ac:dyDescent="0.3">
      <c r="A235" t="s">
        <v>1326</v>
      </c>
      <c r="B235" t="s">
        <v>1478</v>
      </c>
      <c r="C235" t="s">
        <v>1328</v>
      </c>
      <c r="D235">
        <v>2340</v>
      </c>
      <c r="E235">
        <v>34</v>
      </c>
      <c r="F235">
        <v>494</v>
      </c>
      <c r="G235">
        <v>38</v>
      </c>
      <c r="H235">
        <v>291</v>
      </c>
      <c r="I235">
        <v>88.7</v>
      </c>
      <c r="J235">
        <v>143</v>
      </c>
      <c r="K235">
        <v>65</v>
      </c>
      <c r="L235">
        <v>547</v>
      </c>
      <c r="M235">
        <v>98.4</v>
      </c>
      <c r="N235">
        <v>5</v>
      </c>
      <c r="O235" t="s">
        <v>32</v>
      </c>
      <c r="P235">
        <v>11</v>
      </c>
      <c r="Q235" t="s">
        <v>1479</v>
      </c>
      <c r="R235">
        <v>730</v>
      </c>
      <c r="S235" t="s">
        <v>34</v>
      </c>
      <c r="T235" t="s">
        <v>1480</v>
      </c>
      <c r="U235">
        <v>17.2</v>
      </c>
      <c r="V235" t="s">
        <v>1289</v>
      </c>
      <c r="W235" t="s">
        <v>707</v>
      </c>
      <c r="X235" t="s">
        <v>1481</v>
      </c>
      <c r="Y235" t="s">
        <v>1482</v>
      </c>
      <c r="Z235" t="b">
        <v>0</v>
      </c>
      <c r="AA235" t="b">
        <v>0</v>
      </c>
      <c r="AB235" t="b">
        <v>0</v>
      </c>
    </row>
    <row r="236" spans="1:29" x14ac:dyDescent="0.3">
      <c r="A236" t="s">
        <v>1326</v>
      </c>
      <c r="B236" t="s">
        <v>1483</v>
      </c>
      <c r="C236" t="s">
        <v>1328</v>
      </c>
      <c r="D236">
        <v>2350</v>
      </c>
      <c r="E236">
        <v>37.5</v>
      </c>
      <c r="F236">
        <v>379</v>
      </c>
      <c r="G236">
        <v>40.6</v>
      </c>
      <c r="H236">
        <v>242</v>
      </c>
      <c r="I236">
        <v>84.1</v>
      </c>
      <c r="J236">
        <v>233</v>
      </c>
      <c r="K236">
        <v>70.8</v>
      </c>
      <c r="L236">
        <v>412</v>
      </c>
      <c r="M236">
        <v>95.5</v>
      </c>
      <c r="N236">
        <v>41</v>
      </c>
      <c r="O236" t="s">
        <v>32</v>
      </c>
      <c r="P236">
        <v>0</v>
      </c>
      <c r="Q236" t="s">
        <v>1484</v>
      </c>
      <c r="R236">
        <v>628</v>
      </c>
      <c r="S236" t="s">
        <v>34</v>
      </c>
      <c r="T236" t="s">
        <v>1485</v>
      </c>
      <c r="U236">
        <v>16.600000000000001</v>
      </c>
      <c r="V236" t="s">
        <v>643</v>
      </c>
      <c r="W236" t="s">
        <v>317</v>
      </c>
      <c r="X236" t="s">
        <v>1483</v>
      </c>
      <c r="Y236" t="s">
        <v>1486</v>
      </c>
      <c r="Z236" t="b">
        <v>0</v>
      </c>
      <c r="AA236" t="b">
        <v>0</v>
      </c>
      <c r="AB236" t="b">
        <v>0</v>
      </c>
      <c r="AC236" t="s">
        <v>1487</v>
      </c>
    </row>
    <row r="237" spans="1:29" x14ac:dyDescent="0.3">
      <c r="A237" t="s">
        <v>1326</v>
      </c>
      <c r="B237" t="s">
        <v>1488</v>
      </c>
      <c r="C237" t="s">
        <v>1328</v>
      </c>
      <c r="D237">
        <v>2360</v>
      </c>
      <c r="E237">
        <v>46.4</v>
      </c>
      <c r="F237">
        <v>184</v>
      </c>
      <c r="G237">
        <v>37.200000000000003</v>
      </c>
      <c r="H237">
        <v>302</v>
      </c>
      <c r="I237">
        <v>78.400000000000006</v>
      </c>
      <c r="J237">
        <v>355</v>
      </c>
      <c r="K237">
        <v>80.099999999999994</v>
      </c>
      <c r="L237">
        <v>262</v>
      </c>
      <c r="M237">
        <v>63.7</v>
      </c>
      <c r="N237">
        <v>508</v>
      </c>
      <c r="O237" t="s">
        <v>105</v>
      </c>
      <c r="P237">
        <v>0</v>
      </c>
      <c r="Q237" t="s">
        <v>1489</v>
      </c>
      <c r="R237">
        <v>546</v>
      </c>
      <c r="S237" t="s">
        <v>45</v>
      </c>
      <c r="T237" t="s">
        <v>1490</v>
      </c>
      <c r="U237">
        <v>11.2</v>
      </c>
      <c r="V237" t="s">
        <v>609</v>
      </c>
      <c r="W237" t="s">
        <v>630</v>
      </c>
      <c r="X237" t="s">
        <v>1488</v>
      </c>
      <c r="Y237" t="s">
        <v>1491</v>
      </c>
      <c r="Z237" t="b">
        <v>0</v>
      </c>
      <c r="AA237" t="b">
        <v>0</v>
      </c>
      <c r="AB237" t="b">
        <v>0</v>
      </c>
      <c r="AC237" t="s">
        <v>1492</v>
      </c>
    </row>
    <row r="238" spans="1:29" x14ac:dyDescent="0.3">
      <c r="A238" t="s">
        <v>1326</v>
      </c>
      <c r="B238" t="s">
        <v>1493</v>
      </c>
      <c r="C238" t="s">
        <v>1328</v>
      </c>
      <c r="D238">
        <v>2370</v>
      </c>
      <c r="E238">
        <v>50.4</v>
      </c>
      <c r="F238">
        <v>130</v>
      </c>
      <c r="G238">
        <v>39</v>
      </c>
      <c r="H238">
        <v>262</v>
      </c>
      <c r="I238">
        <v>80.099999999999994</v>
      </c>
      <c r="J238">
        <v>318</v>
      </c>
      <c r="K238">
        <v>90.3</v>
      </c>
      <c r="L238">
        <v>163</v>
      </c>
      <c r="M238">
        <v>60.8</v>
      </c>
      <c r="N238">
        <v>568</v>
      </c>
      <c r="O238" t="s">
        <v>32</v>
      </c>
      <c r="P238">
        <v>6</v>
      </c>
      <c r="Q238" t="s">
        <v>1494</v>
      </c>
      <c r="R238">
        <v>131267</v>
      </c>
      <c r="S238" t="s">
        <v>1083</v>
      </c>
      <c r="T238" t="s">
        <v>1495</v>
      </c>
      <c r="U238">
        <v>7.4</v>
      </c>
      <c r="V238" t="s">
        <v>407</v>
      </c>
      <c r="W238" t="s">
        <v>89</v>
      </c>
      <c r="X238" t="s">
        <v>1493</v>
      </c>
      <c r="Y238" t="s">
        <v>1496</v>
      </c>
      <c r="Z238" t="b">
        <v>0</v>
      </c>
      <c r="AA238" t="b">
        <v>0</v>
      </c>
      <c r="AB238" t="b">
        <v>0</v>
      </c>
    </row>
    <row r="239" spans="1:29" x14ac:dyDescent="0.3">
      <c r="A239" t="s">
        <v>1326</v>
      </c>
      <c r="B239" t="s">
        <v>1497</v>
      </c>
      <c r="C239" t="s">
        <v>1328</v>
      </c>
      <c r="D239">
        <v>2380</v>
      </c>
      <c r="E239">
        <v>59.8</v>
      </c>
      <c r="F239">
        <v>75</v>
      </c>
      <c r="G239">
        <v>60.7</v>
      </c>
      <c r="H239">
        <v>82</v>
      </c>
      <c r="I239">
        <v>57.3</v>
      </c>
      <c r="J239">
        <v>840</v>
      </c>
      <c r="K239">
        <v>68.2</v>
      </c>
      <c r="L239">
        <v>477</v>
      </c>
      <c r="M239">
        <v>42.5</v>
      </c>
      <c r="N239">
        <v>1031</v>
      </c>
      <c r="O239" t="s">
        <v>32</v>
      </c>
      <c r="P239">
        <v>0</v>
      </c>
      <c r="Q239" t="s">
        <v>1498</v>
      </c>
      <c r="R239">
        <v>642</v>
      </c>
      <c r="S239" t="s">
        <v>1499</v>
      </c>
      <c r="T239" t="s">
        <v>1500</v>
      </c>
      <c r="U239">
        <v>13.9</v>
      </c>
      <c r="V239" t="s">
        <v>1501</v>
      </c>
      <c r="W239" t="s">
        <v>48</v>
      </c>
      <c r="X239" t="s">
        <v>1497</v>
      </c>
      <c r="Y239" t="s">
        <v>1502</v>
      </c>
      <c r="Z239" t="b">
        <v>0</v>
      </c>
      <c r="AA239" t="b">
        <v>0</v>
      </c>
      <c r="AB239" t="b">
        <v>0</v>
      </c>
    </row>
    <row r="240" spans="1:29" x14ac:dyDescent="0.3">
      <c r="A240" t="s">
        <v>1326</v>
      </c>
      <c r="B240" t="s">
        <v>1503</v>
      </c>
      <c r="C240" t="s">
        <v>1328</v>
      </c>
      <c r="D240">
        <v>2390</v>
      </c>
      <c r="E240">
        <v>32.9</v>
      </c>
      <c r="F240">
        <v>550</v>
      </c>
      <c r="G240">
        <v>40.799999999999997</v>
      </c>
      <c r="H240">
        <v>237</v>
      </c>
      <c r="I240">
        <v>92.8</v>
      </c>
      <c r="J240">
        <v>80</v>
      </c>
      <c r="K240">
        <v>60.3</v>
      </c>
      <c r="L240">
        <v>640</v>
      </c>
      <c r="M240">
        <v>69.3</v>
      </c>
      <c r="N240">
        <v>416</v>
      </c>
      <c r="O240" t="s">
        <v>32</v>
      </c>
      <c r="P240">
        <v>11</v>
      </c>
      <c r="Q240" t="s">
        <v>1504</v>
      </c>
      <c r="R240">
        <v>622866</v>
      </c>
      <c r="S240" t="s">
        <v>133</v>
      </c>
      <c r="T240" t="s">
        <v>1505</v>
      </c>
      <c r="U240">
        <v>9</v>
      </c>
      <c r="V240" t="s">
        <v>1399</v>
      </c>
      <c r="X240" t="s">
        <v>1503</v>
      </c>
      <c r="Y240" t="s">
        <v>1506</v>
      </c>
      <c r="Z240" t="b">
        <v>0</v>
      </c>
      <c r="AA240" t="b">
        <v>0</v>
      </c>
      <c r="AB240" t="b">
        <v>0</v>
      </c>
    </row>
    <row r="241" spans="1:29" x14ac:dyDescent="0.3">
      <c r="A241" t="s">
        <v>1326</v>
      </c>
      <c r="B241" t="s">
        <v>1507</v>
      </c>
      <c r="C241" t="s">
        <v>1328</v>
      </c>
      <c r="D241">
        <v>2400</v>
      </c>
      <c r="E241">
        <v>46.6</v>
      </c>
      <c r="F241">
        <v>180</v>
      </c>
      <c r="G241">
        <v>39.5</v>
      </c>
      <c r="H241">
        <v>255</v>
      </c>
      <c r="I241">
        <v>83.2</v>
      </c>
      <c r="J241">
        <v>256</v>
      </c>
      <c r="K241">
        <v>86.2</v>
      </c>
      <c r="L241">
        <v>194</v>
      </c>
      <c r="M241">
        <v>39.1</v>
      </c>
      <c r="N241">
        <v>1146</v>
      </c>
      <c r="O241" t="s">
        <v>32</v>
      </c>
      <c r="P241">
        <v>0</v>
      </c>
      <c r="Q241" t="s">
        <v>1508</v>
      </c>
      <c r="R241">
        <v>760</v>
      </c>
      <c r="S241" t="s">
        <v>133</v>
      </c>
      <c r="T241" t="s">
        <v>1509</v>
      </c>
      <c r="U241">
        <v>15.2</v>
      </c>
      <c r="V241" t="s">
        <v>480</v>
      </c>
      <c r="W241" t="s">
        <v>74</v>
      </c>
      <c r="X241" t="s">
        <v>1507</v>
      </c>
      <c r="Y241" t="s">
        <v>1510</v>
      </c>
      <c r="Z241" t="b">
        <v>0</v>
      </c>
      <c r="AA241" t="b">
        <v>0</v>
      </c>
      <c r="AB241" t="b">
        <v>0</v>
      </c>
    </row>
    <row r="242" spans="1:29" x14ac:dyDescent="0.3">
      <c r="A242" t="s">
        <v>1326</v>
      </c>
      <c r="B242" t="s">
        <v>1511</v>
      </c>
      <c r="C242" t="s">
        <v>1328</v>
      </c>
      <c r="D242">
        <v>2410</v>
      </c>
      <c r="E242">
        <v>29.7</v>
      </c>
      <c r="F242">
        <v>712</v>
      </c>
      <c r="G242">
        <v>35.6</v>
      </c>
      <c r="H242">
        <v>333</v>
      </c>
      <c r="I242">
        <v>92.7</v>
      </c>
      <c r="J242">
        <v>83</v>
      </c>
      <c r="K242">
        <v>66.099999999999994</v>
      </c>
      <c r="L242">
        <v>526</v>
      </c>
      <c r="M242">
        <v>95.4</v>
      </c>
      <c r="N242">
        <v>43</v>
      </c>
      <c r="O242" t="s">
        <v>32</v>
      </c>
      <c r="P242">
        <v>0</v>
      </c>
      <c r="Q242" t="s">
        <v>1512</v>
      </c>
      <c r="R242">
        <v>563</v>
      </c>
      <c r="S242" t="s">
        <v>34</v>
      </c>
      <c r="T242" t="s">
        <v>1513</v>
      </c>
      <c r="U242">
        <v>17.3</v>
      </c>
      <c r="V242" t="s">
        <v>363</v>
      </c>
      <c r="W242" t="s">
        <v>317</v>
      </c>
      <c r="X242" t="s">
        <v>1511</v>
      </c>
      <c r="Y242" t="s">
        <v>1514</v>
      </c>
      <c r="Z242" t="b">
        <v>0</v>
      </c>
      <c r="AA242" t="b">
        <v>0</v>
      </c>
      <c r="AB242" t="b">
        <v>0</v>
      </c>
      <c r="AC242" t="s">
        <v>1515</v>
      </c>
    </row>
    <row r="243" spans="1:29" x14ac:dyDescent="0.3">
      <c r="A243" t="s">
        <v>1326</v>
      </c>
      <c r="B243" t="s">
        <v>1516</v>
      </c>
      <c r="C243" t="s">
        <v>1328</v>
      </c>
      <c r="D243">
        <v>2420</v>
      </c>
      <c r="E243">
        <v>31.7</v>
      </c>
      <c r="F243">
        <v>606</v>
      </c>
      <c r="G243">
        <v>34</v>
      </c>
      <c r="H243">
        <v>379</v>
      </c>
      <c r="I243">
        <v>91.3</v>
      </c>
      <c r="J243">
        <v>104</v>
      </c>
      <c r="K243">
        <v>75.400000000000006</v>
      </c>
      <c r="L243">
        <v>331</v>
      </c>
      <c r="M243">
        <v>85.6</v>
      </c>
      <c r="N243">
        <v>183</v>
      </c>
      <c r="O243" t="s">
        <v>32</v>
      </c>
      <c r="P243">
        <v>0</v>
      </c>
      <c r="Q243" t="s">
        <v>1517</v>
      </c>
      <c r="R243">
        <v>858</v>
      </c>
      <c r="S243" t="s">
        <v>332</v>
      </c>
      <c r="T243" t="s">
        <v>1518</v>
      </c>
      <c r="U243">
        <v>28.5</v>
      </c>
      <c r="V243" t="s">
        <v>191</v>
      </c>
      <c r="W243" t="s">
        <v>99</v>
      </c>
      <c r="X243" t="s">
        <v>1516</v>
      </c>
      <c r="Y243" t="s">
        <v>1519</v>
      </c>
      <c r="Z243" t="b">
        <v>0</v>
      </c>
      <c r="AA243" t="b">
        <v>0</v>
      </c>
      <c r="AB243" t="b">
        <v>0</v>
      </c>
      <c r="AC243" t="s">
        <v>1520</v>
      </c>
    </row>
    <row r="244" spans="1:29" x14ac:dyDescent="0.3">
      <c r="A244" t="s">
        <v>1326</v>
      </c>
      <c r="B244" t="s">
        <v>1521</v>
      </c>
      <c r="C244" t="s">
        <v>1328</v>
      </c>
      <c r="D244">
        <v>2430</v>
      </c>
      <c r="E244">
        <v>40.700000000000003</v>
      </c>
      <c r="F244">
        <v>288</v>
      </c>
      <c r="G244">
        <v>49.7</v>
      </c>
      <c r="H244">
        <v>142</v>
      </c>
      <c r="I244">
        <v>83</v>
      </c>
      <c r="J244">
        <v>261</v>
      </c>
      <c r="K244">
        <v>76.2</v>
      </c>
      <c r="L244">
        <v>314</v>
      </c>
      <c r="M244">
        <v>52.9</v>
      </c>
      <c r="N244">
        <v>719</v>
      </c>
      <c r="O244" t="s">
        <v>32</v>
      </c>
      <c r="P244">
        <v>0</v>
      </c>
      <c r="Q244" t="s">
        <v>1522</v>
      </c>
      <c r="R244">
        <v>630</v>
      </c>
      <c r="S244" t="s">
        <v>1523</v>
      </c>
      <c r="T244" t="s">
        <v>1524</v>
      </c>
      <c r="U244">
        <v>24.2</v>
      </c>
      <c r="V244" t="s">
        <v>480</v>
      </c>
      <c r="W244" t="s">
        <v>707</v>
      </c>
      <c r="X244" t="s">
        <v>1521</v>
      </c>
      <c r="Y244" t="s">
        <v>1525</v>
      </c>
      <c r="Z244" t="b">
        <v>0</v>
      </c>
      <c r="AA244" t="b">
        <v>0</v>
      </c>
      <c r="AB244" t="b">
        <v>0</v>
      </c>
    </row>
    <row r="245" spans="1:29" x14ac:dyDescent="0.3">
      <c r="A245" t="s">
        <v>1326</v>
      </c>
      <c r="B245" t="s">
        <v>1526</v>
      </c>
      <c r="C245" t="s">
        <v>1328</v>
      </c>
      <c r="D245">
        <v>2440</v>
      </c>
      <c r="E245">
        <v>46.1</v>
      </c>
      <c r="F245">
        <v>189</v>
      </c>
      <c r="G245">
        <v>47.6</v>
      </c>
      <c r="H245">
        <v>160</v>
      </c>
      <c r="I245">
        <v>71.400000000000006</v>
      </c>
      <c r="J245">
        <v>525</v>
      </c>
      <c r="K245">
        <v>93.5</v>
      </c>
      <c r="L245">
        <v>133</v>
      </c>
      <c r="M245">
        <v>55.3</v>
      </c>
      <c r="N245">
        <v>669</v>
      </c>
      <c r="O245" t="s">
        <v>32</v>
      </c>
      <c r="P245">
        <v>0</v>
      </c>
      <c r="Q245" t="s">
        <v>1527</v>
      </c>
      <c r="R245">
        <v>975</v>
      </c>
      <c r="S245" t="s">
        <v>133</v>
      </c>
      <c r="T245" t="s">
        <v>1528</v>
      </c>
      <c r="U245">
        <v>8.9</v>
      </c>
      <c r="V245" t="s">
        <v>519</v>
      </c>
      <c r="X245" t="s">
        <v>1526</v>
      </c>
      <c r="Y245" t="s">
        <v>1529</v>
      </c>
      <c r="Z245" t="b">
        <v>0</v>
      </c>
      <c r="AA245" t="b">
        <v>0</v>
      </c>
      <c r="AB245" t="b">
        <v>0</v>
      </c>
    </row>
    <row r="246" spans="1:29" x14ac:dyDescent="0.3">
      <c r="A246" t="s">
        <v>1326</v>
      </c>
      <c r="B246" t="s">
        <v>1530</v>
      </c>
      <c r="C246" t="s">
        <v>1328</v>
      </c>
      <c r="D246">
        <v>2450</v>
      </c>
      <c r="E246">
        <v>32.799999999999997</v>
      </c>
      <c r="F246">
        <v>555</v>
      </c>
      <c r="G246">
        <v>44.9</v>
      </c>
      <c r="H246">
        <v>190</v>
      </c>
      <c r="I246">
        <v>80.099999999999994</v>
      </c>
      <c r="J246">
        <v>320</v>
      </c>
      <c r="K246">
        <v>82.6</v>
      </c>
      <c r="L246">
        <v>234</v>
      </c>
      <c r="M246">
        <v>84.5</v>
      </c>
      <c r="N246">
        <v>195</v>
      </c>
      <c r="O246" t="s">
        <v>32</v>
      </c>
      <c r="P246">
        <v>6</v>
      </c>
      <c r="Q246" t="s">
        <v>1531</v>
      </c>
      <c r="R246">
        <v>734</v>
      </c>
      <c r="S246" t="s">
        <v>413</v>
      </c>
      <c r="T246" t="s">
        <v>1532</v>
      </c>
      <c r="U246">
        <v>32.200000000000003</v>
      </c>
      <c r="V246" t="s">
        <v>117</v>
      </c>
      <c r="W246" t="s">
        <v>65</v>
      </c>
      <c r="X246" t="s">
        <v>1530</v>
      </c>
      <c r="Y246" t="s">
        <v>1533</v>
      </c>
      <c r="Z246" t="b">
        <v>0</v>
      </c>
      <c r="AA246" t="b">
        <v>0</v>
      </c>
      <c r="AB246" t="b">
        <v>0</v>
      </c>
    </row>
    <row r="247" spans="1:29" x14ac:dyDescent="0.3">
      <c r="A247" t="s">
        <v>1326</v>
      </c>
      <c r="B247" t="s">
        <v>1534</v>
      </c>
      <c r="C247" t="s">
        <v>1328</v>
      </c>
      <c r="D247">
        <v>2460</v>
      </c>
      <c r="E247">
        <v>34.299999999999997</v>
      </c>
      <c r="F247">
        <v>484</v>
      </c>
      <c r="G247">
        <v>41.3</v>
      </c>
      <c r="H247">
        <v>232</v>
      </c>
      <c r="I247">
        <v>84</v>
      </c>
      <c r="J247">
        <v>238</v>
      </c>
      <c r="K247">
        <v>75.099999999999994</v>
      </c>
      <c r="L247">
        <v>337</v>
      </c>
      <c r="M247">
        <v>88.1</v>
      </c>
      <c r="N247">
        <v>150</v>
      </c>
      <c r="O247" t="s">
        <v>32</v>
      </c>
      <c r="P247">
        <v>0</v>
      </c>
      <c r="Q247" t="s">
        <v>1535</v>
      </c>
      <c r="R247">
        <v>623</v>
      </c>
      <c r="S247" t="s">
        <v>961</v>
      </c>
      <c r="T247" t="s">
        <v>1536</v>
      </c>
      <c r="U247">
        <v>20.7</v>
      </c>
      <c r="V247" t="s">
        <v>64</v>
      </c>
      <c r="X247" t="s">
        <v>1534</v>
      </c>
      <c r="Y247" t="s">
        <v>1537</v>
      </c>
      <c r="Z247" t="b">
        <v>0</v>
      </c>
      <c r="AA247" t="b">
        <v>0</v>
      </c>
      <c r="AB247" t="b">
        <v>0</v>
      </c>
    </row>
    <row r="248" spans="1:29" x14ac:dyDescent="0.3">
      <c r="A248" t="s">
        <v>1326</v>
      </c>
      <c r="B248" t="s">
        <v>1538</v>
      </c>
      <c r="C248" t="s">
        <v>1328</v>
      </c>
      <c r="D248">
        <v>2470</v>
      </c>
      <c r="E248">
        <v>43.5</v>
      </c>
      <c r="F248">
        <v>232</v>
      </c>
      <c r="G248">
        <v>38.5</v>
      </c>
      <c r="H248">
        <v>271</v>
      </c>
      <c r="I248">
        <v>87</v>
      </c>
      <c r="J248">
        <v>174</v>
      </c>
      <c r="K248">
        <v>83.5</v>
      </c>
      <c r="L248">
        <v>221</v>
      </c>
      <c r="M248">
        <v>40.9</v>
      </c>
      <c r="N248">
        <v>1085</v>
      </c>
      <c r="O248" t="s">
        <v>105</v>
      </c>
      <c r="P248">
        <v>0</v>
      </c>
      <c r="Q248" t="s">
        <v>1539</v>
      </c>
      <c r="R248">
        <v>577</v>
      </c>
      <c r="S248" t="s">
        <v>45</v>
      </c>
      <c r="T248" t="s">
        <v>1540</v>
      </c>
      <c r="U248">
        <v>13.3</v>
      </c>
      <c r="V248" t="s">
        <v>446</v>
      </c>
      <c r="W248" t="s">
        <v>488</v>
      </c>
      <c r="X248" t="s">
        <v>1538</v>
      </c>
      <c r="Y248" t="s">
        <v>1541</v>
      </c>
      <c r="Z248" t="b">
        <v>0</v>
      </c>
      <c r="AA248" t="b">
        <v>0</v>
      </c>
      <c r="AB248" t="b">
        <v>0</v>
      </c>
      <c r="AC248" t="s">
        <v>1542</v>
      </c>
    </row>
    <row r="249" spans="1:29" x14ac:dyDescent="0.3">
      <c r="A249" t="s">
        <v>1326</v>
      </c>
      <c r="B249" t="s">
        <v>1543</v>
      </c>
      <c r="C249" t="s">
        <v>1328</v>
      </c>
      <c r="D249">
        <v>2480</v>
      </c>
      <c r="E249">
        <v>37.799999999999997</v>
      </c>
      <c r="F249">
        <v>366</v>
      </c>
      <c r="G249">
        <v>42.6</v>
      </c>
      <c r="H249">
        <v>220</v>
      </c>
      <c r="I249">
        <v>80.900000000000006</v>
      </c>
      <c r="J249">
        <v>305</v>
      </c>
      <c r="K249">
        <v>92.4</v>
      </c>
      <c r="L249">
        <v>141</v>
      </c>
      <c r="M249">
        <v>78.5</v>
      </c>
      <c r="N249">
        <v>278</v>
      </c>
      <c r="O249" t="s">
        <v>32</v>
      </c>
      <c r="P249">
        <v>0</v>
      </c>
      <c r="Q249" t="s">
        <v>1544</v>
      </c>
      <c r="R249">
        <v>811</v>
      </c>
      <c r="S249" t="s">
        <v>391</v>
      </c>
      <c r="T249" t="s">
        <v>1545</v>
      </c>
      <c r="U249">
        <v>35.1</v>
      </c>
      <c r="V249" t="s">
        <v>47</v>
      </c>
      <c r="W249" t="s">
        <v>256</v>
      </c>
      <c r="X249" t="s">
        <v>1543</v>
      </c>
      <c r="Y249" t="s">
        <v>1546</v>
      </c>
      <c r="Z249" t="b">
        <v>0</v>
      </c>
      <c r="AA249" t="b">
        <v>0</v>
      </c>
      <c r="AB249" t="b">
        <v>0</v>
      </c>
    </row>
    <row r="250" spans="1:29" x14ac:dyDescent="0.3">
      <c r="A250" t="s">
        <v>1326</v>
      </c>
      <c r="B250" t="s">
        <v>1547</v>
      </c>
      <c r="C250" t="s">
        <v>1328</v>
      </c>
      <c r="D250">
        <v>2490</v>
      </c>
      <c r="E250">
        <v>40.200000000000003</v>
      </c>
      <c r="F250">
        <v>306</v>
      </c>
      <c r="G250">
        <v>42.9</v>
      </c>
      <c r="H250">
        <v>212</v>
      </c>
      <c r="I250">
        <v>75.2</v>
      </c>
      <c r="J250">
        <v>436</v>
      </c>
      <c r="K250">
        <v>99.6</v>
      </c>
      <c r="L250">
        <v>57</v>
      </c>
      <c r="M250">
        <v>87.5</v>
      </c>
      <c r="N250">
        <v>158</v>
      </c>
      <c r="O250" t="s">
        <v>32</v>
      </c>
      <c r="P250">
        <v>6</v>
      </c>
      <c r="Q250" t="s">
        <v>1548</v>
      </c>
      <c r="R250">
        <v>690</v>
      </c>
      <c r="S250" t="s">
        <v>205</v>
      </c>
      <c r="T250" t="s">
        <v>1549</v>
      </c>
      <c r="U250">
        <v>33</v>
      </c>
      <c r="V250" t="s">
        <v>191</v>
      </c>
      <c r="W250" t="s">
        <v>158</v>
      </c>
      <c r="X250" t="s">
        <v>1547</v>
      </c>
      <c r="Y250" t="s">
        <v>1550</v>
      </c>
      <c r="Z250" t="b">
        <v>0</v>
      </c>
      <c r="AA250" t="b">
        <v>0</v>
      </c>
      <c r="AB250" t="b">
        <v>0</v>
      </c>
      <c r="AC250" t="s">
        <v>1551</v>
      </c>
    </row>
    <row r="251" spans="1:29" x14ac:dyDescent="0.3">
      <c r="A251" t="s">
        <v>1326</v>
      </c>
      <c r="B251" t="s">
        <v>1552</v>
      </c>
      <c r="C251" t="s">
        <v>1328</v>
      </c>
      <c r="D251">
        <v>2500</v>
      </c>
      <c r="E251">
        <v>36.799999999999997</v>
      </c>
      <c r="F251">
        <v>398</v>
      </c>
      <c r="G251">
        <v>39.299999999999997</v>
      </c>
      <c r="H251">
        <v>258</v>
      </c>
      <c r="I251">
        <v>84</v>
      </c>
      <c r="J251">
        <v>239</v>
      </c>
      <c r="K251">
        <v>91.4</v>
      </c>
      <c r="L251">
        <v>153</v>
      </c>
      <c r="M251">
        <v>91.7</v>
      </c>
      <c r="N251">
        <v>104</v>
      </c>
      <c r="O251" t="s">
        <v>32</v>
      </c>
      <c r="P251">
        <v>0</v>
      </c>
      <c r="Q251" t="s">
        <v>1553</v>
      </c>
      <c r="R251">
        <v>740</v>
      </c>
      <c r="S251" t="s">
        <v>332</v>
      </c>
      <c r="T251" t="s">
        <v>1554</v>
      </c>
      <c r="U251">
        <v>26.1</v>
      </c>
      <c r="V251" t="s">
        <v>108</v>
      </c>
      <c r="W251" t="s">
        <v>317</v>
      </c>
      <c r="X251" t="s">
        <v>1555</v>
      </c>
      <c r="Y251" t="s">
        <v>1556</v>
      </c>
      <c r="Z251" t="b">
        <v>0</v>
      </c>
      <c r="AA251" t="b">
        <v>0</v>
      </c>
      <c r="AB251" t="b">
        <v>0</v>
      </c>
    </row>
    <row r="252" spans="1:29" x14ac:dyDescent="0.3">
      <c r="A252" t="s">
        <v>1557</v>
      </c>
      <c r="B252" t="s">
        <v>1558</v>
      </c>
      <c r="C252" t="s">
        <v>1559</v>
      </c>
      <c r="D252">
        <v>2510</v>
      </c>
      <c r="E252">
        <v>34.700000000000003</v>
      </c>
      <c r="F252">
        <v>471</v>
      </c>
      <c r="G252">
        <v>35.1</v>
      </c>
      <c r="H252">
        <v>345</v>
      </c>
      <c r="I252">
        <v>80.5</v>
      </c>
      <c r="J252">
        <v>310</v>
      </c>
      <c r="K252">
        <v>65.3</v>
      </c>
      <c r="L252">
        <v>541</v>
      </c>
      <c r="M252">
        <v>95</v>
      </c>
      <c r="N252">
        <v>48</v>
      </c>
      <c r="O252" t="s">
        <v>32</v>
      </c>
      <c r="P252">
        <v>0</v>
      </c>
      <c r="Q252" t="s">
        <v>1560</v>
      </c>
      <c r="R252">
        <v>716</v>
      </c>
      <c r="S252" t="s">
        <v>34</v>
      </c>
      <c r="T252" t="s">
        <v>1561</v>
      </c>
      <c r="U252">
        <v>15.8</v>
      </c>
      <c r="V252" t="s">
        <v>643</v>
      </c>
      <c r="W252" t="s">
        <v>308</v>
      </c>
      <c r="X252" t="s">
        <v>1558</v>
      </c>
      <c r="Y252" t="s">
        <v>1562</v>
      </c>
      <c r="Z252" t="b">
        <v>0</v>
      </c>
      <c r="AA252" t="b">
        <v>0</v>
      </c>
      <c r="AB252" t="b">
        <v>0</v>
      </c>
      <c r="AC252" t="s">
        <v>1563</v>
      </c>
    </row>
    <row r="253" spans="1:29" x14ac:dyDescent="0.3">
      <c r="A253" t="s">
        <v>1557</v>
      </c>
      <c r="B253" t="s">
        <v>1564</v>
      </c>
      <c r="C253" t="s">
        <v>1559</v>
      </c>
      <c r="D253">
        <v>2520</v>
      </c>
      <c r="E253">
        <v>45.1</v>
      </c>
      <c r="F253">
        <v>202</v>
      </c>
      <c r="G253">
        <v>44</v>
      </c>
      <c r="H253">
        <v>200</v>
      </c>
      <c r="I253">
        <v>74.7</v>
      </c>
      <c r="J253">
        <v>443</v>
      </c>
      <c r="K253">
        <v>82.1</v>
      </c>
      <c r="L253">
        <v>237</v>
      </c>
      <c r="M253">
        <v>36.799999999999997</v>
      </c>
      <c r="N253">
        <v>1250</v>
      </c>
      <c r="O253" t="s">
        <v>32</v>
      </c>
      <c r="P253">
        <v>0</v>
      </c>
      <c r="Q253" t="s">
        <v>1565</v>
      </c>
      <c r="R253">
        <v>1038</v>
      </c>
      <c r="S253" t="s">
        <v>133</v>
      </c>
      <c r="T253" t="s">
        <v>1566</v>
      </c>
      <c r="U253">
        <v>13.4</v>
      </c>
      <c r="V253" t="s">
        <v>446</v>
      </c>
      <c r="X253" t="s">
        <v>1564</v>
      </c>
      <c r="Y253" t="s">
        <v>1567</v>
      </c>
      <c r="Z253" t="b">
        <v>0</v>
      </c>
      <c r="AA253" t="b">
        <v>0</v>
      </c>
      <c r="AB253" t="b">
        <v>0</v>
      </c>
    </row>
    <row r="254" spans="1:29" x14ac:dyDescent="0.3">
      <c r="A254" t="s">
        <v>1557</v>
      </c>
      <c r="B254" t="s">
        <v>1568</v>
      </c>
      <c r="C254" t="s">
        <v>1559</v>
      </c>
      <c r="D254">
        <v>2530</v>
      </c>
      <c r="E254">
        <v>36.700000000000003</v>
      </c>
      <c r="F254">
        <v>399</v>
      </c>
      <c r="G254">
        <v>33.9</v>
      </c>
      <c r="H254">
        <v>381</v>
      </c>
      <c r="I254">
        <v>84.2</v>
      </c>
      <c r="J254">
        <v>227</v>
      </c>
      <c r="K254">
        <v>69.400000000000006</v>
      </c>
      <c r="L254">
        <v>445</v>
      </c>
      <c r="M254">
        <v>76.3</v>
      </c>
      <c r="N254">
        <v>308</v>
      </c>
      <c r="O254" t="s">
        <v>32</v>
      </c>
      <c r="P254">
        <v>0</v>
      </c>
      <c r="Q254" t="s">
        <v>1569</v>
      </c>
      <c r="R254">
        <v>655</v>
      </c>
      <c r="S254" t="s">
        <v>916</v>
      </c>
      <c r="T254" t="s">
        <v>1570</v>
      </c>
      <c r="U254">
        <v>13</v>
      </c>
      <c r="V254" t="s">
        <v>467</v>
      </c>
      <c r="W254" t="s">
        <v>278</v>
      </c>
      <c r="X254" t="s">
        <v>1568</v>
      </c>
      <c r="Y254" t="s">
        <v>1571</v>
      </c>
      <c r="Z254" t="b">
        <v>0</v>
      </c>
      <c r="AA254" t="b">
        <v>0</v>
      </c>
      <c r="AB254" t="b">
        <v>0</v>
      </c>
    </row>
    <row r="255" spans="1:29" x14ac:dyDescent="0.3">
      <c r="A255" t="s">
        <v>1557</v>
      </c>
      <c r="B255" t="s">
        <v>1572</v>
      </c>
      <c r="C255" t="s">
        <v>1559</v>
      </c>
      <c r="D255">
        <v>2540</v>
      </c>
      <c r="E255">
        <v>43.5</v>
      </c>
      <c r="F255">
        <v>230</v>
      </c>
      <c r="G255">
        <v>30.5</v>
      </c>
      <c r="H255">
        <v>454</v>
      </c>
      <c r="I255">
        <v>84.6</v>
      </c>
      <c r="J255">
        <v>219</v>
      </c>
      <c r="K255">
        <v>60.7</v>
      </c>
      <c r="L255">
        <v>628</v>
      </c>
      <c r="M255">
        <v>57.8</v>
      </c>
      <c r="N255">
        <v>626</v>
      </c>
      <c r="O255" t="s">
        <v>43</v>
      </c>
      <c r="P255">
        <v>0</v>
      </c>
      <c r="Q255" t="s">
        <v>1573</v>
      </c>
      <c r="R255">
        <v>659</v>
      </c>
      <c r="S255" t="s">
        <v>45</v>
      </c>
      <c r="T255" t="s">
        <v>1574</v>
      </c>
      <c r="U255">
        <v>14.9</v>
      </c>
      <c r="V255" t="s">
        <v>135</v>
      </c>
      <c r="W255" t="s">
        <v>317</v>
      </c>
      <c r="X255" t="s">
        <v>1572</v>
      </c>
      <c r="Y255" t="s">
        <v>1575</v>
      </c>
      <c r="Z255" t="b">
        <v>0</v>
      </c>
      <c r="AA255" t="b">
        <v>0</v>
      </c>
      <c r="AB255" t="b">
        <v>0</v>
      </c>
      <c r="AC255" t="s">
        <v>1576</v>
      </c>
    </row>
    <row r="256" spans="1:29" x14ac:dyDescent="0.3">
      <c r="A256" t="s">
        <v>1557</v>
      </c>
      <c r="B256" t="s">
        <v>1577</v>
      </c>
      <c r="C256" t="s">
        <v>1559</v>
      </c>
      <c r="D256">
        <v>2550</v>
      </c>
      <c r="E256">
        <v>36.700000000000003</v>
      </c>
      <c r="F256">
        <v>401</v>
      </c>
      <c r="G256">
        <v>28.3</v>
      </c>
      <c r="H256">
        <v>507</v>
      </c>
      <c r="I256">
        <v>84.6</v>
      </c>
      <c r="J256">
        <v>220</v>
      </c>
      <c r="K256">
        <v>64.2</v>
      </c>
      <c r="L256">
        <v>561</v>
      </c>
      <c r="M256">
        <v>81.400000000000006</v>
      </c>
      <c r="N256">
        <v>233</v>
      </c>
      <c r="O256" t="s">
        <v>43</v>
      </c>
      <c r="P256">
        <v>0</v>
      </c>
      <c r="Q256" t="s">
        <v>1578</v>
      </c>
      <c r="R256">
        <v>614</v>
      </c>
      <c r="S256" t="s">
        <v>45</v>
      </c>
      <c r="T256" t="s">
        <v>1579</v>
      </c>
      <c r="U256">
        <v>11.6</v>
      </c>
      <c r="V256" t="s">
        <v>55</v>
      </c>
      <c r="W256" t="s">
        <v>215</v>
      </c>
      <c r="X256" t="s">
        <v>1577</v>
      </c>
      <c r="Y256" t="s">
        <v>1580</v>
      </c>
      <c r="Z256" t="b">
        <v>0</v>
      </c>
      <c r="AA256" t="b">
        <v>0</v>
      </c>
      <c r="AB256" t="b">
        <v>0</v>
      </c>
      <c r="AC256" t="s">
        <v>1581</v>
      </c>
    </row>
    <row r="257" spans="1:29" x14ac:dyDescent="0.3">
      <c r="A257" t="s">
        <v>1557</v>
      </c>
      <c r="B257" t="s">
        <v>1582</v>
      </c>
      <c r="C257" t="s">
        <v>1559</v>
      </c>
      <c r="D257">
        <v>2560</v>
      </c>
      <c r="E257">
        <v>35.9</v>
      </c>
      <c r="F257">
        <v>429</v>
      </c>
      <c r="G257">
        <v>35.4</v>
      </c>
      <c r="H257">
        <v>336</v>
      </c>
      <c r="I257">
        <v>85.7</v>
      </c>
      <c r="J257">
        <v>194</v>
      </c>
      <c r="K257">
        <v>70.599999999999994</v>
      </c>
      <c r="L257">
        <v>415</v>
      </c>
      <c r="M257">
        <v>77</v>
      </c>
      <c r="N257">
        <v>297</v>
      </c>
      <c r="O257" t="s">
        <v>105</v>
      </c>
      <c r="P257">
        <v>0</v>
      </c>
      <c r="Q257" t="s">
        <v>1583</v>
      </c>
      <c r="R257">
        <v>607</v>
      </c>
      <c r="S257" t="s">
        <v>45</v>
      </c>
      <c r="T257" t="s">
        <v>1584</v>
      </c>
      <c r="U257">
        <v>19.600000000000001</v>
      </c>
      <c r="V257" t="s">
        <v>150</v>
      </c>
      <c r="W257" t="s">
        <v>630</v>
      </c>
      <c r="X257" t="s">
        <v>1582</v>
      </c>
      <c r="Y257" t="s">
        <v>1585</v>
      </c>
      <c r="Z257" t="b">
        <v>0</v>
      </c>
      <c r="AA257" t="b">
        <v>0</v>
      </c>
      <c r="AB257" t="b">
        <v>0</v>
      </c>
      <c r="AC257" t="s">
        <v>1586</v>
      </c>
    </row>
    <row r="258" spans="1:29" x14ac:dyDescent="0.3">
      <c r="A258" t="s">
        <v>1557</v>
      </c>
      <c r="B258" t="s">
        <v>1587</v>
      </c>
      <c r="C258" t="s">
        <v>1559</v>
      </c>
      <c r="D258">
        <v>2570</v>
      </c>
      <c r="E258">
        <v>28.3</v>
      </c>
      <c r="F258">
        <v>785</v>
      </c>
      <c r="G258">
        <v>34.6</v>
      </c>
      <c r="H258">
        <v>359</v>
      </c>
      <c r="I258">
        <v>91.4</v>
      </c>
      <c r="J258">
        <v>101</v>
      </c>
      <c r="K258">
        <v>72.2</v>
      </c>
      <c r="L258">
        <v>381</v>
      </c>
      <c r="M258">
        <v>85.7</v>
      </c>
      <c r="N258">
        <v>180</v>
      </c>
      <c r="O258" t="s">
        <v>32</v>
      </c>
      <c r="P258">
        <v>0</v>
      </c>
      <c r="Q258" t="s">
        <v>1588</v>
      </c>
      <c r="R258">
        <v>822</v>
      </c>
      <c r="S258" t="s">
        <v>332</v>
      </c>
      <c r="T258" t="s">
        <v>1589</v>
      </c>
      <c r="U258">
        <v>32.700000000000003</v>
      </c>
      <c r="V258" t="s">
        <v>248</v>
      </c>
      <c r="W258" t="s">
        <v>495</v>
      </c>
      <c r="X258" t="s">
        <v>1587</v>
      </c>
      <c r="Y258" t="s">
        <v>1590</v>
      </c>
      <c r="Z258" t="b">
        <v>0</v>
      </c>
      <c r="AA258" t="b">
        <v>0</v>
      </c>
      <c r="AB258" t="b">
        <v>0</v>
      </c>
      <c r="AC258" t="s">
        <v>1591</v>
      </c>
    </row>
    <row r="259" spans="1:29" x14ac:dyDescent="0.3">
      <c r="A259" t="s">
        <v>1557</v>
      </c>
      <c r="B259" t="s">
        <v>1592</v>
      </c>
      <c r="C259" t="s">
        <v>1559</v>
      </c>
      <c r="D259">
        <v>2580</v>
      </c>
      <c r="E259">
        <v>31.1</v>
      </c>
      <c r="F259">
        <v>636</v>
      </c>
      <c r="G259">
        <v>32</v>
      </c>
      <c r="H259">
        <v>416</v>
      </c>
      <c r="I259">
        <v>90.9</v>
      </c>
      <c r="J259">
        <v>110</v>
      </c>
      <c r="K259">
        <v>51.6</v>
      </c>
      <c r="L259">
        <v>781</v>
      </c>
      <c r="M259">
        <v>88.7</v>
      </c>
      <c r="N259">
        <v>140</v>
      </c>
      <c r="O259" t="s">
        <v>32</v>
      </c>
      <c r="P259">
        <v>6</v>
      </c>
      <c r="Q259" t="s">
        <v>1593</v>
      </c>
      <c r="R259">
        <v>609</v>
      </c>
      <c r="S259" t="s">
        <v>34</v>
      </c>
      <c r="T259" t="s">
        <v>1594</v>
      </c>
      <c r="U259">
        <v>14.3</v>
      </c>
      <c r="V259" t="s">
        <v>117</v>
      </c>
      <c r="W259" t="s">
        <v>707</v>
      </c>
      <c r="X259" t="s">
        <v>1592</v>
      </c>
      <c r="Y259" t="s">
        <v>1595</v>
      </c>
      <c r="Z259" t="b">
        <v>0</v>
      </c>
      <c r="AA259" t="b">
        <v>0</v>
      </c>
      <c r="AB259" t="b">
        <v>0</v>
      </c>
    </row>
    <row r="260" spans="1:29" x14ac:dyDescent="0.3">
      <c r="A260" t="s">
        <v>1557</v>
      </c>
      <c r="B260" t="s">
        <v>1596</v>
      </c>
      <c r="C260" t="s">
        <v>1559</v>
      </c>
      <c r="D260">
        <v>2590</v>
      </c>
      <c r="E260">
        <v>58.5</v>
      </c>
      <c r="F260">
        <v>84</v>
      </c>
      <c r="G260">
        <v>46.8</v>
      </c>
      <c r="H260">
        <v>170</v>
      </c>
      <c r="I260">
        <v>53.9</v>
      </c>
      <c r="J260">
        <v>917</v>
      </c>
      <c r="K260">
        <v>78.5</v>
      </c>
      <c r="L260">
        <v>282</v>
      </c>
      <c r="M260">
        <v>68</v>
      </c>
      <c r="N260">
        <v>431</v>
      </c>
      <c r="O260" t="s">
        <v>32</v>
      </c>
      <c r="P260">
        <v>0</v>
      </c>
      <c r="Q260" t="s">
        <v>1597</v>
      </c>
      <c r="R260">
        <v>605</v>
      </c>
      <c r="S260" t="s">
        <v>355</v>
      </c>
      <c r="T260" t="s">
        <v>1598</v>
      </c>
      <c r="U260">
        <v>7.9</v>
      </c>
      <c r="V260" t="s">
        <v>467</v>
      </c>
      <c r="W260" t="s">
        <v>1599</v>
      </c>
      <c r="X260" t="s">
        <v>1596</v>
      </c>
      <c r="Y260" t="s">
        <v>1600</v>
      </c>
      <c r="Z260" t="b">
        <v>0</v>
      </c>
      <c r="AA260" t="b">
        <v>0</v>
      </c>
      <c r="AB260" t="b">
        <v>0</v>
      </c>
    </row>
    <row r="261" spans="1:29" x14ac:dyDescent="0.3">
      <c r="A261" t="s">
        <v>1557</v>
      </c>
      <c r="B261" t="s">
        <v>1601</v>
      </c>
      <c r="C261" t="s">
        <v>1559</v>
      </c>
      <c r="D261">
        <v>2600</v>
      </c>
      <c r="E261">
        <v>38.200000000000003</v>
      </c>
      <c r="F261">
        <v>358</v>
      </c>
      <c r="G261">
        <v>38.6</v>
      </c>
      <c r="H261">
        <v>269</v>
      </c>
      <c r="I261">
        <v>79.400000000000006</v>
      </c>
      <c r="J261">
        <v>334</v>
      </c>
      <c r="K261">
        <v>68.2</v>
      </c>
      <c r="L261">
        <v>475</v>
      </c>
      <c r="M261">
        <v>58.8</v>
      </c>
      <c r="N261">
        <v>610</v>
      </c>
      <c r="O261" t="s">
        <v>105</v>
      </c>
      <c r="P261">
        <v>0</v>
      </c>
      <c r="Q261" t="s">
        <v>1602</v>
      </c>
      <c r="R261">
        <v>131777</v>
      </c>
      <c r="S261" t="s">
        <v>45</v>
      </c>
      <c r="T261" t="s">
        <v>1603</v>
      </c>
      <c r="U261">
        <v>24.6</v>
      </c>
      <c r="V261" t="s">
        <v>860</v>
      </c>
      <c r="W261" t="s">
        <v>256</v>
      </c>
      <c r="X261" t="s">
        <v>1601</v>
      </c>
      <c r="Y261" t="s">
        <v>1604</v>
      </c>
      <c r="Z261" t="b">
        <v>0</v>
      </c>
      <c r="AA261" t="b">
        <v>0</v>
      </c>
      <c r="AB261" t="b">
        <v>0</v>
      </c>
      <c r="AC261" t="s">
        <v>1605</v>
      </c>
    </row>
    <row r="262" spans="1:29" x14ac:dyDescent="0.3">
      <c r="A262" t="s">
        <v>1557</v>
      </c>
      <c r="B262" t="s">
        <v>1606</v>
      </c>
      <c r="C262" t="s">
        <v>1559</v>
      </c>
      <c r="D262">
        <v>2610</v>
      </c>
      <c r="E262">
        <v>30.5</v>
      </c>
      <c r="F262">
        <v>665</v>
      </c>
      <c r="G262">
        <v>37.799999999999997</v>
      </c>
      <c r="H262">
        <v>295</v>
      </c>
      <c r="I262">
        <v>82.7</v>
      </c>
      <c r="J262">
        <v>266</v>
      </c>
      <c r="K262">
        <v>74.599999999999994</v>
      </c>
      <c r="L262">
        <v>342</v>
      </c>
      <c r="M262">
        <v>81.8</v>
      </c>
      <c r="N262">
        <v>225</v>
      </c>
      <c r="O262" t="s">
        <v>32</v>
      </c>
      <c r="P262">
        <v>6</v>
      </c>
      <c r="Q262" t="s">
        <v>1607</v>
      </c>
      <c r="R262">
        <v>825</v>
      </c>
      <c r="S262" t="s">
        <v>332</v>
      </c>
      <c r="T262" t="s">
        <v>1608</v>
      </c>
      <c r="U262">
        <v>31.6</v>
      </c>
      <c r="V262" t="s">
        <v>182</v>
      </c>
      <c r="W262" t="s">
        <v>495</v>
      </c>
      <c r="X262" t="s">
        <v>1606</v>
      </c>
      <c r="Y262" t="s">
        <v>1609</v>
      </c>
      <c r="Z262" t="b">
        <v>0</v>
      </c>
      <c r="AA262" t="b">
        <v>0</v>
      </c>
      <c r="AB262" t="b">
        <v>0</v>
      </c>
    </row>
    <row r="263" spans="1:29" x14ac:dyDescent="0.3">
      <c r="A263" t="s">
        <v>1557</v>
      </c>
      <c r="B263" t="s">
        <v>1610</v>
      </c>
      <c r="C263" t="s">
        <v>1559</v>
      </c>
      <c r="D263">
        <v>2620</v>
      </c>
      <c r="E263">
        <v>36.700000000000003</v>
      </c>
      <c r="F263">
        <v>404</v>
      </c>
      <c r="G263">
        <v>34.5</v>
      </c>
      <c r="H263">
        <v>360</v>
      </c>
      <c r="I263">
        <v>82.3</v>
      </c>
      <c r="J263">
        <v>280</v>
      </c>
      <c r="K263">
        <v>82.2</v>
      </c>
      <c r="L263">
        <v>236</v>
      </c>
      <c r="M263">
        <v>66.8</v>
      </c>
      <c r="N263">
        <v>450</v>
      </c>
      <c r="O263" t="s">
        <v>32</v>
      </c>
      <c r="P263">
        <v>0</v>
      </c>
      <c r="Q263" t="s">
        <v>1611</v>
      </c>
      <c r="R263">
        <v>624000</v>
      </c>
      <c r="S263" t="s">
        <v>283</v>
      </c>
      <c r="T263" t="s">
        <v>1612</v>
      </c>
      <c r="U263">
        <v>30.1</v>
      </c>
      <c r="V263" t="s">
        <v>519</v>
      </c>
      <c r="W263" t="s">
        <v>256</v>
      </c>
      <c r="X263" t="s">
        <v>1610</v>
      </c>
      <c r="Y263" t="s">
        <v>1613</v>
      </c>
      <c r="Z263" t="b">
        <v>0</v>
      </c>
      <c r="AA263" t="b">
        <v>0</v>
      </c>
      <c r="AB263" t="b">
        <v>0</v>
      </c>
    </row>
    <row r="264" spans="1:29" x14ac:dyDescent="0.3">
      <c r="A264" t="s">
        <v>1557</v>
      </c>
      <c r="B264" t="s">
        <v>1614</v>
      </c>
      <c r="C264" t="s">
        <v>1559</v>
      </c>
      <c r="D264">
        <v>2630</v>
      </c>
      <c r="E264">
        <v>35</v>
      </c>
      <c r="F264">
        <v>461</v>
      </c>
      <c r="G264">
        <v>35.5</v>
      </c>
      <c r="H264">
        <v>334</v>
      </c>
      <c r="I264">
        <v>85.7</v>
      </c>
      <c r="J264">
        <v>195</v>
      </c>
      <c r="K264">
        <v>80.5</v>
      </c>
      <c r="L264">
        <v>257</v>
      </c>
      <c r="M264">
        <v>61.7</v>
      </c>
      <c r="N264">
        <v>549</v>
      </c>
      <c r="O264" t="s">
        <v>32</v>
      </c>
      <c r="P264">
        <v>0</v>
      </c>
      <c r="Q264" t="s">
        <v>1615</v>
      </c>
      <c r="R264">
        <v>131525</v>
      </c>
      <c r="S264" t="s">
        <v>283</v>
      </c>
      <c r="T264" t="s">
        <v>1616</v>
      </c>
      <c r="U264">
        <v>37.700000000000003</v>
      </c>
      <c r="V264" t="s">
        <v>150</v>
      </c>
      <c r="W264" t="s">
        <v>707</v>
      </c>
      <c r="X264" t="s">
        <v>1614</v>
      </c>
      <c r="Y264" t="s">
        <v>1617</v>
      </c>
      <c r="Z264" t="b">
        <v>0</v>
      </c>
      <c r="AA264" t="b">
        <v>0</v>
      </c>
      <c r="AB264" t="b">
        <v>0</v>
      </c>
    </row>
    <row r="265" spans="1:29" x14ac:dyDescent="0.3">
      <c r="A265" t="s">
        <v>1557</v>
      </c>
      <c r="B265" t="s">
        <v>1618</v>
      </c>
      <c r="C265" t="s">
        <v>1559</v>
      </c>
      <c r="D265">
        <v>2640</v>
      </c>
      <c r="E265">
        <v>32.299999999999997</v>
      </c>
      <c r="F265">
        <v>577</v>
      </c>
      <c r="G265">
        <v>27.9</v>
      </c>
      <c r="H265">
        <v>516</v>
      </c>
      <c r="I265">
        <v>98</v>
      </c>
      <c r="J265">
        <v>13</v>
      </c>
      <c r="K265">
        <v>62.8</v>
      </c>
      <c r="L265">
        <v>596</v>
      </c>
      <c r="M265">
        <v>67.099999999999994</v>
      </c>
      <c r="N265">
        <v>442</v>
      </c>
      <c r="O265" t="s">
        <v>32</v>
      </c>
      <c r="P265">
        <v>6</v>
      </c>
      <c r="Q265" t="s">
        <v>1619</v>
      </c>
      <c r="R265">
        <v>691303</v>
      </c>
      <c r="S265" t="s">
        <v>1083</v>
      </c>
      <c r="T265" t="s">
        <v>1620</v>
      </c>
      <c r="U265">
        <v>17.899999999999999</v>
      </c>
      <c r="V265" t="s">
        <v>248</v>
      </c>
      <c r="W265" t="s">
        <v>215</v>
      </c>
      <c r="X265" t="s">
        <v>1618</v>
      </c>
      <c r="Y265" t="s">
        <v>1621</v>
      </c>
      <c r="Z265" t="b">
        <v>0</v>
      </c>
      <c r="AA265" t="b">
        <v>0</v>
      </c>
      <c r="AB265" t="b">
        <v>0</v>
      </c>
    </row>
    <row r="266" spans="1:29" x14ac:dyDescent="0.3">
      <c r="A266" t="s">
        <v>1557</v>
      </c>
      <c r="B266" t="s">
        <v>1622</v>
      </c>
      <c r="C266" t="s">
        <v>1559</v>
      </c>
      <c r="D266">
        <v>2650</v>
      </c>
      <c r="E266">
        <v>39.5</v>
      </c>
      <c r="F266">
        <v>324</v>
      </c>
      <c r="G266">
        <v>32.6</v>
      </c>
      <c r="H266">
        <v>405</v>
      </c>
      <c r="I266">
        <v>82.3</v>
      </c>
      <c r="J266">
        <v>281</v>
      </c>
      <c r="K266">
        <v>89</v>
      </c>
      <c r="L266">
        <v>172</v>
      </c>
      <c r="M266">
        <v>66</v>
      </c>
      <c r="N266">
        <v>463</v>
      </c>
      <c r="O266" t="s">
        <v>32</v>
      </c>
      <c r="P266">
        <v>0</v>
      </c>
      <c r="Q266" t="s">
        <v>1623</v>
      </c>
      <c r="R266">
        <v>871</v>
      </c>
      <c r="S266" t="s">
        <v>283</v>
      </c>
      <c r="T266" t="s">
        <v>1624</v>
      </c>
      <c r="U266">
        <v>24.1</v>
      </c>
      <c r="V266" t="s">
        <v>467</v>
      </c>
      <c r="W266" t="s">
        <v>215</v>
      </c>
      <c r="X266" t="s">
        <v>1622</v>
      </c>
      <c r="Y266" t="s">
        <v>1625</v>
      </c>
      <c r="Z266" t="b">
        <v>0</v>
      </c>
      <c r="AA266" t="b">
        <v>0</v>
      </c>
      <c r="AB266" t="b">
        <v>0</v>
      </c>
    </row>
    <row r="267" spans="1:29" x14ac:dyDescent="0.3">
      <c r="A267" t="s">
        <v>1557</v>
      </c>
      <c r="B267" t="s">
        <v>1626</v>
      </c>
      <c r="C267" t="s">
        <v>1559</v>
      </c>
      <c r="D267">
        <v>2660</v>
      </c>
      <c r="E267">
        <v>31.7</v>
      </c>
      <c r="F267">
        <v>602</v>
      </c>
      <c r="G267">
        <v>35.9</v>
      </c>
      <c r="H267">
        <v>327</v>
      </c>
      <c r="I267">
        <v>78.400000000000006</v>
      </c>
      <c r="J267">
        <v>354</v>
      </c>
      <c r="K267">
        <v>95.6</v>
      </c>
      <c r="L267">
        <v>111</v>
      </c>
      <c r="M267">
        <v>97.4</v>
      </c>
      <c r="N267">
        <v>17</v>
      </c>
      <c r="O267" t="s">
        <v>32</v>
      </c>
      <c r="P267">
        <v>11</v>
      </c>
      <c r="Q267" t="s">
        <v>1627</v>
      </c>
      <c r="R267">
        <v>622542</v>
      </c>
      <c r="S267" t="s">
        <v>1344</v>
      </c>
      <c r="T267" t="s">
        <v>1628</v>
      </c>
      <c r="U267">
        <v>9.3000000000000007</v>
      </c>
      <c r="V267" t="s">
        <v>1289</v>
      </c>
      <c r="W267" t="s">
        <v>256</v>
      </c>
      <c r="X267" t="s">
        <v>1626</v>
      </c>
      <c r="Y267" t="s">
        <v>1629</v>
      </c>
      <c r="Z267" t="b">
        <v>0</v>
      </c>
      <c r="AA267" t="b">
        <v>0</v>
      </c>
      <c r="AB267" t="b">
        <v>0</v>
      </c>
    </row>
    <row r="268" spans="1:29" x14ac:dyDescent="0.3">
      <c r="A268" t="s">
        <v>1557</v>
      </c>
      <c r="B268" t="s">
        <v>1630</v>
      </c>
      <c r="C268" t="s">
        <v>1559</v>
      </c>
      <c r="D268">
        <v>2670</v>
      </c>
      <c r="E268">
        <v>37.799999999999997</v>
      </c>
      <c r="F268">
        <v>365</v>
      </c>
      <c r="G268">
        <v>28.6</v>
      </c>
      <c r="H268">
        <v>504</v>
      </c>
      <c r="I268">
        <v>90.7</v>
      </c>
      <c r="J268">
        <v>113</v>
      </c>
      <c r="K268">
        <v>46.1</v>
      </c>
      <c r="L268">
        <v>878</v>
      </c>
      <c r="M268">
        <v>75.400000000000006</v>
      </c>
      <c r="N268">
        <v>325</v>
      </c>
      <c r="O268" t="s">
        <v>32</v>
      </c>
      <c r="P268">
        <v>11</v>
      </c>
      <c r="Q268" t="s">
        <v>1631</v>
      </c>
      <c r="R268">
        <v>888</v>
      </c>
      <c r="S268" t="s">
        <v>1409</v>
      </c>
      <c r="T268" t="s">
        <v>1632</v>
      </c>
      <c r="U268">
        <v>13.9</v>
      </c>
      <c r="V268" t="s">
        <v>1633</v>
      </c>
      <c r="W268" t="s">
        <v>488</v>
      </c>
      <c r="X268" t="s">
        <v>1630</v>
      </c>
      <c r="Y268" t="s">
        <v>1634</v>
      </c>
      <c r="Z268" t="b">
        <v>0</v>
      </c>
      <c r="AA268" t="b">
        <v>0</v>
      </c>
      <c r="AB268" t="b">
        <v>0</v>
      </c>
    </row>
    <row r="269" spans="1:29" x14ac:dyDescent="0.3">
      <c r="A269" t="s">
        <v>1557</v>
      </c>
      <c r="B269" t="s">
        <v>1635</v>
      </c>
      <c r="C269" t="s">
        <v>1559</v>
      </c>
      <c r="D269">
        <v>2680</v>
      </c>
      <c r="E269">
        <v>39.799999999999997</v>
      </c>
      <c r="F269">
        <v>314</v>
      </c>
      <c r="G269">
        <v>44.4</v>
      </c>
      <c r="H269">
        <v>196</v>
      </c>
      <c r="I269">
        <v>71.5</v>
      </c>
      <c r="J269">
        <v>522</v>
      </c>
      <c r="K269">
        <v>97.4</v>
      </c>
      <c r="L269">
        <v>93</v>
      </c>
      <c r="M269">
        <v>76.400000000000006</v>
      </c>
      <c r="N269">
        <v>305</v>
      </c>
      <c r="O269" t="s">
        <v>32</v>
      </c>
      <c r="P269">
        <v>0</v>
      </c>
      <c r="Q269" t="s">
        <v>1636</v>
      </c>
      <c r="R269">
        <v>658</v>
      </c>
      <c r="S269" t="s">
        <v>283</v>
      </c>
      <c r="T269" t="s">
        <v>1637</v>
      </c>
      <c r="U269">
        <v>34.5</v>
      </c>
      <c r="V269" t="s">
        <v>467</v>
      </c>
      <c r="W269" t="s">
        <v>256</v>
      </c>
      <c r="X269" t="s">
        <v>1635</v>
      </c>
      <c r="Y269" t="s">
        <v>1638</v>
      </c>
      <c r="Z269" t="b">
        <v>0</v>
      </c>
      <c r="AA269" t="b">
        <v>0</v>
      </c>
      <c r="AB269" t="b">
        <v>0</v>
      </c>
    </row>
    <row r="270" spans="1:29" x14ac:dyDescent="0.3">
      <c r="A270" t="s">
        <v>1557</v>
      </c>
      <c r="B270" t="s">
        <v>1639</v>
      </c>
      <c r="C270" t="s">
        <v>1559</v>
      </c>
      <c r="D270">
        <v>2690</v>
      </c>
      <c r="E270">
        <v>40.299999999999997</v>
      </c>
      <c r="F270">
        <v>300</v>
      </c>
      <c r="G270">
        <v>40</v>
      </c>
      <c r="H270">
        <v>249</v>
      </c>
      <c r="I270">
        <v>71</v>
      </c>
      <c r="J270">
        <v>538</v>
      </c>
      <c r="K270">
        <v>95.9</v>
      </c>
      <c r="L270">
        <v>108</v>
      </c>
      <c r="M270">
        <v>71.5</v>
      </c>
      <c r="N270">
        <v>383</v>
      </c>
      <c r="O270" t="s">
        <v>32</v>
      </c>
      <c r="P270">
        <v>6</v>
      </c>
      <c r="Q270" t="s">
        <v>1640</v>
      </c>
      <c r="R270">
        <v>834</v>
      </c>
      <c r="S270" t="s">
        <v>517</v>
      </c>
      <c r="T270" t="s">
        <v>1641</v>
      </c>
      <c r="U270">
        <v>17.600000000000001</v>
      </c>
      <c r="V270" t="s">
        <v>415</v>
      </c>
      <c r="W270" t="s">
        <v>158</v>
      </c>
      <c r="X270" t="s">
        <v>1642</v>
      </c>
      <c r="Y270" t="s">
        <v>1643</v>
      </c>
      <c r="Z270" t="b">
        <v>0</v>
      </c>
      <c r="AA270" t="b">
        <v>0</v>
      </c>
      <c r="AB270" t="b">
        <v>0</v>
      </c>
    </row>
    <row r="271" spans="1:29" x14ac:dyDescent="0.3">
      <c r="A271" t="s">
        <v>1557</v>
      </c>
      <c r="B271" t="s">
        <v>1644</v>
      </c>
      <c r="C271" t="s">
        <v>1559</v>
      </c>
      <c r="D271">
        <v>2700</v>
      </c>
      <c r="E271">
        <v>33.4</v>
      </c>
      <c r="F271">
        <v>526</v>
      </c>
      <c r="G271">
        <v>36.700000000000003</v>
      </c>
      <c r="H271">
        <v>308</v>
      </c>
      <c r="I271">
        <v>91.7</v>
      </c>
      <c r="J271">
        <v>97</v>
      </c>
      <c r="K271">
        <v>65.099999999999994</v>
      </c>
      <c r="L271">
        <v>545</v>
      </c>
      <c r="M271">
        <v>64.2</v>
      </c>
      <c r="N271">
        <v>499</v>
      </c>
      <c r="O271" t="s">
        <v>32</v>
      </c>
      <c r="P271">
        <v>11</v>
      </c>
      <c r="Q271" t="s">
        <v>1645</v>
      </c>
      <c r="R271">
        <v>1026</v>
      </c>
      <c r="S271" t="s">
        <v>878</v>
      </c>
      <c r="T271" t="s">
        <v>1646</v>
      </c>
      <c r="U271">
        <v>31.6</v>
      </c>
      <c r="V271" t="s">
        <v>150</v>
      </c>
      <c r="W271" t="s">
        <v>325</v>
      </c>
      <c r="X271" t="s">
        <v>1644</v>
      </c>
      <c r="Y271" t="s">
        <v>1647</v>
      </c>
      <c r="Z271" t="b">
        <v>0</v>
      </c>
      <c r="AA271" t="b">
        <v>0</v>
      </c>
      <c r="AB271" t="b">
        <v>0</v>
      </c>
    </row>
    <row r="272" spans="1:29" x14ac:dyDescent="0.3">
      <c r="A272" t="s">
        <v>1557</v>
      </c>
      <c r="B272" t="s">
        <v>1648</v>
      </c>
      <c r="C272" t="s">
        <v>1559</v>
      </c>
      <c r="D272">
        <v>2710</v>
      </c>
      <c r="E272">
        <v>28.9</v>
      </c>
      <c r="F272">
        <v>750</v>
      </c>
      <c r="G272">
        <v>35.4</v>
      </c>
      <c r="H272">
        <v>339</v>
      </c>
      <c r="I272">
        <v>88.1</v>
      </c>
      <c r="J272">
        <v>153</v>
      </c>
      <c r="K272">
        <v>73.8</v>
      </c>
      <c r="L272">
        <v>352</v>
      </c>
      <c r="M272">
        <v>88.2</v>
      </c>
      <c r="N272">
        <v>149</v>
      </c>
      <c r="O272" t="s">
        <v>32</v>
      </c>
      <c r="P272">
        <v>0</v>
      </c>
      <c r="Q272" t="s">
        <v>1649</v>
      </c>
      <c r="R272">
        <v>835</v>
      </c>
      <c r="S272" t="s">
        <v>332</v>
      </c>
      <c r="T272" t="s">
        <v>1650</v>
      </c>
      <c r="U272">
        <v>28.2</v>
      </c>
      <c r="V272" t="s">
        <v>324</v>
      </c>
      <c r="W272" t="s">
        <v>343</v>
      </c>
      <c r="X272" t="s">
        <v>1648</v>
      </c>
      <c r="Y272" t="s">
        <v>1651</v>
      </c>
      <c r="Z272" t="b">
        <v>0</v>
      </c>
      <c r="AA272" t="b">
        <v>0</v>
      </c>
      <c r="AB272" t="b">
        <v>0</v>
      </c>
      <c r="AC272" t="s">
        <v>1652</v>
      </c>
    </row>
    <row r="273" spans="1:29" x14ac:dyDescent="0.3">
      <c r="A273" t="s">
        <v>1557</v>
      </c>
      <c r="B273" t="s">
        <v>1653</v>
      </c>
      <c r="C273" t="s">
        <v>1559</v>
      </c>
      <c r="D273">
        <v>2720</v>
      </c>
      <c r="E273">
        <v>40.700000000000003</v>
      </c>
      <c r="F273">
        <v>286</v>
      </c>
      <c r="G273">
        <v>38.700000000000003</v>
      </c>
      <c r="H273">
        <v>267</v>
      </c>
      <c r="I273">
        <v>73.7</v>
      </c>
      <c r="J273">
        <v>469</v>
      </c>
      <c r="K273">
        <v>94.2</v>
      </c>
      <c r="L273">
        <v>125</v>
      </c>
      <c r="M273">
        <v>76.2</v>
      </c>
      <c r="N273">
        <v>310</v>
      </c>
      <c r="O273" t="s">
        <v>32</v>
      </c>
      <c r="P273">
        <v>1</v>
      </c>
      <c r="Q273" t="s">
        <v>1654</v>
      </c>
      <c r="R273">
        <v>876</v>
      </c>
      <c r="S273" t="s">
        <v>205</v>
      </c>
      <c r="T273" t="s">
        <v>1655</v>
      </c>
      <c r="U273">
        <v>17.899999999999999</v>
      </c>
      <c r="V273" t="s">
        <v>224</v>
      </c>
      <c r="W273" t="s">
        <v>256</v>
      </c>
      <c r="X273" t="s">
        <v>1653</v>
      </c>
      <c r="Y273" t="s">
        <v>1656</v>
      </c>
      <c r="Z273" t="b">
        <v>0</v>
      </c>
      <c r="AA273" t="b">
        <v>0</v>
      </c>
      <c r="AB273" t="b">
        <v>0</v>
      </c>
    </row>
    <row r="274" spans="1:29" x14ac:dyDescent="0.3">
      <c r="A274" t="s">
        <v>1557</v>
      </c>
      <c r="B274" t="s">
        <v>1657</v>
      </c>
      <c r="C274" t="s">
        <v>1559</v>
      </c>
      <c r="D274">
        <v>2730</v>
      </c>
      <c r="E274">
        <v>28.3</v>
      </c>
      <c r="F274">
        <v>788</v>
      </c>
      <c r="G274">
        <v>41.3</v>
      </c>
      <c r="H274">
        <v>231</v>
      </c>
      <c r="I274">
        <v>86.4</v>
      </c>
      <c r="J274">
        <v>185</v>
      </c>
      <c r="K274">
        <v>92.8</v>
      </c>
      <c r="L274">
        <v>137</v>
      </c>
      <c r="M274">
        <v>70.7</v>
      </c>
      <c r="N274">
        <v>397</v>
      </c>
      <c r="O274" t="s">
        <v>32</v>
      </c>
      <c r="P274">
        <v>0</v>
      </c>
      <c r="Q274" t="s">
        <v>1658</v>
      </c>
      <c r="R274">
        <v>789</v>
      </c>
      <c r="S274" t="s">
        <v>429</v>
      </c>
      <c r="T274" t="s">
        <v>1659</v>
      </c>
      <c r="U274">
        <v>14.9</v>
      </c>
      <c r="V274" t="s">
        <v>182</v>
      </c>
      <c r="W274" t="s">
        <v>166</v>
      </c>
      <c r="X274" t="s">
        <v>1657</v>
      </c>
      <c r="Y274" t="s">
        <v>1660</v>
      </c>
      <c r="Z274" t="b">
        <v>0</v>
      </c>
      <c r="AA274" t="b">
        <v>0</v>
      </c>
      <c r="AB274" t="b">
        <v>0</v>
      </c>
    </row>
    <row r="275" spans="1:29" x14ac:dyDescent="0.3">
      <c r="A275" t="s">
        <v>1557</v>
      </c>
      <c r="B275" t="s">
        <v>1661</v>
      </c>
      <c r="C275" t="s">
        <v>1559</v>
      </c>
      <c r="D275">
        <v>2740</v>
      </c>
      <c r="E275">
        <v>36.5</v>
      </c>
      <c r="F275">
        <v>412</v>
      </c>
      <c r="G275">
        <v>34.4</v>
      </c>
      <c r="H275">
        <v>368</v>
      </c>
      <c r="I275">
        <v>77.400000000000006</v>
      </c>
      <c r="J275">
        <v>383</v>
      </c>
      <c r="K275">
        <v>70.2</v>
      </c>
      <c r="L275">
        <v>429</v>
      </c>
      <c r="M275">
        <v>91.5</v>
      </c>
      <c r="N275">
        <v>108</v>
      </c>
      <c r="O275" t="s">
        <v>32</v>
      </c>
      <c r="P275">
        <v>0</v>
      </c>
      <c r="Q275" t="s">
        <v>1662</v>
      </c>
      <c r="R275">
        <v>837</v>
      </c>
      <c r="S275" t="s">
        <v>34</v>
      </c>
      <c r="T275" t="s">
        <v>1663</v>
      </c>
      <c r="U275">
        <v>13.9</v>
      </c>
      <c r="V275" t="s">
        <v>64</v>
      </c>
      <c r="W275" t="s">
        <v>1664</v>
      </c>
      <c r="X275" t="s">
        <v>1661</v>
      </c>
      <c r="Y275" t="s">
        <v>1665</v>
      </c>
      <c r="Z275" t="b">
        <v>0</v>
      </c>
      <c r="AA275" t="b">
        <v>0</v>
      </c>
      <c r="AB275" t="b">
        <v>0</v>
      </c>
      <c r="AC275" t="s">
        <v>1666</v>
      </c>
    </row>
    <row r="276" spans="1:29" x14ac:dyDescent="0.3">
      <c r="A276" t="s">
        <v>1557</v>
      </c>
      <c r="B276" t="s">
        <v>1667</v>
      </c>
      <c r="C276" t="s">
        <v>1559</v>
      </c>
      <c r="D276">
        <v>2750</v>
      </c>
      <c r="E276">
        <v>33.1</v>
      </c>
      <c r="F276">
        <v>540</v>
      </c>
      <c r="G276">
        <v>34.200000000000003</v>
      </c>
      <c r="H276">
        <v>373</v>
      </c>
      <c r="I276">
        <v>78.900000000000006</v>
      </c>
      <c r="J276">
        <v>346</v>
      </c>
      <c r="K276">
        <v>65</v>
      </c>
      <c r="L276">
        <v>546</v>
      </c>
      <c r="M276">
        <v>94.7</v>
      </c>
      <c r="N276">
        <v>55</v>
      </c>
      <c r="O276" t="s">
        <v>32</v>
      </c>
      <c r="P276">
        <v>11</v>
      </c>
      <c r="Q276" t="s">
        <v>1668</v>
      </c>
      <c r="R276">
        <v>624573</v>
      </c>
      <c r="S276" t="s">
        <v>1287</v>
      </c>
      <c r="T276" t="s">
        <v>1669</v>
      </c>
      <c r="U276">
        <v>41.8</v>
      </c>
      <c r="V276" t="s">
        <v>1670</v>
      </c>
      <c r="W276" t="s">
        <v>707</v>
      </c>
      <c r="X276" t="s">
        <v>1671</v>
      </c>
      <c r="Y276" t="s">
        <v>1672</v>
      </c>
      <c r="Z276" t="b">
        <v>0</v>
      </c>
      <c r="AA276" t="b">
        <v>0</v>
      </c>
      <c r="AB276" t="b">
        <v>0</v>
      </c>
    </row>
    <row r="277" spans="1:29" x14ac:dyDescent="0.3">
      <c r="A277" t="s">
        <v>1557</v>
      </c>
      <c r="B277" t="s">
        <v>1673</v>
      </c>
      <c r="C277" t="s">
        <v>1559</v>
      </c>
      <c r="D277">
        <v>2760</v>
      </c>
      <c r="E277">
        <v>43.4</v>
      </c>
      <c r="F277">
        <v>234</v>
      </c>
      <c r="G277">
        <v>35.4</v>
      </c>
      <c r="H277">
        <v>340</v>
      </c>
      <c r="I277">
        <v>72.599999999999994</v>
      </c>
      <c r="J277">
        <v>493</v>
      </c>
      <c r="K277">
        <v>52.5</v>
      </c>
      <c r="L277">
        <v>760</v>
      </c>
      <c r="M277">
        <v>84.7</v>
      </c>
      <c r="N277">
        <v>193</v>
      </c>
      <c r="O277" t="s">
        <v>32</v>
      </c>
      <c r="P277">
        <v>0</v>
      </c>
      <c r="Q277" t="s">
        <v>1674</v>
      </c>
      <c r="R277">
        <v>606429</v>
      </c>
      <c r="S277" t="s">
        <v>1675</v>
      </c>
      <c r="T277" t="s">
        <v>1676</v>
      </c>
      <c r="U277">
        <v>10.199999999999999</v>
      </c>
      <c r="V277" t="s">
        <v>108</v>
      </c>
      <c r="W277" t="s">
        <v>317</v>
      </c>
      <c r="X277" t="s">
        <v>1673</v>
      </c>
      <c r="Y277" t="s">
        <v>1677</v>
      </c>
      <c r="Z277" t="b">
        <v>0</v>
      </c>
      <c r="AA277" t="b">
        <v>0</v>
      </c>
      <c r="AB277" t="b">
        <v>0</v>
      </c>
    </row>
    <row r="278" spans="1:29" x14ac:dyDescent="0.3">
      <c r="A278" t="s">
        <v>1557</v>
      </c>
      <c r="B278" t="s">
        <v>1678</v>
      </c>
      <c r="C278" t="s">
        <v>1559</v>
      </c>
      <c r="D278">
        <v>2770</v>
      </c>
      <c r="E278">
        <v>33.200000000000003</v>
      </c>
      <c r="F278">
        <v>536</v>
      </c>
      <c r="G278">
        <v>29.3</v>
      </c>
      <c r="H278">
        <v>488</v>
      </c>
      <c r="I278">
        <v>89.6</v>
      </c>
      <c r="J278">
        <v>132</v>
      </c>
      <c r="K278">
        <v>98.6</v>
      </c>
      <c r="L278">
        <v>79</v>
      </c>
      <c r="M278">
        <v>88.3</v>
      </c>
      <c r="N278">
        <v>146</v>
      </c>
      <c r="O278" t="s">
        <v>32</v>
      </c>
      <c r="P278">
        <v>0</v>
      </c>
      <c r="Q278" t="s">
        <v>1679</v>
      </c>
      <c r="R278">
        <v>624378</v>
      </c>
      <c r="S278" t="s">
        <v>870</v>
      </c>
      <c r="T278" t="s">
        <v>1680</v>
      </c>
      <c r="U278">
        <v>12.9</v>
      </c>
      <c r="V278" t="s">
        <v>232</v>
      </c>
      <c r="W278" t="s">
        <v>317</v>
      </c>
      <c r="X278" t="s">
        <v>1678</v>
      </c>
      <c r="Y278" t="s">
        <v>1681</v>
      </c>
      <c r="Z278" t="b">
        <v>0</v>
      </c>
      <c r="AA278" t="b">
        <v>0</v>
      </c>
      <c r="AB278" t="b">
        <v>0</v>
      </c>
    </row>
    <row r="279" spans="1:29" x14ac:dyDescent="0.3">
      <c r="A279" t="s">
        <v>1557</v>
      </c>
      <c r="B279" t="s">
        <v>1682</v>
      </c>
      <c r="C279" t="s">
        <v>1559</v>
      </c>
      <c r="D279">
        <v>2780</v>
      </c>
      <c r="E279">
        <v>48.8</v>
      </c>
      <c r="F279">
        <v>146</v>
      </c>
      <c r="G279">
        <v>31.4</v>
      </c>
      <c r="H279">
        <v>433</v>
      </c>
      <c r="I279">
        <v>85.3</v>
      </c>
      <c r="J279">
        <v>204</v>
      </c>
      <c r="K279">
        <v>66.5</v>
      </c>
      <c r="L279">
        <v>516</v>
      </c>
      <c r="M279">
        <v>49.3</v>
      </c>
      <c r="N279">
        <v>820</v>
      </c>
      <c r="O279" t="s">
        <v>32</v>
      </c>
      <c r="P279">
        <v>0</v>
      </c>
      <c r="Q279" t="s">
        <v>1683</v>
      </c>
      <c r="R279">
        <v>623277</v>
      </c>
      <c r="S279" t="s">
        <v>133</v>
      </c>
      <c r="T279" t="s">
        <v>1684</v>
      </c>
      <c r="U279">
        <v>11.7</v>
      </c>
      <c r="V279" t="s">
        <v>1078</v>
      </c>
      <c r="X279" t="s">
        <v>1685</v>
      </c>
      <c r="Y279" t="s">
        <v>1686</v>
      </c>
      <c r="Z279" t="b">
        <v>0</v>
      </c>
      <c r="AA279" t="b">
        <v>0</v>
      </c>
      <c r="AB279" t="b">
        <v>0</v>
      </c>
    </row>
    <row r="280" spans="1:29" x14ac:dyDescent="0.3">
      <c r="A280" t="s">
        <v>1557</v>
      </c>
      <c r="B280" t="s">
        <v>1687</v>
      </c>
      <c r="C280" t="s">
        <v>1559</v>
      </c>
      <c r="D280">
        <v>2790</v>
      </c>
      <c r="E280">
        <v>46</v>
      </c>
      <c r="F280">
        <v>191</v>
      </c>
      <c r="G280">
        <v>41.4</v>
      </c>
      <c r="H280">
        <v>230</v>
      </c>
      <c r="I280">
        <v>73.3</v>
      </c>
      <c r="J280">
        <v>475</v>
      </c>
      <c r="K280">
        <v>79.099999999999994</v>
      </c>
      <c r="L280">
        <v>276</v>
      </c>
      <c r="M280">
        <v>61.8</v>
      </c>
      <c r="N280">
        <v>545</v>
      </c>
      <c r="O280" t="s">
        <v>105</v>
      </c>
      <c r="P280">
        <v>0</v>
      </c>
      <c r="Q280" t="s">
        <v>1688</v>
      </c>
      <c r="R280">
        <v>891</v>
      </c>
      <c r="S280" t="s">
        <v>45</v>
      </c>
      <c r="T280" t="s">
        <v>1689</v>
      </c>
      <c r="U280">
        <v>15.9</v>
      </c>
      <c r="V280" t="s">
        <v>467</v>
      </c>
      <c r="W280" t="s">
        <v>37</v>
      </c>
      <c r="X280" t="s">
        <v>1687</v>
      </c>
      <c r="Y280" t="s">
        <v>1690</v>
      </c>
      <c r="Z280" t="b">
        <v>0</v>
      </c>
      <c r="AA280" t="b">
        <v>0</v>
      </c>
      <c r="AB280" t="b">
        <v>0</v>
      </c>
      <c r="AC280" t="s">
        <v>1691</v>
      </c>
    </row>
    <row r="281" spans="1:29" x14ac:dyDescent="0.3">
      <c r="A281" t="s">
        <v>1557</v>
      </c>
      <c r="B281" t="s">
        <v>1692</v>
      </c>
      <c r="C281" t="s">
        <v>1559</v>
      </c>
      <c r="D281">
        <v>2800</v>
      </c>
      <c r="E281">
        <v>33.1</v>
      </c>
      <c r="F281">
        <v>541</v>
      </c>
      <c r="G281">
        <v>38.200000000000003</v>
      </c>
      <c r="H281">
        <v>281</v>
      </c>
      <c r="I281">
        <v>84.1</v>
      </c>
      <c r="J281">
        <v>230</v>
      </c>
      <c r="K281">
        <v>66</v>
      </c>
      <c r="L281">
        <v>528</v>
      </c>
      <c r="M281">
        <v>59.5</v>
      </c>
      <c r="N281">
        <v>594</v>
      </c>
      <c r="O281" t="s">
        <v>32</v>
      </c>
      <c r="P281">
        <v>6</v>
      </c>
      <c r="Q281" t="s">
        <v>1693</v>
      </c>
      <c r="R281">
        <v>131756</v>
      </c>
      <c r="S281" t="s">
        <v>878</v>
      </c>
      <c r="T281" t="s">
        <v>1694</v>
      </c>
      <c r="U281">
        <v>20.8</v>
      </c>
      <c r="V281" t="s">
        <v>446</v>
      </c>
      <c r="W281" t="s">
        <v>317</v>
      </c>
      <c r="X281" t="s">
        <v>1692</v>
      </c>
      <c r="Y281" t="s">
        <v>1695</v>
      </c>
      <c r="Z281" t="b">
        <v>0</v>
      </c>
      <c r="AA281" t="b">
        <v>0</v>
      </c>
      <c r="AB281" t="b">
        <v>0</v>
      </c>
    </row>
    <row r="282" spans="1:29" x14ac:dyDescent="0.3">
      <c r="A282" t="s">
        <v>1557</v>
      </c>
      <c r="B282" t="s">
        <v>1696</v>
      </c>
      <c r="C282" t="s">
        <v>1559</v>
      </c>
      <c r="D282">
        <v>2810</v>
      </c>
      <c r="E282">
        <v>31.3</v>
      </c>
      <c r="F282">
        <v>625</v>
      </c>
      <c r="G282">
        <v>35.6</v>
      </c>
      <c r="H282">
        <v>332</v>
      </c>
      <c r="I282">
        <v>83.4</v>
      </c>
      <c r="J282">
        <v>250</v>
      </c>
      <c r="K282">
        <v>61.8</v>
      </c>
      <c r="L282">
        <v>618</v>
      </c>
      <c r="M282">
        <v>96</v>
      </c>
      <c r="N282">
        <v>31</v>
      </c>
      <c r="O282" t="s">
        <v>32</v>
      </c>
      <c r="P282">
        <v>0</v>
      </c>
      <c r="Q282" t="s">
        <v>1697</v>
      </c>
      <c r="R282">
        <v>131534</v>
      </c>
      <c r="S282" t="s">
        <v>1698</v>
      </c>
      <c r="T282" t="s">
        <v>1699</v>
      </c>
      <c r="U282">
        <v>8.4</v>
      </c>
      <c r="V282" t="s">
        <v>143</v>
      </c>
      <c r="W282" t="s">
        <v>1700</v>
      </c>
      <c r="X282" t="s">
        <v>1696</v>
      </c>
      <c r="Y282" t="s">
        <v>1701</v>
      </c>
      <c r="Z282" t="b">
        <v>0</v>
      </c>
      <c r="AA282" t="b">
        <v>0</v>
      </c>
      <c r="AB282" t="b">
        <v>0</v>
      </c>
    </row>
    <row r="283" spans="1:29" x14ac:dyDescent="0.3">
      <c r="A283" t="s">
        <v>1557</v>
      </c>
      <c r="B283" t="s">
        <v>1702</v>
      </c>
      <c r="C283" t="s">
        <v>1559</v>
      </c>
      <c r="D283">
        <v>2820</v>
      </c>
      <c r="E283">
        <v>37.5</v>
      </c>
      <c r="F283">
        <v>378</v>
      </c>
      <c r="G283">
        <v>38</v>
      </c>
      <c r="H283">
        <v>290</v>
      </c>
      <c r="I283">
        <v>72.3</v>
      </c>
      <c r="J283">
        <v>504</v>
      </c>
      <c r="K283">
        <v>94</v>
      </c>
      <c r="L283">
        <v>128</v>
      </c>
      <c r="M283">
        <v>76</v>
      </c>
      <c r="N283">
        <v>313</v>
      </c>
      <c r="O283" t="s">
        <v>32</v>
      </c>
      <c r="P283">
        <v>11</v>
      </c>
      <c r="Q283" t="s">
        <v>1703</v>
      </c>
      <c r="R283">
        <v>639</v>
      </c>
      <c r="S283" t="s">
        <v>205</v>
      </c>
      <c r="T283" t="s">
        <v>1704</v>
      </c>
      <c r="U283">
        <v>25.9</v>
      </c>
      <c r="V283" t="s">
        <v>224</v>
      </c>
      <c r="W283" t="s">
        <v>256</v>
      </c>
      <c r="X283" t="s">
        <v>1705</v>
      </c>
      <c r="Y283" t="s">
        <v>1706</v>
      </c>
      <c r="Z283" t="b">
        <v>0</v>
      </c>
      <c r="AA283" t="b">
        <v>0</v>
      </c>
      <c r="AB283" t="b">
        <v>0</v>
      </c>
      <c r="AC283" t="s">
        <v>1707</v>
      </c>
    </row>
    <row r="284" spans="1:29" x14ac:dyDescent="0.3">
      <c r="A284" t="s">
        <v>1557</v>
      </c>
      <c r="B284" t="s">
        <v>1708</v>
      </c>
      <c r="C284" t="s">
        <v>1559</v>
      </c>
      <c r="D284">
        <v>2830</v>
      </c>
      <c r="E284">
        <v>32.299999999999997</v>
      </c>
      <c r="F284">
        <v>578</v>
      </c>
      <c r="G284">
        <v>36.6</v>
      </c>
      <c r="H284">
        <v>314</v>
      </c>
      <c r="I284">
        <v>81.7</v>
      </c>
      <c r="J284">
        <v>290</v>
      </c>
      <c r="K284">
        <v>76.900000000000006</v>
      </c>
      <c r="L284">
        <v>303</v>
      </c>
      <c r="M284">
        <v>91.6</v>
      </c>
      <c r="N284">
        <v>106</v>
      </c>
      <c r="O284" t="s">
        <v>32</v>
      </c>
      <c r="P284">
        <v>11</v>
      </c>
      <c r="Q284" t="s">
        <v>1709</v>
      </c>
      <c r="R284">
        <v>1033</v>
      </c>
      <c r="S284" t="s">
        <v>961</v>
      </c>
      <c r="T284" t="s">
        <v>1710</v>
      </c>
      <c r="U284">
        <v>23.9</v>
      </c>
      <c r="V284" t="s">
        <v>650</v>
      </c>
      <c r="X284" t="s">
        <v>1711</v>
      </c>
      <c r="Y284" t="s">
        <v>727</v>
      </c>
      <c r="Z284" t="b">
        <v>0</v>
      </c>
      <c r="AA284" t="b">
        <v>0</v>
      </c>
      <c r="AB284" t="b">
        <v>0</v>
      </c>
    </row>
    <row r="285" spans="1:29" x14ac:dyDescent="0.3">
      <c r="A285" t="s">
        <v>1557</v>
      </c>
      <c r="B285" t="s">
        <v>1712</v>
      </c>
      <c r="C285" t="s">
        <v>1559</v>
      </c>
      <c r="D285">
        <v>2840</v>
      </c>
      <c r="E285">
        <v>35.5</v>
      </c>
      <c r="F285">
        <v>449</v>
      </c>
      <c r="G285">
        <v>36.200000000000003</v>
      </c>
      <c r="H285">
        <v>323</v>
      </c>
      <c r="I285">
        <v>83.2</v>
      </c>
      <c r="J285">
        <v>254</v>
      </c>
      <c r="K285">
        <v>73.2</v>
      </c>
      <c r="L285">
        <v>366</v>
      </c>
      <c r="M285">
        <v>92.8</v>
      </c>
      <c r="N285">
        <v>88</v>
      </c>
      <c r="O285" t="s">
        <v>32</v>
      </c>
      <c r="P285">
        <v>0</v>
      </c>
      <c r="Q285" t="s">
        <v>1713</v>
      </c>
      <c r="R285">
        <v>915</v>
      </c>
      <c r="S285" t="s">
        <v>332</v>
      </c>
      <c r="T285" t="s">
        <v>1714</v>
      </c>
      <c r="U285">
        <v>24</v>
      </c>
      <c r="V285" t="s">
        <v>363</v>
      </c>
      <c r="W285" t="s">
        <v>74</v>
      </c>
      <c r="X285" t="s">
        <v>1715</v>
      </c>
      <c r="Y285" t="s">
        <v>1716</v>
      </c>
      <c r="Z285" t="b">
        <v>0</v>
      </c>
      <c r="AA285" t="b">
        <v>0</v>
      </c>
      <c r="AB285" t="b">
        <v>0</v>
      </c>
      <c r="AC285" t="s">
        <v>1717</v>
      </c>
    </row>
    <row r="286" spans="1:29" x14ac:dyDescent="0.3">
      <c r="A286" t="s">
        <v>1557</v>
      </c>
      <c r="B286" t="s">
        <v>1718</v>
      </c>
      <c r="C286" t="s">
        <v>1559</v>
      </c>
      <c r="D286">
        <v>2850</v>
      </c>
      <c r="E286">
        <v>39.799999999999997</v>
      </c>
      <c r="F286">
        <v>315</v>
      </c>
      <c r="G286">
        <v>46.7</v>
      </c>
      <c r="H286">
        <v>171</v>
      </c>
      <c r="I286">
        <v>72.2</v>
      </c>
      <c r="J286">
        <v>506</v>
      </c>
      <c r="K286">
        <v>85.9</v>
      </c>
      <c r="L286">
        <v>196</v>
      </c>
      <c r="M286">
        <v>60</v>
      </c>
      <c r="N286">
        <v>584</v>
      </c>
      <c r="O286" t="s">
        <v>32</v>
      </c>
      <c r="P286">
        <v>0</v>
      </c>
      <c r="Q286" t="s">
        <v>1719</v>
      </c>
      <c r="R286">
        <v>718</v>
      </c>
      <c r="S286" t="s">
        <v>283</v>
      </c>
      <c r="T286" t="s">
        <v>1720</v>
      </c>
      <c r="U286">
        <v>46.7</v>
      </c>
      <c r="V286" t="s">
        <v>224</v>
      </c>
      <c r="W286" t="s">
        <v>488</v>
      </c>
      <c r="X286" t="s">
        <v>1718</v>
      </c>
      <c r="Y286" t="s">
        <v>1721</v>
      </c>
      <c r="Z286" t="b">
        <v>0</v>
      </c>
      <c r="AA286" t="b">
        <v>0</v>
      </c>
      <c r="AB286" t="b">
        <v>0</v>
      </c>
    </row>
    <row r="287" spans="1:29" x14ac:dyDescent="0.3">
      <c r="A287" t="s">
        <v>1557</v>
      </c>
      <c r="B287" t="s">
        <v>1722</v>
      </c>
      <c r="C287" t="s">
        <v>1559</v>
      </c>
      <c r="D287">
        <v>2860</v>
      </c>
      <c r="E287">
        <v>31.4</v>
      </c>
      <c r="F287">
        <v>622</v>
      </c>
      <c r="G287">
        <v>34.5</v>
      </c>
      <c r="H287">
        <v>362</v>
      </c>
      <c r="I287">
        <v>94</v>
      </c>
      <c r="J287">
        <v>58</v>
      </c>
      <c r="K287">
        <v>73.8</v>
      </c>
      <c r="L287">
        <v>353</v>
      </c>
      <c r="M287">
        <v>68.599999999999994</v>
      </c>
      <c r="N287">
        <v>425</v>
      </c>
      <c r="O287" t="s">
        <v>32</v>
      </c>
      <c r="P287">
        <v>0</v>
      </c>
      <c r="Q287" t="s">
        <v>1723</v>
      </c>
      <c r="R287">
        <v>131620</v>
      </c>
      <c r="S287" t="s">
        <v>517</v>
      </c>
      <c r="T287" t="s">
        <v>1724</v>
      </c>
      <c r="U287">
        <v>18.899999999999999</v>
      </c>
      <c r="V287" t="s">
        <v>182</v>
      </c>
      <c r="W287" t="s">
        <v>65</v>
      </c>
      <c r="X287" t="s">
        <v>1722</v>
      </c>
      <c r="Y287" t="s">
        <v>1725</v>
      </c>
      <c r="Z287" t="b">
        <v>0</v>
      </c>
      <c r="AA287" t="b">
        <v>0</v>
      </c>
      <c r="AB287" t="b">
        <v>0</v>
      </c>
    </row>
    <row r="288" spans="1:29" x14ac:dyDescent="0.3">
      <c r="A288" t="s">
        <v>1557</v>
      </c>
      <c r="B288" t="s">
        <v>1726</v>
      </c>
      <c r="C288" t="s">
        <v>1559</v>
      </c>
      <c r="D288">
        <v>2870</v>
      </c>
      <c r="E288">
        <v>45.2</v>
      </c>
      <c r="F288">
        <v>200</v>
      </c>
      <c r="G288">
        <v>27.8</v>
      </c>
      <c r="H288">
        <v>520</v>
      </c>
      <c r="I288">
        <v>76.900000000000006</v>
      </c>
      <c r="J288">
        <v>398</v>
      </c>
      <c r="K288">
        <v>66.400000000000006</v>
      </c>
      <c r="L288">
        <v>518</v>
      </c>
      <c r="M288">
        <v>79.900000000000006</v>
      </c>
      <c r="N288">
        <v>257</v>
      </c>
      <c r="O288" t="s">
        <v>32</v>
      </c>
      <c r="P288">
        <v>11</v>
      </c>
      <c r="Q288" t="s">
        <v>1727</v>
      </c>
      <c r="R288">
        <v>988</v>
      </c>
      <c r="S288" t="s">
        <v>1728</v>
      </c>
      <c r="T288" t="s">
        <v>1729</v>
      </c>
      <c r="U288">
        <v>12.8</v>
      </c>
      <c r="V288" t="s">
        <v>733</v>
      </c>
      <c r="W288" t="s">
        <v>1730</v>
      </c>
      <c r="X288" t="s">
        <v>1726</v>
      </c>
      <c r="Y288" t="s">
        <v>1731</v>
      </c>
      <c r="Z288" t="b">
        <v>0</v>
      </c>
      <c r="AA288" t="b">
        <v>0</v>
      </c>
      <c r="AB288" t="b">
        <v>0</v>
      </c>
    </row>
    <row r="289" spans="1:29" x14ac:dyDescent="0.3">
      <c r="A289" t="s">
        <v>1557</v>
      </c>
      <c r="B289" t="s">
        <v>1732</v>
      </c>
      <c r="C289" t="s">
        <v>1559</v>
      </c>
      <c r="D289">
        <v>2880</v>
      </c>
      <c r="E289">
        <v>28.7</v>
      </c>
      <c r="F289">
        <v>758</v>
      </c>
      <c r="G289">
        <v>36.700000000000003</v>
      </c>
      <c r="H289">
        <v>309</v>
      </c>
      <c r="I289">
        <v>84.2</v>
      </c>
      <c r="J289">
        <v>229</v>
      </c>
      <c r="K289">
        <v>83.1</v>
      </c>
      <c r="L289">
        <v>225</v>
      </c>
      <c r="M289">
        <v>92.9</v>
      </c>
      <c r="N289">
        <v>85</v>
      </c>
      <c r="O289" t="s">
        <v>32</v>
      </c>
      <c r="P289">
        <v>11</v>
      </c>
      <c r="Q289" t="s">
        <v>1733</v>
      </c>
      <c r="R289">
        <v>709</v>
      </c>
      <c r="S289" t="s">
        <v>205</v>
      </c>
      <c r="T289" t="s">
        <v>1734</v>
      </c>
      <c r="U289">
        <v>26.8</v>
      </c>
      <c r="V289" t="s">
        <v>643</v>
      </c>
      <c r="W289" t="s">
        <v>166</v>
      </c>
      <c r="X289" t="s">
        <v>1732</v>
      </c>
      <c r="Y289" t="s">
        <v>1735</v>
      </c>
      <c r="Z289" t="b">
        <v>0</v>
      </c>
      <c r="AA289" t="b">
        <v>0</v>
      </c>
      <c r="AB289" t="b">
        <v>0</v>
      </c>
    </row>
    <row r="290" spans="1:29" x14ac:dyDescent="0.3">
      <c r="A290" t="s">
        <v>1557</v>
      </c>
      <c r="B290" t="s">
        <v>1736</v>
      </c>
      <c r="C290" t="s">
        <v>1559</v>
      </c>
      <c r="D290">
        <v>2890</v>
      </c>
      <c r="E290">
        <v>36.6</v>
      </c>
      <c r="F290">
        <v>408</v>
      </c>
      <c r="G290">
        <v>38.200000000000003</v>
      </c>
      <c r="H290">
        <v>282</v>
      </c>
      <c r="I290">
        <v>83.2</v>
      </c>
      <c r="J290">
        <v>255</v>
      </c>
      <c r="K290">
        <v>92.8</v>
      </c>
      <c r="L290">
        <v>138</v>
      </c>
      <c r="M290">
        <v>44</v>
      </c>
      <c r="N290">
        <v>990</v>
      </c>
      <c r="O290" t="s">
        <v>32</v>
      </c>
      <c r="P290">
        <v>0</v>
      </c>
      <c r="Q290" t="s">
        <v>1737</v>
      </c>
      <c r="R290">
        <v>128785</v>
      </c>
      <c r="S290" t="s">
        <v>133</v>
      </c>
      <c r="T290" t="s">
        <v>1738</v>
      </c>
      <c r="U290">
        <v>12.6</v>
      </c>
      <c r="V290" t="s">
        <v>860</v>
      </c>
      <c r="W290" t="s">
        <v>1739</v>
      </c>
      <c r="X290" t="s">
        <v>1736</v>
      </c>
      <c r="Y290" t="s">
        <v>1740</v>
      </c>
      <c r="Z290" t="b">
        <v>0</v>
      </c>
      <c r="AA290" t="b">
        <v>0</v>
      </c>
      <c r="AB290" t="b">
        <v>0</v>
      </c>
    </row>
    <row r="291" spans="1:29" x14ac:dyDescent="0.3">
      <c r="A291" t="s">
        <v>1557</v>
      </c>
      <c r="B291" t="s">
        <v>1741</v>
      </c>
      <c r="C291" t="s">
        <v>1559</v>
      </c>
      <c r="D291">
        <v>2900</v>
      </c>
      <c r="E291">
        <v>29.8</v>
      </c>
      <c r="F291">
        <v>700</v>
      </c>
      <c r="G291">
        <v>33.5</v>
      </c>
      <c r="H291">
        <v>391</v>
      </c>
      <c r="I291">
        <v>89.1</v>
      </c>
      <c r="J291">
        <v>137</v>
      </c>
      <c r="K291">
        <v>91.5</v>
      </c>
      <c r="L291">
        <v>150</v>
      </c>
      <c r="M291">
        <v>76.900000000000006</v>
      </c>
      <c r="N291">
        <v>299</v>
      </c>
      <c r="O291" t="s">
        <v>32</v>
      </c>
      <c r="P291">
        <v>0</v>
      </c>
      <c r="Q291" t="s">
        <v>1742</v>
      </c>
      <c r="R291">
        <v>731</v>
      </c>
      <c r="S291" t="s">
        <v>776</v>
      </c>
      <c r="T291" t="s">
        <v>1743</v>
      </c>
      <c r="U291">
        <v>9.9</v>
      </c>
      <c r="V291" t="s">
        <v>519</v>
      </c>
      <c r="W291" t="s">
        <v>109</v>
      </c>
      <c r="X291" t="s">
        <v>1741</v>
      </c>
      <c r="Y291" t="s">
        <v>1744</v>
      </c>
      <c r="Z291" t="b">
        <v>0</v>
      </c>
      <c r="AA291" t="b">
        <v>0</v>
      </c>
      <c r="AB291" t="b">
        <v>0</v>
      </c>
    </row>
    <row r="292" spans="1:29" x14ac:dyDescent="0.3">
      <c r="A292" t="s">
        <v>1557</v>
      </c>
      <c r="B292" t="s">
        <v>1745</v>
      </c>
      <c r="C292" t="s">
        <v>1559</v>
      </c>
      <c r="D292">
        <v>2910</v>
      </c>
      <c r="E292">
        <v>31.7</v>
      </c>
      <c r="F292">
        <v>605</v>
      </c>
      <c r="G292">
        <v>36.4</v>
      </c>
      <c r="H292">
        <v>318</v>
      </c>
      <c r="I292">
        <v>87.6</v>
      </c>
      <c r="J292">
        <v>159</v>
      </c>
      <c r="K292">
        <v>99.9</v>
      </c>
      <c r="L292">
        <v>35</v>
      </c>
      <c r="M292">
        <v>66.7</v>
      </c>
      <c r="N292">
        <v>453</v>
      </c>
      <c r="O292" t="s">
        <v>32</v>
      </c>
      <c r="P292">
        <v>0</v>
      </c>
      <c r="Q292" t="s">
        <v>1746</v>
      </c>
      <c r="R292">
        <v>714898</v>
      </c>
      <c r="S292" t="s">
        <v>45</v>
      </c>
      <c r="T292" t="s">
        <v>1747</v>
      </c>
      <c r="U292">
        <v>19</v>
      </c>
      <c r="V292" t="s">
        <v>519</v>
      </c>
      <c r="X292" t="s">
        <v>1745</v>
      </c>
      <c r="Y292" t="s">
        <v>1748</v>
      </c>
      <c r="Z292" t="b">
        <v>0</v>
      </c>
      <c r="AA292" t="b">
        <v>0</v>
      </c>
      <c r="AB292" t="b">
        <v>0</v>
      </c>
    </row>
    <row r="293" spans="1:29" x14ac:dyDescent="0.3">
      <c r="A293" t="s">
        <v>1557</v>
      </c>
      <c r="B293" t="s">
        <v>1749</v>
      </c>
      <c r="C293" t="s">
        <v>1559</v>
      </c>
      <c r="D293">
        <v>2920</v>
      </c>
      <c r="E293">
        <v>43.6</v>
      </c>
      <c r="F293">
        <v>229</v>
      </c>
      <c r="G293">
        <v>29.7</v>
      </c>
      <c r="H293">
        <v>482</v>
      </c>
      <c r="I293">
        <v>81.400000000000006</v>
      </c>
      <c r="J293">
        <v>295</v>
      </c>
      <c r="K293">
        <v>66.5</v>
      </c>
      <c r="L293">
        <v>517</v>
      </c>
      <c r="M293">
        <v>78.8</v>
      </c>
      <c r="N293">
        <v>270</v>
      </c>
      <c r="O293" t="s">
        <v>105</v>
      </c>
      <c r="P293">
        <v>0</v>
      </c>
      <c r="Q293" t="s">
        <v>1750</v>
      </c>
      <c r="R293">
        <v>578</v>
      </c>
      <c r="S293" t="s">
        <v>45</v>
      </c>
      <c r="T293" t="s">
        <v>1751</v>
      </c>
      <c r="U293">
        <v>10.5</v>
      </c>
      <c r="V293" t="s">
        <v>307</v>
      </c>
      <c r="W293" t="s">
        <v>166</v>
      </c>
      <c r="X293" t="s">
        <v>1749</v>
      </c>
      <c r="Y293" t="s">
        <v>1752</v>
      </c>
      <c r="Z293" t="b">
        <v>0</v>
      </c>
      <c r="AA293" t="b">
        <v>0</v>
      </c>
      <c r="AB293" t="b">
        <v>0</v>
      </c>
      <c r="AC293" t="s">
        <v>1753</v>
      </c>
    </row>
    <row r="294" spans="1:29" x14ac:dyDescent="0.3">
      <c r="A294" t="s">
        <v>1557</v>
      </c>
      <c r="B294" t="s">
        <v>1754</v>
      </c>
      <c r="C294" t="s">
        <v>1559</v>
      </c>
      <c r="D294">
        <v>2930</v>
      </c>
      <c r="E294">
        <v>44.8</v>
      </c>
      <c r="F294">
        <v>208</v>
      </c>
      <c r="G294">
        <v>49.5</v>
      </c>
      <c r="H294">
        <v>145</v>
      </c>
      <c r="I294">
        <v>63.1</v>
      </c>
      <c r="J294">
        <v>706</v>
      </c>
      <c r="K294">
        <v>99.6</v>
      </c>
      <c r="L294">
        <v>54</v>
      </c>
      <c r="M294">
        <v>58.9</v>
      </c>
      <c r="N294">
        <v>608</v>
      </c>
      <c r="O294" t="s">
        <v>32</v>
      </c>
      <c r="P294">
        <v>0</v>
      </c>
      <c r="Q294" t="s">
        <v>1755</v>
      </c>
      <c r="R294">
        <v>1031</v>
      </c>
      <c r="S294" t="s">
        <v>283</v>
      </c>
      <c r="T294" t="s">
        <v>1756</v>
      </c>
      <c r="U294">
        <v>25.3</v>
      </c>
      <c r="V294" t="s">
        <v>407</v>
      </c>
      <c r="W294" t="s">
        <v>325</v>
      </c>
      <c r="X294" t="s">
        <v>1754</v>
      </c>
      <c r="Y294" t="s">
        <v>1757</v>
      </c>
      <c r="Z294" t="b">
        <v>0</v>
      </c>
      <c r="AA294" t="b">
        <v>0</v>
      </c>
      <c r="AB294" t="b">
        <v>0</v>
      </c>
    </row>
    <row r="295" spans="1:29" x14ac:dyDescent="0.3">
      <c r="A295" t="s">
        <v>1557</v>
      </c>
      <c r="B295" t="s">
        <v>1758</v>
      </c>
      <c r="C295" t="s">
        <v>1559</v>
      </c>
      <c r="D295">
        <v>2940</v>
      </c>
      <c r="E295">
        <v>31.3</v>
      </c>
      <c r="F295">
        <v>626</v>
      </c>
      <c r="G295">
        <v>34.5</v>
      </c>
      <c r="H295">
        <v>363</v>
      </c>
      <c r="I295">
        <v>88</v>
      </c>
      <c r="J295">
        <v>155</v>
      </c>
      <c r="K295">
        <v>73</v>
      </c>
      <c r="L295">
        <v>369</v>
      </c>
      <c r="M295">
        <v>96.8</v>
      </c>
      <c r="N295">
        <v>25</v>
      </c>
      <c r="O295" t="s">
        <v>32</v>
      </c>
      <c r="P295">
        <v>0</v>
      </c>
      <c r="Q295" t="s">
        <v>1759</v>
      </c>
      <c r="R295">
        <v>806</v>
      </c>
      <c r="S295" t="s">
        <v>34</v>
      </c>
      <c r="T295" t="s">
        <v>1760</v>
      </c>
      <c r="U295">
        <v>16.3</v>
      </c>
      <c r="V295" t="s">
        <v>55</v>
      </c>
      <c r="W295" t="s">
        <v>166</v>
      </c>
      <c r="X295" t="s">
        <v>1758</v>
      </c>
      <c r="Y295" t="s">
        <v>1761</v>
      </c>
      <c r="Z295" t="b">
        <v>0</v>
      </c>
      <c r="AA295" t="b">
        <v>0</v>
      </c>
      <c r="AB295" t="b">
        <v>0</v>
      </c>
    </row>
    <row r="296" spans="1:29" x14ac:dyDescent="0.3">
      <c r="A296" t="s">
        <v>1557</v>
      </c>
      <c r="B296" t="s">
        <v>1762</v>
      </c>
      <c r="C296" t="s">
        <v>1559</v>
      </c>
      <c r="D296">
        <v>2950</v>
      </c>
      <c r="E296">
        <v>34.799999999999997</v>
      </c>
      <c r="F296">
        <v>470</v>
      </c>
      <c r="G296">
        <v>26.4</v>
      </c>
      <c r="H296">
        <v>559</v>
      </c>
      <c r="I296">
        <v>84</v>
      </c>
      <c r="J296">
        <v>237</v>
      </c>
      <c r="K296">
        <v>88.3</v>
      </c>
      <c r="L296">
        <v>178</v>
      </c>
      <c r="M296">
        <v>98.5</v>
      </c>
      <c r="N296">
        <v>3</v>
      </c>
      <c r="O296" t="s">
        <v>32</v>
      </c>
      <c r="P296">
        <v>1</v>
      </c>
      <c r="Q296" t="s">
        <v>1763</v>
      </c>
      <c r="R296">
        <v>623415</v>
      </c>
      <c r="S296" t="s">
        <v>124</v>
      </c>
      <c r="T296" t="s">
        <v>1764</v>
      </c>
      <c r="U296">
        <v>14</v>
      </c>
      <c r="V296" t="s">
        <v>650</v>
      </c>
      <c r="W296" t="s">
        <v>1223</v>
      </c>
      <c r="X296" t="s">
        <v>1762</v>
      </c>
      <c r="Y296" t="s">
        <v>1765</v>
      </c>
      <c r="Z296" t="b">
        <v>0</v>
      </c>
      <c r="AA296" t="b">
        <v>0</v>
      </c>
      <c r="AB296" t="b">
        <v>0</v>
      </c>
    </row>
    <row r="297" spans="1:29" x14ac:dyDescent="0.3">
      <c r="A297" t="s">
        <v>1557</v>
      </c>
      <c r="B297" t="s">
        <v>1766</v>
      </c>
      <c r="C297" t="s">
        <v>1559</v>
      </c>
      <c r="D297">
        <v>2960</v>
      </c>
      <c r="E297">
        <v>27.6</v>
      </c>
      <c r="F297">
        <v>839</v>
      </c>
      <c r="G297">
        <v>30.2</v>
      </c>
      <c r="H297">
        <v>468</v>
      </c>
      <c r="I297">
        <v>89.7</v>
      </c>
      <c r="J297">
        <v>131</v>
      </c>
      <c r="K297">
        <v>62.8</v>
      </c>
      <c r="L297">
        <v>599</v>
      </c>
      <c r="M297">
        <v>89.5</v>
      </c>
      <c r="N297">
        <v>132</v>
      </c>
      <c r="O297" t="s">
        <v>32</v>
      </c>
      <c r="P297">
        <v>0</v>
      </c>
      <c r="Q297" t="s">
        <v>1767</v>
      </c>
      <c r="R297">
        <v>857</v>
      </c>
      <c r="S297" t="s">
        <v>34</v>
      </c>
      <c r="T297" t="s">
        <v>1768</v>
      </c>
      <c r="U297">
        <v>16.8</v>
      </c>
      <c r="V297" t="s">
        <v>117</v>
      </c>
      <c r="W297" t="s">
        <v>48</v>
      </c>
      <c r="X297" t="s">
        <v>1766</v>
      </c>
      <c r="Y297" t="s">
        <v>1769</v>
      </c>
      <c r="Z297" t="b">
        <v>0</v>
      </c>
      <c r="AA297" t="b">
        <v>0</v>
      </c>
      <c r="AB297" t="b">
        <v>0</v>
      </c>
      <c r="AC297" t="s">
        <v>1770</v>
      </c>
    </row>
    <row r="298" spans="1:29" x14ac:dyDescent="0.3">
      <c r="A298" t="s">
        <v>1557</v>
      </c>
      <c r="B298" t="s">
        <v>1771</v>
      </c>
      <c r="C298" t="s">
        <v>1559</v>
      </c>
      <c r="D298">
        <v>2970</v>
      </c>
      <c r="E298">
        <v>31.6</v>
      </c>
      <c r="F298">
        <v>609</v>
      </c>
      <c r="G298">
        <v>38.4</v>
      </c>
      <c r="H298">
        <v>276</v>
      </c>
      <c r="I298">
        <v>82</v>
      </c>
      <c r="J298">
        <v>285</v>
      </c>
      <c r="K298">
        <v>70.5</v>
      </c>
      <c r="L298">
        <v>417</v>
      </c>
      <c r="M298">
        <v>90.9</v>
      </c>
      <c r="N298">
        <v>118</v>
      </c>
      <c r="O298" t="s">
        <v>32</v>
      </c>
      <c r="P298">
        <v>0</v>
      </c>
      <c r="Q298" t="s">
        <v>1772</v>
      </c>
      <c r="R298">
        <v>808</v>
      </c>
      <c r="S298" t="s">
        <v>332</v>
      </c>
      <c r="T298" t="s">
        <v>1773</v>
      </c>
      <c r="U298">
        <v>22.5</v>
      </c>
      <c r="V298" t="s">
        <v>643</v>
      </c>
      <c r="W298" t="s">
        <v>495</v>
      </c>
      <c r="X298" t="s">
        <v>1771</v>
      </c>
      <c r="Y298" t="s">
        <v>1774</v>
      </c>
      <c r="Z298" t="b">
        <v>0</v>
      </c>
      <c r="AA298" t="b">
        <v>0</v>
      </c>
      <c r="AB298" t="b">
        <v>0</v>
      </c>
      <c r="AC298" t="s">
        <v>1775</v>
      </c>
    </row>
    <row r="299" spans="1:29" x14ac:dyDescent="0.3">
      <c r="A299" t="s">
        <v>1557</v>
      </c>
      <c r="B299" t="s">
        <v>1776</v>
      </c>
      <c r="C299" t="s">
        <v>1559</v>
      </c>
      <c r="D299">
        <v>2980</v>
      </c>
      <c r="E299">
        <v>42.4</v>
      </c>
      <c r="F299">
        <v>256</v>
      </c>
      <c r="G299">
        <v>48.1</v>
      </c>
      <c r="H299">
        <v>158</v>
      </c>
      <c r="I299">
        <v>62.6</v>
      </c>
      <c r="J299">
        <v>718</v>
      </c>
      <c r="K299">
        <v>99.8</v>
      </c>
      <c r="L299">
        <v>44</v>
      </c>
      <c r="M299">
        <v>65.400000000000006</v>
      </c>
      <c r="N299">
        <v>476</v>
      </c>
      <c r="O299" t="s">
        <v>32</v>
      </c>
      <c r="P299">
        <v>0</v>
      </c>
      <c r="Q299" t="s">
        <v>1777</v>
      </c>
      <c r="R299">
        <v>745</v>
      </c>
      <c r="S299" t="s">
        <v>283</v>
      </c>
      <c r="T299" t="s">
        <v>1778</v>
      </c>
      <c r="U299">
        <v>37</v>
      </c>
      <c r="V299" t="s">
        <v>307</v>
      </c>
      <c r="W299" t="s">
        <v>127</v>
      </c>
      <c r="X299" t="s">
        <v>1779</v>
      </c>
      <c r="Y299" t="s">
        <v>1780</v>
      </c>
      <c r="Z299" t="b">
        <v>0</v>
      </c>
      <c r="AA299" t="b">
        <v>0</v>
      </c>
      <c r="AB299" t="b">
        <v>0</v>
      </c>
    </row>
    <row r="300" spans="1:29" x14ac:dyDescent="0.3">
      <c r="A300" t="s">
        <v>1557</v>
      </c>
      <c r="B300" t="s">
        <v>1781</v>
      </c>
      <c r="C300" t="s">
        <v>1559</v>
      </c>
      <c r="D300">
        <v>2990</v>
      </c>
      <c r="E300">
        <v>43.8</v>
      </c>
      <c r="F300">
        <v>228</v>
      </c>
      <c r="G300">
        <v>44.1</v>
      </c>
      <c r="H300">
        <v>199</v>
      </c>
      <c r="I300">
        <v>57.6</v>
      </c>
      <c r="J300">
        <v>830</v>
      </c>
      <c r="K300">
        <v>96.2</v>
      </c>
      <c r="L300">
        <v>101</v>
      </c>
      <c r="M300">
        <v>86.7</v>
      </c>
      <c r="N300">
        <v>173</v>
      </c>
      <c r="O300" t="s">
        <v>32</v>
      </c>
      <c r="P300">
        <v>0</v>
      </c>
      <c r="Q300" t="s">
        <v>1782</v>
      </c>
      <c r="R300">
        <v>810</v>
      </c>
      <c r="S300" t="s">
        <v>870</v>
      </c>
      <c r="T300" t="s">
        <v>1783</v>
      </c>
      <c r="U300">
        <v>19</v>
      </c>
      <c r="V300" t="s">
        <v>643</v>
      </c>
      <c r="W300" t="s">
        <v>910</v>
      </c>
      <c r="X300" t="s">
        <v>1781</v>
      </c>
      <c r="Y300" t="s">
        <v>1784</v>
      </c>
      <c r="Z300" t="b">
        <v>0</v>
      </c>
      <c r="AA300" t="b">
        <v>0</v>
      </c>
      <c r="AB300" t="b">
        <v>0</v>
      </c>
    </row>
    <row r="301" spans="1:29" x14ac:dyDescent="0.3">
      <c r="A301" t="s">
        <v>1557</v>
      </c>
      <c r="B301" t="s">
        <v>1785</v>
      </c>
      <c r="C301" t="s">
        <v>1559</v>
      </c>
      <c r="D301">
        <v>3000</v>
      </c>
      <c r="E301">
        <v>42.5</v>
      </c>
      <c r="F301">
        <v>253</v>
      </c>
      <c r="G301">
        <v>39.4</v>
      </c>
      <c r="H301">
        <v>257</v>
      </c>
      <c r="I301">
        <v>78.8</v>
      </c>
      <c r="J301">
        <v>349</v>
      </c>
      <c r="K301">
        <v>76.7</v>
      </c>
      <c r="L301">
        <v>306</v>
      </c>
      <c r="M301">
        <v>65.400000000000006</v>
      </c>
      <c r="N301">
        <v>477</v>
      </c>
      <c r="O301" t="s">
        <v>105</v>
      </c>
      <c r="P301">
        <v>11</v>
      </c>
      <c r="Q301" t="s">
        <v>1786</v>
      </c>
      <c r="R301">
        <v>737</v>
      </c>
      <c r="S301" t="s">
        <v>45</v>
      </c>
      <c r="T301" t="s">
        <v>1787</v>
      </c>
      <c r="U301">
        <v>18.600000000000001</v>
      </c>
      <c r="V301" t="s">
        <v>519</v>
      </c>
      <c r="W301" t="s">
        <v>233</v>
      </c>
      <c r="X301" t="s">
        <v>1788</v>
      </c>
      <c r="Y301" t="s">
        <v>1789</v>
      </c>
      <c r="Z301" t="b">
        <v>0</v>
      </c>
      <c r="AA301" t="b">
        <v>0</v>
      </c>
      <c r="AB301" t="b">
        <v>0</v>
      </c>
    </row>
    <row r="302" spans="1:29" x14ac:dyDescent="0.3">
      <c r="A302" t="s">
        <v>1557</v>
      </c>
      <c r="B302" t="s">
        <v>1790</v>
      </c>
      <c r="C302" t="s">
        <v>1559</v>
      </c>
      <c r="D302">
        <v>3010</v>
      </c>
      <c r="E302">
        <v>34.6</v>
      </c>
      <c r="F302">
        <v>475</v>
      </c>
      <c r="G302">
        <v>26.9</v>
      </c>
      <c r="H302">
        <v>545</v>
      </c>
      <c r="I302">
        <v>98.3</v>
      </c>
      <c r="J302">
        <v>10</v>
      </c>
      <c r="K302">
        <v>66.8</v>
      </c>
      <c r="L302">
        <v>510</v>
      </c>
      <c r="M302">
        <v>49.8</v>
      </c>
      <c r="N302">
        <v>808</v>
      </c>
      <c r="O302" t="s">
        <v>32</v>
      </c>
      <c r="P302">
        <v>0</v>
      </c>
      <c r="Q302" t="s">
        <v>1791</v>
      </c>
      <c r="R302">
        <v>622947</v>
      </c>
      <c r="S302" t="s">
        <v>1083</v>
      </c>
      <c r="T302" t="s">
        <v>1792</v>
      </c>
      <c r="U302">
        <v>13.9</v>
      </c>
      <c r="V302" t="s">
        <v>480</v>
      </c>
      <c r="W302" t="s">
        <v>348</v>
      </c>
      <c r="X302" t="s">
        <v>1790</v>
      </c>
      <c r="Y302" t="s">
        <v>1793</v>
      </c>
      <c r="Z302" t="b">
        <v>0</v>
      </c>
      <c r="AA302" t="b">
        <v>0</v>
      </c>
      <c r="AB302" t="b">
        <v>0</v>
      </c>
    </row>
    <row r="303" spans="1:29" x14ac:dyDescent="0.3">
      <c r="A303" t="s">
        <v>1557</v>
      </c>
      <c r="B303" t="s">
        <v>1794</v>
      </c>
      <c r="C303" t="s">
        <v>1559</v>
      </c>
      <c r="D303">
        <v>3020</v>
      </c>
      <c r="E303">
        <v>46.9</v>
      </c>
      <c r="F303">
        <v>176</v>
      </c>
      <c r="G303">
        <v>48</v>
      </c>
      <c r="H303">
        <v>159</v>
      </c>
      <c r="I303">
        <v>70</v>
      </c>
      <c r="J303">
        <v>558</v>
      </c>
      <c r="K303">
        <v>98.3</v>
      </c>
      <c r="L303">
        <v>86</v>
      </c>
      <c r="M303">
        <v>37.799999999999997</v>
      </c>
      <c r="N303">
        <v>1207</v>
      </c>
      <c r="O303" t="s">
        <v>32</v>
      </c>
      <c r="P303">
        <v>0</v>
      </c>
      <c r="Q303" t="s">
        <v>1795</v>
      </c>
      <c r="R303">
        <v>948</v>
      </c>
      <c r="S303" t="s">
        <v>133</v>
      </c>
      <c r="T303" t="s">
        <v>1796</v>
      </c>
      <c r="U303">
        <v>14.7</v>
      </c>
      <c r="V303" t="s">
        <v>1078</v>
      </c>
      <c r="W303" t="s">
        <v>978</v>
      </c>
      <c r="X303" t="s">
        <v>1794</v>
      </c>
      <c r="Y303" t="s">
        <v>1797</v>
      </c>
      <c r="Z303" t="b">
        <v>0</v>
      </c>
      <c r="AA303" t="b">
        <v>0</v>
      </c>
      <c r="AB303" t="b">
        <v>0</v>
      </c>
    </row>
    <row r="304" spans="1:29" x14ac:dyDescent="0.3">
      <c r="A304" t="s">
        <v>1798</v>
      </c>
      <c r="B304" t="s">
        <v>1799</v>
      </c>
      <c r="C304" t="s">
        <v>1800</v>
      </c>
      <c r="D304">
        <v>3030</v>
      </c>
      <c r="E304">
        <v>42.9</v>
      </c>
      <c r="F304">
        <v>240</v>
      </c>
      <c r="G304">
        <v>43.5</v>
      </c>
      <c r="H304">
        <v>204</v>
      </c>
      <c r="I304">
        <v>68.599999999999994</v>
      </c>
      <c r="J304">
        <v>591</v>
      </c>
      <c r="K304">
        <v>94.7</v>
      </c>
      <c r="L304">
        <v>121</v>
      </c>
      <c r="M304">
        <v>34.5</v>
      </c>
      <c r="N304">
        <v>1333</v>
      </c>
      <c r="O304" t="s">
        <v>32</v>
      </c>
      <c r="P304">
        <v>0</v>
      </c>
      <c r="Q304" t="s">
        <v>1801</v>
      </c>
      <c r="R304">
        <v>606456</v>
      </c>
      <c r="S304" t="s">
        <v>133</v>
      </c>
      <c r="T304" t="s">
        <v>1802</v>
      </c>
      <c r="U304">
        <v>12.3</v>
      </c>
      <c r="V304" t="s">
        <v>1095</v>
      </c>
      <c r="X304" t="s">
        <v>1799</v>
      </c>
      <c r="Y304" t="s">
        <v>1803</v>
      </c>
      <c r="Z304" t="b">
        <v>0</v>
      </c>
      <c r="AA304" t="b">
        <v>0</v>
      </c>
      <c r="AB304" t="b">
        <v>0</v>
      </c>
    </row>
    <row r="305" spans="1:29" x14ac:dyDescent="0.3">
      <c r="A305" t="s">
        <v>1798</v>
      </c>
      <c r="B305" t="s">
        <v>1804</v>
      </c>
      <c r="C305" t="s">
        <v>1800</v>
      </c>
      <c r="D305">
        <v>3040</v>
      </c>
      <c r="E305">
        <v>39.799999999999997</v>
      </c>
      <c r="F305">
        <v>313</v>
      </c>
      <c r="G305">
        <v>39</v>
      </c>
      <c r="H305">
        <v>261</v>
      </c>
      <c r="I305">
        <v>68.8</v>
      </c>
      <c r="J305">
        <v>584</v>
      </c>
      <c r="K305">
        <v>67.2</v>
      </c>
      <c r="L305">
        <v>493</v>
      </c>
      <c r="M305">
        <v>65</v>
      </c>
      <c r="N305">
        <v>483</v>
      </c>
      <c r="O305" t="s">
        <v>32</v>
      </c>
      <c r="P305">
        <v>0</v>
      </c>
      <c r="Q305" t="s">
        <v>1805</v>
      </c>
      <c r="R305">
        <v>1023</v>
      </c>
      <c r="S305" t="s">
        <v>283</v>
      </c>
      <c r="T305" t="s">
        <v>1806</v>
      </c>
      <c r="U305">
        <v>19.5</v>
      </c>
      <c r="V305" t="s">
        <v>519</v>
      </c>
      <c r="W305" t="s">
        <v>630</v>
      </c>
      <c r="X305" t="s">
        <v>1804</v>
      </c>
      <c r="Y305" t="s">
        <v>1807</v>
      </c>
      <c r="Z305" t="b">
        <v>0</v>
      </c>
      <c r="AA305" t="b">
        <v>0</v>
      </c>
      <c r="AB305" t="b">
        <v>0</v>
      </c>
    </row>
    <row r="306" spans="1:29" x14ac:dyDescent="0.3">
      <c r="A306" t="s">
        <v>1798</v>
      </c>
      <c r="B306" t="s">
        <v>1808</v>
      </c>
      <c r="C306" t="s">
        <v>1800</v>
      </c>
      <c r="D306">
        <v>3050</v>
      </c>
      <c r="E306">
        <v>39.9</v>
      </c>
      <c r="F306">
        <v>309</v>
      </c>
      <c r="G306">
        <v>34.1</v>
      </c>
      <c r="H306">
        <v>375</v>
      </c>
      <c r="I306">
        <v>76.099999999999994</v>
      </c>
      <c r="J306">
        <v>411</v>
      </c>
      <c r="K306">
        <v>74.8</v>
      </c>
      <c r="L306">
        <v>339</v>
      </c>
      <c r="M306">
        <v>71.400000000000006</v>
      </c>
      <c r="N306">
        <v>386</v>
      </c>
      <c r="O306" t="s">
        <v>105</v>
      </c>
      <c r="P306">
        <v>0</v>
      </c>
      <c r="Q306" t="s">
        <v>1809</v>
      </c>
      <c r="R306">
        <v>670</v>
      </c>
      <c r="S306" t="s">
        <v>45</v>
      </c>
      <c r="T306" t="s">
        <v>1810</v>
      </c>
      <c r="U306">
        <v>17.2</v>
      </c>
      <c r="V306" t="s">
        <v>843</v>
      </c>
      <c r="W306" t="s">
        <v>1223</v>
      </c>
      <c r="X306" t="s">
        <v>1808</v>
      </c>
      <c r="Y306" t="s">
        <v>1811</v>
      </c>
      <c r="Z306" t="b">
        <v>0</v>
      </c>
      <c r="AA306" t="b">
        <v>0</v>
      </c>
      <c r="AB306" t="b">
        <v>0</v>
      </c>
      <c r="AC306" t="s">
        <v>1812</v>
      </c>
    </row>
    <row r="307" spans="1:29" x14ac:dyDescent="0.3">
      <c r="A307" t="s">
        <v>1798</v>
      </c>
      <c r="B307" t="s">
        <v>1813</v>
      </c>
      <c r="C307" t="s">
        <v>1800</v>
      </c>
      <c r="D307">
        <v>3060</v>
      </c>
      <c r="E307">
        <v>35.200000000000003</v>
      </c>
      <c r="F307">
        <v>455</v>
      </c>
      <c r="G307">
        <v>30</v>
      </c>
      <c r="H307">
        <v>472</v>
      </c>
      <c r="I307">
        <v>89.4</v>
      </c>
      <c r="J307">
        <v>134</v>
      </c>
      <c r="K307">
        <v>74.5</v>
      </c>
      <c r="L307">
        <v>343</v>
      </c>
      <c r="M307">
        <v>52.3</v>
      </c>
      <c r="N307">
        <v>730</v>
      </c>
      <c r="O307" t="s">
        <v>32</v>
      </c>
      <c r="P307">
        <v>0</v>
      </c>
      <c r="Q307" t="s">
        <v>1814</v>
      </c>
      <c r="R307">
        <v>131360</v>
      </c>
      <c r="S307" t="s">
        <v>1083</v>
      </c>
      <c r="T307" t="s">
        <v>1815</v>
      </c>
      <c r="U307">
        <v>39.1</v>
      </c>
      <c r="V307" t="s">
        <v>1078</v>
      </c>
      <c r="W307" t="s">
        <v>1816</v>
      </c>
      <c r="X307" t="s">
        <v>1813</v>
      </c>
      <c r="Y307" t="s">
        <v>1817</v>
      </c>
      <c r="Z307" t="b">
        <v>0</v>
      </c>
      <c r="AA307" t="b">
        <v>0</v>
      </c>
      <c r="AB307" t="b">
        <v>0</v>
      </c>
    </row>
    <row r="308" spans="1:29" x14ac:dyDescent="0.3">
      <c r="A308" t="s">
        <v>1798</v>
      </c>
      <c r="B308" t="s">
        <v>1818</v>
      </c>
      <c r="C308" t="s">
        <v>1800</v>
      </c>
      <c r="D308">
        <v>3070</v>
      </c>
      <c r="E308">
        <v>27.3</v>
      </c>
      <c r="F308">
        <v>859</v>
      </c>
      <c r="G308">
        <v>32.799999999999997</v>
      </c>
      <c r="H308">
        <v>402</v>
      </c>
      <c r="I308">
        <v>92.4</v>
      </c>
      <c r="J308">
        <v>86</v>
      </c>
      <c r="K308">
        <v>89.9</v>
      </c>
      <c r="L308">
        <v>166</v>
      </c>
      <c r="M308">
        <v>49.7</v>
      </c>
      <c r="N308">
        <v>809</v>
      </c>
      <c r="O308" t="s">
        <v>32</v>
      </c>
      <c r="P308">
        <v>0</v>
      </c>
      <c r="Q308" t="s">
        <v>1819</v>
      </c>
      <c r="R308">
        <v>933</v>
      </c>
      <c r="S308" t="s">
        <v>1066</v>
      </c>
      <c r="T308" t="s">
        <v>1820</v>
      </c>
      <c r="U308">
        <v>14.7</v>
      </c>
      <c r="V308" t="s">
        <v>1078</v>
      </c>
      <c r="W308" t="s">
        <v>707</v>
      </c>
      <c r="X308" t="s">
        <v>1818</v>
      </c>
      <c r="Y308" t="s">
        <v>1821</v>
      </c>
      <c r="Z308" t="b">
        <v>0</v>
      </c>
      <c r="AA308" t="b">
        <v>0</v>
      </c>
      <c r="AB308" t="b">
        <v>0</v>
      </c>
    </row>
    <row r="309" spans="1:29" x14ac:dyDescent="0.3">
      <c r="A309" t="s">
        <v>1798</v>
      </c>
      <c r="B309" t="s">
        <v>1822</v>
      </c>
      <c r="C309" t="s">
        <v>1800</v>
      </c>
      <c r="D309">
        <v>3080</v>
      </c>
      <c r="E309">
        <v>21.1</v>
      </c>
      <c r="F309">
        <v>1292</v>
      </c>
      <c r="G309">
        <v>32.299999999999997</v>
      </c>
      <c r="H309">
        <v>411</v>
      </c>
      <c r="I309">
        <v>92.1</v>
      </c>
      <c r="J309">
        <v>90</v>
      </c>
      <c r="K309">
        <v>43.8</v>
      </c>
      <c r="L309">
        <v>908</v>
      </c>
      <c r="M309">
        <v>91.5</v>
      </c>
      <c r="N309">
        <v>107</v>
      </c>
      <c r="O309" t="s">
        <v>32</v>
      </c>
      <c r="P309">
        <v>0</v>
      </c>
      <c r="Q309" t="s">
        <v>1823</v>
      </c>
      <c r="R309">
        <v>131327</v>
      </c>
      <c r="S309" t="s">
        <v>776</v>
      </c>
      <c r="T309" t="s">
        <v>1824</v>
      </c>
      <c r="U309">
        <v>27.5</v>
      </c>
      <c r="V309" t="s">
        <v>47</v>
      </c>
      <c r="W309" t="s">
        <v>74</v>
      </c>
      <c r="X309" t="s">
        <v>1822</v>
      </c>
      <c r="Y309" t="s">
        <v>1825</v>
      </c>
      <c r="Z309" t="b">
        <v>0</v>
      </c>
      <c r="AA309" t="b">
        <v>0</v>
      </c>
      <c r="AB309" t="b">
        <v>0</v>
      </c>
    </row>
    <row r="310" spans="1:29" x14ac:dyDescent="0.3">
      <c r="A310" t="s">
        <v>1798</v>
      </c>
      <c r="B310" t="s">
        <v>1826</v>
      </c>
      <c r="C310" t="s">
        <v>1800</v>
      </c>
      <c r="D310">
        <v>3090</v>
      </c>
      <c r="E310">
        <v>30.8</v>
      </c>
      <c r="F310">
        <v>647</v>
      </c>
      <c r="G310">
        <v>31.6</v>
      </c>
      <c r="H310">
        <v>427</v>
      </c>
      <c r="I310">
        <v>78.900000000000006</v>
      </c>
      <c r="J310">
        <v>345</v>
      </c>
      <c r="K310">
        <v>71.7</v>
      </c>
      <c r="L310">
        <v>391</v>
      </c>
      <c r="M310">
        <v>89.1</v>
      </c>
      <c r="N310">
        <v>134</v>
      </c>
      <c r="O310" t="s">
        <v>32</v>
      </c>
      <c r="P310">
        <v>11</v>
      </c>
      <c r="Q310" t="s">
        <v>1827</v>
      </c>
      <c r="R310">
        <v>698</v>
      </c>
      <c r="S310" t="s">
        <v>205</v>
      </c>
      <c r="T310" t="s">
        <v>1828</v>
      </c>
      <c r="U310">
        <v>14.7</v>
      </c>
      <c r="V310" t="s">
        <v>207</v>
      </c>
      <c r="W310" t="s">
        <v>166</v>
      </c>
      <c r="X310" t="s">
        <v>1826</v>
      </c>
      <c r="Y310" t="s">
        <v>1829</v>
      </c>
      <c r="Z310" t="b">
        <v>0</v>
      </c>
      <c r="AA310" t="b">
        <v>0</v>
      </c>
      <c r="AB310" t="b">
        <v>0</v>
      </c>
      <c r="AC310" t="s">
        <v>1830</v>
      </c>
    </row>
    <row r="311" spans="1:29" x14ac:dyDescent="0.3">
      <c r="A311" t="s">
        <v>1798</v>
      </c>
      <c r="B311" t="s">
        <v>1831</v>
      </c>
      <c r="C311" t="s">
        <v>1800</v>
      </c>
      <c r="D311">
        <v>3100</v>
      </c>
      <c r="E311">
        <v>44.1</v>
      </c>
      <c r="F311">
        <v>215</v>
      </c>
      <c r="G311">
        <v>26</v>
      </c>
      <c r="H311">
        <v>570</v>
      </c>
      <c r="I311">
        <v>79.599999999999994</v>
      </c>
      <c r="J311">
        <v>328</v>
      </c>
      <c r="K311">
        <v>75.599999999999994</v>
      </c>
      <c r="L311">
        <v>322</v>
      </c>
      <c r="M311">
        <v>62.2</v>
      </c>
      <c r="N311">
        <v>538</v>
      </c>
      <c r="O311" t="s">
        <v>43</v>
      </c>
      <c r="P311">
        <v>0</v>
      </c>
      <c r="Q311" t="s">
        <v>1832</v>
      </c>
      <c r="R311">
        <v>699</v>
      </c>
      <c r="S311" t="s">
        <v>45</v>
      </c>
      <c r="T311" t="s">
        <v>1833</v>
      </c>
      <c r="U311">
        <v>11</v>
      </c>
      <c r="V311" t="s">
        <v>182</v>
      </c>
      <c r="W311" t="s">
        <v>65</v>
      </c>
      <c r="X311" t="s">
        <v>1831</v>
      </c>
      <c r="Y311" t="s">
        <v>1834</v>
      </c>
      <c r="Z311" t="b">
        <v>0</v>
      </c>
      <c r="AA311" t="b">
        <v>0</v>
      </c>
      <c r="AB311" t="b">
        <v>0</v>
      </c>
      <c r="AC311" t="s">
        <v>1835</v>
      </c>
    </row>
    <row r="312" spans="1:29" x14ac:dyDescent="0.3">
      <c r="A312" t="s">
        <v>1798</v>
      </c>
      <c r="B312" t="s">
        <v>1836</v>
      </c>
      <c r="C312" t="s">
        <v>1800</v>
      </c>
      <c r="D312">
        <v>3110</v>
      </c>
      <c r="E312">
        <v>26.7</v>
      </c>
      <c r="F312">
        <v>890</v>
      </c>
      <c r="G312">
        <v>32.1</v>
      </c>
      <c r="H312">
        <v>415</v>
      </c>
      <c r="I312">
        <v>84.9</v>
      </c>
      <c r="J312">
        <v>211</v>
      </c>
      <c r="K312">
        <v>83</v>
      </c>
      <c r="L312">
        <v>226</v>
      </c>
      <c r="M312">
        <v>91.1</v>
      </c>
      <c r="N312">
        <v>114</v>
      </c>
      <c r="O312" t="s">
        <v>32</v>
      </c>
      <c r="P312">
        <v>0</v>
      </c>
      <c r="Q312" t="s">
        <v>1837</v>
      </c>
      <c r="R312">
        <v>640</v>
      </c>
      <c r="S312" t="s">
        <v>34</v>
      </c>
      <c r="T312" t="s">
        <v>1838</v>
      </c>
      <c r="U312">
        <v>18.100000000000001</v>
      </c>
      <c r="V312" t="s">
        <v>64</v>
      </c>
      <c r="W312" t="s">
        <v>726</v>
      </c>
      <c r="X312" t="s">
        <v>1836</v>
      </c>
      <c r="Y312" t="s">
        <v>1839</v>
      </c>
      <c r="Z312" t="b">
        <v>0</v>
      </c>
      <c r="AA312" t="b">
        <v>0</v>
      </c>
      <c r="AB312" t="b">
        <v>0</v>
      </c>
    </row>
    <row r="313" spans="1:29" x14ac:dyDescent="0.3">
      <c r="A313" t="s">
        <v>1798</v>
      </c>
      <c r="B313" t="s">
        <v>1840</v>
      </c>
      <c r="C313" t="s">
        <v>1800</v>
      </c>
      <c r="D313">
        <v>3120</v>
      </c>
      <c r="E313">
        <v>42.7</v>
      </c>
      <c r="F313">
        <v>248</v>
      </c>
      <c r="G313">
        <v>35.1</v>
      </c>
      <c r="H313">
        <v>346</v>
      </c>
      <c r="I313">
        <v>76.3</v>
      </c>
      <c r="J313">
        <v>408</v>
      </c>
      <c r="K313">
        <v>66.3</v>
      </c>
      <c r="L313">
        <v>520</v>
      </c>
      <c r="M313">
        <v>56.4</v>
      </c>
      <c r="N313">
        <v>654</v>
      </c>
      <c r="O313" t="s">
        <v>32</v>
      </c>
      <c r="P313">
        <v>0</v>
      </c>
      <c r="Q313" t="s">
        <v>1841</v>
      </c>
      <c r="R313">
        <v>976</v>
      </c>
      <c r="S313" t="s">
        <v>133</v>
      </c>
      <c r="T313" t="s">
        <v>1842</v>
      </c>
      <c r="U313">
        <v>14.1</v>
      </c>
      <c r="V313" t="s">
        <v>446</v>
      </c>
      <c r="W313" t="s">
        <v>1062</v>
      </c>
      <c r="X313" t="s">
        <v>1843</v>
      </c>
      <c r="Y313" t="s">
        <v>1844</v>
      </c>
      <c r="Z313" t="b">
        <v>0</v>
      </c>
      <c r="AA313" t="b">
        <v>0</v>
      </c>
      <c r="AB313" t="b">
        <v>0</v>
      </c>
    </row>
    <row r="314" spans="1:29" x14ac:dyDescent="0.3">
      <c r="A314" t="s">
        <v>1798</v>
      </c>
      <c r="B314" t="s">
        <v>1845</v>
      </c>
      <c r="C314" t="s">
        <v>1800</v>
      </c>
      <c r="D314">
        <v>3130</v>
      </c>
      <c r="E314">
        <v>30</v>
      </c>
      <c r="F314">
        <v>684</v>
      </c>
      <c r="G314">
        <v>31.8</v>
      </c>
      <c r="H314">
        <v>419</v>
      </c>
      <c r="I314">
        <v>81</v>
      </c>
      <c r="J314">
        <v>299</v>
      </c>
      <c r="K314">
        <v>57.7</v>
      </c>
      <c r="L314">
        <v>689</v>
      </c>
      <c r="M314">
        <v>97.4</v>
      </c>
      <c r="N314">
        <v>16</v>
      </c>
      <c r="O314" t="s">
        <v>32</v>
      </c>
      <c r="P314">
        <v>0</v>
      </c>
      <c r="Q314" t="s">
        <v>1846</v>
      </c>
      <c r="R314">
        <v>674</v>
      </c>
      <c r="S314" t="s">
        <v>34</v>
      </c>
      <c r="T314" t="s">
        <v>1847</v>
      </c>
      <c r="U314">
        <v>16</v>
      </c>
      <c r="V314" t="s">
        <v>1289</v>
      </c>
      <c r="W314" t="s">
        <v>166</v>
      </c>
      <c r="X314" t="s">
        <v>1845</v>
      </c>
      <c r="Y314" t="s">
        <v>1848</v>
      </c>
      <c r="Z314" t="b">
        <v>0</v>
      </c>
      <c r="AA314" t="b">
        <v>0</v>
      </c>
      <c r="AB314" t="b">
        <v>0</v>
      </c>
      <c r="AC314" t="s">
        <v>1849</v>
      </c>
    </row>
    <row r="315" spans="1:29" x14ac:dyDescent="0.3">
      <c r="A315" t="s">
        <v>1798</v>
      </c>
      <c r="B315" t="s">
        <v>1850</v>
      </c>
      <c r="C315" t="s">
        <v>1800</v>
      </c>
      <c r="D315">
        <v>3140</v>
      </c>
      <c r="E315">
        <v>29.2</v>
      </c>
      <c r="F315">
        <v>733</v>
      </c>
      <c r="G315">
        <v>35.4</v>
      </c>
      <c r="H315">
        <v>337</v>
      </c>
      <c r="I315">
        <v>78.400000000000006</v>
      </c>
      <c r="J315">
        <v>353</v>
      </c>
      <c r="K315">
        <v>71</v>
      </c>
      <c r="L315">
        <v>406</v>
      </c>
      <c r="M315">
        <v>88.9</v>
      </c>
      <c r="N315">
        <v>138</v>
      </c>
      <c r="O315" t="s">
        <v>32</v>
      </c>
      <c r="P315">
        <v>0</v>
      </c>
      <c r="Q315" t="s">
        <v>1851</v>
      </c>
      <c r="R315">
        <v>823</v>
      </c>
      <c r="S315" t="s">
        <v>332</v>
      </c>
      <c r="T315" t="s">
        <v>1852</v>
      </c>
      <c r="U315">
        <v>29.4</v>
      </c>
      <c r="V315" t="s">
        <v>55</v>
      </c>
      <c r="W315" t="s">
        <v>872</v>
      </c>
      <c r="X315" t="s">
        <v>1850</v>
      </c>
      <c r="Y315" t="s">
        <v>1853</v>
      </c>
      <c r="Z315" t="b">
        <v>0</v>
      </c>
      <c r="AA315" t="b">
        <v>0</v>
      </c>
      <c r="AB315" t="b">
        <v>0</v>
      </c>
    </row>
    <row r="316" spans="1:29" x14ac:dyDescent="0.3">
      <c r="A316" t="s">
        <v>1798</v>
      </c>
      <c r="B316" t="s">
        <v>1854</v>
      </c>
      <c r="C316" t="s">
        <v>1800</v>
      </c>
      <c r="D316">
        <v>3150</v>
      </c>
      <c r="E316">
        <v>32.9</v>
      </c>
      <c r="F316">
        <v>545</v>
      </c>
      <c r="G316">
        <v>33.799999999999997</v>
      </c>
      <c r="H316">
        <v>383</v>
      </c>
      <c r="I316">
        <v>76.7</v>
      </c>
      <c r="J316">
        <v>401</v>
      </c>
      <c r="K316">
        <v>83</v>
      </c>
      <c r="L316">
        <v>227</v>
      </c>
      <c r="M316">
        <v>77.599999999999994</v>
      </c>
      <c r="N316">
        <v>285</v>
      </c>
      <c r="O316" t="s">
        <v>32</v>
      </c>
      <c r="P316">
        <v>0</v>
      </c>
      <c r="Q316" t="s">
        <v>1855</v>
      </c>
      <c r="R316">
        <v>842</v>
      </c>
      <c r="S316" t="s">
        <v>961</v>
      </c>
      <c r="T316" t="s">
        <v>1856</v>
      </c>
      <c r="U316">
        <v>26.1</v>
      </c>
      <c r="V316" t="s">
        <v>224</v>
      </c>
      <c r="W316" t="s">
        <v>215</v>
      </c>
      <c r="X316" t="s">
        <v>1857</v>
      </c>
      <c r="Y316" t="s">
        <v>1858</v>
      </c>
      <c r="Z316" t="b">
        <v>0</v>
      </c>
      <c r="AA316" t="b">
        <v>0</v>
      </c>
      <c r="AB316" t="b">
        <v>0</v>
      </c>
    </row>
    <row r="317" spans="1:29" x14ac:dyDescent="0.3">
      <c r="A317" t="s">
        <v>1798</v>
      </c>
      <c r="B317" t="s">
        <v>1859</v>
      </c>
      <c r="C317" t="s">
        <v>1800</v>
      </c>
      <c r="D317">
        <v>3160</v>
      </c>
      <c r="E317">
        <v>42.2</v>
      </c>
      <c r="F317">
        <v>259</v>
      </c>
      <c r="G317">
        <v>37.9</v>
      </c>
      <c r="H317">
        <v>293</v>
      </c>
      <c r="I317">
        <v>66.900000000000006</v>
      </c>
      <c r="J317">
        <v>624</v>
      </c>
      <c r="K317">
        <v>69.099999999999994</v>
      </c>
      <c r="L317">
        <v>452</v>
      </c>
      <c r="M317">
        <v>71.599999999999994</v>
      </c>
      <c r="N317">
        <v>380</v>
      </c>
      <c r="O317" t="s">
        <v>32</v>
      </c>
      <c r="P317">
        <v>0</v>
      </c>
      <c r="Q317" t="s">
        <v>1860</v>
      </c>
      <c r="R317">
        <v>715321</v>
      </c>
      <c r="S317" t="s">
        <v>355</v>
      </c>
      <c r="T317" t="s">
        <v>1861</v>
      </c>
      <c r="U317">
        <v>18.399999999999999</v>
      </c>
      <c r="V317" t="s">
        <v>609</v>
      </c>
      <c r="W317" t="s">
        <v>630</v>
      </c>
      <c r="X317" t="s">
        <v>1859</v>
      </c>
      <c r="Y317" t="s">
        <v>1862</v>
      </c>
      <c r="Z317" t="b">
        <v>0</v>
      </c>
      <c r="AA317" t="b">
        <v>0</v>
      </c>
      <c r="AB317" t="b">
        <v>0</v>
      </c>
    </row>
    <row r="318" spans="1:29" x14ac:dyDescent="0.3">
      <c r="A318" t="s">
        <v>1798</v>
      </c>
      <c r="B318" t="s">
        <v>1863</v>
      </c>
      <c r="C318" t="s">
        <v>1800</v>
      </c>
      <c r="D318">
        <v>3170</v>
      </c>
      <c r="E318">
        <v>45.4</v>
      </c>
      <c r="F318">
        <v>199</v>
      </c>
      <c r="G318">
        <v>40.4</v>
      </c>
      <c r="H318">
        <v>245</v>
      </c>
      <c r="I318">
        <v>62</v>
      </c>
      <c r="J318">
        <v>735</v>
      </c>
      <c r="K318">
        <v>99.4</v>
      </c>
      <c r="L318">
        <v>65</v>
      </c>
      <c r="M318">
        <v>66.5</v>
      </c>
      <c r="N318">
        <v>456</v>
      </c>
      <c r="O318" t="s">
        <v>32</v>
      </c>
      <c r="P318">
        <v>0</v>
      </c>
      <c r="Q318" t="s">
        <v>1864</v>
      </c>
      <c r="R318">
        <v>936</v>
      </c>
      <c r="S318" t="s">
        <v>517</v>
      </c>
      <c r="T318" t="s">
        <v>1865</v>
      </c>
      <c r="U318">
        <v>13.2</v>
      </c>
      <c r="V318" t="s">
        <v>117</v>
      </c>
      <c r="X318" t="s">
        <v>1863</v>
      </c>
      <c r="Y318" t="s">
        <v>1866</v>
      </c>
      <c r="Z318" t="b">
        <v>0</v>
      </c>
      <c r="AA318" t="b">
        <v>0</v>
      </c>
      <c r="AB318" t="b">
        <v>0</v>
      </c>
    </row>
    <row r="319" spans="1:29" x14ac:dyDescent="0.3">
      <c r="A319" t="s">
        <v>1798</v>
      </c>
      <c r="B319" t="s">
        <v>1867</v>
      </c>
      <c r="C319" t="s">
        <v>1800</v>
      </c>
      <c r="D319">
        <v>3180</v>
      </c>
      <c r="E319">
        <v>46.4</v>
      </c>
      <c r="F319">
        <v>183</v>
      </c>
      <c r="G319">
        <v>36.299999999999997</v>
      </c>
      <c r="H319">
        <v>320</v>
      </c>
      <c r="I319">
        <v>68.900000000000006</v>
      </c>
      <c r="J319">
        <v>581</v>
      </c>
      <c r="K319">
        <v>71</v>
      </c>
      <c r="L319">
        <v>407</v>
      </c>
      <c r="M319">
        <v>46.8</v>
      </c>
      <c r="N319">
        <v>896</v>
      </c>
      <c r="O319" t="s">
        <v>32</v>
      </c>
      <c r="P319">
        <v>0</v>
      </c>
      <c r="Q319" t="s">
        <v>1868</v>
      </c>
      <c r="R319">
        <v>585</v>
      </c>
      <c r="S319" t="s">
        <v>1523</v>
      </c>
      <c r="T319" t="s">
        <v>1869</v>
      </c>
      <c r="U319">
        <v>8.9</v>
      </c>
      <c r="V319" t="s">
        <v>480</v>
      </c>
      <c r="W319" t="s">
        <v>256</v>
      </c>
      <c r="X319" t="s">
        <v>1867</v>
      </c>
      <c r="Y319" t="s">
        <v>1870</v>
      </c>
      <c r="Z319" t="b">
        <v>0</v>
      </c>
      <c r="AA319" t="b">
        <v>0</v>
      </c>
      <c r="AB319" t="b">
        <v>0</v>
      </c>
    </row>
    <row r="320" spans="1:29" x14ac:dyDescent="0.3">
      <c r="A320" t="s">
        <v>1798</v>
      </c>
      <c r="B320" t="s">
        <v>1871</v>
      </c>
      <c r="C320" t="s">
        <v>1800</v>
      </c>
      <c r="D320">
        <v>3190</v>
      </c>
      <c r="E320">
        <v>34</v>
      </c>
      <c r="F320">
        <v>492</v>
      </c>
      <c r="G320">
        <v>28.9</v>
      </c>
      <c r="H320">
        <v>498</v>
      </c>
      <c r="I320">
        <v>77.2</v>
      </c>
      <c r="J320">
        <v>390</v>
      </c>
      <c r="K320">
        <v>69.599999999999994</v>
      </c>
      <c r="L320">
        <v>440</v>
      </c>
      <c r="M320">
        <v>97.8</v>
      </c>
      <c r="N320">
        <v>10</v>
      </c>
      <c r="O320" t="s">
        <v>32</v>
      </c>
      <c r="P320">
        <v>0</v>
      </c>
      <c r="Q320" t="s">
        <v>1872</v>
      </c>
      <c r="R320">
        <v>748</v>
      </c>
      <c r="S320" t="s">
        <v>315</v>
      </c>
      <c r="T320" t="s">
        <v>1873</v>
      </c>
      <c r="U320">
        <v>10.199999999999999</v>
      </c>
      <c r="V320" t="s">
        <v>1874</v>
      </c>
      <c r="W320" t="s">
        <v>726</v>
      </c>
      <c r="X320" t="s">
        <v>1875</v>
      </c>
      <c r="Y320" t="s">
        <v>1876</v>
      </c>
      <c r="Z320" t="b">
        <v>0</v>
      </c>
      <c r="AA320" t="b">
        <v>0</v>
      </c>
      <c r="AB320" t="b">
        <v>0</v>
      </c>
    </row>
    <row r="321" spans="1:29" x14ac:dyDescent="0.3">
      <c r="A321" t="s">
        <v>1798</v>
      </c>
      <c r="B321" t="s">
        <v>1877</v>
      </c>
      <c r="C321" t="s">
        <v>1800</v>
      </c>
      <c r="D321">
        <v>3200</v>
      </c>
      <c r="E321">
        <v>34.4</v>
      </c>
      <c r="F321">
        <v>480</v>
      </c>
      <c r="G321">
        <v>33.1</v>
      </c>
      <c r="H321">
        <v>401</v>
      </c>
      <c r="I321">
        <v>70.3</v>
      </c>
      <c r="J321">
        <v>553</v>
      </c>
      <c r="K321">
        <v>79.599999999999994</v>
      </c>
      <c r="L321">
        <v>269</v>
      </c>
      <c r="M321">
        <v>94.7</v>
      </c>
      <c r="N321">
        <v>54</v>
      </c>
      <c r="O321" t="s">
        <v>32</v>
      </c>
      <c r="P321">
        <v>0</v>
      </c>
      <c r="Q321" t="s">
        <v>1878</v>
      </c>
      <c r="R321">
        <v>677</v>
      </c>
      <c r="S321" t="s">
        <v>870</v>
      </c>
      <c r="T321" t="s">
        <v>1879</v>
      </c>
      <c r="U321">
        <v>23.7</v>
      </c>
      <c r="V321" t="s">
        <v>548</v>
      </c>
      <c r="W321" t="s">
        <v>317</v>
      </c>
      <c r="X321" t="s">
        <v>1877</v>
      </c>
      <c r="Y321" t="s">
        <v>1880</v>
      </c>
      <c r="Z321" t="b">
        <v>0</v>
      </c>
      <c r="AA321" t="b">
        <v>0</v>
      </c>
      <c r="AB321" t="b">
        <v>0</v>
      </c>
    </row>
    <row r="322" spans="1:29" x14ac:dyDescent="0.3">
      <c r="A322" t="s">
        <v>1798</v>
      </c>
      <c r="B322" t="s">
        <v>1881</v>
      </c>
      <c r="C322" t="s">
        <v>1800</v>
      </c>
      <c r="D322">
        <v>3210</v>
      </c>
      <c r="E322">
        <v>33.299999999999997</v>
      </c>
      <c r="F322">
        <v>530</v>
      </c>
      <c r="G322">
        <v>33.299999999999997</v>
      </c>
      <c r="H322">
        <v>397</v>
      </c>
      <c r="I322">
        <v>81.599999999999994</v>
      </c>
      <c r="J322">
        <v>291</v>
      </c>
      <c r="K322">
        <v>63</v>
      </c>
      <c r="L322">
        <v>587</v>
      </c>
      <c r="M322">
        <v>62.9</v>
      </c>
      <c r="N322">
        <v>519</v>
      </c>
      <c r="O322" t="s">
        <v>32</v>
      </c>
      <c r="P322">
        <v>0</v>
      </c>
      <c r="Q322" t="s">
        <v>1882</v>
      </c>
      <c r="R322">
        <v>724</v>
      </c>
      <c r="S322" t="s">
        <v>283</v>
      </c>
      <c r="T322" t="s">
        <v>1883</v>
      </c>
      <c r="U322">
        <v>23.9</v>
      </c>
      <c r="V322" t="s">
        <v>446</v>
      </c>
      <c r="W322" t="s">
        <v>166</v>
      </c>
      <c r="X322" t="s">
        <v>1881</v>
      </c>
      <c r="Y322" t="s">
        <v>1884</v>
      </c>
      <c r="Z322" t="b">
        <v>0</v>
      </c>
      <c r="AA322" t="b">
        <v>0</v>
      </c>
      <c r="AB322" t="b">
        <v>0</v>
      </c>
    </row>
    <row r="323" spans="1:29" x14ac:dyDescent="0.3">
      <c r="A323" t="s">
        <v>1798</v>
      </c>
      <c r="B323" t="s">
        <v>1885</v>
      </c>
      <c r="C323" t="s">
        <v>1800</v>
      </c>
      <c r="D323">
        <v>3220</v>
      </c>
      <c r="E323">
        <v>55</v>
      </c>
      <c r="F323">
        <v>100</v>
      </c>
      <c r="G323">
        <v>47.5</v>
      </c>
      <c r="H323">
        <v>161</v>
      </c>
      <c r="I323">
        <v>51.2</v>
      </c>
      <c r="J323">
        <v>989</v>
      </c>
      <c r="K323">
        <v>98.4</v>
      </c>
      <c r="L323">
        <v>82</v>
      </c>
      <c r="M323">
        <v>48.8</v>
      </c>
      <c r="N323">
        <v>835</v>
      </c>
      <c r="O323" t="s">
        <v>32</v>
      </c>
      <c r="P323">
        <v>0</v>
      </c>
      <c r="Q323" t="s">
        <v>1886</v>
      </c>
      <c r="R323">
        <v>131724</v>
      </c>
      <c r="S323" t="s">
        <v>270</v>
      </c>
      <c r="T323" t="s">
        <v>1887</v>
      </c>
      <c r="U323">
        <v>7.7</v>
      </c>
      <c r="V323" t="s">
        <v>519</v>
      </c>
      <c r="W323" t="s">
        <v>941</v>
      </c>
      <c r="X323" t="s">
        <v>1885</v>
      </c>
      <c r="Y323" t="s">
        <v>1888</v>
      </c>
      <c r="Z323" t="b">
        <v>0</v>
      </c>
      <c r="AA323" t="b">
        <v>0</v>
      </c>
      <c r="AB323" t="b">
        <v>0</v>
      </c>
    </row>
    <row r="324" spans="1:29" x14ac:dyDescent="0.3">
      <c r="A324" t="s">
        <v>1798</v>
      </c>
      <c r="B324" t="s">
        <v>1889</v>
      </c>
      <c r="C324" t="s">
        <v>1800</v>
      </c>
      <c r="D324">
        <v>3230</v>
      </c>
      <c r="E324">
        <v>33.5</v>
      </c>
      <c r="F324">
        <v>520</v>
      </c>
      <c r="G324">
        <v>38.700000000000003</v>
      </c>
      <c r="H324">
        <v>268</v>
      </c>
      <c r="I324">
        <v>72.7</v>
      </c>
      <c r="J324">
        <v>491</v>
      </c>
      <c r="K324">
        <v>95.5</v>
      </c>
      <c r="L324">
        <v>114</v>
      </c>
      <c r="M324">
        <v>73.599999999999994</v>
      </c>
      <c r="N324">
        <v>356</v>
      </c>
      <c r="O324" t="s">
        <v>32</v>
      </c>
      <c r="P324">
        <v>0</v>
      </c>
      <c r="Q324" t="s">
        <v>1890</v>
      </c>
      <c r="R324">
        <v>788</v>
      </c>
      <c r="S324" t="s">
        <v>391</v>
      </c>
      <c r="T324" t="s">
        <v>1891</v>
      </c>
      <c r="U324">
        <v>29.2</v>
      </c>
      <c r="V324" t="s">
        <v>407</v>
      </c>
      <c r="W324" t="s">
        <v>256</v>
      </c>
      <c r="X324" t="s">
        <v>1889</v>
      </c>
      <c r="Y324" t="s">
        <v>1892</v>
      </c>
      <c r="Z324" t="b">
        <v>0</v>
      </c>
      <c r="AA324" t="b">
        <v>0</v>
      </c>
      <c r="AB324" t="b">
        <v>0</v>
      </c>
    </row>
    <row r="325" spans="1:29" x14ac:dyDescent="0.3">
      <c r="A325" t="s">
        <v>1798</v>
      </c>
      <c r="B325" t="s">
        <v>1893</v>
      </c>
      <c r="C325" t="s">
        <v>1800</v>
      </c>
      <c r="D325">
        <v>3240</v>
      </c>
      <c r="E325">
        <v>38.299999999999997</v>
      </c>
      <c r="F325">
        <v>355</v>
      </c>
      <c r="G325">
        <v>35.6</v>
      </c>
      <c r="H325">
        <v>331</v>
      </c>
      <c r="I325">
        <v>74.7</v>
      </c>
      <c r="J325">
        <v>446</v>
      </c>
      <c r="K325">
        <v>68.099999999999994</v>
      </c>
      <c r="L325">
        <v>479</v>
      </c>
      <c r="M325">
        <v>68.5</v>
      </c>
      <c r="N325">
        <v>426</v>
      </c>
      <c r="O325" t="s">
        <v>32</v>
      </c>
      <c r="P325">
        <v>0</v>
      </c>
      <c r="Q325" t="s">
        <v>1894</v>
      </c>
      <c r="R325">
        <v>755</v>
      </c>
      <c r="S325" t="s">
        <v>355</v>
      </c>
      <c r="T325" t="s">
        <v>1895</v>
      </c>
      <c r="U325">
        <v>20.5</v>
      </c>
      <c r="V325" t="s">
        <v>182</v>
      </c>
      <c r="W325" t="s">
        <v>317</v>
      </c>
      <c r="X325" t="s">
        <v>1893</v>
      </c>
      <c r="Y325" t="s">
        <v>1896</v>
      </c>
      <c r="Z325" t="b">
        <v>0</v>
      </c>
      <c r="AA325" t="b">
        <v>0</v>
      </c>
      <c r="AB325" t="b">
        <v>0</v>
      </c>
    </row>
    <row r="326" spans="1:29" x14ac:dyDescent="0.3">
      <c r="A326" t="s">
        <v>1798</v>
      </c>
      <c r="B326" t="s">
        <v>1897</v>
      </c>
      <c r="C326" t="s">
        <v>1800</v>
      </c>
      <c r="D326">
        <v>3250</v>
      </c>
      <c r="E326">
        <v>35.6</v>
      </c>
      <c r="F326">
        <v>441</v>
      </c>
      <c r="G326">
        <v>30.4</v>
      </c>
      <c r="H326">
        <v>460</v>
      </c>
      <c r="I326">
        <v>82.3</v>
      </c>
      <c r="J326">
        <v>282</v>
      </c>
      <c r="K326">
        <v>79.099999999999994</v>
      </c>
      <c r="L326">
        <v>275</v>
      </c>
      <c r="M326">
        <v>74.400000000000006</v>
      </c>
      <c r="N326">
        <v>339</v>
      </c>
      <c r="O326" t="s">
        <v>32</v>
      </c>
      <c r="P326">
        <v>0</v>
      </c>
      <c r="Q326" t="s">
        <v>1898</v>
      </c>
      <c r="R326">
        <v>967</v>
      </c>
      <c r="S326" t="s">
        <v>1060</v>
      </c>
      <c r="T326" t="s">
        <v>1899</v>
      </c>
      <c r="U326">
        <v>14.3</v>
      </c>
      <c r="V326" t="s">
        <v>713</v>
      </c>
      <c r="W326" t="s">
        <v>166</v>
      </c>
      <c r="X326" t="s">
        <v>1897</v>
      </c>
      <c r="Y326" t="s">
        <v>1900</v>
      </c>
      <c r="Z326" t="b">
        <v>0</v>
      </c>
      <c r="AA326" t="b">
        <v>0</v>
      </c>
      <c r="AB326" t="b">
        <v>0</v>
      </c>
    </row>
    <row r="327" spans="1:29" x14ac:dyDescent="0.3">
      <c r="A327" t="s">
        <v>1798</v>
      </c>
      <c r="B327" t="s">
        <v>1901</v>
      </c>
      <c r="C327" t="s">
        <v>1800</v>
      </c>
      <c r="D327">
        <v>3260</v>
      </c>
      <c r="E327">
        <v>37.4</v>
      </c>
      <c r="F327">
        <v>382</v>
      </c>
      <c r="G327">
        <v>40.6</v>
      </c>
      <c r="H327">
        <v>241</v>
      </c>
      <c r="I327">
        <v>74.7</v>
      </c>
      <c r="J327">
        <v>447</v>
      </c>
      <c r="K327">
        <v>86.7</v>
      </c>
      <c r="L327">
        <v>189</v>
      </c>
      <c r="M327">
        <v>48.4</v>
      </c>
      <c r="N327">
        <v>855</v>
      </c>
      <c r="O327" t="s">
        <v>32</v>
      </c>
      <c r="P327">
        <v>0</v>
      </c>
      <c r="Q327" t="s">
        <v>1902</v>
      </c>
      <c r="R327">
        <v>1008</v>
      </c>
      <c r="S327" t="s">
        <v>133</v>
      </c>
      <c r="T327" t="s">
        <v>1903</v>
      </c>
      <c r="U327">
        <v>14.5</v>
      </c>
      <c r="V327" t="s">
        <v>1095</v>
      </c>
      <c r="W327" t="s">
        <v>468</v>
      </c>
      <c r="X327" t="s">
        <v>1901</v>
      </c>
      <c r="Y327" t="s">
        <v>1904</v>
      </c>
      <c r="Z327" t="b">
        <v>0</v>
      </c>
      <c r="AA327" t="b">
        <v>0</v>
      </c>
      <c r="AB327" t="b">
        <v>0</v>
      </c>
    </row>
    <row r="328" spans="1:29" x14ac:dyDescent="0.3">
      <c r="A328" t="s">
        <v>1798</v>
      </c>
      <c r="B328" t="s">
        <v>1905</v>
      </c>
      <c r="C328" t="s">
        <v>1800</v>
      </c>
      <c r="D328">
        <v>3270</v>
      </c>
      <c r="E328">
        <v>36</v>
      </c>
      <c r="F328">
        <v>426</v>
      </c>
      <c r="G328">
        <v>38.4</v>
      </c>
      <c r="H328">
        <v>274</v>
      </c>
      <c r="I328">
        <v>74.7</v>
      </c>
      <c r="J328">
        <v>448</v>
      </c>
      <c r="K328">
        <v>67.8</v>
      </c>
      <c r="L328">
        <v>484</v>
      </c>
      <c r="M328">
        <v>66.2</v>
      </c>
      <c r="N328">
        <v>461</v>
      </c>
      <c r="O328" t="s">
        <v>32</v>
      </c>
      <c r="P328">
        <v>0</v>
      </c>
      <c r="Q328" t="s">
        <v>1906</v>
      </c>
      <c r="R328">
        <v>729</v>
      </c>
      <c r="S328" t="s">
        <v>916</v>
      </c>
      <c r="T328" t="s">
        <v>1907</v>
      </c>
      <c r="U328">
        <v>15</v>
      </c>
      <c r="V328" t="s">
        <v>378</v>
      </c>
      <c r="W328" t="s">
        <v>37</v>
      </c>
      <c r="X328" t="s">
        <v>1905</v>
      </c>
      <c r="Y328" t="s">
        <v>1908</v>
      </c>
      <c r="Z328" t="b">
        <v>0</v>
      </c>
      <c r="AA328" t="b">
        <v>0</v>
      </c>
      <c r="AB328" t="b">
        <v>0</v>
      </c>
    </row>
    <row r="329" spans="1:29" x14ac:dyDescent="0.3">
      <c r="A329" t="s">
        <v>1798</v>
      </c>
      <c r="B329" t="s">
        <v>1909</v>
      </c>
      <c r="C329" t="s">
        <v>1800</v>
      </c>
      <c r="D329">
        <v>3280</v>
      </c>
      <c r="E329">
        <v>39.1</v>
      </c>
      <c r="F329">
        <v>332</v>
      </c>
      <c r="G329">
        <v>21.3</v>
      </c>
      <c r="H329">
        <v>755</v>
      </c>
      <c r="I329">
        <v>91.7</v>
      </c>
      <c r="J329">
        <v>98</v>
      </c>
      <c r="K329">
        <v>86.8</v>
      </c>
      <c r="L329">
        <v>188</v>
      </c>
      <c r="M329">
        <v>34.6</v>
      </c>
      <c r="N329">
        <v>1332</v>
      </c>
      <c r="O329" t="s">
        <v>32</v>
      </c>
      <c r="P329">
        <v>0</v>
      </c>
      <c r="Q329" t="s">
        <v>1910</v>
      </c>
      <c r="R329">
        <v>131454</v>
      </c>
      <c r="S329" t="s">
        <v>45</v>
      </c>
      <c r="T329" t="s">
        <v>1911</v>
      </c>
      <c r="U329">
        <v>0.9</v>
      </c>
      <c r="V329" t="s">
        <v>1633</v>
      </c>
      <c r="W329" t="s">
        <v>1912</v>
      </c>
      <c r="X329" t="s">
        <v>1909</v>
      </c>
      <c r="Y329" t="s">
        <v>1913</v>
      </c>
      <c r="Z329" t="b">
        <v>0</v>
      </c>
      <c r="AA329" t="b">
        <v>0</v>
      </c>
      <c r="AB329" t="b">
        <v>0</v>
      </c>
      <c r="AC329" t="s">
        <v>1914</v>
      </c>
    </row>
    <row r="330" spans="1:29" x14ac:dyDescent="0.3">
      <c r="A330" t="s">
        <v>1798</v>
      </c>
      <c r="B330" t="s">
        <v>1915</v>
      </c>
      <c r="C330" t="s">
        <v>1800</v>
      </c>
      <c r="D330">
        <v>3290</v>
      </c>
      <c r="E330">
        <v>35.6</v>
      </c>
      <c r="F330">
        <v>442</v>
      </c>
      <c r="G330">
        <v>35.1</v>
      </c>
      <c r="H330">
        <v>347</v>
      </c>
      <c r="I330">
        <v>75.8</v>
      </c>
      <c r="J330">
        <v>424</v>
      </c>
      <c r="K330">
        <v>68.8</v>
      </c>
      <c r="L330">
        <v>459</v>
      </c>
      <c r="M330">
        <v>81.8</v>
      </c>
      <c r="N330">
        <v>226</v>
      </c>
      <c r="O330" t="s">
        <v>32</v>
      </c>
      <c r="P330">
        <v>0</v>
      </c>
      <c r="Q330" t="s">
        <v>1916</v>
      </c>
      <c r="R330">
        <v>682</v>
      </c>
      <c r="S330" t="s">
        <v>1049</v>
      </c>
      <c r="T330" t="s">
        <v>1917</v>
      </c>
      <c r="U330">
        <v>20.6</v>
      </c>
      <c r="V330" t="s">
        <v>224</v>
      </c>
      <c r="W330" t="s">
        <v>278</v>
      </c>
      <c r="X330" t="s">
        <v>1915</v>
      </c>
      <c r="Y330" t="s">
        <v>1918</v>
      </c>
      <c r="Z330" t="b">
        <v>0</v>
      </c>
      <c r="AA330" t="b">
        <v>0</v>
      </c>
      <c r="AB330" t="b">
        <v>0</v>
      </c>
    </row>
    <row r="331" spans="1:29" x14ac:dyDescent="0.3">
      <c r="A331" t="s">
        <v>1798</v>
      </c>
      <c r="B331" t="s">
        <v>1919</v>
      </c>
      <c r="C331" t="s">
        <v>1800</v>
      </c>
      <c r="D331">
        <v>3300</v>
      </c>
      <c r="E331">
        <v>37.6</v>
      </c>
      <c r="F331">
        <v>375</v>
      </c>
      <c r="G331">
        <v>32.299999999999997</v>
      </c>
      <c r="H331">
        <v>412</v>
      </c>
      <c r="I331">
        <v>82.7</v>
      </c>
      <c r="J331">
        <v>267</v>
      </c>
      <c r="K331">
        <v>80.400000000000006</v>
      </c>
      <c r="L331">
        <v>259</v>
      </c>
      <c r="M331">
        <v>50.4</v>
      </c>
      <c r="N331">
        <v>793</v>
      </c>
      <c r="O331" t="s">
        <v>32</v>
      </c>
      <c r="P331">
        <v>0</v>
      </c>
      <c r="Q331" t="s">
        <v>1920</v>
      </c>
      <c r="R331">
        <v>892</v>
      </c>
      <c r="S331" t="s">
        <v>1083</v>
      </c>
      <c r="T331" t="s">
        <v>1921</v>
      </c>
      <c r="U331">
        <v>31.5</v>
      </c>
      <c r="V331" t="s">
        <v>378</v>
      </c>
      <c r="W331" t="s">
        <v>166</v>
      </c>
      <c r="X331" t="s">
        <v>1919</v>
      </c>
      <c r="Y331" t="s">
        <v>1922</v>
      </c>
      <c r="Z331" t="b">
        <v>0</v>
      </c>
      <c r="AA331" t="b">
        <v>0</v>
      </c>
      <c r="AB331" t="b">
        <v>0</v>
      </c>
    </row>
    <row r="332" spans="1:29" x14ac:dyDescent="0.3">
      <c r="A332" t="s">
        <v>1798</v>
      </c>
      <c r="B332" t="s">
        <v>1923</v>
      </c>
      <c r="C332" t="s">
        <v>1800</v>
      </c>
      <c r="D332">
        <v>3310</v>
      </c>
      <c r="E332">
        <v>39.9</v>
      </c>
      <c r="F332">
        <v>311</v>
      </c>
      <c r="G332">
        <v>33.5</v>
      </c>
      <c r="H332">
        <v>390</v>
      </c>
      <c r="I332">
        <v>74.3</v>
      </c>
      <c r="J332">
        <v>458</v>
      </c>
      <c r="K332">
        <v>77.5</v>
      </c>
      <c r="L332">
        <v>296</v>
      </c>
      <c r="M332">
        <v>66.900000000000006</v>
      </c>
      <c r="N332">
        <v>448</v>
      </c>
      <c r="O332" t="s">
        <v>32</v>
      </c>
      <c r="P332">
        <v>0</v>
      </c>
      <c r="Q332" t="s">
        <v>1924</v>
      </c>
      <c r="R332">
        <v>131526</v>
      </c>
      <c r="S332" t="s">
        <v>1083</v>
      </c>
      <c r="T332" t="s">
        <v>1925</v>
      </c>
      <c r="U332">
        <v>24</v>
      </c>
      <c r="V332" t="s">
        <v>407</v>
      </c>
      <c r="W332" t="s">
        <v>256</v>
      </c>
      <c r="X332" t="s">
        <v>1923</v>
      </c>
      <c r="Y332" t="s">
        <v>1926</v>
      </c>
      <c r="Z332" t="b">
        <v>0</v>
      </c>
      <c r="AA332" t="b">
        <v>0</v>
      </c>
      <c r="AB332" t="b">
        <v>0</v>
      </c>
    </row>
    <row r="333" spans="1:29" x14ac:dyDescent="0.3">
      <c r="A333" t="s">
        <v>1798</v>
      </c>
      <c r="B333" t="s">
        <v>1927</v>
      </c>
      <c r="C333" t="s">
        <v>1800</v>
      </c>
      <c r="D333">
        <v>3320</v>
      </c>
      <c r="E333">
        <v>31.6</v>
      </c>
      <c r="F333">
        <v>608</v>
      </c>
      <c r="G333">
        <v>29.3</v>
      </c>
      <c r="H333">
        <v>489</v>
      </c>
      <c r="I333">
        <v>79</v>
      </c>
      <c r="J333">
        <v>344</v>
      </c>
      <c r="K333">
        <v>63.3</v>
      </c>
      <c r="L333">
        <v>581</v>
      </c>
      <c r="M333">
        <v>94.6</v>
      </c>
      <c r="N333">
        <v>58</v>
      </c>
      <c r="O333" t="s">
        <v>32</v>
      </c>
      <c r="P333">
        <v>0</v>
      </c>
      <c r="Q333" t="s">
        <v>1928</v>
      </c>
      <c r="R333">
        <v>571</v>
      </c>
      <c r="S333" t="s">
        <v>34</v>
      </c>
      <c r="T333" t="s">
        <v>1929</v>
      </c>
      <c r="U333">
        <v>16.100000000000001</v>
      </c>
      <c r="V333" t="s">
        <v>643</v>
      </c>
      <c r="W333" t="s">
        <v>317</v>
      </c>
      <c r="X333" t="s">
        <v>1927</v>
      </c>
      <c r="Y333" t="s">
        <v>1930</v>
      </c>
      <c r="Z333" t="b">
        <v>0</v>
      </c>
      <c r="AA333" t="b">
        <v>0</v>
      </c>
      <c r="AB333" t="b">
        <v>0</v>
      </c>
      <c r="AC333" t="s">
        <v>1931</v>
      </c>
    </row>
    <row r="334" spans="1:29" x14ac:dyDescent="0.3">
      <c r="A334" t="s">
        <v>1798</v>
      </c>
      <c r="B334" t="s">
        <v>1932</v>
      </c>
      <c r="C334" t="s">
        <v>1800</v>
      </c>
      <c r="D334">
        <v>3330</v>
      </c>
      <c r="E334">
        <v>23.5</v>
      </c>
      <c r="F334">
        <v>1113</v>
      </c>
      <c r="G334">
        <v>25.8</v>
      </c>
      <c r="H334">
        <v>580</v>
      </c>
      <c r="I334">
        <v>93.5</v>
      </c>
      <c r="J334">
        <v>66</v>
      </c>
      <c r="K334">
        <v>66.8</v>
      </c>
      <c r="L334">
        <v>509</v>
      </c>
      <c r="M334">
        <v>79.5</v>
      </c>
      <c r="N334">
        <v>260</v>
      </c>
      <c r="O334" t="s">
        <v>32</v>
      </c>
      <c r="P334">
        <v>0</v>
      </c>
      <c r="Q334" t="s">
        <v>1933</v>
      </c>
      <c r="R334">
        <v>872</v>
      </c>
      <c r="S334" t="s">
        <v>34</v>
      </c>
      <c r="T334" t="s">
        <v>1934</v>
      </c>
      <c r="U334">
        <v>13.1</v>
      </c>
      <c r="V334" t="s">
        <v>248</v>
      </c>
      <c r="W334" t="s">
        <v>872</v>
      </c>
      <c r="X334" t="s">
        <v>1932</v>
      </c>
      <c r="Y334" t="s">
        <v>727</v>
      </c>
      <c r="Z334" t="b">
        <v>0</v>
      </c>
      <c r="AA334" t="b">
        <v>0</v>
      </c>
      <c r="AB334" t="b">
        <v>0</v>
      </c>
      <c r="AC334" t="s">
        <v>1935</v>
      </c>
    </row>
    <row r="335" spans="1:29" x14ac:dyDescent="0.3">
      <c r="A335" t="s">
        <v>1798</v>
      </c>
      <c r="B335" t="s">
        <v>1936</v>
      </c>
      <c r="C335" t="s">
        <v>1800</v>
      </c>
      <c r="D335">
        <v>3340</v>
      </c>
      <c r="E335">
        <v>39.1</v>
      </c>
      <c r="F335">
        <v>337</v>
      </c>
      <c r="G335">
        <v>37.4</v>
      </c>
      <c r="H335">
        <v>301</v>
      </c>
      <c r="I335">
        <v>78.3</v>
      </c>
      <c r="J335">
        <v>359</v>
      </c>
      <c r="K335">
        <v>86.2</v>
      </c>
      <c r="L335">
        <v>193</v>
      </c>
      <c r="M335">
        <v>37</v>
      </c>
      <c r="N335">
        <v>1241</v>
      </c>
      <c r="O335" t="s">
        <v>32</v>
      </c>
      <c r="P335">
        <v>0</v>
      </c>
      <c r="Q335" t="s">
        <v>1937</v>
      </c>
      <c r="R335">
        <v>802</v>
      </c>
      <c r="S335" t="s">
        <v>1938</v>
      </c>
      <c r="T335" t="s">
        <v>1939</v>
      </c>
      <c r="U335">
        <v>21.8</v>
      </c>
      <c r="V335" t="s">
        <v>1501</v>
      </c>
      <c r="W335" t="s">
        <v>1940</v>
      </c>
      <c r="X335" t="s">
        <v>1936</v>
      </c>
      <c r="Y335" t="s">
        <v>1941</v>
      </c>
      <c r="Z335" t="b">
        <v>0</v>
      </c>
      <c r="AA335" t="b">
        <v>0</v>
      </c>
      <c r="AB335" t="b">
        <v>0</v>
      </c>
    </row>
    <row r="336" spans="1:29" x14ac:dyDescent="0.3">
      <c r="A336" t="s">
        <v>1798</v>
      </c>
      <c r="B336" t="s">
        <v>1942</v>
      </c>
      <c r="C336" t="s">
        <v>1800</v>
      </c>
      <c r="D336">
        <v>3350</v>
      </c>
      <c r="E336">
        <v>25</v>
      </c>
      <c r="F336">
        <v>1007</v>
      </c>
      <c r="G336">
        <v>36.799999999999997</v>
      </c>
      <c r="H336">
        <v>307</v>
      </c>
      <c r="I336">
        <v>82.5</v>
      </c>
      <c r="J336">
        <v>273</v>
      </c>
      <c r="K336">
        <v>98.3</v>
      </c>
      <c r="L336">
        <v>85</v>
      </c>
      <c r="M336">
        <v>83.5</v>
      </c>
      <c r="N336">
        <v>203</v>
      </c>
      <c r="O336" t="s">
        <v>32</v>
      </c>
      <c r="P336">
        <v>11</v>
      </c>
      <c r="Q336" t="s">
        <v>1943</v>
      </c>
      <c r="R336">
        <v>855</v>
      </c>
      <c r="S336" t="s">
        <v>332</v>
      </c>
      <c r="T336" t="s">
        <v>1944</v>
      </c>
      <c r="U336">
        <v>30.2</v>
      </c>
      <c r="V336" t="s">
        <v>609</v>
      </c>
      <c r="W336" t="s">
        <v>495</v>
      </c>
      <c r="X336" t="s">
        <v>1942</v>
      </c>
      <c r="Y336" t="s">
        <v>1945</v>
      </c>
      <c r="Z336" t="b">
        <v>0</v>
      </c>
      <c r="AA336" t="b">
        <v>0</v>
      </c>
      <c r="AB336" t="b">
        <v>0</v>
      </c>
      <c r="AC336" t="s">
        <v>1946</v>
      </c>
    </row>
    <row r="337" spans="1:29" x14ac:dyDescent="0.3">
      <c r="A337" t="s">
        <v>1798</v>
      </c>
      <c r="B337" t="s">
        <v>1947</v>
      </c>
      <c r="C337" t="s">
        <v>1800</v>
      </c>
      <c r="D337">
        <v>3360</v>
      </c>
      <c r="E337">
        <v>39.9</v>
      </c>
      <c r="F337">
        <v>312</v>
      </c>
      <c r="G337">
        <v>46.3</v>
      </c>
      <c r="H337">
        <v>176</v>
      </c>
      <c r="I337">
        <v>68.400000000000006</v>
      </c>
      <c r="J337">
        <v>596</v>
      </c>
      <c r="K337">
        <v>90.4</v>
      </c>
      <c r="L337">
        <v>162</v>
      </c>
      <c r="M337">
        <v>47.6</v>
      </c>
      <c r="N337">
        <v>875</v>
      </c>
      <c r="O337" t="s">
        <v>32</v>
      </c>
      <c r="P337">
        <v>0</v>
      </c>
      <c r="Q337" t="s">
        <v>1948</v>
      </c>
      <c r="R337">
        <v>589112</v>
      </c>
      <c r="S337" t="s">
        <v>133</v>
      </c>
      <c r="T337" t="s">
        <v>1949</v>
      </c>
      <c r="U337">
        <v>12.4</v>
      </c>
      <c r="V337" t="s">
        <v>1095</v>
      </c>
      <c r="W337" t="s">
        <v>1950</v>
      </c>
      <c r="X337" t="s">
        <v>1947</v>
      </c>
      <c r="Y337" t="s">
        <v>1951</v>
      </c>
      <c r="Z337" t="b">
        <v>0</v>
      </c>
      <c r="AA337" t="b">
        <v>0</v>
      </c>
      <c r="AB337" t="b">
        <v>0</v>
      </c>
    </row>
    <row r="338" spans="1:29" x14ac:dyDescent="0.3">
      <c r="A338" t="s">
        <v>1798</v>
      </c>
      <c r="B338" t="s">
        <v>1952</v>
      </c>
      <c r="C338" t="s">
        <v>1800</v>
      </c>
      <c r="D338">
        <v>3370</v>
      </c>
      <c r="E338">
        <v>33.799999999999997</v>
      </c>
      <c r="F338">
        <v>504</v>
      </c>
      <c r="G338">
        <v>39.5</v>
      </c>
      <c r="H338">
        <v>254</v>
      </c>
      <c r="I338">
        <v>76.900000000000006</v>
      </c>
      <c r="J338">
        <v>399</v>
      </c>
      <c r="K338">
        <v>89.8</v>
      </c>
      <c r="L338">
        <v>169</v>
      </c>
      <c r="M338">
        <v>59.9</v>
      </c>
      <c r="N338">
        <v>586</v>
      </c>
      <c r="O338" t="s">
        <v>32</v>
      </c>
      <c r="P338">
        <v>11</v>
      </c>
      <c r="Q338" t="s">
        <v>1953</v>
      </c>
      <c r="R338">
        <v>732</v>
      </c>
      <c r="S338" t="s">
        <v>1143</v>
      </c>
      <c r="T338" t="s">
        <v>1954</v>
      </c>
      <c r="U338">
        <v>25.7</v>
      </c>
      <c r="V338" t="s">
        <v>1078</v>
      </c>
      <c r="W338" t="s">
        <v>158</v>
      </c>
      <c r="X338" t="s">
        <v>1955</v>
      </c>
      <c r="Y338" t="s">
        <v>1956</v>
      </c>
      <c r="Z338" t="b">
        <v>0</v>
      </c>
      <c r="AA338" t="b">
        <v>0</v>
      </c>
      <c r="AB338" t="b">
        <v>0</v>
      </c>
    </row>
    <row r="339" spans="1:29" x14ac:dyDescent="0.3">
      <c r="A339" t="s">
        <v>1798</v>
      </c>
      <c r="B339" t="s">
        <v>1957</v>
      </c>
      <c r="C339" t="s">
        <v>1800</v>
      </c>
      <c r="D339">
        <v>3380</v>
      </c>
      <c r="E339">
        <v>32.4</v>
      </c>
      <c r="F339">
        <v>576</v>
      </c>
      <c r="G339">
        <v>35.5</v>
      </c>
      <c r="H339">
        <v>335</v>
      </c>
      <c r="I339">
        <v>71.2</v>
      </c>
      <c r="J339">
        <v>532</v>
      </c>
      <c r="K339">
        <v>75.5</v>
      </c>
      <c r="L339">
        <v>327</v>
      </c>
      <c r="M339">
        <v>91.9</v>
      </c>
      <c r="N339">
        <v>101</v>
      </c>
      <c r="O339" t="s">
        <v>32</v>
      </c>
      <c r="P339">
        <v>0</v>
      </c>
      <c r="Q339" t="s">
        <v>1958</v>
      </c>
      <c r="R339">
        <v>856</v>
      </c>
      <c r="S339" t="s">
        <v>34</v>
      </c>
      <c r="T339" t="s">
        <v>1959</v>
      </c>
      <c r="U339">
        <v>16.3</v>
      </c>
      <c r="V339" t="s">
        <v>64</v>
      </c>
      <c r="W339" t="s">
        <v>65</v>
      </c>
      <c r="X339" t="s">
        <v>1957</v>
      </c>
      <c r="Y339" t="s">
        <v>1960</v>
      </c>
      <c r="Z339" t="b">
        <v>0</v>
      </c>
      <c r="AA339" t="b">
        <v>0</v>
      </c>
      <c r="AB339" t="b">
        <v>0</v>
      </c>
      <c r="AC339" t="s">
        <v>1961</v>
      </c>
    </row>
    <row r="340" spans="1:29" x14ac:dyDescent="0.3">
      <c r="A340" t="s">
        <v>1798</v>
      </c>
      <c r="B340" t="s">
        <v>1962</v>
      </c>
      <c r="C340" t="s">
        <v>1800</v>
      </c>
      <c r="D340">
        <v>3390</v>
      </c>
      <c r="E340">
        <v>34.700000000000003</v>
      </c>
      <c r="F340">
        <v>472</v>
      </c>
      <c r="G340">
        <v>34.9</v>
      </c>
      <c r="H340">
        <v>352</v>
      </c>
      <c r="I340">
        <v>78.8</v>
      </c>
      <c r="J340">
        <v>348</v>
      </c>
      <c r="K340">
        <v>85.4</v>
      </c>
      <c r="L340">
        <v>203</v>
      </c>
      <c r="M340">
        <v>54.4</v>
      </c>
      <c r="N340">
        <v>685</v>
      </c>
      <c r="O340" t="s">
        <v>32</v>
      </c>
      <c r="P340">
        <v>0</v>
      </c>
      <c r="Q340" t="s">
        <v>1963</v>
      </c>
      <c r="R340">
        <v>711</v>
      </c>
      <c r="S340" t="s">
        <v>429</v>
      </c>
      <c r="T340" t="s">
        <v>1964</v>
      </c>
      <c r="U340">
        <v>4.7</v>
      </c>
      <c r="V340" t="s">
        <v>446</v>
      </c>
      <c r="W340" t="s">
        <v>1816</v>
      </c>
      <c r="X340" t="s">
        <v>1962</v>
      </c>
      <c r="Y340" t="s">
        <v>1965</v>
      </c>
      <c r="Z340" t="b">
        <v>0</v>
      </c>
      <c r="AA340" t="b">
        <v>0</v>
      </c>
      <c r="AB340" t="b">
        <v>0</v>
      </c>
    </row>
    <row r="341" spans="1:29" x14ac:dyDescent="0.3">
      <c r="A341" t="s">
        <v>1798</v>
      </c>
      <c r="B341" t="s">
        <v>1966</v>
      </c>
      <c r="C341" t="s">
        <v>1800</v>
      </c>
      <c r="D341">
        <v>3400</v>
      </c>
      <c r="E341">
        <v>30.6</v>
      </c>
      <c r="F341">
        <v>663</v>
      </c>
      <c r="G341">
        <v>38.4</v>
      </c>
      <c r="H341">
        <v>275</v>
      </c>
      <c r="I341">
        <v>80.900000000000006</v>
      </c>
      <c r="J341">
        <v>304</v>
      </c>
      <c r="K341">
        <v>93.1</v>
      </c>
      <c r="L341">
        <v>136</v>
      </c>
      <c r="M341">
        <v>49.8</v>
      </c>
      <c r="N341">
        <v>807</v>
      </c>
      <c r="O341" t="s">
        <v>32</v>
      </c>
      <c r="P341">
        <v>0</v>
      </c>
      <c r="Q341" t="s">
        <v>1967</v>
      </c>
      <c r="R341">
        <v>670629</v>
      </c>
      <c r="S341" t="s">
        <v>878</v>
      </c>
      <c r="T341" t="s">
        <v>1968</v>
      </c>
      <c r="U341">
        <v>20.7</v>
      </c>
      <c r="V341" t="s">
        <v>1078</v>
      </c>
      <c r="W341" t="s">
        <v>317</v>
      </c>
      <c r="X341" t="s">
        <v>1966</v>
      </c>
      <c r="Y341" t="s">
        <v>1969</v>
      </c>
      <c r="Z341" t="b">
        <v>0</v>
      </c>
      <c r="AA341" t="b">
        <v>0</v>
      </c>
      <c r="AB341" t="b">
        <v>0</v>
      </c>
    </row>
    <row r="342" spans="1:29" x14ac:dyDescent="0.3">
      <c r="A342" t="s">
        <v>1798</v>
      </c>
      <c r="B342" t="s">
        <v>1970</v>
      </c>
      <c r="C342" t="s">
        <v>1800</v>
      </c>
      <c r="D342">
        <v>3410</v>
      </c>
      <c r="E342">
        <v>32.799999999999997</v>
      </c>
      <c r="F342">
        <v>554</v>
      </c>
      <c r="G342">
        <v>31.8</v>
      </c>
      <c r="H342">
        <v>422</v>
      </c>
      <c r="I342">
        <v>86.5</v>
      </c>
      <c r="J342">
        <v>184</v>
      </c>
      <c r="K342">
        <v>64.099999999999994</v>
      </c>
      <c r="L342">
        <v>566</v>
      </c>
      <c r="M342">
        <v>60.7</v>
      </c>
      <c r="N342">
        <v>571</v>
      </c>
      <c r="O342" t="s">
        <v>32</v>
      </c>
      <c r="P342">
        <v>6</v>
      </c>
      <c r="Q342" t="s">
        <v>1971</v>
      </c>
      <c r="R342">
        <v>859</v>
      </c>
      <c r="S342" t="s">
        <v>1972</v>
      </c>
      <c r="T342" t="s">
        <v>1973</v>
      </c>
      <c r="U342">
        <v>9</v>
      </c>
      <c r="V342" t="s">
        <v>843</v>
      </c>
      <c r="W342" t="s">
        <v>1912</v>
      </c>
      <c r="X342" t="s">
        <v>1970</v>
      </c>
      <c r="Y342" t="s">
        <v>1974</v>
      </c>
      <c r="Z342" t="b">
        <v>0</v>
      </c>
      <c r="AA342" t="b">
        <v>0</v>
      </c>
      <c r="AB342" t="b">
        <v>0</v>
      </c>
    </row>
    <row r="343" spans="1:29" x14ac:dyDescent="0.3">
      <c r="A343" t="s">
        <v>1798</v>
      </c>
      <c r="B343" t="s">
        <v>1975</v>
      </c>
      <c r="C343" t="s">
        <v>1800</v>
      </c>
      <c r="D343">
        <v>3420</v>
      </c>
      <c r="E343">
        <v>33.799999999999997</v>
      </c>
      <c r="F343">
        <v>506</v>
      </c>
      <c r="G343">
        <v>37.799999999999997</v>
      </c>
      <c r="H343">
        <v>296</v>
      </c>
      <c r="I343">
        <v>77.7</v>
      </c>
      <c r="J343">
        <v>378</v>
      </c>
      <c r="K343">
        <v>67.900000000000006</v>
      </c>
      <c r="L343">
        <v>483</v>
      </c>
      <c r="M343">
        <v>77.8</v>
      </c>
      <c r="N343">
        <v>281</v>
      </c>
      <c r="O343" t="s">
        <v>32</v>
      </c>
      <c r="P343">
        <v>0</v>
      </c>
      <c r="Q343" t="s">
        <v>1976</v>
      </c>
      <c r="R343">
        <v>589229</v>
      </c>
      <c r="S343" t="s">
        <v>1675</v>
      </c>
      <c r="T343" t="s">
        <v>1977</v>
      </c>
      <c r="U343">
        <v>13.1</v>
      </c>
      <c r="V343" t="s">
        <v>843</v>
      </c>
      <c r="W343" t="s">
        <v>89</v>
      </c>
      <c r="X343" t="s">
        <v>1978</v>
      </c>
      <c r="Y343" t="s">
        <v>1979</v>
      </c>
      <c r="Z343" t="b">
        <v>0</v>
      </c>
      <c r="AA343" t="b">
        <v>0</v>
      </c>
      <c r="AB343" t="b">
        <v>0</v>
      </c>
    </row>
    <row r="344" spans="1:29" x14ac:dyDescent="0.3">
      <c r="A344" t="s">
        <v>1798</v>
      </c>
      <c r="B344" t="s">
        <v>1980</v>
      </c>
      <c r="C344" t="s">
        <v>1800</v>
      </c>
      <c r="D344">
        <v>3430</v>
      </c>
      <c r="E344">
        <v>38</v>
      </c>
      <c r="F344">
        <v>362</v>
      </c>
      <c r="G344">
        <v>31.6</v>
      </c>
      <c r="H344">
        <v>429</v>
      </c>
      <c r="I344">
        <v>84.5</v>
      </c>
      <c r="J344">
        <v>224</v>
      </c>
      <c r="K344">
        <v>72.900000000000006</v>
      </c>
      <c r="L344">
        <v>373</v>
      </c>
      <c r="M344">
        <v>56.1</v>
      </c>
      <c r="N344">
        <v>659</v>
      </c>
      <c r="O344" t="s">
        <v>105</v>
      </c>
      <c r="P344">
        <v>0</v>
      </c>
      <c r="Q344" t="s">
        <v>1981</v>
      </c>
      <c r="R344">
        <v>131711</v>
      </c>
      <c r="S344" t="s">
        <v>45</v>
      </c>
      <c r="T344" t="s">
        <v>1982</v>
      </c>
      <c r="U344">
        <v>17</v>
      </c>
      <c r="V344" t="s">
        <v>1633</v>
      </c>
      <c r="X344" t="s">
        <v>1980</v>
      </c>
      <c r="Y344" t="s">
        <v>1983</v>
      </c>
      <c r="Z344" t="b">
        <v>0</v>
      </c>
      <c r="AA344" t="b">
        <v>0</v>
      </c>
      <c r="AB344" t="b">
        <v>0</v>
      </c>
      <c r="AC344" t="s">
        <v>1984</v>
      </c>
    </row>
    <row r="345" spans="1:29" x14ac:dyDescent="0.3">
      <c r="A345" t="s">
        <v>1798</v>
      </c>
      <c r="B345" t="s">
        <v>1985</v>
      </c>
      <c r="C345" t="s">
        <v>1800</v>
      </c>
      <c r="D345">
        <v>3440</v>
      </c>
      <c r="E345">
        <v>31.6</v>
      </c>
      <c r="F345">
        <v>610</v>
      </c>
      <c r="G345">
        <v>34.9</v>
      </c>
      <c r="H345">
        <v>353</v>
      </c>
      <c r="I345">
        <v>83.3</v>
      </c>
      <c r="J345">
        <v>251</v>
      </c>
      <c r="K345">
        <v>67</v>
      </c>
      <c r="L345">
        <v>499</v>
      </c>
      <c r="M345">
        <v>52.5</v>
      </c>
      <c r="N345">
        <v>726</v>
      </c>
      <c r="O345" t="s">
        <v>32</v>
      </c>
      <c r="P345">
        <v>6</v>
      </c>
      <c r="Q345" t="s">
        <v>1986</v>
      </c>
      <c r="R345">
        <v>861</v>
      </c>
      <c r="S345" t="s">
        <v>878</v>
      </c>
      <c r="T345" t="s">
        <v>1987</v>
      </c>
      <c r="U345">
        <v>15.7</v>
      </c>
      <c r="V345" t="s">
        <v>860</v>
      </c>
      <c r="W345" t="s">
        <v>343</v>
      </c>
      <c r="X345" t="s">
        <v>1985</v>
      </c>
      <c r="Y345" t="s">
        <v>1988</v>
      </c>
      <c r="Z345" t="b">
        <v>0</v>
      </c>
      <c r="AA345" t="b">
        <v>0</v>
      </c>
      <c r="AB345" t="b">
        <v>0</v>
      </c>
    </row>
    <row r="346" spans="1:29" x14ac:dyDescent="0.3">
      <c r="A346" t="s">
        <v>1798</v>
      </c>
      <c r="B346" t="s">
        <v>1989</v>
      </c>
      <c r="C346" t="s">
        <v>1800</v>
      </c>
      <c r="D346">
        <v>3450</v>
      </c>
      <c r="E346">
        <v>27</v>
      </c>
      <c r="F346">
        <v>878</v>
      </c>
      <c r="G346">
        <v>34.5</v>
      </c>
      <c r="H346">
        <v>364</v>
      </c>
      <c r="I346">
        <v>83.2</v>
      </c>
      <c r="J346">
        <v>258</v>
      </c>
      <c r="K346">
        <v>77.400000000000006</v>
      </c>
      <c r="L346">
        <v>299</v>
      </c>
      <c r="M346">
        <v>89.1</v>
      </c>
      <c r="N346">
        <v>136</v>
      </c>
      <c r="O346" t="s">
        <v>32</v>
      </c>
      <c r="P346">
        <v>11</v>
      </c>
      <c r="Q346" t="s">
        <v>1990</v>
      </c>
      <c r="R346">
        <v>946</v>
      </c>
      <c r="S346" t="s">
        <v>1344</v>
      </c>
      <c r="T346" t="s">
        <v>1991</v>
      </c>
      <c r="U346">
        <v>12.6</v>
      </c>
      <c r="V346" t="s">
        <v>248</v>
      </c>
      <c r="W346" t="s">
        <v>1992</v>
      </c>
      <c r="X346" t="s">
        <v>1989</v>
      </c>
      <c r="Y346" t="s">
        <v>1993</v>
      </c>
      <c r="Z346" t="b">
        <v>0</v>
      </c>
      <c r="AA346" t="b">
        <v>0</v>
      </c>
      <c r="AB346" t="b">
        <v>0</v>
      </c>
    </row>
    <row r="347" spans="1:29" x14ac:dyDescent="0.3">
      <c r="A347" t="s">
        <v>1798</v>
      </c>
      <c r="B347" t="s">
        <v>1994</v>
      </c>
      <c r="C347" t="s">
        <v>1800</v>
      </c>
      <c r="D347">
        <v>3460</v>
      </c>
      <c r="E347">
        <v>28.3</v>
      </c>
      <c r="F347">
        <v>792</v>
      </c>
      <c r="G347">
        <v>31.6</v>
      </c>
      <c r="H347">
        <v>430</v>
      </c>
      <c r="I347">
        <v>82.4</v>
      </c>
      <c r="J347">
        <v>279</v>
      </c>
      <c r="K347">
        <v>75.900000000000006</v>
      </c>
      <c r="L347">
        <v>319</v>
      </c>
      <c r="M347">
        <v>77.2</v>
      </c>
      <c r="N347">
        <v>295</v>
      </c>
      <c r="O347" t="s">
        <v>32</v>
      </c>
      <c r="P347">
        <v>0</v>
      </c>
      <c r="Q347" t="s">
        <v>1995</v>
      </c>
      <c r="R347">
        <v>775</v>
      </c>
      <c r="S347" t="s">
        <v>961</v>
      </c>
      <c r="T347" t="s">
        <v>1996</v>
      </c>
      <c r="U347">
        <v>21.1</v>
      </c>
      <c r="V347" t="s">
        <v>224</v>
      </c>
      <c r="W347" t="s">
        <v>215</v>
      </c>
      <c r="X347" t="s">
        <v>1997</v>
      </c>
      <c r="Y347" t="s">
        <v>1998</v>
      </c>
      <c r="Z347" t="b">
        <v>0</v>
      </c>
      <c r="AA347" t="b">
        <v>0</v>
      </c>
      <c r="AB347" t="b">
        <v>0</v>
      </c>
    </row>
    <row r="348" spans="1:29" x14ac:dyDescent="0.3">
      <c r="A348" t="s">
        <v>1798</v>
      </c>
      <c r="B348" t="s">
        <v>1999</v>
      </c>
      <c r="C348" t="s">
        <v>1800</v>
      </c>
      <c r="D348">
        <v>3470</v>
      </c>
      <c r="E348">
        <v>36.9</v>
      </c>
      <c r="F348">
        <v>394</v>
      </c>
      <c r="G348">
        <v>34.5</v>
      </c>
      <c r="H348">
        <v>365</v>
      </c>
      <c r="I348">
        <v>74.8</v>
      </c>
      <c r="J348">
        <v>442</v>
      </c>
      <c r="K348">
        <v>82.9</v>
      </c>
      <c r="L348">
        <v>230</v>
      </c>
      <c r="M348">
        <v>60.3</v>
      </c>
      <c r="N348">
        <v>578</v>
      </c>
      <c r="O348" t="s">
        <v>105</v>
      </c>
      <c r="P348">
        <v>0</v>
      </c>
      <c r="Q348" t="s">
        <v>2000</v>
      </c>
      <c r="R348">
        <v>814</v>
      </c>
      <c r="S348" t="s">
        <v>45</v>
      </c>
      <c r="T348" t="s">
        <v>2001</v>
      </c>
      <c r="U348">
        <v>18.8</v>
      </c>
      <c r="V348" t="s">
        <v>860</v>
      </c>
      <c r="W348" t="s">
        <v>317</v>
      </c>
      <c r="X348" t="s">
        <v>1999</v>
      </c>
      <c r="Y348" t="s">
        <v>2002</v>
      </c>
      <c r="Z348" t="b">
        <v>0</v>
      </c>
      <c r="AA348" t="b">
        <v>0</v>
      </c>
      <c r="AB348" t="b">
        <v>0</v>
      </c>
      <c r="AC348" t="s">
        <v>2003</v>
      </c>
    </row>
    <row r="349" spans="1:29" x14ac:dyDescent="0.3">
      <c r="A349" t="s">
        <v>1798</v>
      </c>
      <c r="B349" t="s">
        <v>2004</v>
      </c>
      <c r="C349" t="s">
        <v>1800</v>
      </c>
      <c r="D349">
        <v>3480</v>
      </c>
      <c r="E349">
        <v>29.5</v>
      </c>
      <c r="F349">
        <v>724</v>
      </c>
      <c r="G349">
        <v>31.7</v>
      </c>
      <c r="H349">
        <v>424</v>
      </c>
      <c r="I349">
        <v>87.7</v>
      </c>
      <c r="J349">
        <v>158</v>
      </c>
      <c r="K349">
        <v>51.5</v>
      </c>
      <c r="L349">
        <v>784</v>
      </c>
      <c r="M349">
        <v>87.2</v>
      </c>
      <c r="N349">
        <v>163</v>
      </c>
      <c r="O349" t="s">
        <v>32</v>
      </c>
      <c r="P349">
        <v>0</v>
      </c>
      <c r="Q349" t="s">
        <v>2005</v>
      </c>
      <c r="R349">
        <v>1014</v>
      </c>
      <c r="S349" t="s">
        <v>332</v>
      </c>
      <c r="T349" t="s">
        <v>2006</v>
      </c>
      <c r="U349">
        <v>41.8</v>
      </c>
      <c r="V349" t="s">
        <v>117</v>
      </c>
      <c r="W349" t="s">
        <v>215</v>
      </c>
      <c r="X349" t="s">
        <v>2007</v>
      </c>
      <c r="Y349" t="s">
        <v>2008</v>
      </c>
      <c r="Z349" t="b">
        <v>0</v>
      </c>
      <c r="AA349" t="b">
        <v>0</v>
      </c>
      <c r="AB349" t="b">
        <v>0</v>
      </c>
    </row>
    <row r="350" spans="1:29" x14ac:dyDescent="0.3">
      <c r="A350" t="s">
        <v>1798</v>
      </c>
      <c r="B350" t="s">
        <v>2009</v>
      </c>
      <c r="C350" t="s">
        <v>1800</v>
      </c>
      <c r="D350">
        <v>3490</v>
      </c>
      <c r="E350">
        <v>33</v>
      </c>
      <c r="F350">
        <v>544</v>
      </c>
      <c r="G350">
        <v>42.9</v>
      </c>
      <c r="H350">
        <v>213</v>
      </c>
      <c r="I350">
        <v>72.400000000000006</v>
      </c>
      <c r="J350">
        <v>502</v>
      </c>
      <c r="K350">
        <v>81.3</v>
      </c>
      <c r="L350">
        <v>249</v>
      </c>
      <c r="M350">
        <v>76.3</v>
      </c>
      <c r="N350">
        <v>309</v>
      </c>
      <c r="O350" t="s">
        <v>32</v>
      </c>
      <c r="P350">
        <v>11</v>
      </c>
      <c r="Q350" t="s">
        <v>2010</v>
      </c>
      <c r="R350">
        <v>739</v>
      </c>
      <c r="S350" t="s">
        <v>1143</v>
      </c>
      <c r="T350" t="s">
        <v>2011</v>
      </c>
      <c r="U350">
        <v>24.4</v>
      </c>
      <c r="V350" t="s">
        <v>1078</v>
      </c>
      <c r="W350" t="s">
        <v>707</v>
      </c>
      <c r="X350" t="s">
        <v>2012</v>
      </c>
      <c r="Y350" t="s">
        <v>2013</v>
      </c>
      <c r="Z350" t="b">
        <v>0</v>
      </c>
      <c r="AA350" t="b">
        <v>0</v>
      </c>
      <c r="AB350" t="b">
        <v>0</v>
      </c>
    </row>
    <row r="351" spans="1:29" x14ac:dyDescent="0.3">
      <c r="A351" t="s">
        <v>1798</v>
      </c>
      <c r="B351" t="s">
        <v>2014</v>
      </c>
      <c r="C351" t="s">
        <v>1800</v>
      </c>
      <c r="D351">
        <v>3500</v>
      </c>
      <c r="E351">
        <v>38</v>
      </c>
      <c r="F351">
        <v>363</v>
      </c>
      <c r="G351">
        <v>33.5</v>
      </c>
      <c r="H351">
        <v>393</v>
      </c>
      <c r="I351">
        <v>83.7</v>
      </c>
      <c r="J351">
        <v>244</v>
      </c>
      <c r="K351">
        <v>72.099999999999994</v>
      </c>
      <c r="L351">
        <v>386</v>
      </c>
      <c r="M351">
        <v>38.4</v>
      </c>
      <c r="N351">
        <v>1175</v>
      </c>
      <c r="O351" t="s">
        <v>32</v>
      </c>
      <c r="P351">
        <v>0</v>
      </c>
      <c r="Q351" t="s">
        <v>2015</v>
      </c>
      <c r="R351">
        <v>131582</v>
      </c>
      <c r="S351" t="s">
        <v>133</v>
      </c>
      <c r="T351" t="s">
        <v>2016</v>
      </c>
      <c r="U351">
        <v>15.1</v>
      </c>
      <c r="V351" t="s">
        <v>1501</v>
      </c>
      <c r="X351" t="s">
        <v>2014</v>
      </c>
      <c r="Y351" t="s">
        <v>2017</v>
      </c>
      <c r="Z351" t="b">
        <v>0</v>
      </c>
      <c r="AA351" t="b">
        <v>0</v>
      </c>
      <c r="AB351" t="b">
        <v>0</v>
      </c>
    </row>
    <row r="352" spans="1:29" x14ac:dyDescent="0.3">
      <c r="A352" t="s">
        <v>2018</v>
      </c>
      <c r="B352" t="s">
        <v>2019</v>
      </c>
      <c r="C352" t="s">
        <v>2020</v>
      </c>
      <c r="D352">
        <v>3510</v>
      </c>
      <c r="E352">
        <v>43</v>
      </c>
      <c r="F352">
        <v>238</v>
      </c>
      <c r="G352">
        <v>27.2</v>
      </c>
      <c r="H352">
        <v>532</v>
      </c>
      <c r="I352">
        <v>71.900000000000006</v>
      </c>
      <c r="J352">
        <v>508</v>
      </c>
      <c r="K352">
        <v>63.2</v>
      </c>
      <c r="L352">
        <v>582</v>
      </c>
      <c r="M352">
        <v>76.3</v>
      </c>
      <c r="N352">
        <v>307</v>
      </c>
      <c r="O352" t="s">
        <v>32</v>
      </c>
      <c r="P352">
        <v>0</v>
      </c>
      <c r="Q352" t="s">
        <v>2021</v>
      </c>
      <c r="R352">
        <v>131808</v>
      </c>
      <c r="S352" t="s">
        <v>355</v>
      </c>
      <c r="T352" t="s">
        <v>2022</v>
      </c>
      <c r="U352">
        <v>17.3</v>
      </c>
      <c r="V352" t="s">
        <v>150</v>
      </c>
      <c r="W352" t="s">
        <v>495</v>
      </c>
      <c r="X352" t="s">
        <v>2019</v>
      </c>
      <c r="Y352" t="s">
        <v>2023</v>
      </c>
      <c r="Z352" t="b">
        <v>0</v>
      </c>
      <c r="AA352" t="b">
        <v>0</v>
      </c>
      <c r="AB352" t="b">
        <v>0</v>
      </c>
    </row>
    <row r="353" spans="1:29" x14ac:dyDescent="0.3">
      <c r="A353" t="s">
        <v>2018</v>
      </c>
      <c r="B353" t="s">
        <v>2024</v>
      </c>
      <c r="C353" t="s">
        <v>2020</v>
      </c>
      <c r="D353">
        <v>3520</v>
      </c>
      <c r="E353">
        <v>34.799999999999997</v>
      </c>
      <c r="F353">
        <v>468</v>
      </c>
      <c r="G353">
        <v>33.700000000000003</v>
      </c>
      <c r="H353">
        <v>385</v>
      </c>
      <c r="I353">
        <v>77</v>
      </c>
      <c r="J353">
        <v>394</v>
      </c>
      <c r="K353">
        <v>85.1</v>
      </c>
      <c r="L353">
        <v>207</v>
      </c>
      <c r="M353">
        <v>38.799999999999997</v>
      </c>
      <c r="N353">
        <v>1157</v>
      </c>
      <c r="O353" t="s">
        <v>32</v>
      </c>
      <c r="P353">
        <v>0</v>
      </c>
      <c r="Q353" t="s">
        <v>2025</v>
      </c>
      <c r="R353">
        <v>131497</v>
      </c>
      <c r="S353" t="s">
        <v>1938</v>
      </c>
      <c r="T353" t="s">
        <v>2026</v>
      </c>
      <c r="U353">
        <v>20.2</v>
      </c>
      <c r="V353" t="s">
        <v>1633</v>
      </c>
      <c r="W353" t="s">
        <v>978</v>
      </c>
      <c r="X353" t="s">
        <v>2024</v>
      </c>
      <c r="Y353" t="s">
        <v>2027</v>
      </c>
      <c r="Z353" t="b">
        <v>0</v>
      </c>
      <c r="AA353" t="b">
        <v>0</v>
      </c>
      <c r="AB353" t="b">
        <v>0</v>
      </c>
    </row>
    <row r="354" spans="1:29" x14ac:dyDescent="0.3">
      <c r="A354" t="s">
        <v>2018</v>
      </c>
      <c r="B354" t="s">
        <v>2028</v>
      </c>
      <c r="C354" t="s">
        <v>2020</v>
      </c>
      <c r="D354">
        <v>3530</v>
      </c>
      <c r="E354">
        <v>38.700000000000003</v>
      </c>
      <c r="F354">
        <v>343</v>
      </c>
      <c r="G354">
        <v>29.9</v>
      </c>
      <c r="H354">
        <v>473</v>
      </c>
      <c r="I354">
        <v>76.3</v>
      </c>
      <c r="J354">
        <v>407</v>
      </c>
      <c r="K354">
        <v>65.400000000000006</v>
      </c>
      <c r="L354">
        <v>539</v>
      </c>
      <c r="M354">
        <v>60.9</v>
      </c>
      <c r="N354">
        <v>565</v>
      </c>
      <c r="O354" t="s">
        <v>32</v>
      </c>
      <c r="P354">
        <v>0</v>
      </c>
      <c r="Q354" t="s">
        <v>2029</v>
      </c>
      <c r="R354">
        <v>743</v>
      </c>
      <c r="S354" t="s">
        <v>1060</v>
      </c>
      <c r="T354" t="s">
        <v>2030</v>
      </c>
      <c r="U354">
        <v>13.4</v>
      </c>
      <c r="V354" t="s">
        <v>182</v>
      </c>
      <c r="W354" t="s">
        <v>348</v>
      </c>
      <c r="X354" t="s">
        <v>2028</v>
      </c>
      <c r="Y354" t="s">
        <v>2031</v>
      </c>
      <c r="Z354" t="b">
        <v>0</v>
      </c>
      <c r="AA354" t="b">
        <v>0</v>
      </c>
      <c r="AB354" t="b">
        <v>0</v>
      </c>
    </row>
    <row r="355" spans="1:29" x14ac:dyDescent="0.3">
      <c r="A355" t="s">
        <v>2018</v>
      </c>
      <c r="B355" t="s">
        <v>2032</v>
      </c>
      <c r="C355" t="s">
        <v>2020</v>
      </c>
      <c r="D355">
        <v>3540</v>
      </c>
      <c r="E355">
        <v>38</v>
      </c>
      <c r="F355">
        <v>361</v>
      </c>
      <c r="G355">
        <v>40.799999999999997</v>
      </c>
      <c r="H355">
        <v>236</v>
      </c>
      <c r="I355">
        <v>65</v>
      </c>
      <c r="J355">
        <v>671</v>
      </c>
      <c r="K355">
        <v>83.4</v>
      </c>
      <c r="L355">
        <v>222</v>
      </c>
      <c r="M355">
        <v>67.7</v>
      </c>
      <c r="N355">
        <v>434</v>
      </c>
      <c r="O355" t="s">
        <v>32</v>
      </c>
      <c r="P355">
        <v>0</v>
      </c>
      <c r="Q355" t="s">
        <v>2033</v>
      </c>
      <c r="R355">
        <v>881</v>
      </c>
      <c r="S355" t="s">
        <v>283</v>
      </c>
      <c r="T355" t="s">
        <v>2034</v>
      </c>
      <c r="U355">
        <v>24.5</v>
      </c>
      <c r="V355" t="s">
        <v>150</v>
      </c>
      <c r="W355" t="s">
        <v>1223</v>
      </c>
      <c r="X355" t="s">
        <v>2032</v>
      </c>
      <c r="Y355" t="s">
        <v>2035</v>
      </c>
      <c r="Z355" t="b">
        <v>0</v>
      </c>
      <c r="AA355" t="b">
        <v>0</v>
      </c>
      <c r="AB355" t="b">
        <v>0</v>
      </c>
    </row>
    <row r="356" spans="1:29" x14ac:dyDescent="0.3">
      <c r="A356" t="s">
        <v>2018</v>
      </c>
      <c r="B356" t="s">
        <v>2036</v>
      </c>
      <c r="C356" t="s">
        <v>2020</v>
      </c>
      <c r="D356">
        <v>3550</v>
      </c>
      <c r="E356">
        <v>37.200000000000003</v>
      </c>
      <c r="F356">
        <v>384</v>
      </c>
      <c r="G356">
        <v>29.9</v>
      </c>
      <c r="H356">
        <v>474</v>
      </c>
      <c r="I356">
        <v>72.5</v>
      </c>
      <c r="J356">
        <v>494</v>
      </c>
      <c r="K356">
        <v>66.7</v>
      </c>
      <c r="L356">
        <v>511</v>
      </c>
      <c r="M356">
        <v>66.599999999999994</v>
      </c>
      <c r="N356">
        <v>454</v>
      </c>
      <c r="O356" t="s">
        <v>32</v>
      </c>
      <c r="P356">
        <v>6</v>
      </c>
      <c r="Q356" t="s">
        <v>2037</v>
      </c>
      <c r="R356">
        <v>131635</v>
      </c>
      <c r="S356" t="s">
        <v>355</v>
      </c>
      <c r="T356" t="s">
        <v>2038</v>
      </c>
      <c r="U356">
        <v>21.7</v>
      </c>
      <c r="V356" t="s">
        <v>150</v>
      </c>
      <c r="W356" t="s">
        <v>495</v>
      </c>
      <c r="X356" t="s">
        <v>2036</v>
      </c>
      <c r="Y356" t="s">
        <v>2039</v>
      </c>
      <c r="Z356" t="b">
        <v>0</v>
      </c>
      <c r="AA356" t="b">
        <v>0</v>
      </c>
      <c r="AB356" t="b">
        <v>0</v>
      </c>
    </row>
    <row r="357" spans="1:29" x14ac:dyDescent="0.3">
      <c r="A357" t="s">
        <v>2018</v>
      </c>
      <c r="B357" t="s">
        <v>2040</v>
      </c>
      <c r="C357" t="s">
        <v>2020</v>
      </c>
      <c r="D357">
        <v>3560</v>
      </c>
      <c r="E357">
        <v>25.2</v>
      </c>
      <c r="F357">
        <v>986</v>
      </c>
      <c r="G357">
        <v>26.5</v>
      </c>
      <c r="H357">
        <v>555</v>
      </c>
      <c r="I357">
        <v>80.7</v>
      </c>
      <c r="J357">
        <v>307</v>
      </c>
      <c r="K357">
        <v>60.1</v>
      </c>
      <c r="L357">
        <v>642</v>
      </c>
      <c r="M357">
        <v>98.4</v>
      </c>
      <c r="N357">
        <v>4</v>
      </c>
      <c r="O357" t="s">
        <v>32</v>
      </c>
      <c r="P357">
        <v>0</v>
      </c>
      <c r="Q357" t="s">
        <v>2041</v>
      </c>
      <c r="R357">
        <v>719</v>
      </c>
      <c r="S357" t="s">
        <v>34</v>
      </c>
      <c r="T357" t="s">
        <v>2042</v>
      </c>
      <c r="U357">
        <v>17.899999999999999</v>
      </c>
      <c r="V357" t="s">
        <v>665</v>
      </c>
      <c r="W357" t="s">
        <v>48</v>
      </c>
      <c r="X357" t="s">
        <v>2040</v>
      </c>
      <c r="Y357" t="s">
        <v>2043</v>
      </c>
      <c r="Z357" t="b">
        <v>0</v>
      </c>
      <c r="AA357" t="b">
        <v>0</v>
      </c>
      <c r="AB357" t="b">
        <v>0</v>
      </c>
      <c r="AC357" t="s">
        <v>2044</v>
      </c>
    </row>
    <row r="358" spans="1:29" x14ac:dyDescent="0.3">
      <c r="A358" t="s">
        <v>2018</v>
      </c>
      <c r="B358" t="s">
        <v>2045</v>
      </c>
      <c r="C358" t="s">
        <v>2020</v>
      </c>
      <c r="D358">
        <v>3570</v>
      </c>
      <c r="E358">
        <v>50</v>
      </c>
      <c r="F358">
        <v>133</v>
      </c>
      <c r="G358">
        <v>45.5</v>
      </c>
      <c r="H358">
        <v>185</v>
      </c>
      <c r="I358">
        <v>54</v>
      </c>
      <c r="J358">
        <v>913</v>
      </c>
      <c r="K358">
        <v>65.5</v>
      </c>
      <c r="L358">
        <v>537</v>
      </c>
      <c r="M358">
        <v>40.4</v>
      </c>
      <c r="N358">
        <v>1104</v>
      </c>
      <c r="O358" t="s">
        <v>32</v>
      </c>
      <c r="P358">
        <v>0</v>
      </c>
      <c r="Q358" t="s">
        <v>2046</v>
      </c>
      <c r="R358">
        <v>759</v>
      </c>
      <c r="S358" t="s">
        <v>1499</v>
      </c>
      <c r="T358" t="s">
        <v>2047</v>
      </c>
      <c r="U358">
        <v>18.899999999999999</v>
      </c>
      <c r="V358" t="s">
        <v>1633</v>
      </c>
      <c r="W358" t="s">
        <v>1223</v>
      </c>
      <c r="X358" t="s">
        <v>2045</v>
      </c>
      <c r="Y358" t="s">
        <v>2048</v>
      </c>
      <c r="Z358" t="b">
        <v>0</v>
      </c>
      <c r="AA358" t="b">
        <v>0</v>
      </c>
      <c r="AB358" t="b">
        <v>0</v>
      </c>
    </row>
    <row r="359" spans="1:29" x14ac:dyDescent="0.3">
      <c r="A359" t="s">
        <v>2018</v>
      </c>
      <c r="B359" t="s">
        <v>2049</v>
      </c>
      <c r="C359" t="s">
        <v>2020</v>
      </c>
      <c r="D359">
        <v>3580</v>
      </c>
      <c r="E359">
        <v>24.1</v>
      </c>
      <c r="F359">
        <v>1073</v>
      </c>
      <c r="G359">
        <v>31.6</v>
      </c>
      <c r="H359">
        <v>426</v>
      </c>
      <c r="I359">
        <v>82.4</v>
      </c>
      <c r="J359">
        <v>275</v>
      </c>
      <c r="K359">
        <v>40.799999999999997</v>
      </c>
      <c r="L359">
        <v>959</v>
      </c>
      <c r="M359">
        <v>88.3</v>
      </c>
      <c r="N359">
        <v>145</v>
      </c>
      <c r="O359" t="s">
        <v>32</v>
      </c>
      <c r="P359">
        <v>0</v>
      </c>
      <c r="Q359" t="s">
        <v>2050</v>
      </c>
      <c r="R359">
        <v>131399</v>
      </c>
      <c r="S359" t="s">
        <v>332</v>
      </c>
      <c r="T359" t="s">
        <v>2051</v>
      </c>
      <c r="U359">
        <v>34.4</v>
      </c>
      <c r="V359" t="s">
        <v>47</v>
      </c>
      <c r="W359" t="s">
        <v>158</v>
      </c>
      <c r="X359" t="s">
        <v>2049</v>
      </c>
      <c r="Y359" t="s">
        <v>2052</v>
      </c>
      <c r="Z359" t="b">
        <v>0</v>
      </c>
      <c r="AA359" t="b">
        <v>0</v>
      </c>
      <c r="AB359" t="b">
        <v>0</v>
      </c>
    </row>
    <row r="360" spans="1:29" x14ac:dyDescent="0.3">
      <c r="A360" t="s">
        <v>2018</v>
      </c>
      <c r="B360" t="s">
        <v>2053</v>
      </c>
      <c r="C360" t="s">
        <v>2020</v>
      </c>
      <c r="D360">
        <v>3590</v>
      </c>
      <c r="E360">
        <v>32.799999999999997</v>
      </c>
      <c r="F360">
        <v>552</v>
      </c>
      <c r="G360">
        <v>38.200000000000003</v>
      </c>
      <c r="H360">
        <v>278</v>
      </c>
      <c r="I360">
        <v>75.900000000000006</v>
      </c>
      <c r="J360">
        <v>419</v>
      </c>
      <c r="K360">
        <v>79.599999999999994</v>
      </c>
      <c r="L360">
        <v>268</v>
      </c>
      <c r="M360">
        <v>42</v>
      </c>
      <c r="N360">
        <v>1050</v>
      </c>
      <c r="O360" t="s">
        <v>32</v>
      </c>
      <c r="P360">
        <v>11</v>
      </c>
      <c r="Q360" t="s">
        <v>2054</v>
      </c>
      <c r="R360">
        <v>131440</v>
      </c>
      <c r="S360" t="s">
        <v>133</v>
      </c>
      <c r="T360" t="s">
        <v>2055</v>
      </c>
      <c r="U360">
        <v>20.100000000000001</v>
      </c>
      <c r="V360" t="s">
        <v>1501</v>
      </c>
      <c r="X360" t="s">
        <v>2053</v>
      </c>
      <c r="Y360" t="s">
        <v>2056</v>
      </c>
      <c r="Z360" t="b">
        <v>0</v>
      </c>
      <c r="AA360" t="b">
        <v>0</v>
      </c>
      <c r="AB360" t="b">
        <v>0</v>
      </c>
    </row>
    <row r="361" spans="1:29" x14ac:dyDescent="0.3">
      <c r="A361" t="s">
        <v>2018</v>
      </c>
      <c r="B361" t="s">
        <v>2057</v>
      </c>
      <c r="C361" t="s">
        <v>2020</v>
      </c>
      <c r="D361">
        <v>3600</v>
      </c>
      <c r="E361">
        <v>27.4</v>
      </c>
      <c r="F361">
        <v>848</v>
      </c>
      <c r="G361">
        <v>30.9</v>
      </c>
      <c r="H361">
        <v>446</v>
      </c>
      <c r="I361">
        <v>78.599999999999994</v>
      </c>
      <c r="J361">
        <v>351</v>
      </c>
      <c r="K361">
        <v>61.8</v>
      </c>
      <c r="L361">
        <v>616</v>
      </c>
      <c r="M361">
        <v>95.5</v>
      </c>
      <c r="N361">
        <v>38</v>
      </c>
      <c r="O361" t="s">
        <v>32</v>
      </c>
      <c r="P361">
        <v>0</v>
      </c>
      <c r="Q361" t="s">
        <v>2058</v>
      </c>
      <c r="R361">
        <v>912</v>
      </c>
      <c r="S361" t="s">
        <v>34</v>
      </c>
      <c r="T361" t="s">
        <v>2059</v>
      </c>
      <c r="U361">
        <v>19.5</v>
      </c>
      <c r="V361" t="s">
        <v>438</v>
      </c>
      <c r="W361" t="s">
        <v>256</v>
      </c>
      <c r="X361" t="s">
        <v>2057</v>
      </c>
      <c r="Y361" t="s">
        <v>2060</v>
      </c>
      <c r="Z361" t="b">
        <v>0</v>
      </c>
      <c r="AA361" t="b">
        <v>0</v>
      </c>
      <c r="AB361" t="b">
        <v>0</v>
      </c>
      <c r="AC361" t="s">
        <v>2061</v>
      </c>
    </row>
    <row r="362" spans="1:29" x14ac:dyDescent="0.3">
      <c r="A362" t="s">
        <v>2018</v>
      </c>
      <c r="B362" t="s">
        <v>2062</v>
      </c>
      <c r="C362" t="s">
        <v>2020</v>
      </c>
      <c r="D362">
        <v>3610</v>
      </c>
      <c r="E362">
        <v>33.4</v>
      </c>
      <c r="F362">
        <v>522</v>
      </c>
      <c r="G362">
        <v>23.7</v>
      </c>
      <c r="H362">
        <v>666</v>
      </c>
      <c r="I362">
        <v>93.7</v>
      </c>
      <c r="J362">
        <v>64</v>
      </c>
      <c r="K362">
        <v>73.400000000000006</v>
      </c>
      <c r="L362">
        <v>358</v>
      </c>
      <c r="M362">
        <v>36.9</v>
      </c>
      <c r="N362">
        <v>1247</v>
      </c>
      <c r="O362" t="s">
        <v>105</v>
      </c>
      <c r="P362">
        <v>0</v>
      </c>
      <c r="Q362" t="s">
        <v>2063</v>
      </c>
      <c r="R362">
        <v>592058</v>
      </c>
      <c r="S362" t="s">
        <v>45</v>
      </c>
      <c r="T362" t="s">
        <v>2064</v>
      </c>
      <c r="U362">
        <v>4.5</v>
      </c>
      <c r="V362" t="s">
        <v>1078</v>
      </c>
      <c r="W362" t="s">
        <v>256</v>
      </c>
      <c r="X362" t="s">
        <v>2062</v>
      </c>
      <c r="Y362" t="s">
        <v>2065</v>
      </c>
      <c r="Z362" t="b">
        <v>0</v>
      </c>
      <c r="AA362" t="b">
        <v>0</v>
      </c>
      <c r="AB362" t="b">
        <v>0</v>
      </c>
      <c r="AC362" t="s">
        <v>2066</v>
      </c>
    </row>
    <row r="363" spans="1:29" x14ac:dyDescent="0.3">
      <c r="A363" t="s">
        <v>2018</v>
      </c>
      <c r="B363" t="s">
        <v>2067</v>
      </c>
      <c r="C363" t="s">
        <v>2020</v>
      </c>
      <c r="D363">
        <v>3620</v>
      </c>
      <c r="E363">
        <v>41.2</v>
      </c>
      <c r="F363">
        <v>274</v>
      </c>
      <c r="G363">
        <v>30.2</v>
      </c>
      <c r="H363">
        <v>465</v>
      </c>
      <c r="I363">
        <v>72.8</v>
      </c>
      <c r="J363">
        <v>486</v>
      </c>
      <c r="K363">
        <v>68.7</v>
      </c>
      <c r="L363">
        <v>462</v>
      </c>
      <c r="M363">
        <v>64.599999999999994</v>
      </c>
      <c r="N363">
        <v>492</v>
      </c>
      <c r="O363" t="s">
        <v>105</v>
      </c>
      <c r="P363">
        <v>0</v>
      </c>
      <c r="Q363" t="s">
        <v>2068</v>
      </c>
      <c r="R363">
        <v>879</v>
      </c>
      <c r="S363" t="s">
        <v>45</v>
      </c>
      <c r="T363" t="s">
        <v>2069</v>
      </c>
      <c r="U363">
        <v>13.1</v>
      </c>
      <c r="V363" t="s">
        <v>467</v>
      </c>
      <c r="W363" t="s">
        <v>630</v>
      </c>
      <c r="X363" t="s">
        <v>2067</v>
      </c>
      <c r="Y363" t="s">
        <v>2070</v>
      </c>
      <c r="Z363" t="b">
        <v>0</v>
      </c>
      <c r="AA363" t="b">
        <v>0</v>
      </c>
      <c r="AB363" t="b">
        <v>0</v>
      </c>
      <c r="AC363" t="s">
        <v>2071</v>
      </c>
    </row>
    <row r="364" spans="1:29" x14ac:dyDescent="0.3">
      <c r="A364" t="s">
        <v>2018</v>
      </c>
      <c r="B364" t="s">
        <v>2072</v>
      </c>
      <c r="C364" t="s">
        <v>2020</v>
      </c>
      <c r="D364">
        <v>3630</v>
      </c>
      <c r="E364">
        <v>48.8</v>
      </c>
      <c r="F364">
        <v>144</v>
      </c>
      <c r="G364">
        <v>38.9</v>
      </c>
      <c r="H364">
        <v>263</v>
      </c>
      <c r="I364">
        <v>64.8</v>
      </c>
      <c r="J364">
        <v>677</v>
      </c>
      <c r="K364">
        <v>78.099999999999994</v>
      </c>
      <c r="L364">
        <v>288</v>
      </c>
      <c r="M364">
        <v>34.5</v>
      </c>
      <c r="N364">
        <v>1335</v>
      </c>
      <c r="O364" t="s">
        <v>32</v>
      </c>
      <c r="P364">
        <v>0</v>
      </c>
      <c r="Q364" t="s">
        <v>2073</v>
      </c>
      <c r="R364">
        <v>638042</v>
      </c>
      <c r="S364" t="s">
        <v>517</v>
      </c>
      <c r="T364" t="s">
        <v>2074</v>
      </c>
      <c r="U364">
        <v>6.3</v>
      </c>
      <c r="V364" t="s">
        <v>1095</v>
      </c>
      <c r="W364" t="s">
        <v>1950</v>
      </c>
      <c r="X364" t="s">
        <v>2072</v>
      </c>
      <c r="Y364" t="s">
        <v>2075</v>
      </c>
      <c r="Z364" t="b">
        <v>0</v>
      </c>
      <c r="AA364" t="b">
        <v>0</v>
      </c>
      <c r="AB364" t="b">
        <v>0</v>
      </c>
    </row>
    <row r="365" spans="1:29" x14ac:dyDescent="0.3">
      <c r="A365" t="s">
        <v>2018</v>
      </c>
      <c r="B365" t="s">
        <v>2076</v>
      </c>
      <c r="C365" t="s">
        <v>2020</v>
      </c>
      <c r="D365">
        <v>3640</v>
      </c>
      <c r="E365">
        <v>23.7</v>
      </c>
      <c r="F365">
        <v>1099</v>
      </c>
      <c r="G365">
        <v>26.2</v>
      </c>
      <c r="H365">
        <v>562</v>
      </c>
      <c r="I365">
        <v>86.9</v>
      </c>
      <c r="J365">
        <v>175</v>
      </c>
      <c r="K365">
        <v>69.2</v>
      </c>
      <c r="L365">
        <v>450</v>
      </c>
      <c r="M365">
        <v>87.6</v>
      </c>
      <c r="N365">
        <v>155</v>
      </c>
      <c r="O365" t="s">
        <v>32</v>
      </c>
      <c r="P365">
        <v>11</v>
      </c>
      <c r="Q365" t="s">
        <v>2077</v>
      </c>
      <c r="R365">
        <v>922</v>
      </c>
      <c r="S365" t="s">
        <v>332</v>
      </c>
      <c r="T365" t="s">
        <v>2078</v>
      </c>
      <c r="U365">
        <v>29.8</v>
      </c>
      <c r="V365" t="s">
        <v>191</v>
      </c>
      <c r="W365" t="s">
        <v>348</v>
      </c>
      <c r="X365" t="s">
        <v>2079</v>
      </c>
      <c r="Y365" t="s">
        <v>2080</v>
      </c>
      <c r="Z365" t="b">
        <v>0</v>
      </c>
      <c r="AA365" t="b">
        <v>0</v>
      </c>
      <c r="AB365" t="b">
        <v>0</v>
      </c>
    </row>
    <row r="366" spans="1:29" x14ac:dyDescent="0.3">
      <c r="A366" t="s">
        <v>2018</v>
      </c>
      <c r="B366" t="s">
        <v>2081</v>
      </c>
      <c r="C366" t="s">
        <v>2020</v>
      </c>
      <c r="D366">
        <v>3650</v>
      </c>
      <c r="E366">
        <v>34.799999999999997</v>
      </c>
      <c r="F366">
        <v>469</v>
      </c>
      <c r="G366">
        <v>35.200000000000003</v>
      </c>
      <c r="H366">
        <v>344</v>
      </c>
      <c r="I366">
        <v>80.900000000000006</v>
      </c>
      <c r="J366">
        <v>302</v>
      </c>
      <c r="K366">
        <v>85.5</v>
      </c>
      <c r="L366">
        <v>201</v>
      </c>
      <c r="M366">
        <v>33.9</v>
      </c>
      <c r="N366">
        <v>1359</v>
      </c>
      <c r="O366" t="s">
        <v>32</v>
      </c>
      <c r="P366">
        <v>0</v>
      </c>
      <c r="Q366" t="s">
        <v>2082</v>
      </c>
      <c r="R366">
        <v>131759</v>
      </c>
      <c r="S366" t="s">
        <v>133</v>
      </c>
      <c r="T366" t="s">
        <v>2083</v>
      </c>
      <c r="U366">
        <v>15.7</v>
      </c>
      <c r="V366" t="s">
        <v>1633</v>
      </c>
      <c r="W366" t="s">
        <v>300</v>
      </c>
      <c r="X366" t="s">
        <v>2081</v>
      </c>
      <c r="Y366" t="s">
        <v>2084</v>
      </c>
      <c r="Z366" t="b">
        <v>0</v>
      </c>
      <c r="AA366" t="b">
        <v>0</v>
      </c>
      <c r="AB366" t="b">
        <v>0</v>
      </c>
    </row>
    <row r="367" spans="1:29" x14ac:dyDescent="0.3">
      <c r="A367" t="s">
        <v>2018</v>
      </c>
      <c r="B367" t="s">
        <v>2085</v>
      </c>
      <c r="C367" t="s">
        <v>2020</v>
      </c>
      <c r="D367">
        <v>3660</v>
      </c>
      <c r="E367">
        <v>35.5</v>
      </c>
      <c r="F367">
        <v>445</v>
      </c>
      <c r="G367">
        <v>34.4</v>
      </c>
      <c r="H367">
        <v>367</v>
      </c>
      <c r="I367">
        <v>78.599999999999994</v>
      </c>
      <c r="J367">
        <v>352</v>
      </c>
      <c r="K367">
        <v>72.900000000000006</v>
      </c>
      <c r="L367">
        <v>370</v>
      </c>
      <c r="M367">
        <v>51.9</v>
      </c>
      <c r="N367">
        <v>740</v>
      </c>
      <c r="O367" t="s">
        <v>32</v>
      </c>
      <c r="P367">
        <v>0</v>
      </c>
      <c r="Q367" t="s">
        <v>2086</v>
      </c>
      <c r="R367">
        <v>964</v>
      </c>
      <c r="S367" t="s">
        <v>1083</v>
      </c>
      <c r="T367" t="s">
        <v>2087</v>
      </c>
      <c r="U367">
        <v>24</v>
      </c>
      <c r="V367" t="s">
        <v>135</v>
      </c>
      <c r="W367" t="s">
        <v>158</v>
      </c>
      <c r="X367" t="s">
        <v>2085</v>
      </c>
      <c r="Y367" t="s">
        <v>2088</v>
      </c>
      <c r="Z367" t="b">
        <v>0</v>
      </c>
      <c r="AA367" t="b">
        <v>0</v>
      </c>
      <c r="AB367" t="b">
        <v>0</v>
      </c>
    </row>
    <row r="368" spans="1:29" x14ac:dyDescent="0.3">
      <c r="A368" t="s">
        <v>2018</v>
      </c>
      <c r="B368" t="s">
        <v>2089</v>
      </c>
      <c r="C368" t="s">
        <v>2020</v>
      </c>
      <c r="D368">
        <v>3670</v>
      </c>
      <c r="E368">
        <v>31.8</v>
      </c>
      <c r="F368">
        <v>595</v>
      </c>
      <c r="G368">
        <v>22.8</v>
      </c>
      <c r="H368">
        <v>693</v>
      </c>
      <c r="I368">
        <v>85.5</v>
      </c>
      <c r="J368">
        <v>198</v>
      </c>
      <c r="K368">
        <v>45.6</v>
      </c>
      <c r="L368">
        <v>885</v>
      </c>
      <c r="M368">
        <v>78.599999999999994</v>
      </c>
      <c r="N368">
        <v>275</v>
      </c>
      <c r="O368" t="s">
        <v>32</v>
      </c>
      <c r="P368">
        <v>0</v>
      </c>
      <c r="Q368" t="s">
        <v>2090</v>
      </c>
      <c r="R368">
        <v>589127</v>
      </c>
      <c r="S368" t="s">
        <v>1083</v>
      </c>
      <c r="T368" t="s">
        <v>2091</v>
      </c>
      <c r="U368">
        <v>10.7</v>
      </c>
      <c r="V368" t="s">
        <v>150</v>
      </c>
      <c r="W368" t="s">
        <v>880</v>
      </c>
      <c r="X368" t="s">
        <v>2089</v>
      </c>
      <c r="Y368" t="s">
        <v>2092</v>
      </c>
      <c r="Z368" t="b">
        <v>0</v>
      </c>
      <c r="AA368" t="b">
        <v>0</v>
      </c>
      <c r="AB368" t="b">
        <v>0</v>
      </c>
    </row>
    <row r="369" spans="1:29" x14ac:dyDescent="0.3">
      <c r="A369" t="s">
        <v>2018</v>
      </c>
      <c r="B369" t="s">
        <v>2093</v>
      </c>
      <c r="C369" t="s">
        <v>2020</v>
      </c>
      <c r="D369">
        <v>3680</v>
      </c>
      <c r="E369">
        <v>41.2</v>
      </c>
      <c r="F369">
        <v>276</v>
      </c>
      <c r="G369">
        <v>40.5</v>
      </c>
      <c r="H369">
        <v>243</v>
      </c>
      <c r="I369">
        <v>68.2</v>
      </c>
      <c r="J369">
        <v>598</v>
      </c>
      <c r="K369">
        <v>69.8</v>
      </c>
      <c r="L369">
        <v>435</v>
      </c>
      <c r="M369">
        <v>43.9</v>
      </c>
      <c r="N369">
        <v>991</v>
      </c>
      <c r="O369" t="s">
        <v>105</v>
      </c>
      <c r="P369">
        <v>0</v>
      </c>
      <c r="Q369" t="s">
        <v>2094</v>
      </c>
      <c r="R369">
        <v>675</v>
      </c>
      <c r="S369" t="s">
        <v>45</v>
      </c>
      <c r="T369" t="s">
        <v>2095</v>
      </c>
      <c r="U369">
        <v>15.7</v>
      </c>
      <c r="V369" t="s">
        <v>860</v>
      </c>
      <c r="W369" t="s">
        <v>256</v>
      </c>
      <c r="X369" t="s">
        <v>2093</v>
      </c>
      <c r="Y369" t="s">
        <v>2096</v>
      </c>
      <c r="Z369" t="b">
        <v>0</v>
      </c>
      <c r="AA369" t="b">
        <v>0</v>
      </c>
      <c r="AB369" t="b">
        <v>0</v>
      </c>
      <c r="AC369" t="s">
        <v>2097</v>
      </c>
    </row>
    <row r="370" spans="1:29" x14ac:dyDescent="0.3">
      <c r="A370" t="s">
        <v>2018</v>
      </c>
      <c r="B370" t="s">
        <v>2098</v>
      </c>
      <c r="C370" t="s">
        <v>2020</v>
      </c>
      <c r="D370">
        <v>3690</v>
      </c>
      <c r="E370">
        <v>33.5</v>
      </c>
      <c r="F370">
        <v>519</v>
      </c>
      <c r="G370">
        <v>38.1</v>
      </c>
      <c r="H370">
        <v>283</v>
      </c>
      <c r="I370">
        <v>69.099999999999994</v>
      </c>
      <c r="J370">
        <v>577</v>
      </c>
      <c r="K370">
        <v>83.9</v>
      </c>
      <c r="L370">
        <v>219</v>
      </c>
      <c r="M370">
        <v>71.599999999999994</v>
      </c>
      <c r="N370">
        <v>381</v>
      </c>
      <c r="O370" t="s">
        <v>32</v>
      </c>
      <c r="P370">
        <v>0</v>
      </c>
      <c r="Q370" t="s">
        <v>2099</v>
      </c>
      <c r="R370">
        <v>587910</v>
      </c>
      <c r="S370" t="s">
        <v>391</v>
      </c>
      <c r="T370" t="s">
        <v>2100</v>
      </c>
      <c r="U370">
        <v>30.9</v>
      </c>
      <c r="V370" t="s">
        <v>150</v>
      </c>
      <c r="W370" t="s">
        <v>488</v>
      </c>
      <c r="X370" t="s">
        <v>2098</v>
      </c>
      <c r="Y370" t="s">
        <v>2101</v>
      </c>
      <c r="Z370" t="b">
        <v>0</v>
      </c>
      <c r="AA370" t="b">
        <v>0</v>
      </c>
      <c r="AB370" t="b">
        <v>0</v>
      </c>
    </row>
    <row r="371" spans="1:29" x14ac:dyDescent="0.3">
      <c r="A371" t="s">
        <v>2018</v>
      </c>
      <c r="B371" t="s">
        <v>2102</v>
      </c>
      <c r="C371" t="s">
        <v>2020</v>
      </c>
      <c r="D371">
        <v>3700</v>
      </c>
      <c r="E371">
        <v>34.299999999999997</v>
      </c>
      <c r="F371">
        <v>482</v>
      </c>
      <c r="G371">
        <v>33.4</v>
      </c>
      <c r="H371">
        <v>395</v>
      </c>
      <c r="I371">
        <v>65.2</v>
      </c>
      <c r="J371">
        <v>670</v>
      </c>
      <c r="K371">
        <v>75.099999999999994</v>
      </c>
      <c r="L371">
        <v>336</v>
      </c>
      <c r="M371">
        <v>94.8</v>
      </c>
      <c r="N371">
        <v>52</v>
      </c>
      <c r="O371" t="s">
        <v>32</v>
      </c>
      <c r="P371">
        <v>0</v>
      </c>
      <c r="Q371" t="s">
        <v>2103</v>
      </c>
      <c r="R371">
        <v>828</v>
      </c>
      <c r="S371" t="s">
        <v>34</v>
      </c>
      <c r="T371" t="s">
        <v>2104</v>
      </c>
      <c r="U371">
        <v>18.2</v>
      </c>
      <c r="V371" t="s">
        <v>143</v>
      </c>
      <c r="W371" t="s">
        <v>1335</v>
      </c>
      <c r="X371" t="s">
        <v>2102</v>
      </c>
      <c r="Y371" t="s">
        <v>2105</v>
      </c>
      <c r="Z371" t="b">
        <v>0</v>
      </c>
      <c r="AA371" t="b">
        <v>0</v>
      </c>
      <c r="AB371" t="b">
        <v>0</v>
      </c>
      <c r="AC371" t="s">
        <v>2106</v>
      </c>
    </row>
    <row r="372" spans="1:29" x14ac:dyDescent="0.3">
      <c r="A372" t="s">
        <v>2018</v>
      </c>
      <c r="B372" t="s">
        <v>2107</v>
      </c>
      <c r="C372" t="s">
        <v>2020</v>
      </c>
      <c r="D372">
        <v>3710</v>
      </c>
      <c r="E372">
        <v>51.2</v>
      </c>
      <c r="F372">
        <v>123</v>
      </c>
      <c r="G372">
        <v>44</v>
      </c>
      <c r="H372">
        <v>201</v>
      </c>
      <c r="I372">
        <v>47.4</v>
      </c>
      <c r="J372">
        <v>1071</v>
      </c>
      <c r="K372">
        <v>95.1</v>
      </c>
      <c r="L372">
        <v>117</v>
      </c>
      <c r="M372">
        <v>47.5</v>
      </c>
      <c r="N372">
        <v>876</v>
      </c>
      <c r="O372" t="s">
        <v>32</v>
      </c>
      <c r="P372">
        <v>0</v>
      </c>
      <c r="Q372" t="s">
        <v>2108</v>
      </c>
      <c r="R372">
        <v>747</v>
      </c>
      <c r="S372" t="s">
        <v>270</v>
      </c>
      <c r="T372" t="s">
        <v>2109</v>
      </c>
      <c r="U372">
        <v>8.1999999999999993</v>
      </c>
      <c r="V372" t="s">
        <v>135</v>
      </c>
      <c r="W372" t="s">
        <v>995</v>
      </c>
      <c r="X372" t="s">
        <v>2107</v>
      </c>
      <c r="Y372" t="s">
        <v>2110</v>
      </c>
      <c r="Z372" t="b">
        <v>0</v>
      </c>
      <c r="AA372" t="b">
        <v>0</v>
      </c>
      <c r="AB372" t="b">
        <v>0</v>
      </c>
    </row>
    <row r="373" spans="1:29" x14ac:dyDescent="0.3">
      <c r="A373" t="s">
        <v>2018</v>
      </c>
      <c r="B373" t="s">
        <v>2111</v>
      </c>
      <c r="C373" t="s">
        <v>2020</v>
      </c>
      <c r="D373">
        <v>3720</v>
      </c>
      <c r="E373">
        <v>28.9</v>
      </c>
      <c r="F373">
        <v>748</v>
      </c>
      <c r="G373">
        <v>30.4</v>
      </c>
      <c r="H373">
        <v>458</v>
      </c>
      <c r="I373">
        <v>92</v>
      </c>
      <c r="J373">
        <v>92</v>
      </c>
      <c r="K373">
        <v>75.2</v>
      </c>
      <c r="L373">
        <v>333</v>
      </c>
      <c r="M373">
        <v>32.5</v>
      </c>
      <c r="N373">
        <v>1400</v>
      </c>
      <c r="O373" t="s">
        <v>32</v>
      </c>
      <c r="P373">
        <v>0</v>
      </c>
      <c r="Q373" t="s">
        <v>2112</v>
      </c>
      <c r="R373">
        <v>981</v>
      </c>
      <c r="S373" t="s">
        <v>133</v>
      </c>
      <c r="T373" t="s">
        <v>2113</v>
      </c>
      <c r="U373">
        <v>17.8</v>
      </c>
      <c r="V373" t="s">
        <v>1501</v>
      </c>
      <c r="W373" t="s">
        <v>48</v>
      </c>
      <c r="X373" t="s">
        <v>2111</v>
      </c>
      <c r="Y373" t="s">
        <v>2114</v>
      </c>
      <c r="Z373" t="b">
        <v>0</v>
      </c>
      <c r="AA373" t="b">
        <v>0</v>
      </c>
      <c r="AB373" t="b">
        <v>0</v>
      </c>
    </row>
    <row r="374" spans="1:29" x14ac:dyDescent="0.3">
      <c r="A374" t="s">
        <v>2018</v>
      </c>
      <c r="B374" t="s">
        <v>2115</v>
      </c>
      <c r="C374" t="s">
        <v>2020</v>
      </c>
      <c r="D374">
        <v>3730</v>
      </c>
      <c r="E374">
        <v>42.6</v>
      </c>
      <c r="F374">
        <v>251</v>
      </c>
      <c r="G374">
        <v>26.9</v>
      </c>
      <c r="H374">
        <v>543</v>
      </c>
      <c r="I374">
        <v>67.8</v>
      </c>
      <c r="J374">
        <v>606</v>
      </c>
      <c r="K374">
        <v>91.5</v>
      </c>
      <c r="L374">
        <v>149</v>
      </c>
      <c r="M374">
        <v>73.2</v>
      </c>
      <c r="N374">
        <v>359</v>
      </c>
      <c r="O374" t="s">
        <v>43</v>
      </c>
      <c r="P374">
        <v>0</v>
      </c>
      <c r="Q374" t="s">
        <v>2116</v>
      </c>
      <c r="R374">
        <v>1028</v>
      </c>
      <c r="S374" t="s">
        <v>45</v>
      </c>
      <c r="T374" t="s">
        <v>2117</v>
      </c>
      <c r="U374">
        <v>12.2</v>
      </c>
      <c r="V374" t="s">
        <v>143</v>
      </c>
      <c r="W374" t="s">
        <v>89</v>
      </c>
      <c r="X374" t="s">
        <v>2115</v>
      </c>
      <c r="Y374" t="s">
        <v>2118</v>
      </c>
      <c r="Z374" t="b">
        <v>0</v>
      </c>
      <c r="AA374" t="b">
        <v>0</v>
      </c>
      <c r="AB374" t="b">
        <v>0</v>
      </c>
      <c r="AC374" t="s">
        <v>2119</v>
      </c>
    </row>
    <row r="375" spans="1:29" x14ac:dyDescent="0.3">
      <c r="A375" t="s">
        <v>2018</v>
      </c>
      <c r="B375" t="s">
        <v>2120</v>
      </c>
      <c r="C375" t="s">
        <v>2020</v>
      </c>
      <c r="D375">
        <v>3740</v>
      </c>
      <c r="E375">
        <v>39.5</v>
      </c>
      <c r="F375">
        <v>323</v>
      </c>
      <c r="G375">
        <v>34.5</v>
      </c>
      <c r="H375">
        <v>361</v>
      </c>
      <c r="I375">
        <v>69.3</v>
      </c>
      <c r="J375">
        <v>571</v>
      </c>
      <c r="K375">
        <v>84.8</v>
      </c>
      <c r="L375">
        <v>211</v>
      </c>
      <c r="M375">
        <v>46</v>
      </c>
      <c r="N375">
        <v>929</v>
      </c>
      <c r="O375" t="s">
        <v>105</v>
      </c>
      <c r="P375">
        <v>0</v>
      </c>
      <c r="Q375" t="s">
        <v>2121</v>
      </c>
      <c r="R375">
        <v>648</v>
      </c>
      <c r="S375" t="s">
        <v>45</v>
      </c>
      <c r="T375" t="s">
        <v>2122</v>
      </c>
      <c r="U375">
        <v>17.100000000000001</v>
      </c>
      <c r="V375" t="s">
        <v>446</v>
      </c>
      <c r="W375" t="s">
        <v>1223</v>
      </c>
      <c r="X375" t="s">
        <v>2120</v>
      </c>
      <c r="Y375" t="s">
        <v>2123</v>
      </c>
      <c r="Z375" t="b">
        <v>0</v>
      </c>
      <c r="AA375" t="b">
        <v>0</v>
      </c>
      <c r="AB375" t="b">
        <v>0</v>
      </c>
      <c r="AC375" t="s">
        <v>2124</v>
      </c>
    </row>
    <row r="376" spans="1:29" x14ac:dyDescent="0.3">
      <c r="A376" t="s">
        <v>2018</v>
      </c>
      <c r="B376" t="s">
        <v>2125</v>
      </c>
      <c r="C376" t="s">
        <v>2020</v>
      </c>
      <c r="D376">
        <v>3750</v>
      </c>
      <c r="E376">
        <v>28.3</v>
      </c>
      <c r="F376">
        <v>787</v>
      </c>
      <c r="G376">
        <v>30.9</v>
      </c>
      <c r="H376">
        <v>447</v>
      </c>
      <c r="I376">
        <v>79.599999999999994</v>
      </c>
      <c r="J376">
        <v>330</v>
      </c>
      <c r="K376">
        <v>58.9</v>
      </c>
      <c r="L376">
        <v>664</v>
      </c>
      <c r="M376">
        <v>77.7</v>
      </c>
      <c r="N376">
        <v>283</v>
      </c>
      <c r="O376" t="s">
        <v>32</v>
      </c>
      <c r="P376">
        <v>1</v>
      </c>
      <c r="Q376" t="s">
        <v>2126</v>
      </c>
      <c r="R376">
        <v>131521</v>
      </c>
      <c r="S376" t="s">
        <v>332</v>
      </c>
      <c r="T376" t="s">
        <v>2127</v>
      </c>
      <c r="U376">
        <v>17.3</v>
      </c>
      <c r="V376" t="s">
        <v>378</v>
      </c>
      <c r="W376" t="s">
        <v>872</v>
      </c>
      <c r="X376" t="s">
        <v>2125</v>
      </c>
      <c r="Y376" t="s">
        <v>2128</v>
      </c>
      <c r="Z376" t="b">
        <v>0</v>
      </c>
      <c r="AA376" t="b">
        <v>0</v>
      </c>
      <c r="AB376" t="b">
        <v>0</v>
      </c>
      <c r="AC376" t="s">
        <v>2129</v>
      </c>
    </row>
    <row r="377" spans="1:29" x14ac:dyDescent="0.3">
      <c r="A377" t="s">
        <v>2018</v>
      </c>
      <c r="B377" t="s">
        <v>2130</v>
      </c>
      <c r="C377" t="s">
        <v>2020</v>
      </c>
      <c r="D377">
        <v>3760</v>
      </c>
      <c r="E377">
        <v>34.4</v>
      </c>
      <c r="F377">
        <v>481</v>
      </c>
      <c r="G377">
        <v>38</v>
      </c>
      <c r="H377">
        <v>288</v>
      </c>
      <c r="I377">
        <v>72.5</v>
      </c>
      <c r="J377">
        <v>497</v>
      </c>
      <c r="K377">
        <v>70.5</v>
      </c>
      <c r="L377">
        <v>416</v>
      </c>
      <c r="M377">
        <v>62.7</v>
      </c>
      <c r="N377">
        <v>528</v>
      </c>
      <c r="O377" t="s">
        <v>32</v>
      </c>
      <c r="P377">
        <v>0</v>
      </c>
      <c r="Q377" t="s">
        <v>2131</v>
      </c>
      <c r="R377">
        <v>131300</v>
      </c>
      <c r="S377" t="s">
        <v>283</v>
      </c>
      <c r="T377" t="s">
        <v>2132</v>
      </c>
      <c r="U377">
        <v>42.4</v>
      </c>
      <c r="V377" t="s">
        <v>467</v>
      </c>
      <c r="W377" t="s">
        <v>1062</v>
      </c>
      <c r="X377" t="s">
        <v>2130</v>
      </c>
      <c r="Y377" t="s">
        <v>2133</v>
      </c>
      <c r="Z377" t="b">
        <v>0</v>
      </c>
      <c r="AA377" t="b">
        <v>0</v>
      </c>
      <c r="AB377" t="b">
        <v>0</v>
      </c>
    </row>
    <row r="378" spans="1:29" x14ac:dyDescent="0.3">
      <c r="A378" t="s">
        <v>2018</v>
      </c>
      <c r="B378" t="s">
        <v>2134</v>
      </c>
      <c r="C378" t="s">
        <v>2020</v>
      </c>
      <c r="D378">
        <v>3770</v>
      </c>
      <c r="E378">
        <v>42.7</v>
      </c>
      <c r="F378">
        <v>249</v>
      </c>
      <c r="G378">
        <v>25.9</v>
      </c>
      <c r="H378">
        <v>574</v>
      </c>
      <c r="I378">
        <v>73.099999999999994</v>
      </c>
      <c r="J378">
        <v>478</v>
      </c>
      <c r="K378">
        <v>79.900000000000006</v>
      </c>
      <c r="L378">
        <v>264</v>
      </c>
      <c r="M378">
        <v>58.6</v>
      </c>
      <c r="N378">
        <v>611</v>
      </c>
      <c r="O378" t="s">
        <v>105</v>
      </c>
      <c r="P378">
        <v>0</v>
      </c>
      <c r="Q378" t="s">
        <v>2135</v>
      </c>
      <c r="R378">
        <v>751</v>
      </c>
      <c r="S378" t="s">
        <v>45</v>
      </c>
      <c r="T378" t="s">
        <v>2136</v>
      </c>
      <c r="U378">
        <v>9.5</v>
      </c>
      <c r="V378" t="s">
        <v>1078</v>
      </c>
      <c r="W378" t="s">
        <v>630</v>
      </c>
      <c r="X378" t="s">
        <v>2134</v>
      </c>
      <c r="Y378" t="s">
        <v>2137</v>
      </c>
      <c r="Z378" t="b">
        <v>0</v>
      </c>
      <c r="AA378" t="b">
        <v>0</v>
      </c>
      <c r="AB378" t="b">
        <v>0</v>
      </c>
      <c r="AC378" t="s">
        <v>2138</v>
      </c>
    </row>
    <row r="379" spans="1:29" x14ac:dyDescent="0.3">
      <c r="A379" t="s">
        <v>2018</v>
      </c>
      <c r="B379" t="s">
        <v>2139</v>
      </c>
      <c r="C379" t="s">
        <v>2020</v>
      </c>
      <c r="D379">
        <v>3780</v>
      </c>
      <c r="E379">
        <v>31.8</v>
      </c>
      <c r="F379">
        <v>596</v>
      </c>
      <c r="G379">
        <v>40.5</v>
      </c>
      <c r="H379">
        <v>244</v>
      </c>
      <c r="I379">
        <v>68.900000000000006</v>
      </c>
      <c r="J379">
        <v>582</v>
      </c>
      <c r="K379">
        <v>91.9</v>
      </c>
      <c r="L379">
        <v>146</v>
      </c>
      <c r="M379">
        <v>57.4</v>
      </c>
      <c r="N379">
        <v>635</v>
      </c>
      <c r="O379" t="s">
        <v>32</v>
      </c>
      <c r="P379">
        <v>0</v>
      </c>
      <c r="Q379" t="s">
        <v>2140</v>
      </c>
      <c r="R379">
        <v>875</v>
      </c>
      <c r="S379" t="s">
        <v>2141</v>
      </c>
      <c r="T379" t="s">
        <v>2142</v>
      </c>
      <c r="U379">
        <v>19.5</v>
      </c>
      <c r="V379" t="s">
        <v>378</v>
      </c>
      <c r="W379" t="s">
        <v>37</v>
      </c>
      <c r="X379" t="s">
        <v>2143</v>
      </c>
      <c r="Y379" t="s">
        <v>2144</v>
      </c>
      <c r="Z379" t="b">
        <v>0</v>
      </c>
      <c r="AA379" t="b">
        <v>0</v>
      </c>
      <c r="AB379" t="b">
        <v>0</v>
      </c>
    </row>
    <row r="380" spans="1:29" x14ac:dyDescent="0.3">
      <c r="A380" t="s">
        <v>2018</v>
      </c>
      <c r="B380" t="s">
        <v>2145</v>
      </c>
      <c r="C380" t="s">
        <v>2020</v>
      </c>
      <c r="D380">
        <v>3790</v>
      </c>
      <c r="E380">
        <v>38.299999999999997</v>
      </c>
      <c r="F380">
        <v>354</v>
      </c>
      <c r="G380">
        <v>41.5</v>
      </c>
      <c r="H380">
        <v>227</v>
      </c>
      <c r="I380">
        <v>62.1</v>
      </c>
      <c r="J380">
        <v>730</v>
      </c>
      <c r="K380">
        <v>81.599999999999994</v>
      </c>
      <c r="L380">
        <v>242</v>
      </c>
      <c r="M380">
        <v>58.2</v>
      </c>
      <c r="N380">
        <v>619</v>
      </c>
      <c r="O380" t="s">
        <v>32</v>
      </c>
      <c r="P380">
        <v>0</v>
      </c>
      <c r="Q380" t="s">
        <v>2146</v>
      </c>
      <c r="R380">
        <v>826</v>
      </c>
      <c r="S380" t="s">
        <v>283</v>
      </c>
      <c r="T380" t="s">
        <v>2147</v>
      </c>
      <c r="U380">
        <v>39.5</v>
      </c>
      <c r="V380" t="s">
        <v>182</v>
      </c>
      <c r="W380" t="s">
        <v>233</v>
      </c>
      <c r="X380" t="s">
        <v>2145</v>
      </c>
      <c r="Y380" t="s">
        <v>2148</v>
      </c>
      <c r="Z380" t="b">
        <v>0</v>
      </c>
      <c r="AA380" t="b">
        <v>0</v>
      </c>
      <c r="AB380" t="b">
        <v>0</v>
      </c>
    </row>
    <row r="381" spans="1:29" x14ac:dyDescent="0.3">
      <c r="A381" t="s">
        <v>2018</v>
      </c>
      <c r="B381" t="s">
        <v>2149</v>
      </c>
      <c r="C381" t="s">
        <v>2020</v>
      </c>
      <c r="D381">
        <v>3800</v>
      </c>
      <c r="E381">
        <v>31.8</v>
      </c>
      <c r="F381">
        <v>598</v>
      </c>
      <c r="G381">
        <v>34.700000000000003</v>
      </c>
      <c r="H381">
        <v>356</v>
      </c>
      <c r="I381">
        <v>76.3</v>
      </c>
      <c r="J381">
        <v>409</v>
      </c>
      <c r="K381">
        <v>62.3</v>
      </c>
      <c r="L381">
        <v>608</v>
      </c>
      <c r="M381">
        <v>59.1</v>
      </c>
      <c r="N381">
        <v>601</v>
      </c>
      <c r="O381" t="s">
        <v>32</v>
      </c>
      <c r="P381">
        <v>0</v>
      </c>
      <c r="Q381" t="s">
        <v>2150</v>
      </c>
      <c r="R381">
        <v>790</v>
      </c>
      <c r="S381" t="s">
        <v>205</v>
      </c>
      <c r="T381" t="s">
        <v>2151</v>
      </c>
      <c r="U381">
        <v>30</v>
      </c>
      <c r="V381" t="s">
        <v>117</v>
      </c>
      <c r="W381" t="s">
        <v>166</v>
      </c>
      <c r="X381" t="s">
        <v>2149</v>
      </c>
      <c r="Y381" t="s">
        <v>2152</v>
      </c>
      <c r="Z381" t="b">
        <v>0</v>
      </c>
      <c r="AA381" t="b">
        <v>0</v>
      </c>
      <c r="AB381" t="b">
        <v>0</v>
      </c>
      <c r="AC381" t="s">
        <v>2153</v>
      </c>
    </row>
    <row r="382" spans="1:29" x14ac:dyDescent="0.3">
      <c r="A382" t="s">
        <v>2018</v>
      </c>
      <c r="B382" t="s">
        <v>2154</v>
      </c>
      <c r="C382" t="s">
        <v>2020</v>
      </c>
      <c r="D382">
        <v>3810</v>
      </c>
      <c r="E382">
        <v>44.2</v>
      </c>
      <c r="F382">
        <v>213</v>
      </c>
      <c r="G382">
        <v>43.1</v>
      </c>
      <c r="H382">
        <v>209</v>
      </c>
      <c r="I382">
        <v>53.6</v>
      </c>
      <c r="J382">
        <v>929</v>
      </c>
      <c r="K382">
        <v>81.900000000000006</v>
      </c>
      <c r="L382">
        <v>239</v>
      </c>
      <c r="M382">
        <v>56</v>
      </c>
      <c r="N382">
        <v>660</v>
      </c>
      <c r="O382" t="s">
        <v>32</v>
      </c>
      <c r="P382">
        <v>0</v>
      </c>
      <c r="Q382" t="s">
        <v>2155</v>
      </c>
      <c r="R382">
        <v>754</v>
      </c>
      <c r="S382" t="s">
        <v>2141</v>
      </c>
      <c r="T382" t="s">
        <v>2156</v>
      </c>
      <c r="U382">
        <v>21.2</v>
      </c>
      <c r="V382" t="s">
        <v>843</v>
      </c>
      <c r="W382" t="s">
        <v>37</v>
      </c>
      <c r="X382" t="s">
        <v>2154</v>
      </c>
      <c r="Y382" t="s">
        <v>2157</v>
      </c>
      <c r="Z382" t="b">
        <v>0</v>
      </c>
      <c r="AA382" t="b">
        <v>0</v>
      </c>
      <c r="AB382" t="b">
        <v>0</v>
      </c>
    </row>
    <row r="383" spans="1:29" x14ac:dyDescent="0.3">
      <c r="A383" t="s">
        <v>2018</v>
      </c>
      <c r="B383" t="s">
        <v>2158</v>
      </c>
      <c r="C383" t="s">
        <v>2020</v>
      </c>
      <c r="D383">
        <v>3820</v>
      </c>
      <c r="E383">
        <v>31.3</v>
      </c>
      <c r="F383">
        <v>623</v>
      </c>
      <c r="G383">
        <v>31.8</v>
      </c>
      <c r="H383">
        <v>420</v>
      </c>
      <c r="I383">
        <v>87.3</v>
      </c>
      <c r="J383">
        <v>169</v>
      </c>
      <c r="K383">
        <v>69.5</v>
      </c>
      <c r="L383">
        <v>443</v>
      </c>
      <c r="M383">
        <v>47.2</v>
      </c>
      <c r="N383">
        <v>884</v>
      </c>
      <c r="O383" t="s">
        <v>32</v>
      </c>
      <c r="P383">
        <v>0</v>
      </c>
      <c r="Q383" t="s">
        <v>2159</v>
      </c>
      <c r="R383">
        <v>704</v>
      </c>
      <c r="S383" t="s">
        <v>1083</v>
      </c>
      <c r="T383" t="s">
        <v>2160</v>
      </c>
      <c r="U383">
        <v>21.8</v>
      </c>
      <c r="V383" t="s">
        <v>1078</v>
      </c>
      <c r="W383" t="s">
        <v>495</v>
      </c>
      <c r="X383" t="s">
        <v>2158</v>
      </c>
      <c r="Y383" t="s">
        <v>2161</v>
      </c>
      <c r="Z383" t="b">
        <v>0</v>
      </c>
      <c r="AA383" t="b">
        <v>0</v>
      </c>
      <c r="AB383" t="b">
        <v>0</v>
      </c>
    </row>
    <row r="384" spans="1:29" x14ac:dyDescent="0.3">
      <c r="A384" t="s">
        <v>2018</v>
      </c>
      <c r="B384" t="s">
        <v>2162</v>
      </c>
      <c r="C384" t="s">
        <v>2020</v>
      </c>
      <c r="D384">
        <v>3830</v>
      </c>
      <c r="E384">
        <v>27.8</v>
      </c>
      <c r="F384">
        <v>817</v>
      </c>
      <c r="G384">
        <v>26</v>
      </c>
      <c r="H384">
        <v>571</v>
      </c>
      <c r="I384">
        <v>91.1</v>
      </c>
      <c r="J384">
        <v>106</v>
      </c>
      <c r="K384">
        <v>66.7</v>
      </c>
      <c r="L384">
        <v>512</v>
      </c>
      <c r="M384">
        <v>47</v>
      </c>
      <c r="N384">
        <v>890</v>
      </c>
      <c r="O384" t="s">
        <v>32</v>
      </c>
      <c r="P384">
        <v>0</v>
      </c>
      <c r="Q384" t="s">
        <v>2163</v>
      </c>
      <c r="R384">
        <v>705</v>
      </c>
      <c r="S384" t="s">
        <v>1083</v>
      </c>
      <c r="T384" t="s">
        <v>2164</v>
      </c>
      <c r="U384">
        <v>29.8</v>
      </c>
      <c r="V384" t="s">
        <v>480</v>
      </c>
      <c r="W384" t="s">
        <v>348</v>
      </c>
      <c r="X384" t="s">
        <v>2162</v>
      </c>
      <c r="Y384" t="s">
        <v>2165</v>
      </c>
      <c r="Z384" t="b">
        <v>0</v>
      </c>
      <c r="AA384" t="b">
        <v>0</v>
      </c>
      <c r="AB384" t="b">
        <v>0</v>
      </c>
    </row>
    <row r="385" spans="1:29" x14ac:dyDescent="0.3">
      <c r="A385" t="s">
        <v>2018</v>
      </c>
      <c r="B385" t="s">
        <v>2166</v>
      </c>
      <c r="C385" t="s">
        <v>2020</v>
      </c>
      <c r="D385">
        <v>3840</v>
      </c>
      <c r="E385">
        <v>23.2</v>
      </c>
      <c r="F385">
        <v>1138</v>
      </c>
      <c r="G385">
        <v>29.6</v>
      </c>
      <c r="H385">
        <v>483</v>
      </c>
      <c r="I385">
        <v>81.400000000000006</v>
      </c>
      <c r="J385">
        <v>293</v>
      </c>
      <c r="K385">
        <v>67.2</v>
      </c>
      <c r="L385">
        <v>495</v>
      </c>
      <c r="M385">
        <v>94.2</v>
      </c>
      <c r="N385">
        <v>62</v>
      </c>
      <c r="O385" t="s">
        <v>32</v>
      </c>
      <c r="P385">
        <v>0</v>
      </c>
      <c r="Q385" t="s">
        <v>2167</v>
      </c>
      <c r="R385">
        <v>890</v>
      </c>
      <c r="S385" t="s">
        <v>332</v>
      </c>
      <c r="T385" t="s">
        <v>2168</v>
      </c>
      <c r="U385">
        <v>34</v>
      </c>
      <c r="V385" t="s">
        <v>73</v>
      </c>
      <c r="W385" t="s">
        <v>348</v>
      </c>
      <c r="X385" t="s">
        <v>2169</v>
      </c>
      <c r="Y385" t="s">
        <v>2170</v>
      </c>
      <c r="Z385" t="b">
        <v>0</v>
      </c>
      <c r="AA385" t="b">
        <v>0</v>
      </c>
      <c r="AB385" t="b">
        <v>0</v>
      </c>
    </row>
    <row r="386" spans="1:29" x14ac:dyDescent="0.3">
      <c r="A386" t="s">
        <v>2018</v>
      </c>
      <c r="B386" t="s">
        <v>2171</v>
      </c>
      <c r="C386" t="s">
        <v>2020</v>
      </c>
      <c r="D386">
        <v>3850</v>
      </c>
      <c r="E386">
        <v>36.700000000000003</v>
      </c>
      <c r="F386">
        <v>407</v>
      </c>
      <c r="G386">
        <v>28.3</v>
      </c>
      <c r="H386">
        <v>510</v>
      </c>
      <c r="I386">
        <v>86.9</v>
      </c>
      <c r="J386">
        <v>176</v>
      </c>
      <c r="K386">
        <v>72</v>
      </c>
      <c r="L386">
        <v>387</v>
      </c>
      <c r="M386">
        <v>35.4</v>
      </c>
      <c r="N386">
        <v>1305</v>
      </c>
      <c r="O386" t="s">
        <v>32</v>
      </c>
      <c r="P386">
        <v>0</v>
      </c>
      <c r="Q386" t="s">
        <v>2172</v>
      </c>
      <c r="R386">
        <v>131807</v>
      </c>
      <c r="S386" t="s">
        <v>1083</v>
      </c>
      <c r="T386" t="s">
        <v>2173</v>
      </c>
      <c r="U386">
        <v>19.5</v>
      </c>
      <c r="V386" t="s">
        <v>1501</v>
      </c>
      <c r="W386" t="s">
        <v>158</v>
      </c>
      <c r="X386" t="s">
        <v>2171</v>
      </c>
      <c r="Y386" t="s">
        <v>2174</v>
      </c>
      <c r="Z386" t="b">
        <v>0</v>
      </c>
      <c r="AA386" t="b">
        <v>0</v>
      </c>
      <c r="AB386" t="b">
        <v>0</v>
      </c>
    </row>
    <row r="387" spans="1:29" x14ac:dyDescent="0.3">
      <c r="A387" t="s">
        <v>2018</v>
      </c>
      <c r="B387" t="s">
        <v>2175</v>
      </c>
      <c r="C387" t="s">
        <v>2020</v>
      </c>
      <c r="D387">
        <v>3860</v>
      </c>
      <c r="E387">
        <v>43.4</v>
      </c>
      <c r="F387">
        <v>235</v>
      </c>
      <c r="G387">
        <v>31.3</v>
      </c>
      <c r="H387">
        <v>434</v>
      </c>
      <c r="I387">
        <v>67.400000000000006</v>
      </c>
      <c r="J387">
        <v>613</v>
      </c>
      <c r="K387">
        <v>61.6</v>
      </c>
      <c r="L387">
        <v>622</v>
      </c>
      <c r="M387">
        <v>65.2</v>
      </c>
      <c r="N387">
        <v>482</v>
      </c>
      <c r="O387" t="s">
        <v>32</v>
      </c>
      <c r="P387">
        <v>0</v>
      </c>
      <c r="Q387" t="s">
        <v>2176</v>
      </c>
      <c r="R387">
        <v>131339</v>
      </c>
      <c r="S387" t="s">
        <v>731</v>
      </c>
      <c r="T387" t="s">
        <v>2177</v>
      </c>
      <c r="U387">
        <v>10</v>
      </c>
      <c r="V387" t="s">
        <v>55</v>
      </c>
      <c r="W387" t="s">
        <v>99</v>
      </c>
      <c r="X387" t="s">
        <v>2175</v>
      </c>
      <c r="Y387" t="s">
        <v>2178</v>
      </c>
      <c r="Z387" t="b">
        <v>0</v>
      </c>
      <c r="AA387" t="b">
        <v>0</v>
      </c>
      <c r="AB387" t="b">
        <v>1</v>
      </c>
    </row>
    <row r="388" spans="1:29" x14ac:dyDescent="0.3">
      <c r="A388" t="s">
        <v>2018</v>
      </c>
      <c r="B388" t="s">
        <v>2179</v>
      </c>
      <c r="C388" t="s">
        <v>2020</v>
      </c>
      <c r="D388">
        <v>3870</v>
      </c>
      <c r="E388">
        <v>31.7</v>
      </c>
      <c r="F388">
        <v>603</v>
      </c>
      <c r="G388">
        <v>37.9</v>
      </c>
      <c r="H388">
        <v>294</v>
      </c>
      <c r="I388">
        <v>69.5</v>
      </c>
      <c r="J388">
        <v>568</v>
      </c>
      <c r="K388">
        <v>90.2</v>
      </c>
      <c r="L388">
        <v>164</v>
      </c>
      <c r="M388">
        <v>66.599999999999994</v>
      </c>
      <c r="N388">
        <v>455</v>
      </c>
      <c r="O388" t="s">
        <v>32</v>
      </c>
      <c r="P388">
        <v>6</v>
      </c>
      <c r="Q388" t="s">
        <v>2180</v>
      </c>
      <c r="R388">
        <v>1021</v>
      </c>
      <c r="S388" t="s">
        <v>2141</v>
      </c>
      <c r="T388" t="s">
        <v>2181</v>
      </c>
      <c r="U388">
        <v>20.5</v>
      </c>
      <c r="V388" t="s">
        <v>467</v>
      </c>
      <c r="W388" t="s">
        <v>1739</v>
      </c>
      <c r="X388" t="s">
        <v>2179</v>
      </c>
      <c r="Y388" t="s">
        <v>2182</v>
      </c>
      <c r="Z388" t="b">
        <v>0</v>
      </c>
      <c r="AA388" t="b">
        <v>0</v>
      </c>
      <c r="AB388" t="b">
        <v>0</v>
      </c>
    </row>
    <row r="389" spans="1:29" x14ac:dyDescent="0.3">
      <c r="A389" t="s">
        <v>2018</v>
      </c>
      <c r="B389" t="s">
        <v>2183</v>
      </c>
      <c r="C389" t="s">
        <v>2020</v>
      </c>
      <c r="D389">
        <v>3880</v>
      </c>
      <c r="E389">
        <v>33.799999999999997</v>
      </c>
      <c r="F389">
        <v>503</v>
      </c>
      <c r="G389">
        <v>21</v>
      </c>
      <c r="H389">
        <v>770</v>
      </c>
      <c r="I389">
        <v>81.400000000000006</v>
      </c>
      <c r="J389">
        <v>294</v>
      </c>
      <c r="K389">
        <v>66.599999999999994</v>
      </c>
      <c r="L389">
        <v>515</v>
      </c>
      <c r="M389">
        <v>93.6</v>
      </c>
      <c r="N389">
        <v>71</v>
      </c>
      <c r="O389" t="s">
        <v>32</v>
      </c>
      <c r="P389">
        <v>0</v>
      </c>
      <c r="Q389" t="s">
        <v>2184</v>
      </c>
      <c r="R389">
        <v>131326</v>
      </c>
      <c r="S389" t="s">
        <v>124</v>
      </c>
      <c r="T389" t="s">
        <v>2185</v>
      </c>
      <c r="U389">
        <v>12.9</v>
      </c>
      <c r="V389" t="s">
        <v>55</v>
      </c>
      <c r="W389" t="s">
        <v>1950</v>
      </c>
      <c r="X389" t="s">
        <v>2183</v>
      </c>
      <c r="Y389" t="s">
        <v>2186</v>
      </c>
      <c r="Z389" t="b">
        <v>0</v>
      </c>
      <c r="AA389" t="b">
        <v>0</v>
      </c>
      <c r="AB389" t="b">
        <v>0</v>
      </c>
    </row>
    <row r="390" spans="1:29" x14ac:dyDescent="0.3">
      <c r="A390" t="s">
        <v>2018</v>
      </c>
      <c r="B390" t="s">
        <v>2187</v>
      </c>
      <c r="C390" t="s">
        <v>2020</v>
      </c>
      <c r="D390">
        <v>3890</v>
      </c>
      <c r="E390">
        <v>39</v>
      </c>
      <c r="F390">
        <v>339</v>
      </c>
      <c r="G390">
        <v>35.1</v>
      </c>
      <c r="H390">
        <v>348</v>
      </c>
      <c r="I390">
        <v>62.9</v>
      </c>
      <c r="J390">
        <v>710</v>
      </c>
      <c r="K390">
        <v>95.8</v>
      </c>
      <c r="L390">
        <v>110</v>
      </c>
      <c r="M390">
        <v>78.900000000000006</v>
      </c>
      <c r="N390">
        <v>265</v>
      </c>
      <c r="O390" t="s">
        <v>32</v>
      </c>
      <c r="P390">
        <v>0</v>
      </c>
      <c r="Q390" t="s">
        <v>2188</v>
      </c>
      <c r="R390">
        <v>131576</v>
      </c>
      <c r="S390" t="s">
        <v>205</v>
      </c>
      <c r="T390" t="s">
        <v>2189</v>
      </c>
      <c r="U390">
        <v>18.100000000000001</v>
      </c>
      <c r="V390" t="s">
        <v>117</v>
      </c>
      <c r="W390" t="s">
        <v>158</v>
      </c>
      <c r="X390" t="s">
        <v>2187</v>
      </c>
      <c r="Y390" t="s">
        <v>2190</v>
      </c>
      <c r="Z390" t="b">
        <v>0</v>
      </c>
      <c r="AA390" t="b">
        <v>0</v>
      </c>
      <c r="AB390" t="b">
        <v>0</v>
      </c>
      <c r="AC390" t="s">
        <v>2191</v>
      </c>
    </row>
    <row r="391" spans="1:29" x14ac:dyDescent="0.3">
      <c r="A391" t="s">
        <v>2018</v>
      </c>
      <c r="B391" t="s">
        <v>2192</v>
      </c>
      <c r="C391" t="s">
        <v>2020</v>
      </c>
      <c r="D391">
        <v>3900</v>
      </c>
      <c r="E391">
        <v>20.7</v>
      </c>
      <c r="F391">
        <v>1325</v>
      </c>
      <c r="G391">
        <v>25.7</v>
      </c>
      <c r="H391">
        <v>586</v>
      </c>
      <c r="I391">
        <v>93.8</v>
      </c>
      <c r="J391">
        <v>62</v>
      </c>
      <c r="K391">
        <v>29</v>
      </c>
      <c r="L391">
        <v>1202</v>
      </c>
      <c r="M391">
        <v>98.8</v>
      </c>
      <c r="N391">
        <v>1</v>
      </c>
      <c r="O391" t="s">
        <v>32</v>
      </c>
      <c r="P391">
        <v>11</v>
      </c>
      <c r="Q391" t="s">
        <v>2193</v>
      </c>
      <c r="R391">
        <v>131672</v>
      </c>
      <c r="S391" t="s">
        <v>1344</v>
      </c>
      <c r="T391" t="s">
        <v>2194</v>
      </c>
      <c r="U391">
        <v>18.899999999999999</v>
      </c>
      <c r="V391" t="s">
        <v>503</v>
      </c>
      <c r="W391" t="s">
        <v>880</v>
      </c>
      <c r="X391" t="s">
        <v>2192</v>
      </c>
      <c r="Y391" t="s">
        <v>2195</v>
      </c>
      <c r="Z391" t="b">
        <v>0</v>
      </c>
      <c r="AA391" t="b">
        <v>0</v>
      </c>
      <c r="AB391" t="b">
        <v>0</v>
      </c>
    </row>
    <row r="392" spans="1:29" x14ac:dyDescent="0.3">
      <c r="A392" t="s">
        <v>2018</v>
      </c>
      <c r="B392" t="s">
        <v>2196</v>
      </c>
      <c r="C392" t="s">
        <v>2020</v>
      </c>
      <c r="D392">
        <v>3910</v>
      </c>
      <c r="E392">
        <v>27.8</v>
      </c>
      <c r="F392">
        <v>820</v>
      </c>
      <c r="G392">
        <v>34.299999999999997</v>
      </c>
      <c r="H392">
        <v>371</v>
      </c>
      <c r="I392">
        <v>85.3</v>
      </c>
      <c r="J392">
        <v>205</v>
      </c>
      <c r="K392">
        <v>57.9</v>
      </c>
      <c r="L392">
        <v>683</v>
      </c>
      <c r="M392">
        <v>42.4</v>
      </c>
      <c r="N392">
        <v>1036</v>
      </c>
      <c r="O392" t="s">
        <v>32</v>
      </c>
      <c r="P392">
        <v>0</v>
      </c>
      <c r="Q392" t="s">
        <v>2197</v>
      </c>
      <c r="R392">
        <v>623262</v>
      </c>
      <c r="S392" t="s">
        <v>133</v>
      </c>
      <c r="T392" t="s">
        <v>2198</v>
      </c>
      <c r="U392">
        <v>14</v>
      </c>
      <c r="V392" t="s">
        <v>1399</v>
      </c>
      <c r="W392" t="s">
        <v>37</v>
      </c>
      <c r="X392" t="s">
        <v>2199</v>
      </c>
      <c r="Y392" t="s">
        <v>2200</v>
      </c>
      <c r="Z392" t="b">
        <v>0</v>
      </c>
      <c r="AA392" t="b">
        <v>0</v>
      </c>
      <c r="AB392" t="b">
        <v>0</v>
      </c>
    </row>
    <row r="393" spans="1:29" x14ac:dyDescent="0.3">
      <c r="A393" t="s">
        <v>2018</v>
      </c>
      <c r="B393" t="s">
        <v>2201</v>
      </c>
      <c r="C393" t="s">
        <v>2020</v>
      </c>
      <c r="D393">
        <v>3920</v>
      </c>
      <c r="E393">
        <v>44.1</v>
      </c>
      <c r="F393">
        <v>217</v>
      </c>
      <c r="G393">
        <v>36.700000000000003</v>
      </c>
      <c r="H393">
        <v>310</v>
      </c>
      <c r="I393">
        <v>74.8</v>
      </c>
      <c r="J393">
        <v>441</v>
      </c>
      <c r="K393">
        <v>56.4</v>
      </c>
      <c r="L393">
        <v>712</v>
      </c>
      <c r="M393">
        <v>30.4</v>
      </c>
      <c r="N393">
        <v>1485</v>
      </c>
      <c r="O393" t="s">
        <v>32</v>
      </c>
      <c r="P393">
        <v>11</v>
      </c>
      <c r="Q393" t="s">
        <v>2202</v>
      </c>
      <c r="R393">
        <v>645647</v>
      </c>
      <c r="S393" t="s">
        <v>133</v>
      </c>
      <c r="T393" t="s">
        <v>2203</v>
      </c>
      <c r="U393">
        <v>10.7</v>
      </c>
      <c r="V393" t="s">
        <v>860</v>
      </c>
      <c r="X393" t="s">
        <v>2201</v>
      </c>
      <c r="Y393" t="s">
        <v>2204</v>
      </c>
      <c r="Z393" t="b">
        <v>0</v>
      </c>
      <c r="AA393" t="b">
        <v>0</v>
      </c>
      <c r="AB393" t="b">
        <v>0</v>
      </c>
    </row>
    <row r="394" spans="1:29" x14ac:dyDescent="0.3">
      <c r="A394" t="s">
        <v>2018</v>
      </c>
      <c r="B394" t="s">
        <v>2205</v>
      </c>
      <c r="C394" t="s">
        <v>2020</v>
      </c>
      <c r="D394">
        <v>3930</v>
      </c>
      <c r="E394">
        <v>28.4</v>
      </c>
      <c r="F394">
        <v>783</v>
      </c>
      <c r="G394">
        <v>25.9</v>
      </c>
      <c r="H394">
        <v>575</v>
      </c>
      <c r="I394">
        <v>88</v>
      </c>
      <c r="J394">
        <v>154</v>
      </c>
      <c r="K394">
        <v>46.9</v>
      </c>
      <c r="L394">
        <v>866</v>
      </c>
      <c r="M394">
        <v>81.8</v>
      </c>
      <c r="N394">
        <v>227</v>
      </c>
      <c r="O394" t="s">
        <v>32</v>
      </c>
      <c r="P394">
        <v>1</v>
      </c>
      <c r="Q394" t="s">
        <v>2206</v>
      </c>
      <c r="R394">
        <v>131305</v>
      </c>
      <c r="S394" t="s">
        <v>332</v>
      </c>
      <c r="T394" t="s">
        <v>2207</v>
      </c>
      <c r="U394">
        <v>24.8</v>
      </c>
      <c r="V394" t="s">
        <v>182</v>
      </c>
      <c r="W394" t="s">
        <v>343</v>
      </c>
      <c r="X394" t="s">
        <v>2208</v>
      </c>
      <c r="Y394" t="s">
        <v>2209</v>
      </c>
      <c r="Z394" t="b">
        <v>0</v>
      </c>
      <c r="AA394" t="b">
        <v>0</v>
      </c>
      <c r="AB394" t="b">
        <v>0</v>
      </c>
    </row>
    <row r="395" spans="1:29" x14ac:dyDescent="0.3">
      <c r="A395" t="s">
        <v>2018</v>
      </c>
      <c r="B395" t="s">
        <v>2210</v>
      </c>
      <c r="C395" t="s">
        <v>2020</v>
      </c>
      <c r="D395">
        <v>3940</v>
      </c>
      <c r="E395">
        <v>37.5</v>
      </c>
      <c r="F395">
        <v>380</v>
      </c>
      <c r="G395">
        <v>34</v>
      </c>
      <c r="H395">
        <v>380</v>
      </c>
      <c r="I395">
        <v>66.900000000000006</v>
      </c>
      <c r="J395">
        <v>625</v>
      </c>
      <c r="K395">
        <v>68.099999999999994</v>
      </c>
      <c r="L395">
        <v>481</v>
      </c>
      <c r="M395">
        <v>71.8</v>
      </c>
      <c r="N395">
        <v>377</v>
      </c>
      <c r="O395" t="s">
        <v>32</v>
      </c>
      <c r="P395">
        <v>0</v>
      </c>
      <c r="Q395" t="s">
        <v>2211</v>
      </c>
      <c r="R395">
        <v>685</v>
      </c>
      <c r="S395" t="s">
        <v>1523</v>
      </c>
      <c r="T395" t="s">
        <v>2212</v>
      </c>
      <c r="U395">
        <v>22.7</v>
      </c>
      <c r="V395" t="s">
        <v>519</v>
      </c>
      <c r="W395" t="s">
        <v>1664</v>
      </c>
      <c r="X395" t="s">
        <v>2210</v>
      </c>
      <c r="Y395" t="s">
        <v>2213</v>
      </c>
      <c r="Z395" t="b">
        <v>0</v>
      </c>
      <c r="AA395" t="b">
        <v>0</v>
      </c>
      <c r="AB395" t="b">
        <v>0</v>
      </c>
    </row>
    <row r="396" spans="1:29" x14ac:dyDescent="0.3">
      <c r="A396" t="s">
        <v>2018</v>
      </c>
      <c r="B396" t="s">
        <v>2214</v>
      </c>
      <c r="C396" t="s">
        <v>2020</v>
      </c>
      <c r="D396">
        <v>3950</v>
      </c>
      <c r="E396">
        <v>40.700000000000003</v>
      </c>
      <c r="F396">
        <v>289</v>
      </c>
      <c r="G396">
        <v>24.3</v>
      </c>
      <c r="H396">
        <v>641</v>
      </c>
      <c r="I396">
        <v>85.2</v>
      </c>
      <c r="J396">
        <v>208</v>
      </c>
      <c r="K396">
        <v>70.400000000000006</v>
      </c>
      <c r="L396">
        <v>422</v>
      </c>
      <c r="M396">
        <v>43.6</v>
      </c>
      <c r="N396">
        <v>1000</v>
      </c>
      <c r="O396" t="s">
        <v>105</v>
      </c>
      <c r="P396">
        <v>0</v>
      </c>
      <c r="Q396" t="s">
        <v>2215</v>
      </c>
      <c r="R396">
        <v>907</v>
      </c>
      <c r="S396" t="s">
        <v>45</v>
      </c>
      <c r="T396" t="s">
        <v>2216</v>
      </c>
      <c r="U396">
        <v>12.3</v>
      </c>
      <c r="V396" t="s">
        <v>860</v>
      </c>
      <c r="W396" t="s">
        <v>158</v>
      </c>
      <c r="X396" t="s">
        <v>2214</v>
      </c>
      <c r="Y396" t="s">
        <v>2217</v>
      </c>
      <c r="Z396" t="b">
        <v>0</v>
      </c>
      <c r="AA396" t="b">
        <v>0</v>
      </c>
      <c r="AB396" t="b">
        <v>0</v>
      </c>
      <c r="AC396" t="s">
        <v>2218</v>
      </c>
    </row>
    <row r="397" spans="1:29" x14ac:dyDescent="0.3">
      <c r="A397" t="s">
        <v>2018</v>
      </c>
      <c r="B397" t="s">
        <v>2219</v>
      </c>
      <c r="C397" t="s">
        <v>2020</v>
      </c>
      <c r="D397">
        <v>3960</v>
      </c>
      <c r="E397">
        <v>29.5</v>
      </c>
      <c r="F397">
        <v>723</v>
      </c>
      <c r="G397">
        <v>28.3</v>
      </c>
      <c r="H397">
        <v>511</v>
      </c>
      <c r="I397">
        <v>84.9</v>
      </c>
      <c r="J397">
        <v>213</v>
      </c>
      <c r="K397">
        <v>72.3</v>
      </c>
      <c r="L397">
        <v>380</v>
      </c>
      <c r="M397">
        <v>62.7</v>
      </c>
      <c r="N397">
        <v>531</v>
      </c>
      <c r="O397" t="s">
        <v>105</v>
      </c>
      <c r="P397">
        <v>0</v>
      </c>
      <c r="Q397" t="s">
        <v>2220</v>
      </c>
      <c r="R397">
        <v>733</v>
      </c>
      <c r="S397" t="s">
        <v>45</v>
      </c>
      <c r="T397" t="s">
        <v>2221</v>
      </c>
      <c r="U397">
        <v>21.6</v>
      </c>
      <c r="V397" t="s">
        <v>182</v>
      </c>
      <c r="W397" t="s">
        <v>233</v>
      </c>
      <c r="X397" t="s">
        <v>2222</v>
      </c>
      <c r="Y397" t="s">
        <v>2223</v>
      </c>
      <c r="Z397" t="b">
        <v>0</v>
      </c>
      <c r="AA397" t="b">
        <v>0</v>
      </c>
      <c r="AB397" t="b">
        <v>0</v>
      </c>
    </row>
    <row r="398" spans="1:29" x14ac:dyDescent="0.3">
      <c r="A398" t="s">
        <v>2018</v>
      </c>
      <c r="B398" t="s">
        <v>2224</v>
      </c>
      <c r="C398" t="s">
        <v>2020</v>
      </c>
      <c r="D398">
        <v>3970</v>
      </c>
      <c r="E398">
        <v>29.3</v>
      </c>
      <c r="F398">
        <v>732</v>
      </c>
      <c r="G398">
        <v>34.799999999999997</v>
      </c>
      <c r="H398">
        <v>355</v>
      </c>
      <c r="I398">
        <v>80.5</v>
      </c>
      <c r="J398">
        <v>312</v>
      </c>
      <c r="K398">
        <v>65.2</v>
      </c>
      <c r="L398">
        <v>543</v>
      </c>
      <c r="M398">
        <v>61.1</v>
      </c>
      <c r="N398">
        <v>561</v>
      </c>
      <c r="O398" t="s">
        <v>32</v>
      </c>
      <c r="P398">
        <v>0</v>
      </c>
      <c r="Q398" t="s">
        <v>2225</v>
      </c>
      <c r="R398">
        <v>763</v>
      </c>
      <c r="S398" t="s">
        <v>1083</v>
      </c>
      <c r="T398" t="s">
        <v>2226</v>
      </c>
      <c r="U398">
        <v>18.399999999999999</v>
      </c>
      <c r="V398" t="s">
        <v>1078</v>
      </c>
      <c r="W398" t="s">
        <v>65</v>
      </c>
      <c r="X398" t="s">
        <v>2224</v>
      </c>
      <c r="Y398" t="s">
        <v>2227</v>
      </c>
      <c r="Z398" t="b">
        <v>0</v>
      </c>
      <c r="AA398" t="b">
        <v>0</v>
      </c>
      <c r="AB398" t="b">
        <v>0</v>
      </c>
    </row>
    <row r="399" spans="1:29" x14ac:dyDescent="0.3">
      <c r="A399" t="s">
        <v>2018</v>
      </c>
      <c r="B399" t="s">
        <v>2228</v>
      </c>
      <c r="C399" t="s">
        <v>2020</v>
      </c>
      <c r="D399">
        <v>3980</v>
      </c>
      <c r="E399">
        <v>51.8</v>
      </c>
      <c r="F399">
        <v>119</v>
      </c>
      <c r="G399">
        <v>42.6</v>
      </c>
      <c r="H399">
        <v>219</v>
      </c>
      <c r="I399">
        <v>52.3</v>
      </c>
      <c r="J399">
        <v>956</v>
      </c>
      <c r="K399">
        <v>72.900000000000006</v>
      </c>
      <c r="L399">
        <v>374</v>
      </c>
      <c r="M399">
        <v>51.3</v>
      </c>
      <c r="N399">
        <v>764</v>
      </c>
      <c r="O399" t="s">
        <v>32</v>
      </c>
      <c r="P399">
        <v>0</v>
      </c>
      <c r="Q399" t="s">
        <v>2229</v>
      </c>
      <c r="R399">
        <v>735</v>
      </c>
      <c r="S399" t="s">
        <v>270</v>
      </c>
      <c r="T399" t="s">
        <v>2230</v>
      </c>
      <c r="U399">
        <v>12.1</v>
      </c>
      <c r="V399" t="s">
        <v>224</v>
      </c>
      <c r="W399" t="s">
        <v>1739</v>
      </c>
      <c r="X399" t="s">
        <v>2228</v>
      </c>
      <c r="Y399" t="s">
        <v>2231</v>
      </c>
      <c r="Z399" t="b">
        <v>0</v>
      </c>
      <c r="AA399" t="b">
        <v>0</v>
      </c>
      <c r="AB399" t="b">
        <v>0</v>
      </c>
    </row>
    <row r="400" spans="1:29" x14ac:dyDescent="0.3">
      <c r="A400" t="s">
        <v>2018</v>
      </c>
      <c r="B400" t="s">
        <v>2232</v>
      </c>
      <c r="C400" t="s">
        <v>2020</v>
      </c>
      <c r="D400">
        <v>3990</v>
      </c>
      <c r="E400">
        <v>27.4</v>
      </c>
      <c r="F400">
        <v>858</v>
      </c>
      <c r="G400">
        <v>31.2</v>
      </c>
      <c r="H400">
        <v>440</v>
      </c>
      <c r="I400">
        <v>80.099999999999994</v>
      </c>
      <c r="J400">
        <v>321</v>
      </c>
      <c r="K400">
        <v>63.8</v>
      </c>
      <c r="L400">
        <v>572</v>
      </c>
      <c r="M400">
        <v>88.9</v>
      </c>
      <c r="N400">
        <v>139</v>
      </c>
      <c r="O400" t="s">
        <v>32</v>
      </c>
      <c r="P400">
        <v>0</v>
      </c>
      <c r="Q400" t="s">
        <v>2233</v>
      </c>
      <c r="R400">
        <v>641</v>
      </c>
      <c r="S400" t="s">
        <v>205</v>
      </c>
      <c r="T400" t="s">
        <v>2234</v>
      </c>
      <c r="U400">
        <v>23.9</v>
      </c>
      <c r="V400" t="s">
        <v>117</v>
      </c>
      <c r="W400" t="s">
        <v>158</v>
      </c>
      <c r="X400" t="s">
        <v>2232</v>
      </c>
      <c r="Y400" t="s">
        <v>2235</v>
      </c>
      <c r="Z400" t="b">
        <v>0</v>
      </c>
      <c r="AA400" t="b">
        <v>0</v>
      </c>
      <c r="AB400" t="b">
        <v>0</v>
      </c>
      <c r="AC400" t="s">
        <v>2236</v>
      </c>
    </row>
    <row r="401" spans="1:29" x14ac:dyDescent="0.3">
      <c r="A401" t="s">
        <v>2018</v>
      </c>
      <c r="B401" t="s">
        <v>2237</v>
      </c>
      <c r="C401" t="s">
        <v>2020</v>
      </c>
      <c r="D401">
        <v>4000</v>
      </c>
      <c r="E401">
        <v>28.2</v>
      </c>
      <c r="F401">
        <v>800</v>
      </c>
      <c r="G401">
        <v>32.4</v>
      </c>
      <c r="H401">
        <v>410</v>
      </c>
      <c r="I401">
        <v>78.3</v>
      </c>
      <c r="J401">
        <v>360</v>
      </c>
      <c r="K401">
        <v>69.599999999999994</v>
      </c>
      <c r="L401">
        <v>442</v>
      </c>
      <c r="M401">
        <v>79.5</v>
      </c>
      <c r="N401">
        <v>261</v>
      </c>
      <c r="O401" t="s">
        <v>32</v>
      </c>
      <c r="P401">
        <v>6</v>
      </c>
      <c r="Q401" t="s">
        <v>2238</v>
      </c>
      <c r="R401">
        <v>765</v>
      </c>
      <c r="S401" t="s">
        <v>205</v>
      </c>
      <c r="T401" t="s">
        <v>2239</v>
      </c>
      <c r="U401">
        <v>29.1</v>
      </c>
      <c r="V401" t="s">
        <v>157</v>
      </c>
      <c r="W401" t="s">
        <v>317</v>
      </c>
      <c r="X401" t="s">
        <v>2237</v>
      </c>
      <c r="Y401" t="s">
        <v>2240</v>
      </c>
      <c r="Z401" t="b">
        <v>0</v>
      </c>
      <c r="AA401" t="b">
        <v>0</v>
      </c>
      <c r="AB401" t="b">
        <v>0</v>
      </c>
    </row>
    <row r="402" spans="1:29" x14ac:dyDescent="0.3">
      <c r="A402" t="s">
        <v>2241</v>
      </c>
      <c r="B402" t="s">
        <v>2242</v>
      </c>
      <c r="C402" t="s">
        <v>2243</v>
      </c>
      <c r="D402">
        <v>4010</v>
      </c>
      <c r="E402">
        <v>18.3</v>
      </c>
      <c r="F402">
        <v>1523</v>
      </c>
      <c r="G402">
        <v>36.6</v>
      </c>
      <c r="H402">
        <v>311</v>
      </c>
      <c r="I402">
        <v>80.599999999999994</v>
      </c>
      <c r="J402">
        <v>308</v>
      </c>
      <c r="K402">
        <v>63.2</v>
      </c>
      <c r="L402">
        <v>583</v>
      </c>
      <c r="M402">
        <v>49.2</v>
      </c>
      <c r="N402">
        <v>821</v>
      </c>
      <c r="O402" t="s">
        <v>32</v>
      </c>
      <c r="P402">
        <v>0</v>
      </c>
      <c r="Q402" t="s">
        <v>2244</v>
      </c>
      <c r="R402">
        <v>982</v>
      </c>
      <c r="S402" t="s">
        <v>1066</v>
      </c>
      <c r="T402" t="s">
        <v>2245</v>
      </c>
      <c r="U402">
        <v>29.5</v>
      </c>
      <c r="V402" t="s">
        <v>1095</v>
      </c>
      <c r="W402" t="s">
        <v>343</v>
      </c>
      <c r="X402" t="s">
        <v>2242</v>
      </c>
      <c r="Y402" t="s">
        <v>2246</v>
      </c>
      <c r="Z402" t="b">
        <v>0</v>
      </c>
      <c r="AA402" t="b">
        <v>0</v>
      </c>
      <c r="AB402" t="b">
        <v>0</v>
      </c>
    </row>
    <row r="403" spans="1:29" x14ac:dyDescent="0.3">
      <c r="A403" t="s">
        <v>2241</v>
      </c>
      <c r="B403" t="s">
        <v>2247</v>
      </c>
      <c r="C403" t="s">
        <v>2243</v>
      </c>
      <c r="D403">
        <v>4020</v>
      </c>
      <c r="E403">
        <v>22.2</v>
      </c>
      <c r="F403">
        <v>1205</v>
      </c>
      <c r="G403">
        <v>26.5</v>
      </c>
      <c r="H403">
        <v>554</v>
      </c>
      <c r="I403">
        <v>82.5</v>
      </c>
      <c r="J403">
        <v>270</v>
      </c>
      <c r="K403">
        <v>64.099999999999994</v>
      </c>
      <c r="L403">
        <v>563</v>
      </c>
      <c r="M403">
        <v>95.2</v>
      </c>
      <c r="N403">
        <v>44</v>
      </c>
      <c r="O403" t="s">
        <v>32</v>
      </c>
      <c r="P403">
        <v>0</v>
      </c>
      <c r="Q403" t="s">
        <v>2248</v>
      </c>
      <c r="R403">
        <v>816</v>
      </c>
      <c r="S403" t="s">
        <v>34</v>
      </c>
      <c r="T403" t="s">
        <v>2249</v>
      </c>
      <c r="U403">
        <v>19</v>
      </c>
      <c r="V403" t="s">
        <v>64</v>
      </c>
      <c r="W403" t="s">
        <v>74</v>
      </c>
      <c r="X403" t="s">
        <v>2247</v>
      </c>
      <c r="Y403" t="s">
        <v>2250</v>
      </c>
      <c r="Z403" t="b">
        <v>0</v>
      </c>
      <c r="AA403" t="b">
        <v>0</v>
      </c>
      <c r="AB403" t="b">
        <v>0</v>
      </c>
      <c r="AC403" t="s">
        <v>2251</v>
      </c>
    </row>
    <row r="404" spans="1:29" x14ac:dyDescent="0.3">
      <c r="A404" t="s">
        <v>2241</v>
      </c>
      <c r="B404" t="s">
        <v>2252</v>
      </c>
      <c r="C404" t="s">
        <v>2243</v>
      </c>
      <c r="D404">
        <v>4030</v>
      </c>
      <c r="E404">
        <v>23.8</v>
      </c>
      <c r="F404">
        <v>1088</v>
      </c>
      <c r="G404">
        <v>21.2</v>
      </c>
      <c r="H404">
        <v>757</v>
      </c>
      <c r="I404">
        <v>84</v>
      </c>
      <c r="J404">
        <v>236</v>
      </c>
      <c r="K404">
        <v>40.799999999999997</v>
      </c>
      <c r="L404">
        <v>958</v>
      </c>
      <c r="M404">
        <v>92.4</v>
      </c>
      <c r="N404">
        <v>94</v>
      </c>
      <c r="O404" t="s">
        <v>32</v>
      </c>
      <c r="P404">
        <v>6</v>
      </c>
      <c r="Q404" t="s">
        <v>2253</v>
      </c>
      <c r="R404">
        <v>131438</v>
      </c>
      <c r="S404" t="s">
        <v>1049</v>
      </c>
      <c r="T404" t="s">
        <v>2254</v>
      </c>
      <c r="U404">
        <v>17.7</v>
      </c>
      <c r="V404" t="s">
        <v>277</v>
      </c>
      <c r="W404" t="s">
        <v>495</v>
      </c>
      <c r="X404" t="s">
        <v>2255</v>
      </c>
      <c r="Y404" t="s">
        <v>2256</v>
      </c>
      <c r="Z404" t="b">
        <v>0</v>
      </c>
      <c r="AA404" t="b">
        <v>0</v>
      </c>
      <c r="AB404" t="b">
        <v>0</v>
      </c>
    </row>
    <row r="405" spans="1:29" x14ac:dyDescent="0.3">
      <c r="A405" t="s">
        <v>2241</v>
      </c>
      <c r="B405" t="s">
        <v>2257</v>
      </c>
      <c r="C405" t="s">
        <v>2243</v>
      </c>
      <c r="D405">
        <v>4040</v>
      </c>
      <c r="E405">
        <v>16.8</v>
      </c>
      <c r="F405">
        <v>1636</v>
      </c>
      <c r="G405">
        <v>25.7</v>
      </c>
      <c r="H405">
        <v>582</v>
      </c>
      <c r="I405">
        <v>97</v>
      </c>
      <c r="J405">
        <v>28</v>
      </c>
      <c r="K405">
        <v>21.9</v>
      </c>
      <c r="L405">
        <v>1440</v>
      </c>
      <c r="M405">
        <v>80.7</v>
      </c>
      <c r="N405">
        <v>244</v>
      </c>
      <c r="O405" t="s">
        <v>32</v>
      </c>
      <c r="P405">
        <v>0</v>
      </c>
      <c r="Q405" t="s">
        <v>2258</v>
      </c>
      <c r="R405">
        <v>587658</v>
      </c>
      <c r="S405" t="s">
        <v>332</v>
      </c>
      <c r="T405" t="s">
        <v>2259</v>
      </c>
      <c r="U405">
        <v>38.4</v>
      </c>
      <c r="V405" t="s">
        <v>150</v>
      </c>
      <c r="W405" t="s">
        <v>2260</v>
      </c>
      <c r="X405" t="s">
        <v>2261</v>
      </c>
      <c r="Y405" t="s">
        <v>2262</v>
      </c>
      <c r="Z405" t="b">
        <v>0</v>
      </c>
      <c r="AA405" t="b">
        <v>0</v>
      </c>
      <c r="AB405" t="b">
        <v>0</v>
      </c>
      <c r="AC405" t="s">
        <v>2263</v>
      </c>
    </row>
    <row r="406" spans="1:29" x14ac:dyDescent="0.3">
      <c r="A406" t="s">
        <v>2241</v>
      </c>
      <c r="B406" t="s">
        <v>2264</v>
      </c>
      <c r="C406" t="s">
        <v>2243</v>
      </c>
      <c r="D406">
        <v>4050</v>
      </c>
      <c r="E406">
        <v>27.6</v>
      </c>
      <c r="F406">
        <v>829</v>
      </c>
      <c r="G406">
        <v>25.3</v>
      </c>
      <c r="H406">
        <v>594</v>
      </c>
      <c r="I406">
        <v>72.7</v>
      </c>
      <c r="J406">
        <v>489</v>
      </c>
      <c r="K406">
        <v>64.3</v>
      </c>
      <c r="L406">
        <v>559</v>
      </c>
      <c r="M406">
        <v>88.2</v>
      </c>
      <c r="N406">
        <v>147</v>
      </c>
      <c r="O406" t="s">
        <v>32</v>
      </c>
      <c r="P406">
        <v>0</v>
      </c>
      <c r="Q406" t="s">
        <v>2265</v>
      </c>
      <c r="R406">
        <v>715</v>
      </c>
      <c r="S406" t="s">
        <v>34</v>
      </c>
      <c r="T406" t="s">
        <v>2266</v>
      </c>
      <c r="U406">
        <v>14.8</v>
      </c>
      <c r="V406" t="s">
        <v>47</v>
      </c>
      <c r="W406" t="s">
        <v>278</v>
      </c>
      <c r="X406" t="s">
        <v>2264</v>
      </c>
      <c r="Y406" t="s">
        <v>2267</v>
      </c>
      <c r="Z406" t="b">
        <v>0</v>
      </c>
      <c r="AA406" t="b">
        <v>0</v>
      </c>
      <c r="AB406" t="b">
        <v>0</v>
      </c>
      <c r="AC406" t="s">
        <v>2268</v>
      </c>
    </row>
    <row r="407" spans="1:29" x14ac:dyDescent="0.3">
      <c r="A407" t="s">
        <v>2241</v>
      </c>
      <c r="B407" t="s">
        <v>2269</v>
      </c>
      <c r="C407" t="s">
        <v>2243</v>
      </c>
      <c r="D407">
        <v>4060</v>
      </c>
      <c r="E407">
        <v>71.7</v>
      </c>
      <c r="F407">
        <v>38</v>
      </c>
      <c r="G407">
        <v>43.9</v>
      </c>
      <c r="H407">
        <v>203</v>
      </c>
      <c r="I407">
        <v>22.1</v>
      </c>
      <c r="J407">
        <v>1635</v>
      </c>
      <c r="K407">
        <v>51.7</v>
      </c>
      <c r="L407">
        <v>779</v>
      </c>
      <c r="M407">
        <v>59.3</v>
      </c>
      <c r="N407">
        <v>596</v>
      </c>
      <c r="O407" t="s">
        <v>32</v>
      </c>
      <c r="P407">
        <v>0</v>
      </c>
      <c r="Q407" t="s">
        <v>2270</v>
      </c>
      <c r="R407">
        <v>1037</v>
      </c>
      <c r="S407" t="s">
        <v>731</v>
      </c>
      <c r="T407" t="s">
        <v>2271</v>
      </c>
      <c r="U407">
        <v>6.6</v>
      </c>
      <c r="V407" t="s">
        <v>248</v>
      </c>
      <c r="W407" t="s">
        <v>99</v>
      </c>
      <c r="X407" t="s">
        <v>2269</v>
      </c>
      <c r="Y407" t="s">
        <v>2272</v>
      </c>
      <c r="Z407" t="b">
        <v>0</v>
      </c>
      <c r="AA407" t="b">
        <v>0</v>
      </c>
      <c r="AB407" t="b">
        <v>1</v>
      </c>
    </row>
    <row r="408" spans="1:29" x14ac:dyDescent="0.3">
      <c r="A408" t="s">
        <v>2241</v>
      </c>
      <c r="B408" t="s">
        <v>2273</v>
      </c>
      <c r="C408" t="s">
        <v>2243</v>
      </c>
      <c r="D408">
        <v>4070</v>
      </c>
      <c r="E408">
        <v>28.2</v>
      </c>
      <c r="F408">
        <v>795</v>
      </c>
      <c r="G408">
        <v>23.1</v>
      </c>
      <c r="H408">
        <v>681</v>
      </c>
      <c r="I408">
        <v>82.5</v>
      </c>
      <c r="J408">
        <v>271</v>
      </c>
      <c r="K408">
        <v>23.1</v>
      </c>
      <c r="L408">
        <v>1397</v>
      </c>
      <c r="M408">
        <v>82.3</v>
      </c>
      <c r="N408">
        <v>217</v>
      </c>
      <c r="O408" t="s">
        <v>32</v>
      </c>
      <c r="P408">
        <v>0</v>
      </c>
      <c r="Q408" t="s">
        <v>2274</v>
      </c>
      <c r="R408">
        <v>131609</v>
      </c>
      <c r="S408" t="s">
        <v>332</v>
      </c>
      <c r="T408" t="s">
        <v>2275</v>
      </c>
      <c r="U408">
        <v>11.2</v>
      </c>
      <c r="V408" t="s">
        <v>363</v>
      </c>
      <c r="W408" t="s">
        <v>166</v>
      </c>
      <c r="X408" t="s">
        <v>2273</v>
      </c>
      <c r="Y408" t="s">
        <v>2276</v>
      </c>
      <c r="Z408" t="b">
        <v>0</v>
      </c>
      <c r="AA408" t="b">
        <v>0</v>
      </c>
      <c r="AB408" t="b">
        <v>0</v>
      </c>
      <c r="AC408" t="s">
        <v>2277</v>
      </c>
    </row>
    <row r="409" spans="1:29" x14ac:dyDescent="0.3">
      <c r="A409" t="s">
        <v>2241</v>
      </c>
      <c r="B409" t="s">
        <v>2278</v>
      </c>
      <c r="C409" t="s">
        <v>2243</v>
      </c>
      <c r="D409">
        <v>4080</v>
      </c>
      <c r="E409">
        <v>23.2</v>
      </c>
      <c r="F409">
        <v>1132</v>
      </c>
      <c r="G409">
        <v>21.1</v>
      </c>
      <c r="H409">
        <v>762</v>
      </c>
      <c r="I409">
        <v>86.7</v>
      </c>
      <c r="J409">
        <v>178</v>
      </c>
      <c r="K409">
        <v>38.4</v>
      </c>
      <c r="L409">
        <v>1013</v>
      </c>
      <c r="M409">
        <v>89</v>
      </c>
      <c r="N409">
        <v>137</v>
      </c>
      <c r="O409" t="s">
        <v>32</v>
      </c>
      <c r="P409">
        <v>0</v>
      </c>
      <c r="Q409" t="s">
        <v>2279</v>
      </c>
      <c r="R409">
        <v>131397</v>
      </c>
      <c r="S409" t="s">
        <v>34</v>
      </c>
      <c r="T409" t="s">
        <v>2280</v>
      </c>
      <c r="U409">
        <v>19.100000000000001</v>
      </c>
      <c r="V409" t="s">
        <v>117</v>
      </c>
      <c r="W409" t="s">
        <v>630</v>
      </c>
      <c r="X409" t="s">
        <v>2278</v>
      </c>
      <c r="Y409" t="s">
        <v>2281</v>
      </c>
      <c r="Z409" t="b">
        <v>0</v>
      </c>
      <c r="AA409" t="b">
        <v>0</v>
      </c>
      <c r="AB409" t="b">
        <v>0</v>
      </c>
      <c r="AC409" t="s">
        <v>2282</v>
      </c>
    </row>
    <row r="410" spans="1:29" x14ac:dyDescent="0.3">
      <c r="A410" t="s">
        <v>2241</v>
      </c>
      <c r="B410" t="s">
        <v>2283</v>
      </c>
      <c r="C410" t="s">
        <v>2243</v>
      </c>
      <c r="D410">
        <v>4090</v>
      </c>
      <c r="E410">
        <v>24.4</v>
      </c>
      <c r="F410">
        <v>1048</v>
      </c>
      <c r="G410">
        <v>19.2</v>
      </c>
      <c r="H410">
        <v>854</v>
      </c>
      <c r="I410">
        <v>89.3</v>
      </c>
      <c r="J410">
        <v>135</v>
      </c>
      <c r="K410">
        <v>62.4</v>
      </c>
      <c r="L410">
        <v>604</v>
      </c>
      <c r="M410">
        <v>44.9</v>
      </c>
      <c r="N410">
        <v>962</v>
      </c>
      <c r="O410" t="s">
        <v>32</v>
      </c>
      <c r="P410">
        <v>0</v>
      </c>
      <c r="Q410" t="s">
        <v>2284</v>
      </c>
      <c r="R410">
        <v>131631</v>
      </c>
      <c r="S410" t="s">
        <v>1083</v>
      </c>
      <c r="T410" t="s">
        <v>2285</v>
      </c>
      <c r="U410">
        <v>24.2</v>
      </c>
      <c r="V410" t="s">
        <v>860</v>
      </c>
      <c r="W410" t="s">
        <v>48</v>
      </c>
      <c r="X410" t="s">
        <v>2283</v>
      </c>
      <c r="Y410" t="s">
        <v>2286</v>
      </c>
      <c r="Z410" t="b">
        <v>0</v>
      </c>
      <c r="AA410" t="b">
        <v>0</v>
      </c>
      <c r="AB410" t="b">
        <v>0</v>
      </c>
    </row>
    <row r="411" spans="1:29" x14ac:dyDescent="0.3">
      <c r="A411" t="s">
        <v>2241</v>
      </c>
      <c r="B411" t="s">
        <v>2287</v>
      </c>
      <c r="C411" t="s">
        <v>2243</v>
      </c>
      <c r="D411">
        <v>4100</v>
      </c>
      <c r="E411">
        <v>28.5</v>
      </c>
      <c r="F411">
        <v>770</v>
      </c>
      <c r="G411">
        <v>28.9</v>
      </c>
      <c r="H411">
        <v>497</v>
      </c>
      <c r="I411">
        <v>76</v>
      </c>
      <c r="J411">
        <v>416</v>
      </c>
      <c r="K411">
        <v>22.9</v>
      </c>
      <c r="L411">
        <v>1403</v>
      </c>
      <c r="M411">
        <v>75.7</v>
      </c>
      <c r="N411">
        <v>317</v>
      </c>
      <c r="O411" t="s">
        <v>32</v>
      </c>
      <c r="P411">
        <v>0</v>
      </c>
      <c r="Q411" t="s">
        <v>2288</v>
      </c>
      <c r="R411">
        <v>625257</v>
      </c>
      <c r="S411" t="s">
        <v>2289</v>
      </c>
      <c r="T411" t="s">
        <v>2290</v>
      </c>
      <c r="U411">
        <v>11.3</v>
      </c>
      <c r="V411" t="s">
        <v>150</v>
      </c>
      <c r="W411" t="s">
        <v>872</v>
      </c>
      <c r="X411" t="s">
        <v>2287</v>
      </c>
      <c r="Y411" t="s">
        <v>2291</v>
      </c>
      <c r="Z411" t="b">
        <v>0</v>
      </c>
      <c r="AA411" t="b">
        <v>0</v>
      </c>
      <c r="AB411" t="b">
        <v>0</v>
      </c>
    </row>
    <row r="412" spans="1:29" x14ac:dyDescent="0.3">
      <c r="A412" t="s">
        <v>2241</v>
      </c>
      <c r="B412" t="s">
        <v>2292</v>
      </c>
      <c r="C412" t="s">
        <v>2243</v>
      </c>
      <c r="D412">
        <v>4110</v>
      </c>
      <c r="E412">
        <v>26.2</v>
      </c>
      <c r="F412">
        <v>927</v>
      </c>
      <c r="G412">
        <v>23.9</v>
      </c>
      <c r="H412">
        <v>657</v>
      </c>
      <c r="I412">
        <v>86.8</v>
      </c>
      <c r="J412">
        <v>177</v>
      </c>
      <c r="K412">
        <v>48.1</v>
      </c>
      <c r="L412">
        <v>837</v>
      </c>
      <c r="M412">
        <v>55</v>
      </c>
      <c r="N412">
        <v>673</v>
      </c>
      <c r="O412" t="s">
        <v>32</v>
      </c>
      <c r="P412">
        <v>0</v>
      </c>
      <c r="Q412" t="s">
        <v>2293</v>
      </c>
      <c r="R412">
        <v>622527</v>
      </c>
      <c r="S412" t="s">
        <v>45</v>
      </c>
      <c r="T412" t="s">
        <v>2294</v>
      </c>
      <c r="U412">
        <v>19.600000000000001</v>
      </c>
      <c r="V412" t="s">
        <v>378</v>
      </c>
      <c r="W412" t="s">
        <v>65</v>
      </c>
      <c r="X412" t="s">
        <v>2292</v>
      </c>
      <c r="Y412" t="s">
        <v>2295</v>
      </c>
      <c r="Z412" t="b">
        <v>0</v>
      </c>
      <c r="AA412" t="b">
        <v>0</v>
      </c>
      <c r="AB412" t="b">
        <v>0</v>
      </c>
      <c r="AC412" t="s">
        <v>2296</v>
      </c>
    </row>
    <row r="413" spans="1:29" x14ac:dyDescent="0.3">
      <c r="A413" t="s">
        <v>2241</v>
      </c>
      <c r="B413" t="s">
        <v>2297</v>
      </c>
      <c r="C413" t="s">
        <v>2243</v>
      </c>
      <c r="D413">
        <v>4120</v>
      </c>
      <c r="E413">
        <v>32.6</v>
      </c>
      <c r="F413">
        <v>564</v>
      </c>
      <c r="G413">
        <v>29</v>
      </c>
      <c r="H413">
        <v>494</v>
      </c>
      <c r="I413">
        <v>76.900000000000006</v>
      </c>
      <c r="J413">
        <v>396</v>
      </c>
      <c r="K413">
        <v>48.8</v>
      </c>
      <c r="L413">
        <v>825</v>
      </c>
      <c r="M413">
        <v>31</v>
      </c>
      <c r="N413">
        <v>1464</v>
      </c>
      <c r="O413" t="s">
        <v>32</v>
      </c>
      <c r="P413">
        <v>0</v>
      </c>
      <c r="Q413" t="s">
        <v>2298</v>
      </c>
      <c r="R413">
        <v>715387</v>
      </c>
      <c r="S413" t="s">
        <v>1083</v>
      </c>
      <c r="T413" t="s">
        <v>2299</v>
      </c>
      <c r="U413">
        <v>18.399999999999999</v>
      </c>
      <c r="V413" t="s">
        <v>1399</v>
      </c>
      <c r="W413" t="s">
        <v>348</v>
      </c>
      <c r="X413" t="s">
        <v>2297</v>
      </c>
      <c r="Y413" t="s">
        <v>2300</v>
      </c>
      <c r="Z413" t="b">
        <v>0</v>
      </c>
      <c r="AA413" t="b">
        <v>0</v>
      </c>
      <c r="AB413" t="b">
        <v>0</v>
      </c>
    </row>
    <row r="414" spans="1:29" x14ac:dyDescent="0.3">
      <c r="A414" t="s">
        <v>2241</v>
      </c>
      <c r="B414" t="s">
        <v>2301</v>
      </c>
      <c r="C414" t="s">
        <v>2243</v>
      </c>
      <c r="D414">
        <v>4130</v>
      </c>
      <c r="E414">
        <v>32.4</v>
      </c>
      <c r="F414">
        <v>572</v>
      </c>
      <c r="G414">
        <v>22.7</v>
      </c>
      <c r="H414">
        <v>697</v>
      </c>
      <c r="I414">
        <v>81.2</v>
      </c>
      <c r="J414">
        <v>297</v>
      </c>
      <c r="K414">
        <v>59</v>
      </c>
      <c r="L414">
        <v>662</v>
      </c>
      <c r="M414">
        <v>34.9</v>
      </c>
      <c r="N414">
        <v>1321</v>
      </c>
      <c r="O414" t="s">
        <v>32</v>
      </c>
      <c r="P414">
        <v>0</v>
      </c>
      <c r="Q414" t="s">
        <v>2302</v>
      </c>
      <c r="R414">
        <v>131466</v>
      </c>
      <c r="S414" t="s">
        <v>1083</v>
      </c>
      <c r="T414" t="s">
        <v>2303</v>
      </c>
      <c r="U414">
        <v>22.2</v>
      </c>
      <c r="V414" t="s">
        <v>1633</v>
      </c>
      <c r="W414" t="s">
        <v>707</v>
      </c>
      <c r="X414" t="s">
        <v>2301</v>
      </c>
      <c r="Y414" t="s">
        <v>2304</v>
      </c>
      <c r="Z414" t="b">
        <v>0</v>
      </c>
      <c r="AA414" t="b">
        <v>0</v>
      </c>
      <c r="AB414" t="b">
        <v>0</v>
      </c>
    </row>
    <row r="415" spans="1:29" x14ac:dyDescent="0.3">
      <c r="A415" t="s">
        <v>2241</v>
      </c>
      <c r="B415" t="s">
        <v>2305</v>
      </c>
      <c r="C415" t="s">
        <v>2243</v>
      </c>
      <c r="D415">
        <v>4140</v>
      </c>
      <c r="E415">
        <v>40.700000000000003</v>
      </c>
      <c r="F415">
        <v>285</v>
      </c>
      <c r="G415">
        <v>33.4</v>
      </c>
      <c r="H415">
        <v>394</v>
      </c>
      <c r="I415">
        <v>50.6</v>
      </c>
      <c r="J415">
        <v>1003</v>
      </c>
      <c r="K415">
        <v>81.099999999999994</v>
      </c>
      <c r="L415">
        <v>250</v>
      </c>
      <c r="M415">
        <v>87.8</v>
      </c>
      <c r="N415">
        <v>152</v>
      </c>
      <c r="O415" t="s">
        <v>32</v>
      </c>
      <c r="P415">
        <v>0</v>
      </c>
      <c r="Q415" t="s">
        <v>2306</v>
      </c>
      <c r="R415">
        <v>638882</v>
      </c>
      <c r="S415" t="s">
        <v>355</v>
      </c>
      <c r="T415" t="s">
        <v>2307</v>
      </c>
      <c r="U415">
        <v>14.8</v>
      </c>
      <c r="V415" t="s">
        <v>285</v>
      </c>
      <c r="W415" t="s">
        <v>468</v>
      </c>
      <c r="X415" t="s">
        <v>2305</v>
      </c>
      <c r="Y415" t="s">
        <v>2308</v>
      </c>
      <c r="Z415" t="b">
        <v>0</v>
      </c>
      <c r="AA415" t="b">
        <v>0</v>
      </c>
      <c r="AB415" t="b">
        <v>0</v>
      </c>
    </row>
    <row r="416" spans="1:29" x14ac:dyDescent="0.3">
      <c r="A416" t="s">
        <v>2241</v>
      </c>
      <c r="B416" t="s">
        <v>2309</v>
      </c>
      <c r="C416" t="s">
        <v>2243</v>
      </c>
      <c r="D416">
        <v>4150</v>
      </c>
      <c r="E416">
        <v>28.5</v>
      </c>
      <c r="F416">
        <v>771</v>
      </c>
      <c r="G416">
        <v>34.4</v>
      </c>
      <c r="H416">
        <v>366</v>
      </c>
      <c r="I416">
        <v>74.7</v>
      </c>
      <c r="J416">
        <v>444</v>
      </c>
      <c r="K416">
        <v>78.3</v>
      </c>
      <c r="L416">
        <v>285</v>
      </c>
      <c r="M416">
        <v>39.9</v>
      </c>
      <c r="N416">
        <v>1118</v>
      </c>
      <c r="O416" t="s">
        <v>105</v>
      </c>
      <c r="P416">
        <v>0</v>
      </c>
      <c r="Q416" t="s">
        <v>2310</v>
      </c>
      <c r="R416">
        <v>595858</v>
      </c>
      <c r="S416" t="s">
        <v>45</v>
      </c>
      <c r="T416" t="s">
        <v>2311</v>
      </c>
      <c r="U416">
        <v>39.1</v>
      </c>
      <c r="V416" t="s">
        <v>1095</v>
      </c>
      <c r="W416" t="s">
        <v>707</v>
      </c>
      <c r="X416" t="s">
        <v>2309</v>
      </c>
      <c r="Y416" t="s">
        <v>2312</v>
      </c>
      <c r="Z416" t="b">
        <v>0</v>
      </c>
      <c r="AA416" t="b">
        <v>0</v>
      </c>
      <c r="AB416" t="b">
        <v>0</v>
      </c>
      <c r="AC416" t="s">
        <v>2313</v>
      </c>
    </row>
    <row r="417" spans="1:29" x14ac:dyDescent="0.3">
      <c r="A417" t="s">
        <v>2241</v>
      </c>
      <c r="B417" t="s">
        <v>2314</v>
      </c>
      <c r="C417" t="s">
        <v>2243</v>
      </c>
      <c r="D417">
        <v>4160</v>
      </c>
      <c r="E417">
        <v>24.8</v>
      </c>
      <c r="F417">
        <v>1016</v>
      </c>
      <c r="G417">
        <v>32.5</v>
      </c>
      <c r="H417">
        <v>408</v>
      </c>
      <c r="I417">
        <v>73.900000000000006</v>
      </c>
      <c r="J417">
        <v>465</v>
      </c>
      <c r="K417">
        <v>36.299999999999997</v>
      </c>
      <c r="L417">
        <v>1065</v>
      </c>
      <c r="M417">
        <v>81.599999999999994</v>
      </c>
      <c r="N417">
        <v>230</v>
      </c>
      <c r="O417" t="s">
        <v>32</v>
      </c>
      <c r="P417">
        <v>0</v>
      </c>
      <c r="Q417" t="s">
        <v>2315</v>
      </c>
      <c r="R417">
        <v>774</v>
      </c>
      <c r="S417" t="s">
        <v>332</v>
      </c>
      <c r="T417" t="s">
        <v>2316</v>
      </c>
      <c r="U417">
        <v>33.6</v>
      </c>
      <c r="V417" t="s">
        <v>207</v>
      </c>
      <c r="W417" t="s">
        <v>1816</v>
      </c>
      <c r="X417" t="s">
        <v>2314</v>
      </c>
      <c r="Y417" t="s">
        <v>2317</v>
      </c>
      <c r="Z417" t="b">
        <v>0</v>
      </c>
      <c r="AA417" t="b">
        <v>0</v>
      </c>
      <c r="AB417" t="b">
        <v>0</v>
      </c>
      <c r="AC417" t="s">
        <v>2318</v>
      </c>
    </row>
    <row r="418" spans="1:29" x14ac:dyDescent="0.3">
      <c r="A418" t="s">
        <v>2241</v>
      </c>
      <c r="B418" t="s">
        <v>2319</v>
      </c>
      <c r="C418" t="s">
        <v>2243</v>
      </c>
      <c r="D418">
        <v>4170</v>
      </c>
      <c r="E418">
        <v>38.799999999999997</v>
      </c>
      <c r="F418">
        <v>341</v>
      </c>
      <c r="G418">
        <v>33.1</v>
      </c>
      <c r="H418">
        <v>399</v>
      </c>
      <c r="I418">
        <v>61.9</v>
      </c>
      <c r="J418">
        <v>738</v>
      </c>
      <c r="K418">
        <v>60.1</v>
      </c>
      <c r="L418">
        <v>643</v>
      </c>
      <c r="M418">
        <v>64.7</v>
      </c>
      <c r="N418">
        <v>490</v>
      </c>
      <c r="O418" t="s">
        <v>32</v>
      </c>
      <c r="P418">
        <v>0</v>
      </c>
      <c r="Q418" t="s">
        <v>2320</v>
      </c>
      <c r="R418">
        <v>799</v>
      </c>
      <c r="S418" t="s">
        <v>2321</v>
      </c>
      <c r="T418" t="s">
        <v>2322</v>
      </c>
      <c r="U418">
        <v>13.4</v>
      </c>
      <c r="V418" t="s">
        <v>47</v>
      </c>
      <c r="W418" t="s">
        <v>348</v>
      </c>
      <c r="X418" t="s">
        <v>2319</v>
      </c>
      <c r="Y418" t="s">
        <v>2323</v>
      </c>
      <c r="Z418" t="b">
        <v>0</v>
      </c>
      <c r="AA418" t="b">
        <v>0</v>
      </c>
      <c r="AB418" t="b">
        <v>0</v>
      </c>
    </row>
    <row r="419" spans="1:29" x14ac:dyDescent="0.3">
      <c r="A419" t="s">
        <v>2241</v>
      </c>
      <c r="B419" t="s">
        <v>2324</v>
      </c>
      <c r="C419" t="s">
        <v>2243</v>
      </c>
      <c r="D419">
        <v>4180</v>
      </c>
      <c r="E419">
        <v>37.4</v>
      </c>
      <c r="F419">
        <v>381</v>
      </c>
      <c r="G419">
        <v>38.4</v>
      </c>
      <c r="H419">
        <v>272</v>
      </c>
      <c r="I419">
        <v>52</v>
      </c>
      <c r="J419">
        <v>960</v>
      </c>
      <c r="K419">
        <v>98.3</v>
      </c>
      <c r="L419">
        <v>83</v>
      </c>
      <c r="M419">
        <v>62.6</v>
      </c>
      <c r="N419">
        <v>532</v>
      </c>
      <c r="O419" t="s">
        <v>32</v>
      </c>
      <c r="P419">
        <v>0</v>
      </c>
      <c r="Q419" t="s">
        <v>2325</v>
      </c>
      <c r="R419">
        <v>952</v>
      </c>
      <c r="S419" t="s">
        <v>517</v>
      </c>
      <c r="T419" t="s">
        <v>2326</v>
      </c>
      <c r="U419">
        <v>22.4</v>
      </c>
      <c r="V419" t="s">
        <v>47</v>
      </c>
      <c r="X419" t="s">
        <v>2327</v>
      </c>
      <c r="Y419" t="s">
        <v>2328</v>
      </c>
      <c r="Z419" t="b">
        <v>0</v>
      </c>
      <c r="AA419" t="b">
        <v>0</v>
      </c>
      <c r="AB419" t="b">
        <v>0</v>
      </c>
    </row>
    <row r="420" spans="1:29" x14ac:dyDescent="0.3">
      <c r="A420" t="s">
        <v>2241</v>
      </c>
      <c r="B420" t="s">
        <v>2329</v>
      </c>
      <c r="C420" t="s">
        <v>2243</v>
      </c>
      <c r="D420">
        <v>4190</v>
      </c>
      <c r="E420">
        <v>40.299999999999997</v>
      </c>
      <c r="F420">
        <v>298</v>
      </c>
      <c r="G420">
        <v>27.1</v>
      </c>
      <c r="H420">
        <v>537</v>
      </c>
      <c r="I420">
        <v>65</v>
      </c>
      <c r="J420">
        <v>672</v>
      </c>
      <c r="K420">
        <v>71.3</v>
      </c>
      <c r="L420">
        <v>400</v>
      </c>
      <c r="M420">
        <v>63.7</v>
      </c>
      <c r="N420">
        <v>506</v>
      </c>
      <c r="O420" t="s">
        <v>32</v>
      </c>
      <c r="P420">
        <v>0</v>
      </c>
      <c r="Q420" t="s">
        <v>2330</v>
      </c>
      <c r="R420">
        <v>886</v>
      </c>
      <c r="S420" t="s">
        <v>355</v>
      </c>
      <c r="T420" t="s">
        <v>2331</v>
      </c>
      <c r="U420">
        <v>12.7</v>
      </c>
      <c r="V420" t="s">
        <v>150</v>
      </c>
      <c r="W420" t="s">
        <v>317</v>
      </c>
      <c r="X420" t="s">
        <v>2329</v>
      </c>
      <c r="Y420" t="s">
        <v>2332</v>
      </c>
      <c r="Z420" t="b">
        <v>0</v>
      </c>
      <c r="AA420" t="b">
        <v>0</v>
      </c>
      <c r="AB420" t="b">
        <v>0</v>
      </c>
    </row>
    <row r="421" spans="1:29" x14ac:dyDescent="0.3">
      <c r="A421" t="s">
        <v>2241</v>
      </c>
      <c r="B421" t="s">
        <v>2333</v>
      </c>
      <c r="C421" t="s">
        <v>2243</v>
      </c>
      <c r="D421">
        <v>4200</v>
      </c>
      <c r="E421">
        <v>31.4</v>
      </c>
      <c r="F421">
        <v>619</v>
      </c>
      <c r="G421">
        <v>38.200000000000003</v>
      </c>
      <c r="H421">
        <v>279</v>
      </c>
      <c r="I421">
        <v>59.9</v>
      </c>
      <c r="J421">
        <v>785</v>
      </c>
      <c r="K421">
        <v>78</v>
      </c>
      <c r="L421">
        <v>290</v>
      </c>
      <c r="M421">
        <v>54.3</v>
      </c>
      <c r="N421">
        <v>687</v>
      </c>
      <c r="O421" t="s">
        <v>32</v>
      </c>
      <c r="P421">
        <v>0</v>
      </c>
      <c r="Q421" t="s">
        <v>2334</v>
      </c>
      <c r="R421">
        <v>820</v>
      </c>
      <c r="S421" t="s">
        <v>2335</v>
      </c>
      <c r="T421" t="s">
        <v>2336</v>
      </c>
      <c r="U421">
        <v>18.399999999999999</v>
      </c>
      <c r="V421" t="s">
        <v>182</v>
      </c>
      <c r="W421" t="s">
        <v>707</v>
      </c>
      <c r="X421" t="s">
        <v>2333</v>
      </c>
      <c r="Y421" t="s">
        <v>2337</v>
      </c>
      <c r="Z421" t="b">
        <v>0</v>
      </c>
      <c r="AA421" t="b">
        <v>0</v>
      </c>
      <c r="AB421" t="b">
        <v>0</v>
      </c>
    </row>
    <row r="422" spans="1:29" x14ac:dyDescent="0.3">
      <c r="A422" t="s">
        <v>2241</v>
      </c>
      <c r="B422" t="s">
        <v>2338</v>
      </c>
      <c r="C422" t="s">
        <v>2243</v>
      </c>
      <c r="D422">
        <v>4210</v>
      </c>
      <c r="E422">
        <v>33.4</v>
      </c>
      <c r="F422">
        <v>523</v>
      </c>
      <c r="G422">
        <v>31.7</v>
      </c>
      <c r="H422">
        <v>423</v>
      </c>
      <c r="I422">
        <v>74.400000000000006</v>
      </c>
      <c r="J422">
        <v>454</v>
      </c>
      <c r="K422">
        <v>69.400000000000006</v>
      </c>
      <c r="L422">
        <v>446</v>
      </c>
      <c r="M422">
        <v>46.6</v>
      </c>
      <c r="N422">
        <v>909</v>
      </c>
      <c r="O422" t="s">
        <v>105</v>
      </c>
      <c r="P422">
        <v>0</v>
      </c>
      <c r="Q422" t="s">
        <v>2339</v>
      </c>
      <c r="R422">
        <v>696</v>
      </c>
      <c r="S422" t="s">
        <v>45</v>
      </c>
      <c r="T422" t="s">
        <v>2340</v>
      </c>
      <c r="U422">
        <v>16.2</v>
      </c>
      <c r="V422" t="s">
        <v>480</v>
      </c>
      <c r="W422" t="s">
        <v>158</v>
      </c>
      <c r="X422" t="s">
        <v>2338</v>
      </c>
      <c r="Y422" t="s">
        <v>2341</v>
      </c>
      <c r="Z422" t="b">
        <v>0</v>
      </c>
      <c r="AA422" t="b">
        <v>0</v>
      </c>
      <c r="AB422" t="b">
        <v>0</v>
      </c>
      <c r="AC422" t="s">
        <v>2342</v>
      </c>
    </row>
    <row r="423" spans="1:29" x14ac:dyDescent="0.3">
      <c r="A423" t="s">
        <v>2241</v>
      </c>
      <c r="B423" t="s">
        <v>2343</v>
      </c>
      <c r="C423" t="s">
        <v>2243</v>
      </c>
      <c r="D423">
        <v>4220</v>
      </c>
      <c r="E423">
        <v>36.700000000000003</v>
      </c>
      <c r="F423">
        <v>403</v>
      </c>
      <c r="G423">
        <v>35.9</v>
      </c>
      <c r="H423">
        <v>326</v>
      </c>
      <c r="I423">
        <v>48.9</v>
      </c>
      <c r="J423">
        <v>1042</v>
      </c>
      <c r="K423">
        <v>84.7</v>
      </c>
      <c r="L423">
        <v>212</v>
      </c>
      <c r="M423">
        <v>93.5</v>
      </c>
      <c r="N423">
        <v>72</v>
      </c>
      <c r="O423" t="s">
        <v>32</v>
      </c>
      <c r="P423">
        <v>11</v>
      </c>
      <c r="Q423" t="s">
        <v>2344</v>
      </c>
      <c r="R423">
        <v>622455</v>
      </c>
      <c r="S423" t="s">
        <v>283</v>
      </c>
      <c r="T423" t="s">
        <v>2345</v>
      </c>
      <c r="U423">
        <v>22.1</v>
      </c>
      <c r="V423" t="s">
        <v>2346</v>
      </c>
      <c r="W423" t="s">
        <v>99</v>
      </c>
      <c r="X423" t="s">
        <v>2343</v>
      </c>
      <c r="Y423" t="s">
        <v>2347</v>
      </c>
      <c r="Z423" t="b">
        <v>0</v>
      </c>
      <c r="AA423" t="b">
        <v>0</v>
      </c>
      <c r="AB423" t="b">
        <v>0</v>
      </c>
    </row>
    <row r="424" spans="1:29" x14ac:dyDescent="0.3">
      <c r="A424" t="s">
        <v>2241</v>
      </c>
      <c r="B424" t="s">
        <v>2348</v>
      </c>
      <c r="C424" t="s">
        <v>2243</v>
      </c>
      <c r="D424">
        <v>4230</v>
      </c>
      <c r="E424">
        <v>37</v>
      </c>
      <c r="F424">
        <v>388</v>
      </c>
      <c r="G424">
        <v>35</v>
      </c>
      <c r="H424">
        <v>349</v>
      </c>
      <c r="I424">
        <v>68.099999999999994</v>
      </c>
      <c r="J424">
        <v>599</v>
      </c>
      <c r="K424">
        <v>86.8</v>
      </c>
      <c r="L424">
        <v>187</v>
      </c>
      <c r="M424">
        <v>40.200000000000003</v>
      </c>
      <c r="N424">
        <v>1110</v>
      </c>
      <c r="O424" t="s">
        <v>32</v>
      </c>
      <c r="P424">
        <v>0</v>
      </c>
      <c r="Q424" t="s">
        <v>2349</v>
      </c>
      <c r="R424">
        <v>941</v>
      </c>
      <c r="S424" t="s">
        <v>133</v>
      </c>
      <c r="T424" t="s">
        <v>2350</v>
      </c>
      <c r="U424">
        <v>14.5</v>
      </c>
      <c r="V424" t="s">
        <v>1633</v>
      </c>
      <c r="X424" t="s">
        <v>2348</v>
      </c>
      <c r="Y424" t="s">
        <v>2351</v>
      </c>
      <c r="Z424" t="b">
        <v>0</v>
      </c>
      <c r="AA424" t="b">
        <v>0</v>
      </c>
      <c r="AB424" t="b">
        <v>0</v>
      </c>
    </row>
    <row r="425" spans="1:29" x14ac:dyDescent="0.3">
      <c r="A425" t="s">
        <v>2241</v>
      </c>
      <c r="B425" t="s">
        <v>2352</v>
      </c>
      <c r="C425" t="s">
        <v>2243</v>
      </c>
      <c r="D425">
        <v>4240</v>
      </c>
      <c r="E425">
        <v>32.700000000000003</v>
      </c>
      <c r="F425">
        <v>557</v>
      </c>
      <c r="G425">
        <v>31.8</v>
      </c>
      <c r="H425">
        <v>418</v>
      </c>
      <c r="I425">
        <v>72.5</v>
      </c>
      <c r="J425">
        <v>495</v>
      </c>
      <c r="K425">
        <v>80.900000000000006</v>
      </c>
      <c r="L425">
        <v>252</v>
      </c>
      <c r="M425">
        <v>62.3</v>
      </c>
      <c r="N425">
        <v>535</v>
      </c>
      <c r="O425" t="s">
        <v>105</v>
      </c>
      <c r="P425">
        <v>0</v>
      </c>
      <c r="Q425" t="s">
        <v>2353</v>
      </c>
      <c r="R425">
        <v>644</v>
      </c>
      <c r="S425" t="s">
        <v>45</v>
      </c>
      <c r="T425" t="s">
        <v>2354</v>
      </c>
      <c r="U425">
        <v>16.100000000000001</v>
      </c>
      <c r="V425" t="s">
        <v>467</v>
      </c>
      <c r="W425" t="s">
        <v>707</v>
      </c>
      <c r="X425" t="s">
        <v>2352</v>
      </c>
      <c r="Y425" t="s">
        <v>2355</v>
      </c>
      <c r="Z425" t="b">
        <v>0</v>
      </c>
      <c r="AA425" t="b">
        <v>0</v>
      </c>
      <c r="AB425" t="b">
        <v>0</v>
      </c>
      <c r="AC425" t="s">
        <v>2356</v>
      </c>
    </row>
    <row r="426" spans="1:29" x14ac:dyDescent="0.3">
      <c r="A426" t="s">
        <v>2241</v>
      </c>
      <c r="B426" t="s">
        <v>2357</v>
      </c>
      <c r="C426" t="s">
        <v>2243</v>
      </c>
      <c r="D426">
        <v>4250</v>
      </c>
      <c r="E426">
        <v>24.5</v>
      </c>
      <c r="F426">
        <v>1041</v>
      </c>
      <c r="G426">
        <v>35.200000000000003</v>
      </c>
      <c r="H426">
        <v>343</v>
      </c>
      <c r="I426">
        <v>77.099999999999994</v>
      </c>
      <c r="J426">
        <v>392</v>
      </c>
      <c r="K426">
        <v>62.8</v>
      </c>
      <c r="L426">
        <v>595</v>
      </c>
      <c r="M426">
        <v>73.900000000000006</v>
      </c>
      <c r="N426">
        <v>351</v>
      </c>
      <c r="O426" t="s">
        <v>32</v>
      </c>
      <c r="P426">
        <v>0</v>
      </c>
      <c r="Q426" t="s">
        <v>2358</v>
      </c>
      <c r="R426">
        <v>910</v>
      </c>
      <c r="S426" t="s">
        <v>961</v>
      </c>
      <c r="T426" t="s">
        <v>2359</v>
      </c>
      <c r="U426">
        <v>26.1</v>
      </c>
      <c r="V426" t="s">
        <v>843</v>
      </c>
      <c r="W426" t="s">
        <v>256</v>
      </c>
      <c r="X426" t="s">
        <v>2357</v>
      </c>
      <c r="Y426" t="s">
        <v>2360</v>
      </c>
      <c r="Z426" t="b">
        <v>0</v>
      </c>
      <c r="AA426" t="b">
        <v>0</v>
      </c>
      <c r="AB426" t="b">
        <v>0</v>
      </c>
    </row>
    <row r="427" spans="1:29" x14ac:dyDescent="0.3">
      <c r="A427" t="s">
        <v>2241</v>
      </c>
      <c r="B427" t="s">
        <v>2361</v>
      </c>
      <c r="C427" t="s">
        <v>2243</v>
      </c>
      <c r="D427">
        <v>4260</v>
      </c>
      <c r="E427">
        <v>43.9</v>
      </c>
      <c r="F427">
        <v>222</v>
      </c>
      <c r="G427">
        <v>30.3</v>
      </c>
      <c r="H427">
        <v>461</v>
      </c>
      <c r="I427">
        <v>55.7</v>
      </c>
      <c r="J427">
        <v>867</v>
      </c>
      <c r="K427">
        <v>87.2</v>
      </c>
      <c r="L427">
        <v>185</v>
      </c>
      <c r="M427">
        <v>82.7</v>
      </c>
      <c r="N427">
        <v>211</v>
      </c>
      <c r="O427" t="s">
        <v>32</v>
      </c>
      <c r="P427">
        <v>0</v>
      </c>
      <c r="Q427" t="s">
        <v>2362</v>
      </c>
      <c r="R427">
        <v>131595</v>
      </c>
      <c r="S427" t="s">
        <v>355</v>
      </c>
      <c r="T427" t="s">
        <v>2363</v>
      </c>
      <c r="U427">
        <v>8.6999999999999993</v>
      </c>
      <c r="V427" t="s">
        <v>285</v>
      </c>
      <c r="W427" t="s">
        <v>416</v>
      </c>
      <c r="X427" t="s">
        <v>2361</v>
      </c>
      <c r="Y427" t="s">
        <v>2364</v>
      </c>
      <c r="Z427" t="b">
        <v>0</v>
      </c>
      <c r="AA427" t="b">
        <v>0</v>
      </c>
      <c r="AB427" t="b">
        <v>0</v>
      </c>
    </row>
    <row r="428" spans="1:29" x14ac:dyDescent="0.3">
      <c r="A428" t="s">
        <v>2241</v>
      </c>
      <c r="B428" t="s">
        <v>2365</v>
      </c>
      <c r="C428" t="s">
        <v>2243</v>
      </c>
      <c r="D428">
        <v>4270</v>
      </c>
      <c r="E428">
        <v>29.4</v>
      </c>
      <c r="F428">
        <v>726</v>
      </c>
      <c r="G428">
        <v>30.2</v>
      </c>
      <c r="H428">
        <v>466</v>
      </c>
      <c r="I428">
        <v>65.7</v>
      </c>
      <c r="J428">
        <v>656</v>
      </c>
      <c r="K428">
        <v>70.2</v>
      </c>
      <c r="L428">
        <v>427</v>
      </c>
      <c r="M428">
        <v>72.599999999999994</v>
      </c>
      <c r="N428">
        <v>368</v>
      </c>
      <c r="O428" t="s">
        <v>32</v>
      </c>
      <c r="P428">
        <v>0</v>
      </c>
      <c r="Q428" t="s">
        <v>2366</v>
      </c>
      <c r="R428">
        <v>587913</v>
      </c>
      <c r="S428" t="s">
        <v>355</v>
      </c>
      <c r="T428" t="s">
        <v>2367</v>
      </c>
      <c r="U428">
        <v>22.9</v>
      </c>
      <c r="V428" t="s">
        <v>182</v>
      </c>
      <c r="W428" t="s">
        <v>158</v>
      </c>
      <c r="X428" t="s">
        <v>2365</v>
      </c>
      <c r="Y428" t="s">
        <v>2368</v>
      </c>
      <c r="Z428" t="b">
        <v>0</v>
      </c>
      <c r="AA428" t="b">
        <v>0</v>
      </c>
      <c r="AB428" t="b">
        <v>0</v>
      </c>
    </row>
    <row r="429" spans="1:29" x14ac:dyDescent="0.3">
      <c r="A429" t="s">
        <v>2241</v>
      </c>
      <c r="B429" t="s">
        <v>2369</v>
      </c>
      <c r="C429" t="s">
        <v>2243</v>
      </c>
      <c r="D429">
        <v>4280</v>
      </c>
      <c r="E429">
        <v>31</v>
      </c>
      <c r="F429">
        <v>640</v>
      </c>
      <c r="G429">
        <v>29.3</v>
      </c>
      <c r="H429">
        <v>487</v>
      </c>
      <c r="I429">
        <v>74.2</v>
      </c>
      <c r="J429">
        <v>461</v>
      </c>
      <c r="K429">
        <v>61.5</v>
      </c>
      <c r="L429">
        <v>623</v>
      </c>
      <c r="M429">
        <v>51</v>
      </c>
      <c r="N429">
        <v>771</v>
      </c>
      <c r="O429" t="s">
        <v>105</v>
      </c>
      <c r="P429">
        <v>0</v>
      </c>
      <c r="Q429" t="s">
        <v>2370</v>
      </c>
      <c r="R429">
        <v>909</v>
      </c>
      <c r="S429" t="s">
        <v>45</v>
      </c>
      <c r="T429" t="s">
        <v>2371</v>
      </c>
      <c r="U429">
        <v>22.4</v>
      </c>
      <c r="V429" t="s">
        <v>378</v>
      </c>
      <c r="W429" t="s">
        <v>495</v>
      </c>
      <c r="X429" t="s">
        <v>2369</v>
      </c>
      <c r="Y429" t="s">
        <v>2372</v>
      </c>
      <c r="Z429" t="b">
        <v>0</v>
      </c>
      <c r="AA429" t="b">
        <v>0</v>
      </c>
      <c r="AB429" t="b">
        <v>0</v>
      </c>
    </row>
    <row r="430" spans="1:29" x14ac:dyDescent="0.3">
      <c r="A430" t="s">
        <v>2241</v>
      </c>
      <c r="B430" t="s">
        <v>2373</v>
      </c>
      <c r="C430" t="s">
        <v>2243</v>
      </c>
      <c r="D430">
        <v>4290</v>
      </c>
      <c r="E430">
        <v>36.799999999999997</v>
      </c>
      <c r="F430">
        <v>395</v>
      </c>
      <c r="G430">
        <v>33.200000000000003</v>
      </c>
      <c r="H430">
        <v>398</v>
      </c>
      <c r="I430">
        <v>63.2</v>
      </c>
      <c r="J430">
        <v>704</v>
      </c>
      <c r="K430">
        <v>54.7</v>
      </c>
      <c r="L430">
        <v>731</v>
      </c>
      <c r="M430">
        <v>83.1</v>
      </c>
      <c r="N430">
        <v>207</v>
      </c>
      <c r="O430" t="s">
        <v>32</v>
      </c>
      <c r="P430">
        <v>0</v>
      </c>
      <c r="Q430" t="s">
        <v>2374</v>
      </c>
      <c r="R430">
        <v>887</v>
      </c>
      <c r="S430" t="s">
        <v>124</v>
      </c>
      <c r="T430" t="s">
        <v>2375</v>
      </c>
      <c r="U430">
        <v>16</v>
      </c>
      <c r="V430" t="s">
        <v>182</v>
      </c>
      <c r="W430" t="s">
        <v>1062</v>
      </c>
      <c r="X430" t="s">
        <v>2373</v>
      </c>
      <c r="Y430" t="s">
        <v>2376</v>
      </c>
      <c r="Z430" t="b">
        <v>0</v>
      </c>
      <c r="AA430" t="b">
        <v>0</v>
      </c>
      <c r="AB430" t="b">
        <v>0</v>
      </c>
    </row>
    <row r="431" spans="1:29" x14ac:dyDescent="0.3">
      <c r="A431" t="s">
        <v>2241</v>
      </c>
      <c r="B431" t="s">
        <v>2377</v>
      </c>
      <c r="C431" t="s">
        <v>2243</v>
      </c>
      <c r="D431">
        <v>4300</v>
      </c>
      <c r="E431">
        <v>36.1</v>
      </c>
      <c r="F431">
        <v>422</v>
      </c>
      <c r="G431">
        <v>28.3</v>
      </c>
      <c r="H431">
        <v>509</v>
      </c>
      <c r="I431">
        <v>78</v>
      </c>
      <c r="J431">
        <v>366</v>
      </c>
      <c r="K431">
        <v>73.400000000000006</v>
      </c>
      <c r="L431">
        <v>359</v>
      </c>
      <c r="M431">
        <v>47.3</v>
      </c>
      <c r="N431">
        <v>879</v>
      </c>
      <c r="O431" t="s">
        <v>32</v>
      </c>
      <c r="P431">
        <v>0</v>
      </c>
      <c r="Q431" t="s">
        <v>2378</v>
      </c>
      <c r="R431">
        <v>131638</v>
      </c>
      <c r="S431" t="s">
        <v>1083</v>
      </c>
      <c r="T431" t="s">
        <v>2379</v>
      </c>
      <c r="U431">
        <v>16.5</v>
      </c>
      <c r="V431" t="s">
        <v>1078</v>
      </c>
      <c r="W431" t="s">
        <v>256</v>
      </c>
      <c r="X431" t="s">
        <v>2377</v>
      </c>
      <c r="Y431" t="s">
        <v>2380</v>
      </c>
      <c r="Z431" t="b">
        <v>0</v>
      </c>
      <c r="AA431" t="b">
        <v>0</v>
      </c>
      <c r="AB431" t="b">
        <v>0</v>
      </c>
    </row>
    <row r="432" spans="1:29" x14ac:dyDescent="0.3">
      <c r="A432" t="s">
        <v>2241</v>
      </c>
      <c r="B432" t="s">
        <v>2381</v>
      </c>
      <c r="C432" t="s">
        <v>2243</v>
      </c>
      <c r="D432">
        <v>4310</v>
      </c>
      <c r="E432">
        <v>29.7</v>
      </c>
      <c r="F432">
        <v>704</v>
      </c>
      <c r="G432">
        <v>27.5</v>
      </c>
      <c r="H432">
        <v>527</v>
      </c>
      <c r="I432">
        <v>82.7</v>
      </c>
      <c r="J432">
        <v>265</v>
      </c>
      <c r="K432">
        <v>62</v>
      </c>
      <c r="L432">
        <v>613</v>
      </c>
      <c r="M432">
        <v>59.9</v>
      </c>
      <c r="N432">
        <v>585</v>
      </c>
      <c r="O432" t="s">
        <v>105</v>
      </c>
      <c r="P432">
        <v>0</v>
      </c>
      <c r="Q432" t="s">
        <v>2382</v>
      </c>
      <c r="R432">
        <v>778</v>
      </c>
      <c r="S432" t="s">
        <v>45</v>
      </c>
      <c r="T432" t="s">
        <v>2383</v>
      </c>
      <c r="U432">
        <v>18.3</v>
      </c>
      <c r="V432" t="s">
        <v>467</v>
      </c>
      <c r="W432" t="s">
        <v>630</v>
      </c>
      <c r="X432" t="s">
        <v>2381</v>
      </c>
      <c r="Y432" t="s">
        <v>2384</v>
      </c>
      <c r="Z432" t="b">
        <v>0</v>
      </c>
      <c r="AA432" t="b">
        <v>0</v>
      </c>
      <c r="AB432" t="b">
        <v>0</v>
      </c>
      <c r="AC432" t="s">
        <v>2385</v>
      </c>
    </row>
    <row r="433" spans="1:29" x14ac:dyDescent="0.3">
      <c r="A433" t="s">
        <v>2241</v>
      </c>
      <c r="B433" t="s">
        <v>2386</v>
      </c>
      <c r="C433" t="s">
        <v>2243</v>
      </c>
      <c r="D433">
        <v>4320</v>
      </c>
      <c r="E433">
        <v>35</v>
      </c>
      <c r="F433">
        <v>460</v>
      </c>
      <c r="G433">
        <v>25.4</v>
      </c>
      <c r="H433">
        <v>591</v>
      </c>
      <c r="I433">
        <v>72.599999999999994</v>
      </c>
      <c r="J433">
        <v>492</v>
      </c>
      <c r="K433">
        <v>65.2</v>
      </c>
      <c r="L433">
        <v>542</v>
      </c>
      <c r="M433">
        <v>57.1</v>
      </c>
      <c r="N433">
        <v>639</v>
      </c>
      <c r="O433" t="s">
        <v>105</v>
      </c>
      <c r="P433">
        <v>0</v>
      </c>
      <c r="Q433" t="s">
        <v>2387</v>
      </c>
      <c r="R433">
        <v>824</v>
      </c>
      <c r="S433" t="s">
        <v>45</v>
      </c>
      <c r="T433" t="s">
        <v>422</v>
      </c>
      <c r="U433">
        <v>15.7</v>
      </c>
      <c r="V433" t="s">
        <v>1078</v>
      </c>
      <c r="W433" t="s">
        <v>278</v>
      </c>
      <c r="X433" t="s">
        <v>2386</v>
      </c>
      <c r="Y433" t="s">
        <v>2388</v>
      </c>
      <c r="Z433" t="b">
        <v>0</v>
      </c>
      <c r="AA433" t="b">
        <v>0</v>
      </c>
      <c r="AB433" t="b">
        <v>0</v>
      </c>
      <c r="AC433" t="s">
        <v>2389</v>
      </c>
    </row>
    <row r="434" spans="1:29" x14ac:dyDescent="0.3">
      <c r="A434" t="s">
        <v>2241</v>
      </c>
      <c r="B434" t="s">
        <v>2390</v>
      </c>
      <c r="C434" t="s">
        <v>2243</v>
      </c>
      <c r="D434">
        <v>4330</v>
      </c>
      <c r="E434">
        <v>29.2</v>
      </c>
      <c r="F434">
        <v>734</v>
      </c>
      <c r="G434">
        <v>25.2</v>
      </c>
      <c r="H434">
        <v>600</v>
      </c>
      <c r="I434">
        <v>75.400000000000006</v>
      </c>
      <c r="J434">
        <v>431</v>
      </c>
      <c r="K434">
        <v>28.9</v>
      </c>
      <c r="L434">
        <v>1203</v>
      </c>
      <c r="M434">
        <v>81</v>
      </c>
      <c r="N434">
        <v>239</v>
      </c>
      <c r="O434" t="s">
        <v>32</v>
      </c>
      <c r="P434">
        <v>0</v>
      </c>
      <c r="Q434" t="s">
        <v>2391</v>
      </c>
      <c r="R434">
        <v>131449</v>
      </c>
      <c r="S434" t="s">
        <v>34</v>
      </c>
      <c r="T434" t="s">
        <v>2392</v>
      </c>
      <c r="U434">
        <v>14.5</v>
      </c>
      <c r="V434" t="s">
        <v>73</v>
      </c>
      <c r="W434" t="s">
        <v>872</v>
      </c>
      <c r="X434" t="s">
        <v>2390</v>
      </c>
      <c r="Y434" t="s">
        <v>2393</v>
      </c>
      <c r="Z434" t="b">
        <v>0</v>
      </c>
      <c r="AA434" t="b">
        <v>0</v>
      </c>
      <c r="AB434" t="b">
        <v>0</v>
      </c>
      <c r="AC434" t="s">
        <v>2394</v>
      </c>
    </row>
    <row r="435" spans="1:29" x14ac:dyDescent="0.3">
      <c r="A435" t="s">
        <v>2241</v>
      </c>
      <c r="B435" t="s">
        <v>2395</v>
      </c>
      <c r="C435" t="s">
        <v>2243</v>
      </c>
      <c r="D435">
        <v>4340</v>
      </c>
      <c r="E435">
        <v>35.5</v>
      </c>
      <c r="F435">
        <v>446</v>
      </c>
      <c r="G435">
        <v>29.9</v>
      </c>
      <c r="H435">
        <v>475</v>
      </c>
      <c r="I435">
        <v>73.8</v>
      </c>
      <c r="J435">
        <v>468</v>
      </c>
      <c r="K435">
        <v>60.2</v>
      </c>
      <c r="L435">
        <v>641</v>
      </c>
      <c r="M435">
        <v>57.1</v>
      </c>
      <c r="N435">
        <v>640</v>
      </c>
      <c r="O435" t="s">
        <v>32</v>
      </c>
      <c r="P435">
        <v>0</v>
      </c>
      <c r="Q435" t="s">
        <v>2396</v>
      </c>
      <c r="R435">
        <v>131277</v>
      </c>
      <c r="S435" t="s">
        <v>283</v>
      </c>
      <c r="T435" t="s">
        <v>2397</v>
      </c>
      <c r="U435">
        <v>21.1</v>
      </c>
      <c r="V435" t="s">
        <v>446</v>
      </c>
      <c r="W435" t="s">
        <v>215</v>
      </c>
      <c r="X435" t="s">
        <v>2395</v>
      </c>
      <c r="Y435" t="s">
        <v>2398</v>
      </c>
      <c r="Z435" t="b">
        <v>0</v>
      </c>
      <c r="AA435" t="b">
        <v>0</v>
      </c>
      <c r="AB435" t="b">
        <v>0</v>
      </c>
    </row>
    <row r="436" spans="1:29" x14ac:dyDescent="0.3">
      <c r="A436" t="s">
        <v>2241</v>
      </c>
      <c r="B436" t="s">
        <v>2399</v>
      </c>
      <c r="C436" t="s">
        <v>2243</v>
      </c>
      <c r="D436">
        <v>4350</v>
      </c>
      <c r="E436">
        <v>32.6</v>
      </c>
      <c r="F436">
        <v>565</v>
      </c>
      <c r="G436">
        <v>36.200000000000003</v>
      </c>
      <c r="H436">
        <v>322</v>
      </c>
      <c r="I436">
        <v>66.2</v>
      </c>
      <c r="J436">
        <v>645</v>
      </c>
      <c r="K436">
        <v>78.099999999999994</v>
      </c>
      <c r="L436">
        <v>289</v>
      </c>
      <c r="M436">
        <v>64.5</v>
      </c>
      <c r="N436">
        <v>494</v>
      </c>
      <c r="O436" t="s">
        <v>32</v>
      </c>
      <c r="P436">
        <v>0</v>
      </c>
      <c r="Q436" t="s">
        <v>2400</v>
      </c>
      <c r="R436">
        <v>746</v>
      </c>
      <c r="S436" t="s">
        <v>205</v>
      </c>
      <c r="T436" t="s">
        <v>2401</v>
      </c>
      <c r="U436">
        <v>27.3</v>
      </c>
      <c r="V436" t="s">
        <v>135</v>
      </c>
      <c r="W436" t="s">
        <v>215</v>
      </c>
      <c r="X436" t="s">
        <v>2399</v>
      </c>
      <c r="Y436" t="s">
        <v>2402</v>
      </c>
      <c r="Z436" t="b">
        <v>0</v>
      </c>
      <c r="AA436" t="b">
        <v>0</v>
      </c>
      <c r="AB436" t="b">
        <v>0</v>
      </c>
      <c r="AC436" t="s">
        <v>2403</v>
      </c>
    </row>
    <row r="437" spans="1:29" x14ac:dyDescent="0.3">
      <c r="A437" t="s">
        <v>2241</v>
      </c>
      <c r="B437" t="s">
        <v>2404</v>
      </c>
      <c r="C437" t="s">
        <v>2243</v>
      </c>
      <c r="D437">
        <v>4360</v>
      </c>
      <c r="E437">
        <v>48.5</v>
      </c>
      <c r="F437">
        <v>152</v>
      </c>
      <c r="G437">
        <v>39.6</v>
      </c>
      <c r="H437">
        <v>253</v>
      </c>
      <c r="I437">
        <v>50.3</v>
      </c>
      <c r="J437">
        <v>1016</v>
      </c>
      <c r="K437">
        <v>99.9</v>
      </c>
      <c r="L437">
        <v>31</v>
      </c>
      <c r="M437">
        <v>43.9</v>
      </c>
      <c r="N437">
        <v>992</v>
      </c>
      <c r="O437" t="s">
        <v>32</v>
      </c>
      <c r="P437">
        <v>0</v>
      </c>
      <c r="Q437" t="s">
        <v>2405</v>
      </c>
      <c r="R437">
        <v>1034</v>
      </c>
      <c r="S437" t="s">
        <v>517</v>
      </c>
      <c r="T437" t="s">
        <v>2406</v>
      </c>
      <c r="U437">
        <v>9.5</v>
      </c>
      <c r="V437" t="s">
        <v>1078</v>
      </c>
      <c r="W437" t="s">
        <v>1940</v>
      </c>
      <c r="X437" t="s">
        <v>2404</v>
      </c>
      <c r="Y437" t="s">
        <v>2407</v>
      </c>
      <c r="Z437" t="b">
        <v>0</v>
      </c>
      <c r="AA437" t="b">
        <v>0</v>
      </c>
      <c r="AB437" t="b">
        <v>0</v>
      </c>
    </row>
    <row r="438" spans="1:29" x14ac:dyDescent="0.3">
      <c r="A438" t="s">
        <v>2241</v>
      </c>
      <c r="B438" t="s">
        <v>2408</v>
      </c>
      <c r="C438" t="s">
        <v>2243</v>
      </c>
      <c r="D438">
        <v>4370</v>
      </c>
      <c r="E438">
        <v>34.4</v>
      </c>
      <c r="F438">
        <v>479</v>
      </c>
      <c r="G438">
        <v>44</v>
      </c>
      <c r="H438">
        <v>202</v>
      </c>
      <c r="I438">
        <v>57.3</v>
      </c>
      <c r="J438">
        <v>838</v>
      </c>
      <c r="K438">
        <v>56.5</v>
      </c>
      <c r="L438">
        <v>708</v>
      </c>
      <c r="M438">
        <v>51.4</v>
      </c>
      <c r="N438">
        <v>758</v>
      </c>
      <c r="O438" t="s">
        <v>32</v>
      </c>
      <c r="P438">
        <v>0</v>
      </c>
      <c r="Q438" t="s">
        <v>2409</v>
      </c>
      <c r="R438">
        <v>131492</v>
      </c>
      <c r="S438" t="s">
        <v>731</v>
      </c>
      <c r="T438" t="s">
        <v>2410</v>
      </c>
      <c r="U438">
        <v>18.600000000000001</v>
      </c>
      <c r="V438" t="s">
        <v>843</v>
      </c>
      <c r="X438" t="s">
        <v>2408</v>
      </c>
      <c r="Y438" t="s">
        <v>2411</v>
      </c>
      <c r="Z438" t="b">
        <v>0</v>
      </c>
      <c r="AA438" t="b">
        <v>0</v>
      </c>
      <c r="AB438" t="b">
        <v>1</v>
      </c>
    </row>
    <row r="439" spans="1:29" x14ac:dyDescent="0.3">
      <c r="A439" t="s">
        <v>2241</v>
      </c>
      <c r="B439" t="s">
        <v>2412</v>
      </c>
      <c r="C439" t="s">
        <v>2243</v>
      </c>
      <c r="D439">
        <v>4380</v>
      </c>
      <c r="E439">
        <v>27.4</v>
      </c>
      <c r="F439">
        <v>849</v>
      </c>
      <c r="G439">
        <v>24.3</v>
      </c>
      <c r="H439">
        <v>637</v>
      </c>
      <c r="I439">
        <v>74.3</v>
      </c>
      <c r="J439">
        <v>457</v>
      </c>
      <c r="K439">
        <v>59.8</v>
      </c>
      <c r="L439">
        <v>649</v>
      </c>
      <c r="M439">
        <v>85.4</v>
      </c>
      <c r="N439">
        <v>185</v>
      </c>
      <c r="O439" t="s">
        <v>32</v>
      </c>
      <c r="P439">
        <v>0</v>
      </c>
      <c r="Q439" t="s">
        <v>2413</v>
      </c>
      <c r="R439">
        <v>781</v>
      </c>
      <c r="S439" t="s">
        <v>34</v>
      </c>
      <c r="T439" t="s">
        <v>2414</v>
      </c>
      <c r="U439">
        <v>18</v>
      </c>
      <c r="V439" t="s">
        <v>117</v>
      </c>
      <c r="W439" t="s">
        <v>158</v>
      </c>
      <c r="X439" t="s">
        <v>2412</v>
      </c>
      <c r="Y439" t="s">
        <v>2415</v>
      </c>
      <c r="Z439" t="b">
        <v>0</v>
      </c>
      <c r="AA439" t="b">
        <v>0</v>
      </c>
      <c r="AB439" t="b">
        <v>0</v>
      </c>
      <c r="AC439" t="s">
        <v>2416</v>
      </c>
    </row>
    <row r="440" spans="1:29" x14ac:dyDescent="0.3">
      <c r="A440" t="s">
        <v>2241</v>
      </c>
      <c r="B440" t="s">
        <v>2417</v>
      </c>
      <c r="C440" t="s">
        <v>2243</v>
      </c>
      <c r="D440">
        <v>4390</v>
      </c>
      <c r="E440">
        <v>43.4</v>
      </c>
      <c r="F440">
        <v>233</v>
      </c>
      <c r="G440">
        <v>23.4</v>
      </c>
      <c r="H440">
        <v>672</v>
      </c>
      <c r="I440">
        <v>65.8</v>
      </c>
      <c r="J440">
        <v>655</v>
      </c>
      <c r="K440">
        <v>21.5</v>
      </c>
      <c r="L440">
        <v>1461</v>
      </c>
      <c r="M440">
        <v>69.8</v>
      </c>
      <c r="N440">
        <v>410</v>
      </c>
      <c r="O440" t="s">
        <v>32</v>
      </c>
      <c r="P440">
        <v>0</v>
      </c>
      <c r="Q440" t="s">
        <v>2418</v>
      </c>
      <c r="R440">
        <v>623490</v>
      </c>
      <c r="S440" t="s">
        <v>1409</v>
      </c>
      <c r="T440" t="s">
        <v>2419</v>
      </c>
      <c r="U440">
        <v>10.5</v>
      </c>
      <c r="V440" t="s">
        <v>1633</v>
      </c>
      <c r="W440" t="s">
        <v>1335</v>
      </c>
      <c r="X440" t="s">
        <v>2417</v>
      </c>
      <c r="Y440" t="s">
        <v>2420</v>
      </c>
      <c r="Z440" t="b">
        <v>0</v>
      </c>
      <c r="AA440" t="b">
        <v>0</v>
      </c>
      <c r="AB440" t="b">
        <v>0</v>
      </c>
    </row>
    <row r="441" spans="1:29" x14ac:dyDescent="0.3">
      <c r="A441" t="s">
        <v>2241</v>
      </c>
      <c r="B441" t="s">
        <v>2421</v>
      </c>
      <c r="C441" t="s">
        <v>2243</v>
      </c>
      <c r="D441">
        <v>4400</v>
      </c>
      <c r="E441">
        <v>47.5</v>
      </c>
      <c r="F441">
        <v>167</v>
      </c>
      <c r="G441">
        <v>36.5</v>
      </c>
      <c r="H441">
        <v>316</v>
      </c>
      <c r="I441">
        <v>43.6</v>
      </c>
      <c r="J441">
        <v>1150</v>
      </c>
      <c r="K441">
        <v>90.5</v>
      </c>
      <c r="L441">
        <v>161</v>
      </c>
      <c r="M441">
        <v>84.8</v>
      </c>
      <c r="N441">
        <v>191</v>
      </c>
      <c r="O441" t="s">
        <v>32</v>
      </c>
      <c r="P441">
        <v>0</v>
      </c>
      <c r="Q441" t="s">
        <v>2422</v>
      </c>
      <c r="R441">
        <v>622476</v>
      </c>
      <c r="S441" t="s">
        <v>355</v>
      </c>
      <c r="T441" t="s">
        <v>2423</v>
      </c>
      <c r="U441">
        <v>9.4</v>
      </c>
      <c r="V441" t="s">
        <v>733</v>
      </c>
      <c r="W441" t="s">
        <v>468</v>
      </c>
      <c r="X441" t="s">
        <v>2421</v>
      </c>
      <c r="Y441" t="s">
        <v>2424</v>
      </c>
      <c r="Z441" t="b">
        <v>0</v>
      </c>
      <c r="AA441" t="b">
        <v>0</v>
      </c>
      <c r="AB441" t="b">
        <v>0</v>
      </c>
    </row>
    <row r="442" spans="1:29" x14ac:dyDescent="0.3">
      <c r="A442" t="s">
        <v>2241</v>
      </c>
      <c r="B442" t="s">
        <v>2425</v>
      </c>
      <c r="C442" t="s">
        <v>2243</v>
      </c>
      <c r="D442">
        <v>4410</v>
      </c>
      <c r="E442">
        <v>43.8</v>
      </c>
      <c r="F442">
        <v>224</v>
      </c>
      <c r="G442">
        <v>32.6</v>
      </c>
      <c r="H442">
        <v>404</v>
      </c>
      <c r="I442">
        <v>60.2</v>
      </c>
      <c r="J442">
        <v>770</v>
      </c>
      <c r="K442">
        <v>59.6</v>
      </c>
      <c r="L442">
        <v>654</v>
      </c>
      <c r="M442">
        <v>60.3</v>
      </c>
      <c r="N442">
        <v>577</v>
      </c>
      <c r="O442" t="s">
        <v>32</v>
      </c>
      <c r="P442">
        <v>0</v>
      </c>
      <c r="Q442" t="s">
        <v>2426</v>
      </c>
      <c r="R442">
        <v>690022</v>
      </c>
      <c r="S442" t="s">
        <v>355</v>
      </c>
      <c r="T442" t="s">
        <v>2427</v>
      </c>
      <c r="U442">
        <v>10.8</v>
      </c>
      <c r="V442" t="s">
        <v>519</v>
      </c>
      <c r="W442" t="s">
        <v>495</v>
      </c>
      <c r="X442" t="s">
        <v>2425</v>
      </c>
      <c r="Y442" t="s">
        <v>2428</v>
      </c>
      <c r="Z442" t="b">
        <v>0</v>
      </c>
      <c r="AA442" t="b">
        <v>0</v>
      </c>
      <c r="AB442" t="b">
        <v>0</v>
      </c>
    </row>
    <row r="443" spans="1:29" x14ac:dyDescent="0.3">
      <c r="A443" t="s">
        <v>2241</v>
      </c>
      <c r="B443" t="s">
        <v>2429</v>
      </c>
      <c r="C443" t="s">
        <v>2243</v>
      </c>
      <c r="D443">
        <v>4420</v>
      </c>
      <c r="E443">
        <v>33.6</v>
      </c>
      <c r="F443">
        <v>514</v>
      </c>
      <c r="G443">
        <v>37.4</v>
      </c>
      <c r="H443">
        <v>300</v>
      </c>
      <c r="I443">
        <v>75.2</v>
      </c>
      <c r="J443">
        <v>435</v>
      </c>
      <c r="K443">
        <v>73.900000000000006</v>
      </c>
      <c r="L443">
        <v>349</v>
      </c>
      <c r="M443">
        <v>24.3</v>
      </c>
      <c r="N443">
        <v>1729</v>
      </c>
      <c r="O443" t="s">
        <v>32</v>
      </c>
      <c r="P443">
        <v>0</v>
      </c>
      <c r="Q443" t="s">
        <v>2430</v>
      </c>
      <c r="R443">
        <v>128784</v>
      </c>
      <c r="S443" t="s">
        <v>1938</v>
      </c>
      <c r="T443" t="s">
        <v>2431</v>
      </c>
      <c r="U443">
        <v>32.700000000000003</v>
      </c>
      <c r="V443" t="s">
        <v>1399</v>
      </c>
      <c r="W443" t="s">
        <v>978</v>
      </c>
      <c r="X443" t="s">
        <v>2429</v>
      </c>
      <c r="Y443" t="s">
        <v>2432</v>
      </c>
      <c r="Z443" t="b">
        <v>0</v>
      </c>
      <c r="AA443" t="b">
        <v>0</v>
      </c>
      <c r="AB443" t="b">
        <v>0</v>
      </c>
    </row>
    <row r="444" spans="1:29" x14ac:dyDescent="0.3">
      <c r="A444" t="s">
        <v>2241</v>
      </c>
      <c r="B444" t="s">
        <v>2433</v>
      </c>
      <c r="C444" t="s">
        <v>2243</v>
      </c>
      <c r="D444">
        <v>4430</v>
      </c>
      <c r="E444">
        <v>28.6</v>
      </c>
      <c r="F444">
        <v>767</v>
      </c>
      <c r="G444">
        <v>36.299999999999997</v>
      </c>
      <c r="H444">
        <v>321</v>
      </c>
      <c r="I444">
        <v>66.8</v>
      </c>
      <c r="J444">
        <v>628</v>
      </c>
      <c r="K444">
        <v>44.8</v>
      </c>
      <c r="L444">
        <v>898</v>
      </c>
      <c r="M444">
        <v>81</v>
      </c>
      <c r="N444">
        <v>240</v>
      </c>
      <c r="O444" t="s">
        <v>32</v>
      </c>
      <c r="P444">
        <v>6</v>
      </c>
      <c r="Q444" t="s">
        <v>2434</v>
      </c>
      <c r="R444">
        <v>1036</v>
      </c>
      <c r="S444" t="s">
        <v>1143</v>
      </c>
      <c r="T444" t="s">
        <v>2435</v>
      </c>
      <c r="U444">
        <v>26.5</v>
      </c>
      <c r="V444" t="s">
        <v>519</v>
      </c>
      <c r="W444" t="s">
        <v>317</v>
      </c>
      <c r="X444" t="s">
        <v>2436</v>
      </c>
      <c r="Y444" t="s">
        <v>2437</v>
      </c>
      <c r="Z444" t="b">
        <v>0</v>
      </c>
      <c r="AA444" t="b">
        <v>0</v>
      </c>
      <c r="AB444" t="b">
        <v>0</v>
      </c>
    </row>
    <row r="445" spans="1:29" x14ac:dyDescent="0.3">
      <c r="A445" t="s">
        <v>2241</v>
      </c>
      <c r="B445" t="s">
        <v>2438</v>
      </c>
      <c r="C445" t="s">
        <v>2243</v>
      </c>
      <c r="D445">
        <v>4440</v>
      </c>
      <c r="E445">
        <v>36.799999999999997</v>
      </c>
      <c r="F445">
        <v>396</v>
      </c>
      <c r="G445">
        <v>35.4</v>
      </c>
      <c r="H445">
        <v>338</v>
      </c>
      <c r="I445">
        <v>58.2</v>
      </c>
      <c r="J445">
        <v>818</v>
      </c>
      <c r="K445">
        <v>98.7</v>
      </c>
      <c r="L445">
        <v>76</v>
      </c>
      <c r="M445">
        <v>71.7</v>
      </c>
      <c r="N445">
        <v>379</v>
      </c>
      <c r="O445" t="s">
        <v>32</v>
      </c>
      <c r="P445">
        <v>0</v>
      </c>
      <c r="Q445" t="s">
        <v>2439</v>
      </c>
      <c r="R445">
        <v>726</v>
      </c>
      <c r="S445" t="s">
        <v>870</v>
      </c>
      <c r="T445" t="s">
        <v>2440</v>
      </c>
      <c r="U445">
        <v>20.8</v>
      </c>
      <c r="V445" t="s">
        <v>224</v>
      </c>
      <c r="W445" t="s">
        <v>488</v>
      </c>
      <c r="X445" t="s">
        <v>2438</v>
      </c>
      <c r="Y445" t="s">
        <v>2441</v>
      </c>
      <c r="Z445" t="b">
        <v>0</v>
      </c>
      <c r="AA445" t="b">
        <v>0</v>
      </c>
      <c r="AB445" t="b">
        <v>0</v>
      </c>
    </row>
    <row r="446" spans="1:29" x14ac:dyDescent="0.3">
      <c r="A446" t="s">
        <v>2241</v>
      </c>
      <c r="B446" t="s">
        <v>2442</v>
      </c>
      <c r="C446" t="s">
        <v>2243</v>
      </c>
      <c r="D446">
        <v>4450</v>
      </c>
      <c r="E446">
        <v>31.4</v>
      </c>
      <c r="F446">
        <v>620</v>
      </c>
      <c r="G446">
        <v>34.1</v>
      </c>
      <c r="H446">
        <v>376</v>
      </c>
      <c r="I446">
        <v>78.2</v>
      </c>
      <c r="J446">
        <v>361</v>
      </c>
      <c r="K446">
        <v>53</v>
      </c>
      <c r="L446">
        <v>752</v>
      </c>
      <c r="M446">
        <v>49.7</v>
      </c>
      <c r="N446">
        <v>811</v>
      </c>
      <c r="O446" t="s">
        <v>32</v>
      </c>
      <c r="P446">
        <v>0</v>
      </c>
      <c r="Q446" t="s">
        <v>2443</v>
      </c>
      <c r="R446">
        <v>900</v>
      </c>
      <c r="S446" t="s">
        <v>878</v>
      </c>
      <c r="T446" t="s">
        <v>2444</v>
      </c>
      <c r="U446">
        <v>13.8</v>
      </c>
      <c r="V446" t="s">
        <v>1633</v>
      </c>
      <c r="W446" t="s">
        <v>348</v>
      </c>
      <c r="X446" t="s">
        <v>2442</v>
      </c>
      <c r="Y446" t="s">
        <v>2445</v>
      </c>
      <c r="Z446" t="b">
        <v>0</v>
      </c>
      <c r="AA446" t="b">
        <v>0</v>
      </c>
      <c r="AB446" t="b">
        <v>0</v>
      </c>
    </row>
    <row r="447" spans="1:29" x14ac:dyDescent="0.3">
      <c r="A447" t="s">
        <v>2241</v>
      </c>
      <c r="B447" t="s">
        <v>2446</v>
      </c>
      <c r="C447" t="s">
        <v>2243</v>
      </c>
      <c r="D447">
        <v>4460</v>
      </c>
      <c r="E447">
        <v>45.7</v>
      </c>
      <c r="F447">
        <v>194</v>
      </c>
      <c r="G447">
        <v>27.8</v>
      </c>
      <c r="H447">
        <v>517</v>
      </c>
      <c r="I447">
        <v>58.7</v>
      </c>
      <c r="J447">
        <v>805</v>
      </c>
      <c r="K447">
        <v>47.4</v>
      </c>
      <c r="L447">
        <v>856</v>
      </c>
      <c r="M447">
        <v>74.900000000000006</v>
      </c>
      <c r="N447">
        <v>330</v>
      </c>
      <c r="O447" t="s">
        <v>32</v>
      </c>
      <c r="P447">
        <v>0</v>
      </c>
      <c r="Q447" t="s">
        <v>2447</v>
      </c>
      <c r="R447">
        <v>920</v>
      </c>
      <c r="S447" t="s">
        <v>1675</v>
      </c>
      <c r="T447" t="s">
        <v>2448</v>
      </c>
      <c r="U447">
        <v>10.1</v>
      </c>
      <c r="V447" t="s">
        <v>248</v>
      </c>
      <c r="W447" t="s">
        <v>707</v>
      </c>
      <c r="X447" t="s">
        <v>2446</v>
      </c>
      <c r="Y447" t="s">
        <v>2449</v>
      </c>
      <c r="Z447" t="b">
        <v>0</v>
      </c>
      <c r="AA447" t="b">
        <v>0</v>
      </c>
      <c r="AB447" t="b">
        <v>0</v>
      </c>
    </row>
    <row r="448" spans="1:29" x14ac:dyDescent="0.3">
      <c r="A448" t="s">
        <v>2241</v>
      </c>
      <c r="B448" t="s">
        <v>2450</v>
      </c>
      <c r="C448" t="s">
        <v>2243</v>
      </c>
      <c r="D448">
        <v>4470</v>
      </c>
      <c r="E448">
        <v>27.6</v>
      </c>
      <c r="F448">
        <v>833</v>
      </c>
      <c r="G448">
        <v>29</v>
      </c>
      <c r="H448">
        <v>496</v>
      </c>
      <c r="I448">
        <v>77.599999999999994</v>
      </c>
      <c r="J448">
        <v>379</v>
      </c>
      <c r="K448">
        <v>51.9</v>
      </c>
      <c r="L448">
        <v>775</v>
      </c>
      <c r="M448">
        <v>93.5</v>
      </c>
      <c r="N448">
        <v>73</v>
      </c>
      <c r="O448" t="s">
        <v>32</v>
      </c>
      <c r="P448">
        <v>0</v>
      </c>
      <c r="Q448" t="s">
        <v>2451</v>
      </c>
      <c r="R448">
        <v>832</v>
      </c>
      <c r="S448" t="s">
        <v>34</v>
      </c>
      <c r="T448" t="s">
        <v>2452</v>
      </c>
      <c r="U448">
        <v>18</v>
      </c>
      <c r="V448" t="s">
        <v>207</v>
      </c>
      <c r="W448" t="s">
        <v>630</v>
      </c>
      <c r="X448" t="s">
        <v>2450</v>
      </c>
      <c r="Y448" t="s">
        <v>2453</v>
      </c>
      <c r="Z448" t="b">
        <v>0</v>
      </c>
      <c r="AA448" t="b">
        <v>0</v>
      </c>
      <c r="AB448" t="b">
        <v>0</v>
      </c>
    </row>
    <row r="449" spans="1:29" x14ac:dyDescent="0.3">
      <c r="A449" t="s">
        <v>2241</v>
      </c>
      <c r="B449" t="s">
        <v>2454</v>
      </c>
      <c r="C449" t="s">
        <v>2243</v>
      </c>
      <c r="D449">
        <v>4480</v>
      </c>
      <c r="E449">
        <v>41.3</v>
      </c>
      <c r="F449">
        <v>272</v>
      </c>
      <c r="G449">
        <v>30.8</v>
      </c>
      <c r="H449">
        <v>448</v>
      </c>
      <c r="I449">
        <v>71.8</v>
      </c>
      <c r="J449">
        <v>515</v>
      </c>
      <c r="K449">
        <v>70.900000000000006</v>
      </c>
      <c r="L449">
        <v>410</v>
      </c>
      <c r="M449">
        <v>46.8</v>
      </c>
      <c r="N449">
        <v>897</v>
      </c>
      <c r="O449" t="s">
        <v>105</v>
      </c>
      <c r="P449">
        <v>0</v>
      </c>
      <c r="Q449" t="s">
        <v>2455</v>
      </c>
      <c r="R449">
        <v>752</v>
      </c>
      <c r="S449" t="s">
        <v>45</v>
      </c>
      <c r="T449" t="s">
        <v>2456</v>
      </c>
      <c r="U449">
        <v>11.3</v>
      </c>
      <c r="V449" t="s">
        <v>1633</v>
      </c>
      <c r="W449" t="s">
        <v>256</v>
      </c>
      <c r="X449" t="s">
        <v>2454</v>
      </c>
      <c r="Y449" t="s">
        <v>2457</v>
      </c>
      <c r="Z449" t="b">
        <v>0</v>
      </c>
      <c r="AA449" t="b">
        <v>0</v>
      </c>
      <c r="AB449" t="b">
        <v>0</v>
      </c>
      <c r="AC449" t="s">
        <v>2458</v>
      </c>
    </row>
    <row r="450" spans="1:29" x14ac:dyDescent="0.3">
      <c r="A450" t="s">
        <v>2241</v>
      </c>
      <c r="B450" t="s">
        <v>2459</v>
      </c>
      <c r="C450" t="s">
        <v>2243</v>
      </c>
      <c r="D450">
        <v>4490</v>
      </c>
      <c r="E450">
        <v>31.4</v>
      </c>
      <c r="F450">
        <v>621</v>
      </c>
      <c r="G450">
        <v>19.899999999999999</v>
      </c>
      <c r="H450">
        <v>818</v>
      </c>
      <c r="I450">
        <v>84.5</v>
      </c>
      <c r="J450">
        <v>222</v>
      </c>
      <c r="K450">
        <v>48.7</v>
      </c>
      <c r="L450">
        <v>829</v>
      </c>
      <c r="M450">
        <v>77.2</v>
      </c>
      <c r="N450">
        <v>293</v>
      </c>
      <c r="O450" t="s">
        <v>32</v>
      </c>
      <c r="P450">
        <v>0</v>
      </c>
      <c r="Q450" t="s">
        <v>2460</v>
      </c>
      <c r="R450">
        <v>938</v>
      </c>
      <c r="S450" t="s">
        <v>1409</v>
      </c>
      <c r="T450" t="s">
        <v>2461</v>
      </c>
      <c r="U450">
        <v>11.9</v>
      </c>
      <c r="V450" t="s">
        <v>860</v>
      </c>
      <c r="W450" t="s">
        <v>1599</v>
      </c>
      <c r="X450" t="s">
        <v>2459</v>
      </c>
      <c r="Y450" t="s">
        <v>2462</v>
      </c>
      <c r="Z450" t="b">
        <v>0</v>
      </c>
      <c r="AA450" t="b">
        <v>0</v>
      </c>
      <c r="AB450" t="b">
        <v>0</v>
      </c>
    </row>
    <row r="451" spans="1:29" x14ac:dyDescent="0.3">
      <c r="A451" t="s">
        <v>2241</v>
      </c>
      <c r="B451" t="s">
        <v>2463</v>
      </c>
      <c r="C451" t="s">
        <v>2243</v>
      </c>
      <c r="D451">
        <v>4500</v>
      </c>
      <c r="E451">
        <v>27.1</v>
      </c>
      <c r="F451">
        <v>870</v>
      </c>
      <c r="G451">
        <v>32.6</v>
      </c>
      <c r="H451">
        <v>406</v>
      </c>
      <c r="I451">
        <v>64.099999999999994</v>
      </c>
      <c r="J451">
        <v>689</v>
      </c>
      <c r="K451">
        <v>75.900000000000006</v>
      </c>
      <c r="L451">
        <v>318</v>
      </c>
      <c r="M451">
        <v>76.099999999999994</v>
      </c>
      <c r="N451">
        <v>311</v>
      </c>
      <c r="O451" t="s">
        <v>32</v>
      </c>
      <c r="P451">
        <v>11</v>
      </c>
      <c r="Q451" t="s">
        <v>2464</v>
      </c>
      <c r="R451">
        <v>919</v>
      </c>
      <c r="S451" t="s">
        <v>961</v>
      </c>
      <c r="T451" t="s">
        <v>2465</v>
      </c>
      <c r="U451">
        <v>27.1</v>
      </c>
      <c r="V451" t="s">
        <v>182</v>
      </c>
      <c r="W451" t="s">
        <v>488</v>
      </c>
      <c r="X451" t="s">
        <v>2463</v>
      </c>
      <c r="Y451" t="s">
        <v>2466</v>
      </c>
      <c r="Z451" t="b">
        <v>0</v>
      </c>
      <c r="AA451" t="b">
        <v>0</v>
      </c>
      <c r="AB451" t="b">
        <v>0</v>
      </c>
    </row>
    <row r="452" spans="1:29" x14ac:dyDescent="0.3">
      <c r="A452" t="s">
        <v>2241</v>
      </c>
      <c r="B452" t="s">
        <v>2467</v>
      </c>
      <c r="C452" t="s">
        <v>2243</v>
      </c>
      <c r="D452">
        <v>4510</v>
      </c>
      <c r="E452">
        <v>33.9</v>
      </c>
      <c r="F452">
        <v>495</v>
      </c>
      <c r="G452">
        <v>26.7</v>
      </c>
      <c r="H452">
        <v>549</v>
      </c>
      <c r="I452">
        <v>68.400000000000006</v>
      </c>
      <c r="J452">
        <v>595</v>
      </c>
      <c r="K452">
        <v>49.7</v>
      </c>
      <c r="L452">
        <v>813</v>
      </c>
      <c r="M452">
        <v>92</v>
      </c>
      <c r="N452">
        <v>99</v>
      </c>
      <c r="O452" t="s">
        <v>32</v>
      </c>
      <c r="P452">
        <v>0</v>
      </c>
      <c r="Q452" t="s">
        <v>2468</v>
      </c>
      <c r="R452">
        <v>589199</v>
      </c>
      <c r="S452" t="s">
        <v>1049</v>
      </c>
      <c r="T452" t="s">
        <v>2469</v>
      </c>
      <c r="U452">
        <v>14.5</v>
      </c>
      <c r="V452" t="s">
        <v>55</v>
      </c>
      <c r="W452" t="s">
        <v>109</v>
      </c>
      <c r="X452" t="s">
        <v>2467</v>
      </c>
      <c r="Y452" t="s">
        <v>2470</v>
      </c>
      <c r="Z452" t="b">
        <v>0</v>
      </c>
      <c r="AA452" t="b">
        <v>0</v>
      </c>
      <c r="AB452" t="b">
        <v>0</v>
      </c>
      <c r="AC452" t="s">
        <v>2471</v>
      </c>
    </row>
    <row r="453" spans="1:29" x14ac:dyDescent="0.3">
      <c r="A453" t="s">
        <v>2241</v>
      </c>
      <c r="B453" t="s">
        <v>2472</v>
      </c>
      <c r="C453" t="s">
        <v>2243</v>
      </c>
      <c r="D453">
        <v>4520</v>
      </c>
      <c r="E453">
        <v>29.6</v>
      </c>
      <c r="F453">
        <v>714</v>
      </c>
      <c r="G453">
        <v>38</v>
      </c>
      <c r="H453">
        <v>289</v>
      </c>
      <c r="I453">
        <v>69.900000000000006</v>
      </c>
      <c r="J453">
        <v>559</v>
      </c>
      <c r="K453">
        <v>64.7</v>
      </c>
      <c r="L453">
        <v>555</v>
      </c>
      <c r="M453">
        <v>56.9</v>
      </c>
      <c r="N453">
        <v>645</v>
      </c>
      <c r="O453" t="s">
        <v>32</v>
      </c>
      <c r="P453">
        <v>0</v>
      </c>
      <c r="Q453" t="s">
        <v>2473</v>
      </c>
      <c r="R453">
        <v>1032</v>
      </c>
      <c r="S453" t="s">
        <v>2335</v>
      </c>
      <c r="T453" t="s">
        <v>2474</v>
      </c>
      <c r="U453">
        <v>18</v>
      </c>
      <c r="V453" t="s">
        <v>224</v>
      </c>
      <c r="W453" t="s">
        <v>630</v>
      </c>
      <c r="X453" t="s">
        <v>2472</v>
      </c>
      <c r="Y453" t="s">
        <v>2475</v>
      </c>
      <c r="Z453" t="b">
        <v>0</v>
      </c>
      <c r="AA453" t="b">
        <v>0</v>
      </c>
      <c r="AB453" t="b">
        <v>0</v>
      </c>
    </row>
    <row r="454" spans="1:29" x14ac:dyDescent="0.3">
      <c r="A454" t="s">
        <v>2241</v>
      </c>
      <c r="B454" t="s">
        <v>2476</v>
      </c>
      <c r="C454" t="s">
        <v>2243</v>
      </c>
      <c r="D454">
        <v>4530</v>
      </c>
      <c r="E454">
        <v>36.700000000000003</v>
      </c>
      <c r="F454">
        <v>406</v>
      </c>
      <c r="G454">
        <v>31.4</v>
      </c>
      <c r="H454">
        <v>432</v>
      </c>
      <c r="I454">
        <v>68.8</v>
      </c>
      <c r="J454">
        <v>587</v>
      </c>
      <c r="K454">
        <v>63.1</v>
      </c>
      <c r="L454">
        <v>585</v>
      </c>
      <c r="M454">
        <v>62.3</v>
      </c>
      <c r="N454">
        <v>537</v>
      </c>
      <c r="O454" t="s">
        <v>32</v>
      </c>
      <c r="P454">
        <v>0</v>
      </c>
      <c r="Q454" t="s">
        <v>2477</v>
      </c>
      <c r="R454">
        <v>589325</v>
      </c>
      <c r="S454" t="s">
        <v>283</v>
      </c>
      <c r="T454" t="s">
        <v>2478</v>
      </c>
      <c r="U454">
        <v>32.700000000000003</v>
      </c>
      <c r="V454" t="s">
        <v>150</v>
      </c>
      <c r="W454" t="s">
        <v>158</v>
      </c>
      <c r="X454" t="s">
        <v>2476</v>
      </c>
      <c r="Y454" t="s">
        <v>2479</v>
      </c>
      <c r="Z454" t="b">
        <v>0</v>
      </c>
      <c r="AA454" t="b">
        <v>0</v>
      </c>
      <c r="AB454" t="b">
        <v>0</v>
      </c>
    </row>
    <row r="455" spans="1:29" x14ac:dyDescent="0.3">
      <c r="A455" t="s">
        <v>2241</v>
      </c>
      <c r="B455" t="s">
        <v>2480</v>
      </c>
      <c r="C455" t="s">
        <v>2243</v>
      </c>
      <c r="D455">
        <v>4540</v>
      </c>
      <c r="E455">
        <v>21.1</v>
      </c>
      <c r="F455">
        <v>1295</v>
      </c>
      <c r="G455">
        <v>30.7</v>
      </c>
      <c r="H455">
        <v>449</v>
      </c>
      <c r="I455">
        <v>77</v>
      </c>
      <c r="J455">
        <v>395</v>
      </c>
      <c r="K455">
        <v>58.3</v>
      </c>
      <c r="L455">
        <v>671</v>
      </c>
      <c r="M455">
        <v>74.8</v>
      </c>
      <c r="N455">
        <v>332</v>
      </c>
      <c r="O455" t="s">
        <v>32</v>
      </c>
      <c r="P455">
        <v>0</v>
      </c>
      <c r="Q455" t="s">
        <v>2481</v>
      </c>
      <c r="R455">
        <v>843</v>
      </c>
      <c r="S455" t="s">
        <v>961</v>
      </c>
      <c r="T455" t="s">
        <v>2482</v>
      </c>
      <c r="U455">
        <v>28.5</v>
      </c>
      <c r="V455" t="s">
        <v>843</v>
      </c>
      <c r="W455" t="s">
        <v>158</v>
      </c>
      <c r="X455" t="s">
        <v>2480</v>
      </c>
      <c r="Y455" t="s">
        <v>2483</v>
      </c>
      <c r="Z455" t="b">
        <v>0</v>
      </c>
      <c r="AA455" t="b">
        <v>0</v>
      </c>
      <c r="AB455" t="b">
        <v>0</v>
      </c>
    </row>
    <row r="456" spans="1:29" x14ac:dyDescent="0.3">
      <c r="A456" t="s">
        <v>2241</v>
      </c>
      <c r="B456" t="s">
        <v>2484</v>
      </c>
      <c r="C456" t="s">
        <v>2243</v>
      </c>
      <c r="D456">
        <v>4550</v>
      </c>
      <c r="E456">
        <v>33.200000000000003</v>
      </c>
      <c r="F456">
        <v>537</v>
      </c>
      <c r="G456">
        <v>28.7</v>
      </c>
      <c r="H456">
        <v>501</v>
      </c>
      <c r="I456">
        <v>69.599999999999994</v>
      </c>
      <c r="J456">
        <v>566</v>
      </c>
      <c r="K456">
        <v>88.1</v>
      </c>
      <c r="L456">
        <v>179</v>
      </c>
      <c r="M456">
        <v>72.400000000000006</v>
      </c>
      <c r="N456">
        <v>372</v>
      </c>
      <c r="O456" t="s">
        <v>105</v>
      </c>
      <c r="P456">
        <v>0</v>
      </c>
      <c r="Q456" t="s">
        <v>2485</v>
      </c>
      <c r="R456">
        <v>131700</v>
      </c>
      <c r="S456" t="s">
        <v>45</v>
      </c>
      <c r="T456" t="s">
        <v>1438</v>
      </c>
      <c r="U456">
        <v>21.6</v>
      </c>
      <c r="V456" t="s">
        <v>378</v>
      </c>
      <c r="W456" t="s">
        <v>2486</v>
      </c>
      <c r="X456" t="s">
        <v>2484</v>
      </c>
      <c r="Y456" t="s">
        <v>2487</v>
      </c>
      <c r="Z456" t="b">
        <v>0</v>
      </c>
      <c r="AA456" t="b">
        <v>0</v>
      </c>
      <c r="AB456" t="b">
        <v>0</v>
      </c>
      <c r="AC456" t="s">
        <v>2488</v>
      </c>
    </row>
    <row r="457" spans="1:29" x14ac:dyDescent="0.3">
      <c r="A457" t="s">
        <v>2241</v>
      </c>
      <c r="B457" t="s">
        <v>2489</v>
      </c>
      <c r="C457" t="s">
        <v>2243</v>
      </c>
      <c r="D457">
        <v>4560</v>
      </c>
      <c r="E457">
        <v>40.6</v>
      </c>
      <c r="F457">
        <v>291</v>
      </c>
      <c r="G457">
        <v>26</v>
      </c>
      <c r="H457">
        <v>572</v>
      </c>
      <c r="I457">
        <v>66</v>
      </c>
      <c r="J457">
        <v>649</v>
      </c>
      <c r="K457">
        <v>69.900000000000006</v>
      </c>
      <c r="L457">
        <v>433</v>
      </c>
      <c r="M457">
        <v>53.6</v>
      </c>
      <c r="N457">
        <v>700</v>
      </c>
      <c r="O457" t="s">
        <v>105</v>
      </c>
      <c r="P457">
        <v>0</v>
      </c>
      <c r="Q457" t="s">
        <v>2490</v>
      </c>
      <c r="R457">
        <v>706</v>
      </c>
      <c r="S457" t="s">
        <v>45</v>
      </c>
      <c r="T457" t="s">
        <v>2491</v>
      </c>
      <c r="U457">
        <v>12.3</v>
      </c>
      <c r="V457" t="s">
        <v>1633</v>
      </c>
      <c r="W457" t="s">
        <v>317</v>
      </c>
      <c r="X457" t="s">
        <v>2489</v>
      </c>
      <c r="Y457" t="s">
        <v>2492</v>
      </c>
      <c r="Z457" t="b">
        <v>0</v>
      </c>
      <c r="AA457" t="b">
        <v>0</v>
      </c>
      <c r="AB457" t="b">
        <v>0</v>
      </c>
      <c r="AC457" t="s">
        <v>2493</v>
      </c>
    </row>
    <row r="458" spans="1:29" x14ac:dyDescent="0.3">
      <c r="A458" t="s">
        <v>2241</v>
      </c>
      <c r="B458" t="s">
        <v>2494</v>
      </c>
      <c r="C458" t="s">
        <v>2243</v>
      </c>
      <c r="D458">
        <v>4570</v>
      </c>
      <c r="E458">
        <v>32</v>
      </c>
      <c r="F458">
        <v>591</v>
      </c>
      <c r="G458">
        <v>24.6</v>
      </c>
      <c r="H458">
        <v>624</v>
      </c>
      <c r="I458">
        <v>79.599999999999994</v>
      </c>
      <c r="J458">
        <v>331</v>
      </c>
      <c r="K458">
        <v>80.3</v>
      </c>
      <c r="L458">
        <v>260</v>
      </c>
      <c r="M458">
        <v>40.200000000000003</v>
      </c>
      <c r="N458">
        <v>1112</v>
      </c>
      <c r="O458" t="s">
        <v>32</v>
      </c>
      <c r="P458">
        <v>0</v>
      </c>
      <c r="Q458" t="s">
        <v>2495</v>
      </c>
      <c r="R458">
        <v>792</v>
      </c>
      <c r="S458" t="s">
        <v>1083</v>
      </c>
      <c r="T458" t="s">
        <v>2496</v>
      </c>
      <c r="U458">
        <v>27</v>
      </c>
      <c r="V458" t="s">
        <v>480</v>
      </c>
      <c r="W458" t="s">
        <v>166</v>
      </c>
      <c r="X458" t="s">
        <v>2494</v>
      </c>
      <c r="Y458" t="s">
        <v>2497</v>
      </c>
      <c r="Z458" t="b">
        <v>0</v>
      </c>
      <c r="AA458" t="b">
        <v>0</v>
      </c>
      <c r="AB458" t="b">
        <v>0</v>
      </c>
    </row>
    <row r="459" spans="1:29" x14ac:dyDescent="0.3">
      <c r="A459" t="s">
        <v>2241</v>
      </c>
      <c r="B459" t="s">
        <v>2498</v>
      </c>
      <c r="C459" t="s">
        <v>2243</v>
      </c>
      <c r="D459">
        <v>4580</v>
      </c>
      <c r="E459">
        <v>53.1</v>
      </c>
      <c r="F459">
        <v>110</v>
      </c>
      <c r="G459">
        <v>41</v>
      </c>
      <c r="H459">
        <v>235</v>
      </c>
      <c r="I459">
        <v>42.4</v>
      </c>
      <c r="J459">
        <v>1177</v>
      </c>
      <c r="K459">
        <v>57.5</v>
      </c>
      <c r="L459">
        <v>693</v>
      </c>
      <c r="M459">
        <v>78.8</v>
      </c>
      <c r="N459">
        <v>267</v>
      </c>
      <c r="O459" t="s">
        <v>32</v>
      </c>
      <c r="P459">
        <v>0</v>
      </c>
      <c r="Q459" t="s">
        <v>2499</v>
      </c>
      <c r="R459">
        <v>878</v>
      </c>
      <c r="S459" t="s">
        <v>731</v>
      </c>
      <c r="T459" t="s">
        <v>2500</v>
      </c>
      <c r="U459">
        <v>9.1999999999999993</v>
      </c>
      <c r="V459" t="s">
        <v>157</v>
      </c>
      <c r="W459" t="s">
        <v>1335</v>
      </c>
      <c r="X459" t="s">
        <v>2498</v>
      </c>
      <c r="Y459" t="s">
        <v>2501</v>
      </c>
      <c r="Z459" t="b">
        <v>0</v>
      </c>
      <c r="AA459" t="b">
        <v>0</v>
      </c>
      <c r="AB459" t="b">
        <v>1</v>
      </c>
    </row>
    <row r="460" spans="1:29" x14ac:dyDescent="0.3">
      <c r="A460" t="s">
        <v>2241</v>
      </c>
      <c r="B460" t="s">
        <v>2502</v>
      </c>
      <c r="C460" t="s">
        <v>2243</v>
      </c>
      <c r="D460">
        <v>4590</v>
      </c>
      <c r="E460">
        <v>33.200000000000003</v>
      </c>
      <c r="F460">
        <v>538</v>
      </c>
      <c r="G460">
        <v>36.9</v>
      </c>
      <c r="H460">
        <v>306</v>
      </c>
      <c r="I460">
        <v>63.8</v>
      </c>
      <c r="J460">
        <v>695</v>
      </c>
      <c r="K460">
        <v>93.2</v>
      </c>
      <c r="L460">
        <v>134</v>
      </c>
      <c r="M460">
        <v>56.4</v>
      </c>
      <c r="N460">
        <v>656</v>
      </c>
      <c r="O460" t="s">
        <v>32</v>
      </c>
      <c r="P460">
        <v>0</v>
      </c>
      <c r="Q460" t="s">
        <v>2503</v>
      </c>
      <c r="R460">
        <v>793</v>
      </c>
      <c r="S460" t="s">
        <v>1066</v>
      </c>
      <c r="T460" t="s">
        <v>2504</v>
      </c>
      <c r="U460">
        <v>18.5</v>
      </c>
      <c r="V460" t="s">
        <v>307</v>
      </c>
      <c r="W460" t="s">
        <v>300</v>
      </c>
      <c r="X460" t="s">
        <v>2502</v>
      </c>
      <c r="Y460" t="s">
        <v>2505</v>
      </c>
      <c r="Z460" t="b">
        <v>0</v>
      </c>
      <c r="AA460" t="b">
        <v>0</v>
      </c>
      <c r="AB460" t="b">
        <v>0</v>
      </c>
    </row>
    <row r="461" spans="1:29" x14ac:dyDescent="0.3">
      <c r="A461" t="s">
        <v>2241</v>
      </c>
      <c r="B461" t="s">
        <v>2506</v>
      </c>
      <c r="C461" t="s">
        <v>2243</v>
      </c>
      <c r="D461">
        <v>4600</v>
      </c>
      <c r="E461">
        <v>38.9</v>
      </c>
      <c r="F461">
        <v>340</v>
      </c>
      <c r="G461">
        <v>42.3</v>
      </c>
      <c r="H461">
        <v>223</v>
      </c>
      <c r="I461">
        <v>58.4</v>
      </c>
      <c r="J461">
        <v>813</v>
      </c>
      <c r="K461">
        <v>99.5</v>
      </c>
      <c r="L461">
        <v>61</v>
      </c>
      <c r="M461">
        <v>46.2</v>
      </c>
      <c r="N461">
        <v>922</v>
      </c>
      <c r="O461" t="s">
        <v>32</v>
      </c>
      <c r="P461">
        <v>0</v>
      </c>
      <c r="Q461" t="s">
        <v>2507</v>
      </c>
      <c r="R461">
        <v>680</v>
      </c>
      <c r="S461" t="s">
        <v>1066</v>
      </c>
      <c r="T461" t="s">
        <v>2508</v>
      </c>
      <c r="U461">
        <v>16.2</v>
      </c>
      <c r="V461" t="s">
        <v>843</v>
      </c>
      <c r="W461" t="s">
        <v>99</v>
      </c>
      <c r="X461" t="s">
        <v>2506</v>
      </c>
      <c r="Y461" t="s">
        <v>2509</v>
      </c>
      <c r="Z461" t="b">
        <v>0</v>
      </c>
      <c r="AA461" t="b">
        <v>0</v>
      </c>
      <c r="AB461" t="b">
        <v>0</v>
      </c>
    </row>
    <row r="462" spans="1:29" x14ac:dyDescent="0.3">
      <c r="A462" t="s">
        <v>2241</v>
      </c>
      <c r="B462" t="s">
        <v>2510</v>
      </c>
      <c r="C462" t="s">
        <v>2243</v>
      </c>
      <c r="D462">
        <v>4610</v>
      </c>
      <c r="E462">
        <v>44</v>
      </c>
      <c r="F462">
        <v>219</v>
      </c>
      <c r="G462">
        <v>44.3</v>
      </c>
      <c r="H462">
        <v>197</v>
      </c>
      <c r="I462">
        <v>52.9</v>
      </c>
      <c r="J462">
        <v>944</v>
      </c>
      <c r="K462">
        <v>99.9</v>
      </c>
      <c r="L462">
        <v>34</v>
      </c>
      <c r="M462">
        <v>41.4</v>
      </c>
      <c r="N462">
        <v>1069</v>
      </c>
      <c r="O462" t="s">
        <v>32</v>
      </c>
      <c r="P462">
        <v>0</v>
      </c>
      <c r="Q462" t="s">
        <v>2511</v>
      </c>
      <c r="R462">
        <v>709466</v>
      </c>
      <c r="S462" t="s">
        <v>1066</v>
      </c>
      <c r="T462" t="s">
        <v>2512</v>
      </c>
      <c r="U462">
        <v>14.6</v>
      </c>
      <c r="V462" t="s">
        <v>378</v>
      </c>
      <c r="W462" t="s">
        <v>1950</v>
      </c>
      <c r="X462" t="s">
        <v>2510</v>
      </c>
      <c r="Y462" t="s">
        <v>2513</v>
      </c>
      <c r="Z462" t="b">
        <v>0</v>
      </c>
      <c r="AA462" t="b">
        <v>0</v>
      </c>
      <c r="AB462" t="b">
        <v>0</v>
      </c>
    </row>
    <row r="463" spans="1:29" x14ac:dyDescent="0.3">
      <c r="A463" t="s">
        <v>2241</v>
      </c>
      <c r="B463" t="s">
        <v>2514</v>
      </c>
      <c r="C463" t="s">
        <v>2243</v>
      </c>
      <c r="D463">
        <v>4620</v>
      </c>
      <c r="E463">
        <v>33.799999999999997</v>
      </c>
      <c r="F463">
        <v>501</v>
      </c>
      <c r="G463">
        <v>31.1</v>
      </c>
      <c r="H463">
        <v>441</v>
      </c>
      <c r="I463">
        <v>71.5</v>
      </c>
      <c r="J463">
        <v>524</v>
      </c>
      <c r="K463">
        <v>67</v>
      </c>
      <c r="L463">
        <v>498</v>
      </c>
      <c r="M463">
        <v>65.900000000000006</v>
      </c>
      <c r="N463">
        <v>465</v>
      </c>
      <c r="O463" t="s">
        <v>105</v>
      </c>
      <c r="P463">
        <v>0</v>
      </c>
      <c r="Q463" t="s">
        <v>2515</v>
      </c>
      <c r="R463">
        <v>962</v>
      </c>
      <c r="S463" t="s">
        <v>45</v>
      </c>
      <c r="T463" t="s">
        <v>2516</v>
      </c>
      <c r="U463">
        <v>16.600000000000001</v>
      </c>
      <c r="V463" t="s">
        <v>378</v>
      </c>
      <c r="W463" t="s">
        <v>37</v>
      </c>
      <c r="X463" t="s">
        <v>2514</v>
      </c>
      <c r="Y463" t="s">
        <v>2517</v>
      </c>
      <c r="Z463" t="b">
        <v>0</v>
      </c>
      <c r="AA463" t="b">
        <v>0</v>
      </c>
      <c r="AB463" t="b">
        <v>0</v>
      </c>
    </row>
    <row r="464" spans="1:29" x14ac:dyDescent="0.3">
      <c r="A464" t="s">
        <v>2241</v>
      </c>
      <c r="B464" t="s">
        <v>2518</v>
      </c>
      <c r="C464" t="s">
        <v>2243</v>
      </c>
      <c r="D464">
        <v>4630</v>
      </c>
      <c r="E464">
        <v>31.8</v>
      </c>
      <c r="F464">
        <v>599</v>
      </c>
      <c r="G464">
        <v>26.4</v>
      </c>
      <c r="H464">
        <v>558</v>
      </c>
      <c r="I464">
        <v>67.2</v>
      </c>
      <c r="J464">
        <v>619</v>
      </c>
      <c r="K464">
        <v>53.5</v>
      </c>
      <c r="L464">
        <v>743</v>
      </c>
      <c r="M464">
        <v>85.9</v>
      </c>
      <c r="N464">
        <v>176</v>
      </c>
      <c r="O464" t="s">
        <v>32</v>
      </c>
      <c r="P464">
        <v>0</v>
      </c>
      <c r="Q464" t="s">
        <v>2519</v>
      </c>
      <c r="R464">
        <v>131274</v>
      </c>
      <c r="S464" t="s">
        <v>124</v>
      </c>
      <c r="T464" t="s">
        <v>2520</v>
      </c>
      <c r="U464">
        <v>11.8</v>
      </c>
      <c r="V464" t="s">
        <v>117</v>
      </c>
      <c r="W464" t="s">
        <v>278</v>
      </c>
      <c r="X464" t="s">
        <v>2518</v>
      </c>
      <c r="Y464" t="s">
        <v>2521</v>
      </c>
      <c r="Z464" t="b">
        <v>0</v>
      </c>
      <c r="AA464" t="b">
        <v>0</v>
      </c>
      <c r="AB464" t="b">
        <v>0</v>
      </c>
    </row>
    <row r="465" spans="1:29" x14ac:dyDescent="0.3">
      <c r="A465" t="s">
        <v>2241</v>
      </c>
      <c r="B465" t="s">
        <v>2522</v>
      </c>
      <c r="C465" t="s">
        <v>2243</v>
      </c>
      <c r="D465">
        <v>4640</v>
      </c>
      <c r="E465">
        <v>27.4</v>
      </c>
      <c r="F465">
        <v>854</v>
      </c>
      <c r="G465">
        <v>23.5</v>
      </c>
      <c r="H465">
        <v>669</v>
      </c>
      <c r="I465">
        <v>69.2</v>
      </c>
      <c r="J465">
        <v>576</v>
      </c>
      <c r="K465">
        <v>69.8</v>
      </c>
      <c r="L465">
        <v>437</v>
      </c>
      <c r="M465">
        <v>93.6</v>
      </c>
      <c r="N465">
        <v>70</v>
      </c>
      <c r="O465" t="s">
        <v>105</v>
      </c>
      <c r="P465">
        <v>0</v>
      </c>
      <c r="Q465" t="s">
        <v>2523</v>
      </c>
      <c r="R465">
        <v>845</v>
      </c>
      <c r="S465" t="s">
        <v>45</v>
      </c>
      <c r="T465" t="s">
        <v>2524</v>
      </c>
      <c r="U465">
        <v>14.5</v>
      </c>
      <c r="V465" t="s">
        <v>191</v>
      </c>
      <c r="W465" t="s">
        <v>1400</v>
      </c>
      <c r="X465" t="s">
        <v>2522</v>
      </c>
      <c r="Y465" t="s">
        <v>2525</v>
      </c>
      <c r="Z465" t="b">
        <v>0</v>
      </c>
      <c r="AA465" t="b">
        <v>0</v>
      </c>
      <c r="AB465" t="b">
        <v>0</v>
      </c>
      <c r="AC465" t="s">
        <v>2526</v>
      </c>
    </row>
    <row r="466" spans="1:29" x14ac:dyDescent="0.3">
      <c r="A466" t="s">
        <v>2241</v>
      </c>
      <c r="B466" t="s">
        <v>2527</v>
      </c>
      <c r="C466" t="s">
        <v>2243</v>
      </c>
      <c r="D466">
        <v>4650</v>
      </c>
      <c r="E466">
        <v>31.1</v>
      </c>
      <c r="F466">
        <v>637</v>
      </c>
      <c r="G466">
        <v>30.5</v>
      </c>
      <c r="H466">
        <v>455</v>
      </c>
      <c r="I466">
        <v>79.400000000000006</v>
      </c>
      <c r="J466">
        <v>336</v>
      </c>
      <c r="K466">
        <v>70.2</v>
      </c>
      <c r="L466">
        <v>431</v>
      </c>
      <c r="M466">
        <v>43.2</v>
      </c>
      <c r="N466">
        <v>1012</v>
      </c>
      <c r="O466" t="s">
        <v>105</v>
      </c>
      <c r="P466">
        <v>0</v>
      </c>
      <c r="Q466" t="s">
        <v>2528</v>
      </c>
      <c r="R466">
        <v>880</v>
      </c>
      <c r="S466" t="s">
        <v>45</v>
      </c>
      <c r="T466" t="s">
        <v>2529</v>
      </c>
      <c r="U466">
        <v>13</v>
      </c>
      <c r="V466" t="s">
        <v>860</v>
      </c>
      <c r="W466" t="s">
        <v>317</v>
      </c>
      <c r="X466" t="s">
        <v>2527</v>
      </c>
      <c r="Y466" t="s">
        <v>2530</v>
      </c>
      <c r="Z466" t="b">
        <v>0</v>
      </c>
      <c r="AA466" t="b">
        <v>0</v>
      </c>
      <c r="AB466" t="b">
        <v>0</v>
      </c>
      <c r="AC466" t="s">
        <v>2531</v>
      </c>
    </row>
    <row r="467" spans="1:29" x14ac:dyDescent="0.3">
      <c r="A467" t="s">
        <v>2241</v>
      </c>
      <c r="B467" t="s">
        <v>2532</v>
      </c>
      <c r="C467" t="s">
        <v>2243</v>
      </c>
      <c r="D467">
        <v>4660</v>
      </c>
      <c r="E467">
        <v>31.5</v>
      </c>
      <c r="F467">
        <v>616</v>
      </c>
      <c r="G467">
        <v>36.5</v>
      </c>
      <c r="H467">
        <v>317</v>
      </c>
      <c r="I467">
        <v>66.5</v>
      </c>
      <c r="J467">
        <v>637</v>
      </c>
      <c r="K467">
        <v>62.2</v>
      </c>
      <c r="L467">
        <v>611</v>
      </c>
      <c r="M467">
        <v>58.2</v>
      </c>
      <c r="N467">
        <v>620</v>
      </c>
      <c r="O467" t="s">
        <v>32</v>
      </c>
      <c r="P467">
        <v>0</v>
      </c>
      <c r="Q467" t="s">
        <v>2533</v>
      </c>
      <c r="R467">
        <v>622275</v>
      </c>
      <c r="S467" t="s">
        <v>283</v>
      </c>
      <c r="T467" t="s">
        <v>892</v>
      </c>
      <c r="U467">
        <v>58.2</v>
      </c>
      <c r="V467" t="s">
        <v>519</v>
      </c>
      <c r="W467" t="s">
        <v>495</v>
      </c>
      <c r="X467" t="s">
        <v>2532</v>
      </c>
      <c r="Y467" t="s">
        <v>2534</v>
      </c>
      <c r="Z467" t="b">
        <v>0</v>
      </c>
      <c r="AA467" t="b">
        <v>0</v>
      </c>
      <c r="AB467" t="b">
        <v>0</v>
      </c>
    </row>
    <row r="468" spans="1:29" x14ac:dyDescent="0.3">
      <c r="A468" t="s">
        <v>2241</v>
      </c>
      <c r="B468" t="s">
        <v>2535</v>
      </c>
      <c r="C468" t="s">
        <v>2243</v>
      </c>
      <c r="D468">
        <v>4670</v>
      </c>
      <c r="E468">
        <v>31.1</v>
      </c>
      <c r="F468">
        <v>638</v>
      </c>
      <c r="G468">
        <v>31.2</v>
      </c>
      <c r="H468">
        <v>438</v>
      </c>
      <c r="I468">
        <v>80.5</v>
      </c>
      <c r="J468">
        <v>311</v>
      </c>
      <c r="K468">
        <v>68.7</v>
      </c>
      <c r="L468">
        <v>463</v>
      </c>
      <c r="M468">
        <v>43.2</v>
      </c>
      <c r="N468">
        <v>1013</v>
      </c>
      <c r="O468" t="s">
        <v>32</v>
      </c>
      <c r="P468">
        <v>0</v>
      </c>
      <c r="Q468" t="s">
        <v>2536</v>
      </c>
      <c r="R468">
        <v>795</v>
      </c>
      <c r="S468" t="s">
        <v>1083</v>
      </c>
      <c r="T468" t="s">
        <v>2537</v>
      </c>
      <c r="U468">
        <v>20.9</v>
      </c>
      <c r="V468" t="s">
        <v>480</v>
      </c>
      <c r="W468" t="s">
        <v>109</v>
      </c>
      <c r="X468" t="s">
        <v>2535</v>
      </c>
      <c r="Y468" t="s">
        <v>2538</v>
      </c>
      <c r="Z468" t="b">
        <v>0</v>
      </c>
      <c r="AA468" t="b">
        <v>0</v>
      </c>
      <c r="AB468" t="b">
        <v>0</v>
      </c>
    </row>
    <row r="469" spans="1:29" x14ac:dyDescent="0.3">
      <c r="A469" t="s">
        <v>2241</v>
      </c>
      <c r="B469" t="s">
        <v>2539</v>
      </c>
      <c r="C469" t="s">
        <v>2243</v>
      </c>
      <c r="D469">
        <v>4680</v>
      </c>
      <c r="E469">
        <v>24.4</v>
      </c>
      <c r="F469">
        <v>1051</v>
      </c>
      <c r="G469">
        <v>21.9</v>
      </c>
      <c r="H469">
        <v>736</v>
      </c>
      <c r="I469">
        <v>79.5</v>
      </c>
      <c r="J469">
        <v>332</v>
      </c>
      <c r="K469">
        <v>66.099999999999994</v>
      </c>
      <c r="L469">
        <v>525</v>
      </c>
      <c r="M469">
        <v>80.599999999999994</v>
      </c>
      <c r="N469">
        <v>249</v>
      </c>
      <c r="O469" t="s">
        <v>32</v>
      </c>
      <c r="P469">
        <v>0</v>
      </c>
      <c r="Q469" t="s">
        <v>2540</v>
      </c>
      <c r="R469">
        <v>796</v>
      </c>
      <c r="S469" t="s">
        <v>34</v>
      </c>
      <c r="T469" t="s">
        <v>2541</v>
      </c>
      <c r="U469">
        <v>17.100000000000001</v>
      </c>
      <c r="V469" t="s">
        <v>224</v>
      </c>
      <c r="W469" t="s">
        <v>215</v>
      </c>
      <c r="X469" t="s">
        <v>2539</v>
      </c>
      <c r="Y469" t="s">
        <v>2542</v>
      </c>
      <c r="Z469" t="b">
        <v>0</v>
      </c>
      <c r="AA469" t="b">
        <v>0</v>
      </c>
      <c r="AB469" t="b">
        <v>0</v>
      </c>
      <c r="AC469" t="s">
        <v>2543</v>
      </c>
    </row>
    <row r="470" spans="1:29" x14ac:dyDescent="0.3">
      <c r="A470" t="s">
        <v>2241</v>
      </c>
      <c r="B470" t="s">
        <v>2544</v>
      </c>
      <c r="C470" t="s">
        <v>2243</v>
      </c>
      <c r="D470">
        <v>4690</v>
      </c>
      <c r="E470">
        <v>29.7</v>
      </c>
      <c r="F470">
        <v>706</v>
      </c>
      <c r="G470">
        <v>30.2</v>
      </c>
      <c r="H470">
        <v>467</v>
      </c>
      <c r="I470">
        <v>73.5</v>
      </c>
      <c r="J470">
        <v>473</v>
      </c>
      <c r="K470">
        <v>85.8</v>
      </c>
      <c r="L470">
        <v>199</v>
      </c>
      <c r="M470">
        <v>53.2</v>
      </c>
      <c r="N470">
        <v>706</v>
      </c>
      <c r="O470" t="s">
        <v>32</v>
      </c>
      <c r="P470">
        <v>0</v>
      </c>
      <c r="Q470" t="s">
        <v>2545</v>
      </c>
      <c r="R470">
        <v>850</v>
      </c>
      <c r="S470" t="s">
        <v>1083</v>
      </c>
      <c r="T470" t="s">
        <v>2546</v>
      </c>
      <c r="U470">
        <v>31.9</v>
      </c>
      <c r="V470" t="s">
        <v>182</v>
      </c>
      <c r="W470" t="s">
        <v>300</v>
      </c>
      <c r="X470" t="s">
        <v>2544</v>
      </c>
      <c r="Y470" t="s">
        <v>2547</v>
      </c>
      <c r="Z470" t="b">
        <v>0</v>
      </c>
      <c r="AA470" t="b">
        <v>0</v>
      </c>
      <c r="AB470" t="b">
        <v>0</v>
      </c>
    </row>
    <row r="471" spans="1:29" x14ac:dyDescent="0.3">
      <c r="A471" t="s">
        <v>2241</v>
      </c>
      <c r="B471" t="s">
        <v>2548</v>
      </c>
      <c r="C471" t="s">
        <v>2243</v>
      </c>
      <c r="D471">
        <v>4700</v>
      </c>
      <c r="E471">
        <v>29.7</v>
      </c>
      <c r="F471">
        <v>707</v>
      </c>
      <c r="G471">
        <v>34.299999999999997</v>
      </c>
      <c r="H471">
        <v>369</v>
      </c>
      <c r="I471">
        <v>67.599999999999994</v>
      </c>
      <c r="J471">
        <v>610</v>
      </c>
      <c r="K471">
        <v>84.7</v>
      </c>
      <c r="L471">
        <v>213</v>
      </c>
      <c r="M471">
        <v>57.9</v>
      </c>
      <c r="N471">
        <v>624</v>
      </c>
      <c r="O471" t="s">
        <v>32</v>
      </c>
      <c r="P471">
        <v>0</v>
      </c>
      <c r="Q471" t="s">
        <v>2549</v>
      </c>
      <c r="R471">
        <v>852</v>
      </c>
      <c r="S471" t="s">
        <v>2550</v>
      </c>
      <c r="T471" t="s">
        <v>2551</v>
      </c>
      <c r="U471">
        <v>15</v>
      </c>
      <c r="V471" t="s">
        <v>1633</v>
      </c>
      <c r="X471" t="s">
        <v>2548</v>
      </c>
      <c r="Y471" t="s">
        <v>2552</v>
      </c>
      <c r="Z471" t="b">
        <v>0</v>
      </c>
      <c r="AA471" t="b">
        <v>0</v>
      </c>
      <c r="AB471" t="b">
        <v>0</v>
      </c>
    </row>
    <row r="472" spans="1:29" x14ac:dyDescent="0.3">
      <c r="A472" t="s">
        <v>2241</v>
      </c>
      <c r="B472" t="s">
        <v>2553</v>
      </c>
      <c r="C472" t="s">
        <v>2243</v>
      </c>
      <c r="D472">
        <v>4710</v>
      </c>
      <c r="E472">
        <v>31.3</v>
      </c>
      <c r="F472">
        <v>624</v>
      </c>
      <c r="G472">
        <v>35.4</v>
      </c>
      <c r="H472">
        <v>341</v>
      </c>
      <c r="I472">
        <v>71.099999999999994</v>
      </c>
      <c r="J472">
        <v>534</v>
      </c>
      <c r="K472">
        <v>66.3</v>
      </c>
      <c r="L472">
        <v>521</v>
      </c>
      <c r="M472">
        <v>57.9</v>
      </c>
      <c r="N472">
        <v>625</v>
      </c>
      <c r="O472" t="s">
        <v>32</v>
      </c>
      <c r="P472">
        <v>0</v>
      </c>
      <c r="Q472" t="s">
        <v>2554</v>
      </c>
      <c r="R472">
        <v>798</v>
      </c>
      <c r="S472" t="s">
        <v>2335</v>
      </c>
      <c r="T472" t="s">
        <v>2555</v>
      </c>
      <c r="U472">
        <v>16.899999999999999</v>
      </c>
      <c r="V472" t="s">
        <v>609</v>
      </c>
      <c r="W472" t="s">
        <v>166</v>
      </c>
      <c r="X472" t="s">
        <v>2553</v>
      </c>
      <c r="Y472" t="s">
        <v>2556</v>
      </c>
      <c r="Z472" t="b">
        <v>0</v>
      </c>
      <c r="AA472" t="b">
        <v>0</v>
      </c>
      <c r="AB472" t="b">
        <v>0</v>
      </c>
    </row>
    <row r="473" spans="1:29" x14ac:dyDescent="0.3">
      <c r="A473" t="s">
        <v>2241</v>
      </c>
      <c r="B473" t="s">
        <v>2557</v>
      </c>
      <c r="C473" t="s">
        <v>2243</v>
      </c>
      <c r="D473">
        <v>4720</v>
      </c>
      <c r="E473">
        <v>20</v>
      </c>
      <c r="F473">
        <v>1377</v>
      </c>
      <c r="G473">
        <v>20</v>
      </c>
      <c r="H473">
        <v>814</v>
      </c>
      <c r="I473">
        <v>84.5</v>
      </c>
      <c r="J473">
        <v>223</v>
      </c>
      <c r="K473">
        <v>40.6</v>
      </c>
      <c r="L473">
        <v>966</v>
      </c>
      <c r="M473">
        <v>94.7</v>
      </c>
      <c r="N473">
        <v>56</v>
      </c>
      <c r="O473" t="s">
        <v>32</v>
      </c>
      <c r="P473">
        <v>0</v>
      </c>
      <c r="Q473" t="s">
        <v>2558</v>
      </c>
      <c r="R473">
        <v>893</v>
      </c>
      <c r="S473" t="s">
        <v>34</v>
      </c>
      <c r="T473" t="s">
        <v>2559</v>
      </c>
      <c r="U473">
        <v>16.8</v>
      </c>
      <c r="V473" t="s">
        <v>324</v>
      </c>
      <c r="W473" t="s">
        <v>48</v>
      </c>
      <c r="X473" t="s">
        <v>2557</v>
      </c>
      <c r="Y473" t="s">
        <v>2560</v>
      </c>
      <c r="Z473" t="b">
        <v>0</v>
      </c>
      <c r="AA473" t="b">
        <v>0</v>
      </c>
      <c r="AB473" t="b">
        <v>0</v>
      </c>
      <c r="AC473" t="s">
        <v>2561</v>
      </c>
    </row>
    <row r="474" spans="1:29" x14ac:dyDescent="0.3">
      <c r="A474" t="s">
        <v>2241</v>
      </c>
      <c r="B474" t="s">
        <v>2562</v>
      </c>
      <c r="C474" t="s">
        <v>2243</v>
      </c>
      <c r="D474">
        <v>4730</v>
      </c>
      <c r="E474">
        <v>18.399999999999999</v>
      </c>
      <c r="F474">
        <v>1520</v>
      </c>
      <c r="G474">
        <v>20.5</v>
      </c>
      <c r="H474">
        <v>788</v>
      </c>
      <c r="I474">
        <v>87</v>
      </c>
      <c r="J474">
        <v>173</v>
      </c>
      <c r="K474">
        <v>37.799999999999997</v>
      </c>
      <c r="L474">
        <v>1024</v>
      </c>
      <c r="M474">
        <v>85.8</v>
      </c>
      <c r="N474">
        <v>178</v>
      </c>
      <c r="O474" t="s">
        <v>32</v>
      </c>
      <c r="P474">
        <v>11</v>
      </c>
      <c r="Q474" t="s">
        <v>2563</v>
      </c>
      <c r="R474">
        <v>587946</v>
      </c>
      <c r="S474" t="s">
        <v>1409</v>
      </c>
      <c r="T474" t="s">
        <v>2564</v>
      </c>
      <c r="U474">
        <v>17.399999999999999</v>
      </c>
      <c r="V474" t="s">
        <v>467</v>
      </c>
      <c r="W474" t="s">
        <v>158</v>
      </c>
      <c r="X474" t="s">
        <v>2562</v>
      </c>
      <c r="Y474" t="s">
        <v>2565</v>
      </c>
      <c r="Z474" t="b">
        <v>0</v>
      </c>
      <c r="AA474" t="b">
        <v>0</v>
      </c>
      <c r="AB474" t="b">
        <v>0</v>
      </c>
    </row>
    <row r="475" spans="1:29" x14ac:dyDescent="0.3">
      <c r="A475" t="s">
        <v>2241</v>
      </c>
      <c r="B475" t="s">
        <v>2566</v>
      </c>
      <c r="C475" t="s">
        <v>2243</v>
      </c>
      <c r="D475">
        <v>4740</v>
      </c>
      <c r="E475">
        <v>29.7</v>
      </c>
      <c r="F475">
        <v>708</v>
      </c>
      <c r="G475">
        <v>24.1</v>
      </c>
      <c r="H475">
        <v>648</v>
      </c>
      <c r="I475">
        <v>84.2</v>
      </c>
      <c r="J475">
        <v>228</v>
      </c>
      <c r="K475">
        <v>22.9</v>
      </c>
      <c r="L475">
        <v>1404</v>
      </c>
      <c r="M475">
        <v>53.7</v>
      </c>
      <c r="N475">
        <v>698</v>
      </c>
      <c r="O475" t="s">
        <v>32</v>
      </c>
      <c r="P475">
        <v>0</v>
      </c>
      <c r="Q475" t="s">
        <v>2567</v>
      </c>
      <c r="R475">
        <v>131310</v>
      </c>
      <c r="S475" t="s">
        <v>2568</v>
      </c>
      <c r="T475" t="s">
        <v>2569</v>
      </c>
      <c r="U475">
        <v>20.3</v>
      </c>
      <c r="V475" t="s">
        <v>1399</v>
      </c>
      <c r="W475" t="s">
        <v>308</v>
      </c>
      <c r="X475" t="s">
        <v>2566</v>
      </c>
      <c r="Y475" t="s">
        <v>2570</v>
      </c>
      <c r="Z475" t="b">
        <v>0</v>
      </c>
      <c r="AA475" t="b">
        <v>0</v>
      </c>
      <c r="AB475" t="b">
        <v>0</v>
      </c>
    </row>
    <row r="476" spans="1:29" x14ac:dyDescent="0.3">
      <c r="A476" t="s">
        <v>2241</v>
      </c>
      <c r="B476" t="s">
        <v>2571</v>
      </c>
      <c r="C476" t="s">
        <v>2243</v>
      </c>
      <c r="D476">
        <v>4750</v>
      </c>
      <c r="E476">
        <v>33.700000000000003</v>
      </c>
      <c r="F476">
        <v>509</v>
      </c>
      <c r="G476">
        <v>33.799999999999997</v>
      </c>
      <c r="H476">
        <v>384</v>
      </c>
      <c r="I476">
        <v>57.2</v>
      </c>
      <c r="J476">
        <v>844</v>
      </c>
      <c r="K476">
        <v>71.5</v>
      </c>
      <c r="L476">
        <v>397</v>
      </c>
      <c r="M476">
        <v>74.3</v>
      </c>
      <c r="N476">
        <v>344</v>
      </c>
      <c r="O476" t="s">
        <v>32</v>
      </c>
      <c r="P476">
        <v>0</v>
      </c>
      <c r="Q476" t="s">
        <v>2572</v>
      </c>
      <c r="R476">
        <v>623094</v>
      </c>
      <c r="S476" t="s">
        <v>205</v>
      </c>
      <c r="T476" t="s">
        <v>2573</v>
      </c>
      <c r="U476">
        <v>18.399999999999999</v>
      </c>
      <c r="V476" t="s">
        <v>467</v>
      </c>
      <c r="W476" t="s">
        <v>256</v>
      </c>
      <c r="X476" t="s">
        <v>2571</v>
      </c>
      <c r="Y476" t="s">
        <v>2574</v>
      </c>
      <c r="Z476" t="b">
        <v>0</v>
      </c>
      <c r="AA476" t="b">
        <v>0</v>
      </c>
      <c r="AB476" t="b">
        <v>0</v>
      </c>
      <c r="AC476" t="s">
        <v>2575</v>
      </c>
    </row>
    <row r="477" spans="1:29" x14ac:dyDescent="0.3">
      <c r="A477" t="s">
        <v>2241</v>
      </c>
      <c r="B477" t="s">
        <v>2576</v>
      </c>
      <c r="C477" t="s">
        <v>2243</v>
      </c>
      <c r="D477">
        <v>4760</v>
      </c>
      <c r="E477">
        <v>34.1</v>
      </c>
      <c r="F477">
        <v>490</v>
      </c>
      <c r="G477">
        <v>30.3</v>
      </c>
      <c r="H477">
        <v>463</v>
      </c>
      <c r="I477">
        <v>60.9</v>
      </c>
      <c r="J477">
        <v>760</v>
      </c>
      <c r="K477">
        <v>89.9</v>
      </c>
      <c r="L477">
        <v>167</v>
      </c>
      <c r="M477">
        <v>78.7</v>
      </c>
      <c r="N477">
        <v>273</v>
      </c>
      <c r="O477" t="s">
        <v>43</v>
      </c>
      <c r="P477">
        <v>0</v>
      </c>
      <c r="Q477" t="s">
        <v>2577</v>
      </c>
      <c r="R477">
        <v>608</v>
      </c>
      <c r="S477" t="s">
        <v>45</v>
      </c>
      <c r="T477" t="s">
        <v>2578</v>
      </c>
      <c r="U477">
        <v>15.3</v>
      </c>
      <c r="V477" t="s">
        <v>407</v>
      </c>
      <c r="W477" t="s">
        <v>416</v>
      </c>
      <c r="X477" t="s">
        <v>2576</v>
      </c>
      <c r="Y477" t="s">
        <v>2579</v>
      </c>
      <c r="Z477" t="b">
        <v>0</v>
      </c>
      <c r="AA477" t="b">
        <v>0</v>
      </c>
      <c r="AB477" t="b">
        <v>0</v>
      </c>
      <c r="AC477" t="s">
        <v>2580</v>
      </c>
    </row>
    <row r="478" spans="1:29" x14ac:dyDescent="0.3">
      <c r="A478" t="s">
        <v>2241</v>
      </c>
      <c r="B478" t="s">
        <v>2581</v>
      </c>
      <c r="C478" t="s">
        <v>2243</v>
      </c>
      <c r="D478">
        <v>4770</v>
      </c>
      <c r="E478">
        <v>30</v>
      </c>
      <c r="F478">
        <v>688</v>
      </c>
      <c r="G478">
        <v>20.7</v>
      </c>
      <c r="H478">
        <v>784</v>
      </c>
      <c r="I478">
        <v>75.599999999999994</v>
      </c>
      <c r="J478">
        <v>430</v>
      </c>
      <c r="K478">
        <v>61.1</v>
      </c>
      <c r="L478">
        <v>625</v>
      </c>
      <c r="M478">
        <v>95.1</v>
      </c>
      <c r="N478">
        <v>47</v>
      </c>
      <c r="O478" t="s">
        <v>32</v>
      </c>
      <c r="P478">
        <v>0</v>
      </c>
      <c r="Q478" t="s">
        <v>2582</v>
      </c>
      <c r="R478">
        <v>131747</v>
      </c>
      <c r="S478" t="s">
        <v>34</v>
      </c>
      <c r="T478" t="s">
        <v>2583</v>
      </c>
      <c r="U478">
        <v>10.3</v>
      </c>
      <c r="V478" t="s">
        <v>764</v>
      </c>
      <c r="W478" t="s">
        <v>2584</v>
      </c>
      <c r="X478" t="s">
        <v>2581</v>
      </c>
      <c r="Y478" t="s">
        <v>2585</v>
      </c>
      <c r="Z478" t="b">
        <v>0</v>
      </c>
      <c r="AA478" t="b">
        <v>0</v>
      </c>
      <c r="AB478" t="b">
        <v>0</v>
      </c>
      <c r="AC478" t="s">
        <v>2586</v>
      </c>
    </row>
    <row r="479" spans="1:29" x14ac:dyDescent="0.3">
      <c r="A479" t="s">
        <v>2241</v>
      </c>
      <c r="B479" t="s">
        <v>2587</v>
      </c>
      <c r="C479" t="s">
        <v>2243</v>
      </c>
      <c r="D479">
        <v>4780</v>
      </c>
      <c r="E479">
        <v>42.9</v>
      </c>
      <c r="F479">
        <v>244</v>
      </c>
      <c r="G479">
        <v>27.8</v>
      </c>
      <c r="H479">
        <v>519</v>
      </c>
      <c r="I479">
        <v>60</v>
      </c>
      <c r="J479">
        <v>783</v>
      </c>
      <c r="K479">
        <v>53.7</v>
      </c>
      <c r="L479">
        <v>741</v>
      </c>
      <c r="M479">
        <v>71.900000000000006</v>
      </c>
      <c r="N479">
        <v>376</v>
      </c>
      <c r="O479" t="s">
        <v>32</v>
      </c>
      <c r="P479">
        <v>0</v>
      </c>
      <c r="Q479" t="s">
        <v>2588</v>
      </c>
      <c r="R479">
        <v>131486</v>
      </c>
      <c r="S479" t="s">
        <v>1675</v>
      </c>
      <c r="T479" t="s">
        <v>2589</v>
      </c>
      <c r="U479">
        <v>12.1</v>
      </c>
      <c r="V479" t="s">
        <v>157</v>
      </c>
      <c r="W479" t="s">
        <v>343</v>
      </c>
      <c r="X479" t="s">
        <v>2587</v>
      </c>
      <c r="Y479" t="s">
        <v>2590</v>
      </c>
      <c r="Z479" t="b">
        <v>0</v>
      </c>
      <c r="AA479" t="b">
        <v>0</v>
      </c>
      <c r="AB479" t="b">
        <v>0</v>
      </c>
    </row>
    <row r="480" spans="1:29" x14ac:dyDescent="0.3">
      <c r="A480" t="s">
        <v>2241</v>
      </c>
      <c r="B480" t="s">
        <v>2591</v>
      </c>
      <c r="C480" t="s">
        <v>2243</v>
      </c>
      <c r="D480">
        <v>4790</v>
      </c>
      <c r="E480">
        <v>41.1</v>
      </c>
      <c r="F480">
        <v>280</v>
      </c>
      <c r="G480">
        <v>16.3</v>
      </c>
      <c r="H480">
        <v>1028</v>
      </c>
      <c r="I480">
        <v>80.900000000000006</v>
      </c>
      <c r="J480">
        <v>303</v>
      </c>
      <c r="K480">
        <v>60.6</v>
      </c>
      <c r="L480">
        <v>634</v>
      </c>
      <c r="M480">
        <v>42</v>
      </c>
      <c r="N480">
        <v>1052</v>
      </c>
      <c r="O480" t="s">
        <v>43</v>
      </c>
      <c r="P480">
        <v>0</v>
      </c>
      <c r="Q480" t="s">
        <v>2592</v>
      </c>
      <c r="R480">
        <v>131616</v>
      </c>
      <c r="S480" t="s">
        <v>45</v>
      </c>
      <c r="T480" t="s">
        <v>2593</v>
      </c>
      <c r="U480">
        <v>7.3</v>
      </c>
      <c r="V480" t="s">
        <v>860</v>
      </c>
      <c r="W480" t="s">
        <v>278</v>
      </c>
      <c r="X480" t="s">
        <v>2591</v>
      </c>
      <c r="Y480" t="s">
        <v>2594</v>
      </c>
      <c r="Z480" t="b">
        <v>0</v>
      </c>
      <c r="AA480" t="b">
        <v>0</v>
      </c>
      <c r="AB480" t="b">
        <v>0</v>
      </c>
      <c r="AC480" t="s">
        <v>2595</v>
      </c>
    </row>
    <row r="481" spans="1:29" x14ac:dyDescent="0.3">
      <c r="A481" t="s">
        <v>2241</v>
      </c>
      <c r="B481" t="s">
        <v>2596</v>
      </c>
      <c r="C481" t="s">
        <v>2243</v>
      </c>
      <c r="D481">
        <v>4800</v>
      </c>
      <c r="E481">
        <v>42.5</v>
      </c>
      <c r="F481">
        <v>252</v>
      </c>
      <c r="G481">
        <v>36.1</v>
      </c>
      <c r="H481">
        <v>324</v>
      </c>
      <c r="I481">
        <v>60.2</v>
      </c>
      <c r="J481">
        <v>776</v>
      </c>
      <c r="K481">
        <v>15.6</v>
      </c>
      <c r="L481">
        <v>1902</v>
      </c>
      <c r="M481">
        <v>80.400000000000006</v>
      </c>
      <c r="N481">
        <v>251</v>
      </c>
      <c r="O481" t="s">
        <v>32</v>
      </c>
      <c r="P481">
        <v>0</v>
      </c>
      <c r="Q481" t="s">
        <v>2597</v>
      </c>
      <c r="R481">
        <v>970</v>
      </c>
      <c r="S481" t="s">
        <v>34</v>
      </c>
      <c r="T481" t="s">
        <v>2598</v>
      </c>
      <c r="U481">
        <v>14.9</v>
      </c>
      <c r="V481" t="s">
        <v>438</v>
      </c>
      <c r="W481" t="s">
        <v>726</v>
      </c>
      <c r="X481" t="s">
        <v>2596</v>
      </c>
      <c r="Y481" t="s">
        <v>2599</v>
      </c>
      <c r="Z481" t="b">
        <v>0</v>
      </c>
      <c r="AA481" t="b">
        <v>0</v>
      </c>
      <c r="AB481" t="b">
        <v>0</v>
      </c>
    </row>
    <row r="482" spans="1:29" x14ac:dyDescent="0.3">
      <c r="A482" t="s">
        <v>2241</v>
      </c>
      <c r="B482" t="s">
        <v>2600</v>
      </c>
      <c r="C482" t="s">
        <v>2243</v>
      </c>
      <c r="D482">
        <v>4810</v>
      </c>
      <c r="E482">
        <v>35.9</v>
      </c>
      <c r="F482">
        <v>433</v>
      </c>
      <c r="G482">
        <v>24.6</v>
      </c>
      <c r="H482">
        <v>626</v>
      </c>
      <c r="I482">
        <v>75.099999999999994</v>
      </c>
      <c r="J482">
        <v>437</v>
      </c>
      <c r="K482">
        <v>63.4</v>
      </c>
      <c r="L482">
        <v>580</v>
      </c>
      <c r="M482">
        <v>59.2</v>
      </c>
      <c r="N482">
        <v>600</v>
      </c>
      <c r="O482" t="s">
        <v>105</v>
      </c>
      <c r="P482">
        <v>0</v>
      </c>
      <c r="Q482" t="s">
        <v>2601</v>
      </c>
      <c r="R482">
        <v>683</v>
      </c>
      <c r="S482" t="s">
        <v>45</v>
      </c>
      <c r="T482" t="s">
        <v>2602</v>
      </c>
      <c r="U482">
        <v>16.899999999999999</v>
      </c>
      <c r="V482" t="s">
        <v>480</v>
      </c>
      <c r="W482" t="s">
        <v>158</v>
      </c>
      <c r="X482" t="s">
        <v>2600</v>
      </c>
      <c r="Y482" t="s">
        <v>2603</v>
      </c>
      <c r="Z482" t="b">
        <v>0</v>
      </c>
      <c r="AA482" t="b">
        <v>0</v>
      </c>
      <c r="AB482" t="b">
        <v>0</v>
      </c>
      <c r="AC482" t="s">
        <v>2604</v>
      </c>
    </row>
    <row r="483" spans="1:29" x14ac:dyDescent="0.3">
      <c r="A483" t="s">
        <v>2241</v>
      </c>
      <c r="B483" t="s">
        <v>2605</v>
      </c>
      <c r="C483" t="s">
        <v>2243</v>
      </c>
      <c r="D483">
        <v>4820</v>
      </c>
      <c r="E483">
        <v>26.9</v>
      </c>
      <c r="F483">
        <v>881</v>
      </c>
      <c r="G483">
        <v>25.3</v>
      </c>
      <c r="H483">
        <v>599</v>
      </c>
      <c r="I483">
        <v>74.599999999999994</v>
      </c>
      <c r="J483">
        <v>452</v>
      </c>
      <c r="K483">
        <v>62.4</v>
      </c>
      <c r="L483">
        <v>606</v>
      </c>
      <c r="M483">
        <v>80.8</v>
      </c>
      <c r="N483">
        <v>243</v>
      </c>
      <c r="O483" t="s">
        <v>43</v>
      </c>
      <c r="P483">
        <v>0</v>
      </c>
      <c r="Q483" t="s">
        <v>2606</v>
      </c>
      <c r="R483">
        <v>589226</v>
      </c>
      <c r="S483" t="s">
        <v>45</v>
      </c>
      <c r="T483" t="s">
        <v>2607</v>
      </c>
      <c r="U483">
        <v>18.600000000000001</v>
      </c>
      <c r="V483" t="s">
        <v>415</v>
      </c>
      <c r="W483" t="s">
        <v>995</v>
      </c>
      <c r="X483" t="s">
        <v>2605</v>
      </c>
      <c r="Y483" t="s">
        <v>2608</v>
      </c>
      <c r="Z483" t="b">
        <v>0</v>
      </c>
      <c r="AA483" t="b">
        <v>0</v>
      </c>
      <c r="AB483" t="b">
        <v>0</v>
      </c>
      <c r="AC483" t="s">
        <v>2609</v>
      </c>
    </row>
    <row r="484" spans="1:29" x14ac:dyDescent="0.3">
      <c r="A484" t="s">
        <v>2241</v>
      </c>
      <c r="B484" t="s">
        <v>2610</v>
      </c>
      <c r="C484" t="s">
        <v>2243</v>
      </c>
      <c r="D484">
        <v>4830</v>
      </c>
      <c r="E484">
        <v>23</v>
      </c>
      <c r="F484">
        <v>1153</v>
      </c>
      <c r="G484">
        <v>26.2</v>
      </c>
      <c r="H484">
        <v>563</v>
      </c>
      <c r="I484">
        <v>82.4</v>
      </c>
      <c r="J484">
        <v>278</v>
      </c>
      <c r="K484">
        <v>41</v>
      </c>
      <c r="L484">
        <v>954</v>
      </c>
      <c r="M484">
        <v>91.4</v>
      </c>
      <c r="N484">
        <v>109</v>
      </c>
      <c r="O484" t="s">
        <v>32</v>
      </c>
      <c r="P484">
        <v>0</v>
      </c>
      <c r="Q484" t="s">
        <v>2611</v>
      </c>
      <c r="R484">
        <v>804</v>
      </c>
      <c r="S484" t="s">
        <v>34</v>
      </c>
      <c r="T484" t="s">
        <v>2612</v>
      </c>
      <c r="U484">
        <v>18.7</v>
      </c>
      <c r="V484" t="s">
        <v>157</v>
      </c>
      <c r="W484" t="s">
        <v>1062</v>
      </c>
      <c r="X484" t="s">
        <v>2610</v>
      </c>
      <c r="Y484" t="s">
        <v>2613</v>
      </c>
      <c r="Z484" t="b">
        <v>0</v>
      </c>
      <c r="AA484" t="b">
        <v>0</v>
      </c>
      <c r="AB484" t="b">
        <v>0</v>
      </c>
    </row>
    <row r="485" spans="1:29" x14ac:dyDescent="0.3">
      <c r="A485" t="s">
        <v>2241</v>
      </c>
      <c r="B485" t="s">
        <v>2614</v>
      </c>
      <c r="C485" t="s">
        <v>2243</v>
      </c>
      <c r="D485">
        <v>4840</v>
      </c>
      <c r="E485">
        <v>24.3</v>
      </c>
      <c r="F485">
        <v>1059</v>
      </c>
      <c r="G485">
        <v>13.5</v>
      </c>
      <c r="H485">
        <v>1258</v>
      </c>
      <c r="I485">
        <v>68.900000000000006</v>
      </c>
      <c r="J485">
        <v>583</v>
      </c>
      <c r="K485">
        <v>20</v>
      </c>
      <c r="L485">
        <v>1533</v>
      </c>
      <c r="M485">
        <v>63.2</v>
      </c>
      <c r="N485">
        <v>513</v>
      </c>
      <c r="O485" t="s">
        <v>32</v>
      </c>
      <c r="P485">
        <v>0</v>
      </c>
      <c r="Q485" t="s">
        <v>2615</v>
      </c>
      <c r="R485">
        <v>131425</v>
      </c>
      <c r="S485" t="s">
        <v>2616</v>
      </c>
      <c r="T485" t="s">
        <v>2617</v>
      </c>
      <c r="U485">
        <v>12</v>
      </c>
      <c r="V485" t="s">
        <v>191</v>
      </c>
      <c r="W485" t="s">
        <v>308</v>
      </c>
      <c r="X485" t="s">
        <v>2614</v>
      </c>
      <c r="Y485" t="s">
        <v>2618</v>
      </c>
      <c r="Z485" t="b">
        <v>0</v>
      </c>
      <c r="AA485" t="b">
        <v>0</v>
      </c>
      <c r="AB485" t="b">
        <v>0</v>
      </c>
    </row>
    <row r="486" spans="1:29" x14ac:dyDescent="0.3">
      <c r="A486" t="s">
        <v>2241</v>
      </c>
      <c r="B486" t="s">
        <v>2619</v>
      </c>
      <c r="C486" t="s">
        <v>2243</v>
      </c>
      <c r="D486">
        <v>4850</v>
      </c>
      <c r="E486">
        <v>33.799999999999997</v>
      </c>
      <c r="F486">
        <v>505</v>
      </c>
      <c r="G486">
        <v>28.2</v>
      </c>
      <c r="H486">
        <v>513</v>
      </c>
      <c r="I486">
        <v>73.3</v>
      </c>
      <c r="J486">
        <v>476</v>
      </c>
      <c r="K486">
        <v>72.7</v>
      </c>
      <c r="L486">
        <v>375</v>
      </c>
      <c r="M486">
        <v>56.5</v>
      </c>
      <c r="N486">
        <v>653</v>
      </c>
      <c r="O486" t="s">
        <v>43</v>
      </c>
      <c r="P486">
        <v>0</v>
      </c>
      <c r="Q486" t="s">
        <v>2620</v>
      </c>
      <c r="R486">
        <v>1020</v>
      </c>
      <c r="S486" t="s">
        <v>45</v>
      </c>
      <c r="T486" t="s">
        <v>2621</v>
      </c>
      <c r="U486">
        <v>14.1</v>
      </c>
      <c r="V486" t="s">
        <v>117</v>
      </c>
      <c r="W486" t="s">
        <v>630</v>
      </c>
      <c r="X486" t="s">
        <v>2619</v>
      </c>
      <c r="Y486" t="s">
        <v>2622</v>
      </c>
      <c r="Z486" t="b">
        <v>0</v>
      </c>
      <c r="AA486" t="b">
        <v>0</v>
      </c>
      <c r="AB486" t="b">
        <v>0</v>
      </c>
      <c r="AC486" t="s">
        <v>2623</v>
      </c>
    </row>
    <row r="487" spans="1:29" x14ac:dyDescent="0.3">
      <c r="A487" t="s">
        <v>2241</v>
      </c>
      <c r="B487" t="s">
        <v>2624</v>
      </c>
      <c r="C487" t="s">
        <v>2243</v>
      </c>
      <c r="D487">
        <v>4860</v>
      </c>
      <c r="E487">
        <v>47.4</v>
      </c>
      <c r="F487">
        <v>170</v>
      </c>
      <c r="G487">
        <v>32.6</v>
      </c>
      <c r="H487">
        <v>407</v>
      </c>
      <c r="I487">
        <v>60.9</v>
      </c>
      <c r="J487">
        <v>761</v>
      </c>
      <c r="K487">
        <v>85.1</v>
      </c>
      <c r="L487">
        <v>208</v>
      </c>
      <c r="M487">
        <v>48.5</v>
      </c>
      <c r="N487">
        <v>854</v>
      </c>
      <c r="O487" t="s">
        <v>32</v>
      </c>
      <c r="P487">
        <v>11</v>
      </c>
      <c r="Q487" t="s">
        <v>2625</v>
      </c>
      <c r="R487">
        <v>991</v>
      </c>
      <c r="S487" t="s">
        <v>1066</v>
      </c>
      <c r="T487" t="s">
        <v>2626</v>
      </c>
      <c r="U487">
        <v>8.9</v>
      </c>
      <c r="V487" t="s">
        <v>135</v>
      </c>
      <c r="W487" t="s">
        <v>215</v>
      </c>
      <c r="X487" t="s">
        <v>2627</v>
      </c>
      <c r="Y487" t="s">
        <v>2628</v>
      </c>
      <c r="Z487" t="b">
        <v>0</v>
      </c>
      <c r="AA487" t="b">
        <v>0</v>
      </c>
      <c r="AB487" t="b">
        <v>0</v>
      </c>
    </row>
    <row r="488" spans="1:29" x14ac:dyDescent="0.3">
      <c r="A488" t="s">
        <v>2241</v>
      </c>
      <c r="B488" t="s">
        <v>2629</v>
      </c>
      <c r="C488" t="s">
        <v>2243</v>
      </c>
      <c r="D488">
        <v>4870</v>
      </c>
      <c r="E488">
        <v>37.700000000000003</v>
      </c>
      <c r="F488">
        <v>367</v>
      </c>
      <c r="G488">
        <v>28.4</v>
      </c>
      <c r="H488">
        <v>506</v>
      </c>
      <c r="I488">
        <v>71.900000000000006</v>
      </c>
      <c r="J488">
        <v>512</v>
      </c>
      <c r="K488">
        <v>60.5</v>
      </c>
      <c r="L488">
        <v>636</v>
      </c>
      <c r="M488">
        <v>33.6</v>
      </c>
      <c r="N488">
        <v>1370</v>
      </c>
      <c r="O488" t="s">
        <v>32</v>
      </c>
      <c r="P488">
        <v>0</v>
      </c>
      <c r="Q488" t="s">
        <v>2630</v>
      </c>
      <c r="R488">
        <v>131551</v>
      </c>
      <c r="S488" t="s">
        <v>1938</v>
      </c>
      <c r="T488" t="s">
        <v>2631</v>
      </c>
      <c r="U488">
        <v>26.6</v>
      </c>
      <c r="V488" t="s">
        <v>1501</v>
      </c>
      <c r="W488" t="s">
        <v>2632</v>
      </c>
      <c r="X488" t="s">
        <v>2629</v>
      </c>
      <c r="Y488" t="s">
        <v>2633</v>
      </c>
      <c r="Z488" t="b">
        <v>0</v>
      </c>
      <c r="AA488" t="b">
        <v>0</v>
      </c>
      <c r="AB488" t="b">
        <v>0</v>
      </c>
    </row>
    <row r="489" spans="1:29" x14ac:dyDescent="0.3">
      <c r="A489" t="s">
        <v>2241</v>
      </c>
      <c r="B489" t="s">
        <v>2634</v>
      </c>
      <c r="C489" t="s">
        <v>2243</v>
      </c>
      <c r="D489">
        <v>4880</v>
      </c>
      <c r="E489">
        <v>44.1</v>
      </c>
      <c r="F489">
        <v>218</v>
      </c>
      <c r="G489">
        <v>29.3</v>
      </c>
      <c r="H489">
        <v>490</v>
      </c>
      <c r="I489">
        <v>65</v>
      </c>
      <c r="J489">
        <v>674</v>
      </c>
      <c r="K489">
        <v>55</v>
      </c>
      <c r="L489">
        <v>724</v>
      </c>
      <c r="M489">
        <v>71.5</v>
      </c>
      <c r="N489">
        <v>385</v>
      </c>
      <c r="O489" t="s">
        <v>32</v>
      </c>
      <c r="P489">
        <v>0</v>
      </c>
      <c r="Q489" t="s">
        <v>2635</v>
      </c>
      <c r="R489">
        <v>1042</v>
      </c>
      <c r="S489" t="s">
        <v>1675</v>
      </c>
      <c r="T489" t="s">
        <v>2636</v>
      </c>
      <c r="U489">
        <v>12.7</v>
      </c>
      <c r="V489" t="s">
        <v>713</v>
      </c>
      <c r="W489" t="s">
        <v>308</v>
      </c>
      <c r="X489" t="s">
        <v>2634</v>
      </c>
      <c r="Y489" t="s">
        <v>2637</v>
      </c>
      <c r="Z489" t="b">
        <v>0</v>
      </c>
      <c r="AA489" t="b">
        <v>0</v>
      </c>
      <c r="AB489" t="b">
        <v>0</v>
      </c>
    </row>
    <row r="490" spans="1:29" x14ac:dyDescent="0.3">
      <c r="A490" t="s">
        <v>2241</v>
      </c>
      <c r="B490" t="s">
        <v>2638</v>
      </c>
      <c r="C490" t="s">
        <v>2243</v>
      </c>
      <c r="D490">
        <v>4890</v>
      </c>
      <c r="E490">
        <v>46.7</v>
      </c>
      <c r="F490">
        <v>179</v>
      </c>
      <c r="G490">
        <v>31.3</v>
      </c>
      <c r="H490">
        <v>435</v>
      </c>
      <c r="I490">
        <v>53.4</v>
      </c>
      <c r="J490">
        <v>936</v>
      </c>
      <c r="K490">
        <v>99</v>
      </c>
      <c r="L490">
        <v>68</v>
      </c>
      <c r="M490">
        <v>39</v>
      </c>
      <c r="N490">
        <v>1151</v>
      </c>
      <c r="O490" t="s">
        <v>32</v>
      </c>
      <c r="P490">
        <v>0</v>
      </c>
      <c r="Q490" t="s">
        <v>2639</v>
      </c>
      <c r="R490">
        <v>762</v>
      </c>
      <c r="S490" t="s">
        <v>270</v>
      </c>
      <c r="T490" t="s">
        <v>2640</v>
      </c>
      <c r="U490">
        <v>4.4000000000000004</v>
      </c>
      <c r="V490" t="s">
        <v>843</v>
      </c>
      <c r="W490" t="s">
        <v>707</v>
      </c>
      <c r="X490" t="s">
        <v>2638</v>
      </c>
      <c r="Y490" t="s">
        <v>2641</v>
      </c>
      <c r="Z490" t="b">
        <v>0</v>
      </c>
      <c r="AA490" t="b">
        <v>0</v>
      </c>
      <c r="AB490" t="b">
        <v>0</v>
      </c>
    </row>
    <row r="491" spans="1:29" x14ac:dyDescent="0.3">
      <c r="A491" t="s">
        <v>2241</v>
      </c>
      <c r="B491" t="s">
        <v>2642</v>
      </c>
      <c r="C491" t="s">
        <v>2243</v>
      </c>
      <c r="D491">
        <v>4900</v>
      </c>
      <c r="E491">
        <v>35.700000000000003</v>
      </c>
      <c r="F491">
        <v>439</v>
      </c>
      <c r="G491">
        <v>42.2</v>
      </c>
      <c r="H491">
        <v>224</v>
      </c>
      <c r="I491">
        <v>62.3</v>
      </c>
      <c r="J491">
        <v>727</v>
      </c>
      <c r="K491">
        <v>72</v>
      </c>
      <c r="L491">
        <v>388</v>
      </c>
      <c r="M491">
        <v>57.3</v>
      </c>
      <c r="N491">
        <v>637</v>
      </c>
      <c r="O491" t="s">
        <v>32</v>
      </c>
      <c r="P491">
        <v>0</v>
      </c>
      <c r="Q491" t="s">
        <v>2643</v>
      </c>
      <c r="R491">
        <v>131317</v>
      </c>
      <c r="S491" t="s">
        <v>283</v>
      </c>
      <c r="T491" t="s">
        <v>2644</v>
      </c>
      <c r="U491">
        <v>56</v>
      </c>
      <c r="V491" t="s">
        <v>182</v>
      </c>
      <c r="W491" t="s">
        <v>37</v>
      </c>
      <c r="X491" t="s">
        <v>2642</v>
      </c>
      <c r="Y491" t="s">
        <v>2645</v>
      </c>
      <c r="Z491" t="b">
        <v>0</v>
      </c>
      <c r="AA491" t="b">
        <v>0</v>
      </c>
      <c r="AB491" t="b">
        <v>0</v>
      </c>
    </row>
    <row r="492" spans="1:29" x14ac:dyDescent="0.3">
      <c r="A492" t="s">
        <v>2241</v>
      </c>
      <c r="B492" t="s">
        <v>2646</v>
      </c>
      <c r="C492" t="s">
        <v>2243</v>
      </c>
      <c r="D492">
        <v>4910</v>
      </c>
      <c r="E492">
        <v>42.9</v>
      </c>
      <c r="F492">
        <v>245</v>
      </c>
      <c r="G492">
        <v>24.4</v>
      </c>
      <c r="H492">
        <v>635</v>
      </c>
      <c r="I492">
        <v>73.099999999999994</v>
      </c>
      <c r="J492">
        <v>480</v>
      </c>
      <c r="K492">
        <v>67.8</v>
      </c>
      <c r="L492">
        <v>485</v>
      </c>
      <c r="M492">
        <v>50.7</v>
      </c>
      <c r="N492">
        <v>783</v>
      </c>
      <c r="O492" t="s">
        <v>43</v>
      </c>
      <c r="P492">
        <v>0</v>
      </c>
      <c r="Q492" t="s">
        <v>2647</v>
      </c>
      <c r="R492">
        <v>686</v>
      </c>
      <c r="S492" t="s">
        <v>45</v>
      </c>
      <c r="T492" t="s">
        <v>2648</v>
      </c>
      <c r="U492">
        <v>7.7</v>
      </c>
      <c r="V492" t="s">
        <v>378</v>
      </c>
      <c r="W492" t="s">
        <v>495</v>
      </c>
      <c r="X492" t="s">
        <v>2646</v>
      </c>
      <c r="Y492" t="s">
        <v>2649</v>
      </c>
      <c r="Z492" t="b">
        <v>0</v>
      </c>
      <c r="AA492" t="b">
        <v>0</v>
      </c>
      <c r="AB492" t="b">
        <v>0</v>
      </c>
      <c r="AC492" t="s">
        <v>2650</v>
      </c>
    </row>
    <row r="493" spans="1:29" x14ac:dyDescent="0.3">
      <c r="A493" t="s">
        <v>2241</v>
      </c>
      <c r="B493" t="s">
        <v>2651</v>
      </c>
      <c r="C493" t="s">
        <v>2243</v>
      </c>
      <c r="D493">
        <v>4920</v>
      </c>
      <c r="E493">
        <v>23</v>
      </c>
      <c r="F493">
        <v>1154</v>
      </c>
      <c r="G493">
        <v>30.1</v>
      </c>
      <c r="H493">
        <v>470</v>
      </c>
      <c r="I493">
        <v>84.5</v>
      </c>
      <c r="J493">
        <v>225</v>
      </c>
      <c r="K493">
        <v>74.400000000000006</v>
      </c>
      <c r="L493">
        <v>346</v>
      </c>
      <c r="M493">
        <v>45.5</v>
      </c>
      <c r="N493">
        <v>944</v>
      </c>
      <c r="O493" t="s">
        <v>32</v>
      </c>
      <c r="P493">
        <v>0</v>
      </c>
      <c r="Q493" t="s">
        <v>2652</v>
      </c>
      <c r="R493">
        <v>884</v>
      </c>
      <c r="S493" t="s">
        <v>1083</v>
      </c>
      <c r="T493" t="s">
        <v>2653</v>
      </c>
      <c r="U493">
        <v>29.5</v>
      </c>
      <c r="V493" t="s">
        <v>860</v>
      </c>
      <c r="W493" t="s">
        <v>278</v>
      </c>
      <c r="X493" t="s">
        <v>2651</v>
      </c>
      <c r="Y493" t="s">
        <v>2654</v>
      </c>
      <c r="Z493" t="b">
        <v>0</v>
      </c>
      <c r="AA493" t="b">
        <v>0</v>
      </c>
      <c r="AB493" t="b">
        <v>0</v>
      </c>
    </row>
    <row r="494" spans="1:29" x14ac:dyDescent="0.3">
      <c r="A494" t="s">
        <v>2241</v>
      </c>
      <c r="B494" t="s">
        <v>2655</v>
      </c>
      <c r="C494" t="s">
        <v>2243</v>
      </c>
      <c r="D494">
        <v>4930</v>
      </c>
      <c r="E494">
        <v>26</v>
      </c>
      <c r="F494">
        <v>939</v>
      </c>
      <c r="G494">
        <v>33.5</v>
      </c>
      <c r="H494">
        <v>392</v>
      </c>
      <c r="I494">
        <v>80.2</v>
      </c>
      <c r="J494">
        <v>317</v>
      </c>
      <c r="K494">
        <v>60.6</v>
      </c>
      <c r="L494">
        <v>635</v>
      </c>
      <c r="M494">
        <v>64.900000000000006</v>
      </c>
      <c r="N494">
        <v>487</v>
      </c>
      <c r="O494" t="s">
        <v>32</v>
      </c>
      <c r="P494">
        <v>0</v>
      </c>
      <c r="Q494" t="s">
        <v>2656</v>
      </c>
      <c r="R494">
        <v>688</v>
      </c>
      <c r="S494" t="s">
        <v>429</v>
      </c>
      <c r="T494" t="s">
        <v>2657</v>
      </c>
      <c r="U494">
        <v>13.8</v>
      </c>
      <c r="V494" t="s">
        <v>843</v>
      </c>
      <c r="W494" t="s">
        <v>278</v>
      </c>
      <c r="X494" t="s">
        <v>2655</v>
      </c>
      <c r="Y494" t="s">
        <v>2658</v>
      </c>
      <c r="Z494" t="b">
        <v>0</v>
      </c>
      <c r="AA494" t="b">
        <v>0</v>
      </c>
      <c r="AB494" t="b">
        <v>0</v>
      </c>
    </row>
    <row r="495" spans="1:29" x14ac:dyDescent="0.3">
      <c r="A495" t="s">
        <v>2241</v>
      </c>
      <c r="B495" t="s">
        <v>2659</v>
      </c>
      <c r="C495" t="s">
        <v>2243</v>
      </c>
      <c r="D495">
        <v>4940</v>
      </c>
      <c r="E495">
        <v>38.4</v>
      </c>
      <c r="F495">
        <v>352</v>
      </c>
      <c r="G495">
        <v>27.6</v>
      </c>
      <c r="H495">
        <v>526</v>
      </c>
      <c r="I495">
        <v>69.7</v>
      </c>
      <c r="J495">
        <v>562</v>
      </c>
      <c r="K495">
        <v>28.1</v>
      </c>
      <c r="L495">
        <v>1235</v>
      </c>
      <c r="M495">
        <v>78.7</v>
      </c>
      <c r="N495">
        <v>274</v>
      </c>
      <c r="O495" t="s">
        <v>32</v>
      </c>
      <c r="P495">
        <v>0</v>
      </c>
      <c r="Q495" t="s">
        <v>2660</v>
      </c>
      <c r="R495">
        <v>131511</v>
      </c>
      <c r="S495" t="s">
        <v>1675</v>
      </c>
      <c r="T495" t="s">
        <v>2661</v>
      </c>
      <c r="U495">
        <v>11.5</v>
      </c>
      <c r="V495" t="s">
        <v>415</v>
      </c>
      <c r="W495" t="s">
        <v>2662</v>
      </c>
      <c r="X495" t="s">
        <v>2659</v>
      </c>
      <c r="Y495" t="s">
        <v>2663</v>
      </c>
      <c r="Z495" t="b">
        <v>0</v>
      </c>
      <c r="AA495" t="b">
        <v>0</v>
      </c>
      <c r="AB495" t="b">
        <v>0</v>
      </c>
    </row>
    <row r="496" spans="1:29" x14ac:dyDescent="0.3">
      <c r="A496" t="s">
        <v>2241</v>
      </c>
      <c r="B496" t="s">
        <v>2664</v>
      </c>
      <c r="C496" t="s">
        <v>2243</v>
      </c>
      <c r="D496">
        <v>4950</v>
      </c>
      <c r="E496">
        <v>22</v>
      </c>
      <c r="F496">
        <v>1230</v>
      </c>
      <c r="G496">
        <v>27.7</v>
      </c>
      <c r="H496">
        <v>523</v>
      </c>
      <c r="I496">
        <v>90.3</v>
      </c>
      <c r="J496">
        <v>122</v>
      </c>
      <c r="K496">
        <v>39.5</v>
      </c>
      <c r="L496">
        <v>995</v>
      </c>
      <c r="M496">
        <v>65.3</v>
      </c>
      <c r="N496">
        <v>480</v>
      </c>
      <c r="O496" t="s">
        <v>32</v>
      </c>
      <c r="P496">
        <v>0</v>
      </c>
      <c r="Q496" t="s">
        <v>2665</v>
      </c>
      <c r="R496">
        <v>660806</v>
      </c>
      <c r="S496" t="s">
        <v>878</v>
      </c>
      <c r="T496" t="s">
        <v>2666</v>
      </c>
      <c r="U496">
        <v>18.8</v>
      </c>
      <c r="V496" t="s">
        <v>1095</v>
      </c>
      <c r="W496" t="s">
        <v>630</v>
      </c>
      <c r="X496" t="s">
        <v>2664</v>
      </c>
      <c r="Y496" t="s">
        <v>2667</v>
      </c>
      <c r="Z496" t="b">
        <v>0</v>
      </c>
      <c r="AA496" t="b">
        <v>0</v>
      </c>
      <c r="AB496" t="b">
        <v>0</v>
      </c>
    </row>
    <row r="497" spans="1:29" x14ac:dyDescent="0.3">
      <c r="A497" t="s">
        <v>2241</v>
      </c>
      <c r="B497" t="s">
        <v>2668</v>
      </c>
      <c r="C497" t="s">
        <v>2243</v>
      </c>
      <c r="D497">
        <v>4960</v>
      </c>
      <c r="E497">
        <v>29.6</v>
      </c>
      <c r="F497">
        <v>717</v>
      </c>
      <c r="G497">
        <v>26.2</v>
      </c>
      <c r="H497">
        <v>564</v>
      </c>
      <c r="I497">
        <v>84.1</v>
      </c>
      <c r="J497">
        <v>235</v>
      </c>
      <c r="K497">
        <v>67</v>
      </c>
      <c r="L497">
        <v>500</v>
      </c>
      <c r="M497">
        <v>46</v>
      </c>
      <c r="N497">
        <v>932</v>
      </c>
      <c r="O497" t="s">
        <v>32</v>
      </c>
      <c r="P497">
        <v>0</v>
      </c>
      <c r="Q497" t="s">
        <v>2669</v>
      </c>
      <c r="R497">
        <v>131550</v>
      </c>
      <c r="S497" t="s">
        <v>1083</v>
      </c>
      <c r="T497" t="s">
        <v>2670</v>
      </c>
      <c r="U497">
        <v>26</v>
      </c>
      <c r="V497" t="s">
        <v>1095</v>
      </c>
      <c r="W497" t="s">
        <v>1062</v>
      </c>
      <c r="X497" t="s">
        <v>2668</v>
      </c>
      <c r="Y497" t="s">
        <v>2671</v>
      </c>
      <c r="Z497" t="b">
        <v>0</v>
      </c>
      <c r="AA497" t="b">
        <v>0</v>
      </c>
      <c r="AB497" t="b">
        <v>0</v>
      </c>
    </row>
    <row r="498" spans="1:29" x14ac:dyDescent="0.3">
      <c r="A498" t="s">
        <v>2241</v>
      </c>
      <c r="B498" t="s">
        <v>2672</v>
      </c>
      <c r="C498" t="s">
        <v>2243</v>
      </c>
      <c r="D498">
        <v>4970</v>
      </c>
      <c r="E498">
        <v>27.4</v>
      </c>
      <c r="F498">
        <v>857</v>
      </c>
      <c r="G498">
        <v>29.9</v>
      </c>
      <c r="H498">
        <v>476</v>
      </c>
      <c r="I498">
        <v>73.099999999999994</v>
      </c>
      <c r="J498">
        <v>482</v>
      </c>
      <c r="K498">
        <v>57.2</v>
      </c>
      <c r="L498">
        <v>702</v>
      </c>
      <c r="M498">
        <v>75.5</v>
      </c>
      <c r="N498">
        <v>324</v>
      </c>
      <c r="O498" t="s">
        <v>32</v>
      </c>
      <c r="P498">
        <v>0</v>
      </c>
      <c r="Q498" t="s">
        <v>2673</v>
      </c>
      <c r="R498">
        <v>589256</v>
      </c>
      <c r="S498" t="s">
        <v>332</v>
      </c>
      <c r="T498" t="s">
        <v>2674</v>
      </c>
      <c r="U498">
        <v>40</v>
      </c>
      <c r="V498" t="s">
        <v>307</v>
      </c>
      <c r="W498" t="s">
        <v>707</v>
      </c>
      <c r="X498" t="s">
        <v>2672</v>
      </c>
      <c r="Y498" t="s">
        <v>2675</v>
      </c>
      <c r="Z498" t="b">
        <v>0</v>
      </c>
      <c r="AA498" t="b">
        <v>0</v>
      </c>
      <c r="AB498" t="b">
        <v>0</v>
      </c>
    </row>
    <row r="499" spans="1:29" x14ac:dyDescent="0.3">
      <c r="A499" t="s">
        <v>2241</v>
      </c>
      <c r="B499" t="s">
        <v>2676</v>
      </c>
      <c r="C499" t="s">
        <v>2243</v>
      </c>
      <c r="D499">
        <v>4980</v>
      </c>
      <c r="E499">
        <v>28.6</v>
      </c>
      <c r="F499">
        <v>769</v>
      </c>
      <c r="G499">
        <v>34.1</v>
      </c>
      <c r="H499">
        <v>377</v>
      </c>
      <c r="I499">
        <v>69.400000000000006</v>
      </c>
      <c r="J499">
        <v>570</v>
      </c>
      <c r="K499">
        <v>58.4</v>
      </c>
      <c r="L499">
        <v>669</v>
      </c>
      <c r="M499">
        <v>80.3</v>
      </c>
      <c r="N499">
        <v>252</v>
      </c>
      <c r="O499" t="s">
        <v>32</v>
      </c>
      <c r="P499">
        <v>0</v>
      </c>
      <c r="Q499" t="s">
        <v>2677</v>
      </c>
      <c r="R499">
        <v>736</v>
      </c>
      <c r="S499" t="s">
        <v>1049</v>
      </c>
      <c r="T499" t="s">
        <v>2678</v>
      </c>
      <c r="U499">
        <v>19.399999999999999</v>
      </c>
      <c r="V499" t="s">
        <v>609</v>
      </c>
      <c r="W499" t="s">
        <v>256</v>
      </c>
      <c r="X499" t="s">
        <v>2676</v>
      </c>
      <c r="Y499" t="s">
        <v>2679</v>
      </c>
      <c r="Z499" t="b">
        <v>0</v>
      </c>
      <c r="AA499" t="b">
        <v>0</v>
      </c>
      <c r="AB499" t="b">
        <v>0</v>
      </c>
      <c r="AC499" t="s">
        <v>2680</v>
      </c>
    </row>
    <row r="500" spans="1:29" x14ac:dyDescent="0.3">
      <c r="A500" t="s">
        <v>2241</v>
      </c>
      <c r="B500" t="s">
        <v>2681</v>
      </c>
      <c r="C500" t="s">
        <v>2243</v>
      </c>
      <c r="D500">
        <v>4990</v>
      </c>
      <c r="E500">
        <v>36.4</v>
      </c>
      <c r="F500">
        <v>416</v>
      </c>
      <c r="G500">
        <v>23.2</v>
      </c>
      <c r="H500">
        <v>680</v>
      </c>
      <c r="I500">
        <v>82.8</v>
      </c>
      <c r="J500">
        <v>264</v>
      </c>
      <c r="K500">
        <v>72.7</v>
      </c>
      <c r="L500">
        <v>376</v>
      </c>
      <c r="M500">
        <v>36.5</v>
      </c>
      <c r="N500">
        <v>1260</v>
      </c>
      <c r="O500" t="s">
        <v>105</v>
      </c>
      <c r="P500">
        <v>0</v>
      </c>
      <c r="Q500" t="s">
        <v>2682</v>
      </c>
      <c r="R500">
        <v>594842</v>
      </c>
      <c r="S500" t="s">
        <v>45</v>
      </c>
      <c r="T500" t="s">
        <v>2683</v>
      </c>
      <c r="U500">
        <v>10.6</v>
      </c>
      <c r="V500" t="s">
        <v>1633</v>
      </c>
      <c r="W500" t="s">
        <v>343</v>
      </c>
      <c r="X500" t="s">
        <v>2681</v>
      </c>
      <c r="Y500" t="s">
        <v>2684</v>
      </c>
      <c r="Z500" t="b">
        <v>0</v>
      </c>
      <c r="AA500" t="b">
        <v>0</v>
      </c>
      <c r="AB500" t="b">
        <v>0</v>
      </c>
      <c r="AC500" t="s">
        <v>2685</v>
      </c>
    </row>
    <row r="501" spans="1:29" x14ac:dyDescent="0.3">
      <c r="A501" t="s">
        <v>2241</v>
      </c>
      <c r="B501" t="s">
        <v>2686</v>
      </c>
      <c r="C501" t="s">
        <v>2243</v>
      </c>
      <c r="D501">
        <v>5000</v>
      </c>
      <c r="E501">
        <v>26.1</v>
      </c>
      <c r="F501">
        <v>931</v>
      </c>
      <c r="G501">
        <v>31</v>
      </c>
      <c r="H501">
        <v>444</v>
      </c>
      <c r="I501">
        <v>74.3</v>
      </c>
      <c r="J501">
        <v>459</v>
      </c>
      <c r="K501">
        <v>72.400000000000006</v>
      </c>
      <c r="L501">
        <v>377</v>
      </c>
      <c r="M501">
        <v>89.8</v>
      </c>
      <c r="N501">
        <v>130</v>
      </c>
      <c r="O501" t="s">
        <v>32</v>
      </c>
      <c r="P501">
        <v>0</v>
      </c>
      <c r="Q501" t="s">
        <v>2687</v>
      </c>
      <c r="R501">
        <v>812</v>
      </c>
      <c r="S501" t="s">
        <v>1049</v>
      </c>
      <c r="T501" t="s">
        <v>2688</v>
      </c>
      <c r="U501">
        <v>20.7</v>
      </c>
      <c r="V501" t="s">
        <v>713</v>
      </c>
      <c r="W501" t="s">
        <v>278</v>
      </c>
      <c r="X501" t="s">
        <v>2689</v>
      </c>
      <c r="Y501" t="s">
        <v>2690</v>
      </c>
      <c r="Z501" t="b">
        <v>0</v>
      </c>
      <c r="AA501" t="b">
        <v>0</v>
      </c>
      <c r="AB501" t="b">
        <v>0</v>
      </c>
      <c r="AC501" t="s">
        <v>2691</v>
      </c>
    </row>
    <row r="502" spans="1:29" x14ac:dyDescent="0.3">
      <c r="A502" t="s">
        <v>2241</v>
      </c>
      <c r="B502" t="s">
        <v>2692</v>
      </c>
      <c r="C502" t="s">
        <v>2243</v>
      </c>
      <c r="D502">
        <v>5010</v>
      </c>
      <c r="E502">
        <v>39.6</v>
      </c>
      <c r="F502">
        <v>321</v>
      </c>
      <c r="G502">
        <v>22</v>
      </c>
      <c r="H502">
        <v>732</v>
      </c>
      <c r="I502">
        <v>80.599999999999994</v>
      </c>
      <c r="J502">
        <v>309</v>
      </c>
      <c r="K502">
        <v>78.5</v>
      </c>
      <c r="L502">
        <v>283</v>
      </c>
      <c r="M502">
        <v>38.700000000000003</v>
      </c>
      <c r="N502">
        <v>1164</v>
      </c>
      <c r="O502" t="s">
        <v>43</v>
      </c>
      <c r="P502">
        <v>0</v>
      </c>
      <c r="Q502" t="s">
        <v>2693</v>
      </c>
      <c r="R502">
        <v>627</v>
      </c>
      <c r="S502" t="s">
        <v>45</v>
      </c>
      <c r="T502" t="s">
        <v>2694</v>
      </c>
      <c r="U502">
        <v>4.0999999999999996</v>
      </c>
      <c r="V502" t="s">
        <v>378</v>
      </c>
      <c r="W502" t="s">
        <v>166</v>
      </c>
      <c r="X502" t="s">
        <v>2692</v>
      </c>
      <c r="Y502" t="s">
        <v>2695</v>
      </c>
      <c r="Z502" t="b">
        <v>0</v>
      </c>
      <c r="AA502" t="b">
        <v>0</v>
      </c>
      <c r="AB502" t="b">
        <v>0</v>
      </c>
      <c r="AC502" t="s">
        <v>2696</v>
      </c>
    </row>
    <row r="503" spans="1:29" x14ac:dyDescent="0.3">
      <c r="A503" t="s">
        <v>2241</v>
      </c>
      <c r="B503" t="s">
        <v>2697</v>
      </c>
      <c r="C503" t="s">
        <v>2243</v>
      </c>
      <c r="D503">
        <v>5020</v>
      </c>
      <c r="E503">
        <v>28.3</v>
      </c>
      <c r="F503">
        <v>794</v>
      </c>
      <c r="G503">
        <v>25.4</v>
      </c>
      <c r="H503">
        <v>593</v>
      </c>
      <c r="I503">
        <v>85.7</v>
      </c>
      <c r="J503">
        <v>196</v>
      </c>
      <c r="K503">
        <v>35</v>
      </c>
      <c r="L503">
        <v>1091</v>
      </c>
      <c r="M503">
        <v>74.5</v>
      </c>
      <c r="N503">
        <v>338</v>
      </c>
      <c r="O503" t="s">
        <v>32</v>
      </c>
      <c r="P503">
        <v>0</v>
      </c>
      <c r="Q503" t="s">
        <v>2698</v>
      </c>
      <c r="R503">
        <v>131282</v>
      </c>
      <c r="S503" t="s">
        <v>1344</v>
      </c>
      <c r="T503" t="s">
        <v>2699</v>
      </c>
      <c r="U503">
        <v>14.4</v>
      </c>
      <c r="V503" t="s">
        <v>1501</v>
      </c>
      <c r="W503" t="s">
        <v>2700</v>
      </c>
      <c r="X503" t="s">
        <v>2697</v>
      </c>
      <c r="Y503" t="s">
        <v>2701</v>
      </c>
      <c r="Z503" t="b">
        <v>0</v>
      </c>
      <c r="AA503" t="b">
        <v>0</v>
      </c>
      <c r="AB503" t="b">
        <v>0</v>
      </c>
    </row>
    <row r="504" spans="1:29" x14ac:dyDescent="0.3">
      <c r="A504" t="s">
        <v>2702</v>
      </c>
      <c r="B504" t="s">
        <v>2703</v>
      </c>
      <c r="C504" t="s">
        <v>2704</v>
      </c>
      <c r="D504">
        <v>5030</v>
      </c>
      <c r="E504">
        <v>26.3</v>
      </c>
      <c r="F504">
        <v>918</v>
      </c>
      <c r="G504">
        <v>23</v>
      </c>
      <c r="H504">
        <v>684</v>
      </c>
      <c r="I504">
        <v>68.5</v>
      </c>
      <c r="J504">
        <v>593</v>
      </c>
      <c r="K504">
        <v>62.4</v>
      </c>
      <c r="L504">
        <v>603</v>
      </c>
      <c r="M504">
        <v>87.3</v>
      </c>
      <c r="N504">
        <v>160</v>
      </c>
      <c r="O504" t="s">
        <v>32</v>
      </c>
      <c r="P504">
        <v>0</v>
      </c>
      <c r="Q504" t="s">
        <v>2705</v>
      </c>
      <c r="R504">
        <v>741</v>
      </c>
      <c r="S504" t="s">
        <v>34</v>
      </c>
      <c r="T504" t="s">
        <v>2706</v>
      </c>
      <c r="U504">
        <v>15.6</v>
      </c>
      <c r="V504" t="s">
        <v>47</v>
      </c>
      <c r="W504" t="s">
        <v>65</v>
      </c>
      <c r="X504" t="s">
        <v>2703</v>
      </c>
      <c r="Y504" t="s">
        <v>2707</v>
      </c>
      <c r="Z504" t="b">
        <v>0</v>
      </c>
      <c r="AA504" t="b">
        <v>0</v>
      </c>
      <c r="AB504" t="b">
        <v>0</v>
      </c>
      <c r="AC504" t="s">
        <v>2708</v>
      </c>
    </row>
    <row r="505" spans="1:29" x14ac:dyDescent="0.3">
      <c r="A505" t="s">
        <v>2702</v>
      </c>
      <c r="B505" t="s">
        <v>2709</v>
      </c>
      <c r="C505" t="s">
        <v>2704</v>
      </c>
      <c r="D505">
        <v>5040</v>
      </c>
      <c r="E505">
        <v>29.5</v>
      </c>
      <c r="F505">
        <v>718</v>
      </c>
      <c r="G505">
        <v>31.6</v>
      </c>
      <c r="H505">
        <v>425</v>
      </c>
      <c r="I505">
        <v>59.3</v>
      </c>
      <c r="J505">
        <v>794</v>
      </c>
      <c r="K505">
        <v>67.099999999999994</v>
      </c>
      <c r="L505">
        <v>496</v>
      </c>
      <c r="M505">
        <v>68.099999999999994</v>
      </c>
      <c r="N505">
        <v>429</v>
      </c>
      <c r="O505" t="s">
        <v>32</v>
      </c>
      <c r="P505">
        <v>0</v>
      </c>
      <c r="Q505" t="s">
        <v>2710</v>
      </c>
      <c r="R505">
        <v>622860</v>
      </c>
      <c r="S505" t="s">
        <v>878</v>
      </c>
      <c r="T505" t="s">
        <v>2711</v>
      </c>
      <c r="U505">
        <v>18.2</v>
      </c>
      <c r="V505" t="s">
        <v>519</v>
      </c>
      <c r="W505" t="s">
        <v>495</v>
      </c>
      <c r="X505" t="s">
        <v>2709</v>
      </c>
      <c r="Y505" t="s">
        <v>2712</v>
      </c>
      <c r="Z505" t="b">
        <v>0</v>
      </c>
      <c r="AA505" t="b">
        <v>0</v>
      </c>
      <c r="AB505" t="b">
        <v>0</v>
      </c>
    </row>
    <row r="506" spans="1:29" x14ac:dyDescent="0.3">
      <c r="A506" t="s">
        <v>2702</v>
      </c>
      <c r="B506" t="s">
        <v>2713</v>
      </c>
      <c r="C506" t="s">
        <v>2704</v>
      </c>
      <c r="D506">
        <v>5050</v>
      </c>
      <c r="E506">
        <v>35.6</v>
      </c>
      <c r="F506">
        <v>440</v>
      </c>
      <c r="G506">
        <v>37.700000000000003</v>
      </c>
      <c r="H506">
        <v>297</v>
      </c>
      <c r="I506">
        <v>52.8</v>
      </c>
      <c r="J506">
        <v>945</v>
      </c>
      <c r="K506">
        <v>92.3</v>
      </c>
      <c r="L506">
        <v>142</v>
      </c>
      <c r="M506">
        <v>48</v>
      </c>
      <c r="N506">
        <v>866</v>
      </c>
      <c r="O506" t="s">
        <v>32</v>
      </c>
      <c r="P506">
        <v>0</v>
      </c>
      <c r="Q506" t="s">
        <v>2714</v>
      </c>
      <c r="R506">
        <v>131532</v>
      </c>
      <c r="S506" t="s">
        <v>517</v>
      </c>
      <c r="T506" t="s">
        <v>2715</v>
      </c>
      <c r="U506">
        <v>14.9</v>
      </c>
      <c r="V506" t="s">
        <v>609</v>
      </c>
      <c r="W506" t="s">
        <v>56</v>
      </c>
      <c r="X506" t="s">
        <v>2713</v>
      </c>
      <c r="Y506" t="s">
        <v>2716</v>
      </c>
      <c r="Z506" t="b">
        <v>0</v>
      </c>
      <c r="AA506" t="b">
        <v>0</v>
      </c>
      <c r="AB506" t="b">
        <v>0</v>
      </c>
    </row>
    <row r="507" spans="1:29" x14ac:dyDescent="0.3">
      <c r="A507" t="s">
        <v>2702</v>
      </c>
      <c r="B507" t="s">
        <v>2717</v>
      </c>
      <c r="C507" t="s">
        <v>2704</v>
      </c>
      <c r="D507">
        <v>5060</v>
      </c>
      <c r="E507">
        <v>34.5</v>
      </c>
      <c r="F507">
        <v>476</v>
      </c>
      <c r="G507">
        <v>31</v>
      </c>
      <c r="H507">
        <v>442</v>
      </c>
      <c r="I507">
        <v>63.1</v>
      </c>
      <c r="J507">
        <v>705</v>
      </c>
      <c r="K507">
        <v>47.5</v>
      </c>
      <c r="L507">
        <v>852</v>
      </c>
      <c r="M507">
        <v>70.099999999999994</v>
      </c>
      <c r="N507">
        <v>405</v>
      </c>
      <c r="O507" t="s">
        <v>105</v>
      </c>
      <c r="P507">
        <v>0</v>
      </c>
      <c r="Q507" t="s">
        <v>2718</v>
      </c>
      <c r="R507">
        <v>963</v>
      </c>
      <c r="S507" t="s">
        <v>45</v>
      </c>
      <c r="T507" t="s">
        <v>2719</v>
      </c>
      <c r="U507">
        <v>7.9</v>
      </c>
      <c r="V507" t="s">
        <v>860</v>
      </c>
      <c r="W507" t="s">
        <v>317</v>
      </c>
      <c r="X507" t="s">
        <v>2717</v>
      </c>
      <c r="Y507" t="s">
        <v>2720</v>
      </c>
      <c r="Z507" t="b">
        <v>0</v>
      </c>
      <c r="AA507" t="b">
        <v>0</v>
      </c>
      <c r="AB507" t="b">
        <v>0</v>
      </c>
      <c r="AC507" t="s">
        <v>2721</v>
      </c>
    </row>
    <row r="508" spans="1:29" x14ac:dyDescent="0.3">
      <c r="A508" t="s">
        <v>2702</v>
      </c>
      <c r="B508" t="s">
        <v>2722</v>
      </c>
      <c r="C508" t="s">
        <v>2704</v>
      </c>
      <c r="D508">
        <v>5070</v>
      </c>
      <c r="E508">
        <v>24.1</v>
      </c>
      <c r="F508">
        <v>1072</v>
      </c>
      <c r="G508">
        <v>15.2</v>
      </c>
      <c r="H508">
        <v>1102</v>
      </c>
      <c r="I508">
        <v>72.7</v>
      </c>
      <c r="J508">
        <v>488</v>
      </c>
      <c r="K508">
        <v>42.1</v>
      </c>
      <c r="L508">
        <v>934</v>
      </c>
      <c r="M508">
        <v>97.7</v>
      </c>
      <c r="N508">
        <v>11</v>
      </c>
      <c r="O508" t="s">
        <v>32</v>
      </c>
      <c r="P508">
        <v>11</v>
      </c>
      <c r="Q508" t="s">
        <v>2723</v>
      </c>
      <c r="R508">
        <v>131490</v>
      </c>
      <c r="S508" t="s">
        <v>1409</v>
      </c>
      <c r="T508" t="s">
        <v>2724</v>
      </c>
      <c r="U508">
        <v>10.8</v>
      </c>
      <c r="V508" t="s">
        <v>764</v>
      </c>
      <c r="W508" t="s">
        <v>158</v>
      </c>
      <c r="X508" t="s">
        <v>2722</v>
      </c>
      <c r="Y508" t="s">
        <v>2725</v>
      </c>
      <c r="Z508" t="b">
        <v>0</v>
      </c>
      <c r="AA508" t="b">
        <v>0</v>
      </c>
      <c r="AB508" t="b">
        <v>0</v>
      </c>
    </row>
    <row r="509" spans="1:29" x14ac:dyDescent="0.3">
      <c r="A509" t="s">
        <v>2702</v>
      </c>
      <c r="B509" t="s">
        <v>2726</v>
      </c>
      <c r="C509" t="s">
        <v>2704</v>
      </c>
      <c r="D509">
        <v>5080</v>
      </c>
      <c r="E509">
        <v>29.7</v>
      </c>
      <c r="F509">
        <v>703</v>
      </c>
      <c r="G509">
        <v>17.899999999999999</v>
      </c>
      <c r="H509">
        <v>923</v>
      </c>
      <c r="I509">
        <v>73.5</v>
      </c>
      <c r="J509">
        <v>471</v>
      </c>
      <c r="K509">
        <v>66</v>
      </c>
      <c r="L509">
        <v>527</v>
      </c>
      <c r="M509">
        <v>72.900000000000006</v>
      </c>
      <c r="N509">
        <v>364</v>
      </c>
      <c r="O509" t="s">
        <v>32</v>
      </c>
      <c r="P509">
        <v>0</v>
      </c>
      <c r="Q509" t="s">
        <v>2727</v>
      </c>
      <c r="R509">
        <v>947</v>
      </c>
      <c r="S509" t="s">
        <v>2728</v>
      </c>
      <c r="T509" t="s">
        <v>2729</v>
      </c>
      <c r="U509">
        <v>8.6999999999999993</v>
      </c>
      <c r="V509" t="s">
        <v>407</v>
      </c>
      <c r="W509" t="s">
        <v>37</v>
      </c>
      <c r="X509" t="s">
        <v>2726</v>
      </c>
      <c r="Y509" t="s">
        <v>2730</v>
      </c>
      <c r="Z509" t="b">
        <v>0</v>
      </c>
      <c r="AA509" t="b">
        <v>0</v>
      </c>
      <c r="AB509" t="b">
        <v>0</v>
      </c>
    </row>
    <row r="510" spans="1:29" x14ac:dyDescent="0.3">
      <c r="A510" t="s">
        <v>2702</v>
      </c>
      <c r="B510" t="s">
        <v>2731</v>
      </c>
      <c r="C510" t="s">
        <v>2704</v>
      </c>
      <c r="D510">
        <v>5090</v>
      </c>
      <c r="E510">
        <v>20.2</v>
      </c>
      <c r="F510">
        <v>1354</v>
      </c>
      <c r="G510">
        <v>16.3</v>
      </c>
      <c r="H510">
        <v>1024</v>
      </c>
      <c r="I510">
        <v>84.8</v>
      </c>
      <c r="J510">
        <v>214</v>
      </c>
      <c r="K510">
        <v>19</v>
      </c>
      <c r="L510">
        <v>1586</v>
      </c>
      <c r="M510">
        <v>94.2</v>
      </c>
      <c r="N510">
        <v>61</v>
      </c>
      <c r="O510" t="s">
        <v>32</v>
      </c>
      <c r="P510">
        <v>0</v>
      </c>
      <c r="Q510" t="s">
        <v>2732</v>
      </c>
      <c r="R510">
        <v>131623</v>
      </c>
      <c r="S510" t="s">
        <v>34</v>
      </c>
      <c r="T510" t="s">
        <v>2733</v>
      </c>
      <c r="U510">
        <v>24.1</v>
      </c>
      <c r="V510" t="s">
        <v>1289</v>
      </c>
      <c r="W510" t="s">
        <v>278</v>
      </c>
      <c r="X510" t="s">
        <v>2731</v>
      </c>
      <c r="Y510" t="s">
        <v>2734</v>
      </c>
      <c r="Z510" t="b">
        <v>0</v>
      </c>
      <c r="AA510" t="b">
        <v>0</v>
      </c>
      <c r="AB510" t="b">
        <v>0</v>
      </c>
      <c r="AC510" t="s">
        <v>2735</v>
      </c>
    </row>
    <row r="511" spans="1:29" x14ac:dyDescent="0.3">
      <c r="A511" t="s">
        <v>2702</v>
      </c>
      <c r="B511" t="s">
        <v>2736</v>
      </c>
      <c r="C511" t="s">
        <v>2704</v>
      </c>
      <c r="D511">
        <v>5100</v>
      </c>
      <c r="E511">
        <v>32</v>
      </c>
      <c r="F511">
        <v>589</v>
      </c>
      <c r="G511">
        <v>26.3</v>
      </c>
      <c r="H511">
        <v>561</v>
      </c>
      <c r="I511">
        <v>72.400000000000006</v>
      </c>
      <c r="J511">
        <v>499</v>
      </c>
      <c r="K511">
        <v>51</v>
      </c>
      <c r="L511">
        <v>791</v>
      </c>
      <c r="M511">
        <v>20.399999999999999</v>
      </c>
      <c r="N511">
        <v>1852</v>
      </c>
      <c r="O511" t="s">
        <v>32</v>
      </c>
      <c r="P511">
        <v>0</v>
      </c>
      <c r="Q511" t="s">
        <v>2737</v>
      </c>
      <c r="R511">
        <v>624381</v>
      </c>
      <c r="S511" t="s">
        <v>1397</v>
      </c>
      <c r="T511" t="s">
        <v>2738</v>
      </c>
      <c r="U511">
        <v>13.1</v>
      </c>
      <c r="V511" t="s">
        <v>1399</v>
      </c>
      <c r="W511" t="s">
        <v>56</v>
      </c>
      <c r="X511" t="s">
        <v>2736</v>
      </c>
      <c r="Y511" t="s">
        <v>2739</v>
      </c>
      <c r="Z511" t="b">
        <v>0</v>
      </c>
      <c r="AA511" t="b">
        <v>0</v>
      </c>
      <c r="AB511" t="b">
        <v>0</v>
      </c>
    </row>
    <row r="512" spans="1:29" x14ac:dyDescent="0.3">
      <c r="A512" t="s">
        <v>2702</v>
      </c>
      <c r="B512" t="s">
        <v>2740</v>
      </c>
      <c r="C512" t="s">
        <v>2704</v>
      </c>
      <c r="D512">
        <v>5110</v>
      </c>
      <c r="E512">
        <v>32.1</v>
      </c>
      <c r="F512">
        <v>582</v>
      </c>
      <c r="G512">
        <v>22.8</v>
      </c>
      <c r="H512">
        <v>692</v>
      </c>
      <c r="I512">
        <v>73.2</v>
      </c>
      <c r="J512">
        <v>477</v>
      </c>
      <c r="K512">
        <v>70.900000000000006</v>
      </c>
      <c r="L512">
        <v>409</v>
      </c>
      <c r="M512">
        <v>36.4</v>
      </c>
      <c r="N512">
        <v>1261</v>
      </c>
      <c r="O512" t="s">
        <v>32</v>
      </c>
      <c r="P512">
        <v>0</v>
      </c>
      <c r="Q512" t="s">
        <v>2741</v>
      </c>
      <c r="R512">
        <v>632835</v>
      </c>
      <c r="S512" t="s">
        <v>1083</v>
      </c>
      <c r="T512" t="s">
        <v>2742</v>
      </c>
      <c r="U512">
        <v>31.7</v>
      </c>
      <c r="V512" t="s">
        <v>480</v>
      </c>
      <c r="W512" t="s">
        <v>317</v>
      </c>
      <c r="X512" t="s">
        <v>2740</v>
      </c>
      <c r="Y512" t="s">
        <v>2743</v>
      </c>
      <c r="Z512" t="b">
        <v>0</v>
      </c>
      <c r="AA512" t="b">
        <v>0</v>
      </c>
      <c r="AB512" t="b">
        <v>0</v>
      </c>
    </row>
    <row r="513" spans="1:29" x14ac:dyDescent="0.3">
      <c r="A513" t="s">
        <v>2702</v>
      </c>
      <c r="B513" t="s">
        <v>2744</v>
      </c>
      <c r="C513" t="s">
        <v>2704</v>
      </c>
      <c r="D513">
        <v>5120</v>
      </c>
      <c r="E513">
        <v>36</v>
      </c>
      <c r="F513">
        <v>424</v>
      </c>
      <c r="G513">
        <v>25.7</v>
      </c>
      <c r="H513">
        <v>581</v>
      </c>
      <c r="I513">
        <v>59.6</v>
      </c>
      <c r="J513">
        <v>789</v>
      </c>
      <c r="K513">
        <v>69.3</v>
      </c>
      <c r="L513">
        <v>448</v>
      </c>
      <c r="M513">
        <v>57.7</v>
      </c>
      <c r="N513">
        <v>628</v>
      </c>
      <c r="O513" t="s">
        <v>105</v>
      </c>
      <c r="P513">
        <v>0</v>
      </c>
      <c r="Q513" t="s">
        <v>2745</v>
      </c>
      <c r="R513">
        <v>817</v>
      </c>
      <c r="S513" t="s">
        <v>45</v>
      </c>
      <c r="T513" t="s">
        <v>2746</v>
      </c>
      <c r="U513">
        <v>18.2</v>
      </c>
      <c r="V513" t="s">
        <v>446</v>
      </c>
      <c r="W513" t="s">
        <v>488</v>
      </c>
      <c r="X513" t="s">
        <v>2744</v>
      </c>
      <c r="Y513" t="s">
        <v>2747</v>
      </c>
      <c r="Z513" t="b">
        <v>0</v>
      </c>
      <c r="AA513" t="b">
        <v>0</v>
      </c>
      <c r="AB513" t="b">
        <v>0</v>
      </c>
      <c r="AC513" t="s">
        <v>2748</v>
      </c>
    </row>
    <row r="514" spans="1:29" x14ac:dyDescent="0.3">
      <c r="A514" t="s">
        <v>2702</v>
      </c>
      <c r="B514" t="s">
        <v>2749</v>
      </c>
      <c r="C514" t="s">
        <v>2704</v>
      </c>
      <c r="D514">
        <v>5130</v>
      </c>
      <c r="E514">
        <v>21.5</v>
      </c>
      <c r="F514">
        <v>1261</v>
      </c>
      <c r="G514">
        <v>21.5</v>
      </c>
      <c r="H514">
        <v>747</v>
      </c>
      <c r="I514">
        <v>94.4</v>
      </c>
      <c r="J514">
        <v>55</v>
      </c>
      <c r="K514">
        <v>28.4</v>
      </c>
      <c r="L514">
        <v>1223</v>
      </c>
      <c r="M514">
        <v>25.3</v>
      </c>
      <c r="N514">
        <v>1688</v>
      </c>
      <c r="O514" t="s">
        <v>32</v>
      </c>
      <c r="P514">
        <v>0</v>
      </c>
      <c r="Q514" t="s">
        <v>2750</v>
      </c>
      <c r="R514">
        <v>621564</v>
      </c>
      <c r="S514" t="s">
        <v>1938</v>
      </c>
      <c r="T514" t="s">
        <v>2751</v>
      </c>
      <c r="U514">
        <v>26.7</v>
      </c>
      <c r="V514" t="s">
        <v>2752</v>
      </c>
      <c r="W514" t="s">
        <v>325</v>
      </c>
      <c r="X514" t="s">
        <v>2749</v>
      </c>
      <c r="Y514" t="s">
        <v>2753</v>
      </c>
      <c r="Z514" t="b">
        <v>0</v>
      </c>
      <c r="AA514" t="b">
        <v>0</v>
      </c>
      <c r="AB514" t="b">
        <v>0</v>
      </c>
    </row>
    <row r="515" spans="1:29" x14ac:dyDescent="0.3">
      <c r="A515" t="s">
        <v>2702</v>
      </c>
      <c r="B515" t="s">
        <v>2754</v>
      </c>
      <c r="C515" t="s">
        <v>2704</v>
      </c>
      <c r="D515">
        <v>5140</v>
      </c>
      <c r="E515">
        <v>30</v>
      </c>
      <c r="F515">
        <v>683</v>
      </c>
      <c r="G515">
        <v>34.1</v>
      </c>
      <c r="H515">
        <v>374</v>
      </c>
      <c r="I515">
        <v>54.1</v>
      </c>
      <c r="J515">
        <v>911</v>
      </c>
      <c r="K515">
        <v>85.8</v>
      </c>
      <c r="L515">
        <v>197</v>
      </c>
      <c r="M515">
        <v>46.8</v>
      </c>
      <c r="N515">
        <v>894</v>
      </c>
      <c r="O515" t="s">
        <v>32</v>
      </c>
      <c r="P515">
        <v>0</v>
      </c>
      <c r="Q515" t="s">
        <v>2755</v>
      </c>
      <c r="R515">
        <v>770</v>
      </c>
      <c r="S515" t="s">
        <v>1523</v>
      </c>
      <c r="T515" t="s">
        <v>2756</v>
      </c>
      <c r="U515">
        <v>19</v>
      </c>
      <c r="V515" t="s">
        <v>1095</v>
      </c>
      <c r="W515" t="s">
        <v>278</v>
      </c>
      <c r="X515" t="s">
        <v>2754</v>
      </c>
      <c r="Y515" t="s">
        <v>2757</v>
      </c>
      <c r="Z515" t="b">
        <v>0</v>
      </c>
      <c r="AA515" t="b">
        <v>0</v>
      </c>
      <c r="AB515" t="b">
        <v>0</v>
      </c>
    </row>
    <row r="516" spans="1:29" x14ac:dyDescent="0.3">
      <c r="A516" t="s">
        <v>2702</v>
      </c>
      <c r="B516" t="s">
        <v>2758</v>
      </c>
      <c r="C516" t="s">
        <v>2704</v>
      </c>
      <c r="D516">
        <v>5150</v>
      </c>
      <c r="E516">
        <v>48.5</v>
      </c>
      <c r="F516">
        <v>151</v>
      </c>
      <c r="G516">
        <v>24.6</v>
      </c>
      <c r="H516">
        <v>621</v>
      </c>
      <c r="I516">
        <v>47.3</v>
      </c>
      <c r="J516">
        <v>1073</v>
      </c>
      <c r="K516">
        <v>18.600000000000001</v>
      </c>
      <c r="L516">
        <v>1616</v>
      </c>
      <c r="M516">
        <v>88.2</v>
      </c>
      <c r="N516">
        <v>148</v>
      </c>
      <c r="O516" t="s">
        <v>32</v>
      </c>
      <c r="P516">
        <v>0</v>
      </c>
      <c r="Q516" t="s">
        <v>2759</v>
      </c>
      <c r="R516">
        <v>131384</v>
      </c>
      <c r="S516" t="s">
        <v>2728</v>
      </c>
      <c r="T516" t="s">
        <v>2760</v>
      </c>
      <c r="U516">
        <v>10.4</v>
      </c>
      <c r="V516" t="s">
        <v>117</v>
      </c>
      <c r="W516" t="s">
        <v>308</v>
      </c>
      <c r="X516" t="s">
        <v>2758</v>
      </c>
      <c r="Y516" t="s">
        <v>2761</v>
      </c>
      <c r="Z516" t="b">
        <v>0</v>
      </c>
      <c r="AA516" t="b">
        <v>0</v>
      </c>
      <c r="AB516" t="b">
        <v>0</v>
      </c>
    </row>
    <row r="517" spans="1:29" x14ac:dyDescent="0.3">
      <c r="A517" t="s">
        <v>2702</v>
      </c>
      <c r="B517" t="s">
        <v>2762</v>
      </c>
      <c r="C517" t="s">
        <v>2704</v>
      </c>
      <c r="D517">
        <v>5160</v>
      </c>
      <c r="E517">
        <v>34.1</v>
      </c>
      <c r="F517">
        <v>488</v>
      </c>
      <c r="G517">
        <v>30.6</v>
      </c>
      <c r="H517">
        <v>450</v>
      </c>
      <c r="I517">
        <v>59</v>
      </c>
      <c r="J517">
        <v>802</v>
      </c>
      <c r="K517">
        <v>71.599999999999994</v>
      </c>
      <c r="L517">
        <v>393</v>
      </c>
      <c r="M517">
        <v>34.5</v>
      </c>
      <c r="N517">
        <v>1334</v>
      </c>
      <c r="O517" t="s">
        <v>32</v>
      </c>
      <c r="P517">
        <v>0</v>
      </c>
      <c r="Q517" t="s">
        <v>2763</v>
      </c>
      <c r="R517">
        <v>131788</v>
      </c>
      <c r="S517" t="s">
        <v>1523</v>
      </c>
      <c r="T517" t="s">
        <v>2764</v>
      </c>
      <c r="U517">
        <v>21.3</v>
      </c>
      <c r="V517" t="s">
        <v>1501</v>
      </c>
      <c r="W517" t="s">
        <v>109</v>
      </c>
      <c r="X517" t="s">
        <v>2762</v>
      </c>
      <c r="Y517" t="s">
        <v>2765</v>
      </c>
      <c r="Z517" t="b">
        <v>0</v>
      </c>
      <c r="AA517" t="b">
        <v>0</v>
      </c>
      <c r="AB517" t="b">
        <v>0</v>
      </c>
    </row>
    <row r="518" spans="1:29" x14ac:dyDescent="0.3">
      <c r="A518" t="s">
        <v>2702</v>
      </c>
      <c r="B518" t="s">
        <v>2766</v>
      </c>
      <c r="C518" t="s">
        <v>2704</v>
      </c>
      <c r="D518">
        <v>5170</v>
      </c>
      <c r="E518">
        <v>23.3</v>
      </c>
      <c r="F518">
        <v>1128</v>
      </c>
      <c r="G518">
        <v>22.4</v>
      </c>
      <c r="H518">
        <v>714</v>
      </c>
      <c r="I518">
        <v>73.8</v>
      </c>
      <c r="J518">
        <v>466</v>
      </c>
      <c r="K518">
        <v>58.1</v>
      </c>
      <c r="L518">
        <v>677</v>
      </c>
      <c r="M518">
        <v>90.1</v>
      </c>
      <c r="N518">
        <v>127</v>
      </c>
      <c r="O518" t="s">
        <v>32</v>
      </c>
      <c r="P518">
        <v>0</v>
      </c>
      <c r="Q518" t="s">
        <v>2767</v>
      </c>
      <c r="R518">
        <v>914</v>
      </c>
      <c r="S518" t="s">
        <v>34</v>
      </c>
      <c r="T518" t="s">
        <v>2768</v>
      </c>
      <c r="U518">
        <v>19.5</v>
      </c>
      <c r="V518" t="s">
        <v>643</v>
      </c>
      <c r="W518" t="s">
        <v>707</v>
      </c>
      <c r="X518" t="s">
        <v>2766</v>
      </c>
      <c r="Y518" t="s">
        <v>2769</v>
      </c>
      <c r="Z518" t="b">
        <v>0</v>
      </c>
      <c r="AA518" t="b">
        <v>0</v>
      </c>
      <c r="AB518" t="b">
        <v>0</v>
      </c>
      <c r="AC518" t="s">
        <v>2770</v>
      </c>
    </row>
    <row r="519" spans="1:29" x14ac:dyDescent="0.3">
      <c r="A519" t="s">
        <v>2702</v>
      </c>
      <c r="B519" t="s">
        <v>2771</v>
      </c>
      <c r="C519" t="s">
        <v>2704</v>
      </c>
      <c r="D519">
        <v>5180</v>
      </c>
      <c r="E519">
        <v>26.6</v>
      </c>
      <c r="F519">
        <v>899</v>
      </c>
      <c r="G519">
        <v>22</v>
      </c>
      <c r="H519">
        <v>728</v>
      </c>
      <c r="I519">
        <v>74.400000000000006</v>
      </c>
      <c r="J519">
        <v>453</v>
      </c>
      <c r="K519">
        <v>37.799999999999997</v>
      </c>
      <c r="L519">
        <v>1023</v>
      </c>
      <c r="M519">
        <v>93.1</v>
      </c>
      <c r="N519">
        <v>82</v>
      </c>
      <c r="O519" t="s">
        <v>32</v>
      </c>
      <c r="P519">
        <v>0</v>
      </c>
      <c r="Q519" t="s">
        <v>2772</v>
      </c>
      <c r="R519">
        <v>131539</v>
      </c>
      <c r="S519" t="s">
        <v>34</v>
      </c>
      <c r="T519" t="s">
        <v>236</v>
      </c>
      <c r="U519">
        <v>0.3</v>
      </c>
      <c r="V519" t="s">
        <v>713</v>
      </c>
      <c r="W519" t="s">
        <v>495</v>
      </c>
      <c r="X519" t="s">
        <v>2771</v>
      </c>
      <c r="Y519" t="s">
        <v>2773</v>
      </c>
      <c r="Z519" t="b">
        <v>0</v>
      </c>
      <c r="AA519" t="b">
        <v>0</v>
      </c>
      <c r="AB519" t="b">
        <v>0</v>
      </c>
      <c r="AC519" t="s">
        <v>2774</v>
      </c>
    </row>
    <row r="520" spans="1:29" x14ac:dyDescent="0.3">
      <c r="A520" t="s">
        <v>2702</v>
      </c>
      <c r="B520" t="s">
        <v>2775</v>
      </c>
      <c r="C520" t="s">
        <v>2704</v>
      </c>
      <c r="D520">
        <v>5190</v>
      </c>
      <c r="E520">
        <v>34.200000000000003</v>
      </c>
      <c r="F520">
        <v>485</v>
      </c>
      <c r="G520">
        <v>36.299999999999997</v>
      </c>
      <c r="H520">
        <v>319</v>
      </c>
      <c r="I520">
        <v>52.8</v>
      </c>
      <c r="J520">
        <v>946</v>
      </c>
      <c r="K520">
        <v>64.7</v>
      </c>
      <c r="L520">
        <v>554</v>
      </c>
      <c r="M520">
        <v>63</v>
      </c>
      <c r="N520">
        <v>517</v>
      </c>
      <c r="O520" t="s">
        <v>32</v>
      </c>
      <c r="P520">
        <v>0</v>
      </c>
      <c r="Q520" t="s">
        <v>2776</v>
      </c>
      <c r="R520">
        <v>131648</v>
      </c>
      <c r="S520" t="s">
        <v>1083</v>
      </c>
      <c r="T520" t="s">
        <v>2777</v>
      </c>
      <c r="U520">
        <v>29.5</v>
      </c>
      <c r="V520" t="s">
        <v>1078</v>
      </c>
      <c r="W520" t="s">
        <v>872</v>
      </c>
      <c r="X520" t="s">
        <v>2775</v>
      </c>
      <c r="Y520" t="s">
        <v>2778</v>
      </c>
      <c r="Z520" t="b">
        <v>0</v>
      </c>
      <c r="AA520" t="b">
        <v>0</v>
      </c>
      <c r="AB520" t="b">
        <v>0</v>
      </c>
    </row>
    <row r="521" spans="1:29" x14ac:dyDescent="0.3">
      <c r="A521" t="s">
        <v>2702</v>
      </c>
      <c r="B521" t="s">
        <v>2779</v>
      </c>
      <c r="C521" t="s">
        <v>2704</v>
      </c>
      <c r="D521">
        <v>5200</v>
      </c>
      <c r="E521">
        <v>34.9</v>
      </c>
      <c r="F521">
        <v>464</v>
      </c>
      <c r="G521">
        <v>19.5</v>
      </c>
      <c r="H521">
        <v>838</v>
      </c>
      <c r="I521">
        <v>69.599999999999994</v>
      </c>
      <c r="J521">
        <v>564</v>
      </c>
      <c r="K521">
        <v>47.4</v>
      </c>
      <c r="L521">
        <v>853</v>
      </c>
      <c r="M521">
        <v>43.2</v>
      </c>
      <c r="N521">
        <v>1006</v>
      </c>
      <c r="O521" t="s">
        <v>32</v>
      </c>
      <c r="P521">
        <v>0</v>
      </c>
      <c r="Q521" t="s">
        <v>2780</v>
      </c>
      <c r="R521">
        <v>589361</v>
      </c>
      <c r="S521" t="s">
        <v>1083</v>
      </c>
      <c r="T521" t="s">
        <v>2781</v>
      </c>
      <c r="U521">
        <v>16.100000000000001</v>
      </c>
      <c r="V521" t="s">
        <v>480</v>
      </c>
      <c r="W521" t="s">
        <v>348</v>
      </c>
      <c r="X521" t="s">
        <v>2779</v>
      </c>
      <c r="Y521" t="s">
        <v>2782</v>
      </c>
      <c r="Z521" t="b">
        <v>0</v>
      </c>
      <c r="AA521" t="b">
        <v>0</v>
      </c>
      <c r="AB521" t="b">
        <v>0</v>
      </c>
    </row>
    <row r="522" spans="1:29" x14ac:dyDescent="0.3">
      <c r="A522" t="s">
        <v>2702</v>
      </c>
      <c r="B522" t="s">
        <v>2783</v>
      </c>
      <c r="C522" t="s">
        <v>2704</v>
      </c>
      <c r="D522">
        <v>5210</v>
      </c>
      <c r="E522">
        <v>28.6</v>
      </c>
      <c r="F522">
        <v>763</v>
      </c>
      <c r="G522">
        <v>30.9</v>
      </c>
      <c r="H522">
        <v>445</v>
      </c>
      <c r="I522">
        <v>62.4</v>
      </c>
      <c r="J522">
        <v>720</v>
      </c>
      <c r="K522">
        <v>68.2</v>
      </c>
      <c r="L522">
        <v>473</v>
      </c>
      <c r="M522">
        <v>85.1</v>
      </c>
      <c r="N522">
        <v>187</v>
      </c>
      <c r="O522" t="s">
        <v>32</v>
      </c>
      <c r="P522">
        <v>6</v>
      </c>
      <c r="Q522" t="s">
        <v>2784</v>
      </c>
      <c r="R522">
        <v>773</v>
      </c>
      <c r="S522" t="s">
        <v>1049</v>
      </c>
      <c r="T522" t="s">
        <v>2785</v>
      </c>
      <c r="U522">
        <v>22</v>
      </c>
      <c r="V522" t="s">
        <v>248</v>
      </c>
      <c r="W522" t="s">
        <v>109</v>
      </c>
      <c r="X522" t="s">
        <v>2783</v>
      </c>
      <c r="Y522" t="s">
        <v>2786</v>
      </c>
      <c r="Z522" t="b">
        <v>0</v>
      </c>
      <c r="AA522" t="b">
        <v>0</v>
      </c>
      <c r="AB522" t="b">
        <v>0</v>
      </c>
      <c r="AC522" t="s">
        <v>2787</v>
      </c>
    </row>
    <row r="523" spans="1:29" x14ac:dyDescent="0.3">
      <c r="A523" t="s">
        <v>2702</v>
      </c>
      <c r="B523" t="s">
        <v>2788</v>
      </c>
      <c r="C523" t="s">
        <v>2704</v>
      </c>
      <c r="D523">
        <v>5220</v>
      </c>
      <c r="E523">
        <v>22.6</v>
      </c>
      <c r="F523">
        <v>1174</v>
      </c>
      <c r="G523">
        <v>31.2</v>
      </c>
      <c r="H523">
        <v>436</v>
      </c>
      <c r="I523">
        <v>67</v>
      </c>
      <c r="J523">
        <v>621</v>
      </c>
      <c r="K523">
        <v>75.5</v>
      </c>
      <c r="L523">
        <v>325</v>
      </c>
      <c r="M523">
        <v>77.2</v>
      </c>
      <c r="N523">
        <v>292</v>
      </c>
      <c r="O523" t="s">
        <v>32</v>
      </c>
      <c r="P523">
        <v>0</v>
      </c>
      <c r="Q523" t="s">
        <v>2789</v>
      </c>
      <c r="R523">
        <v>694</v>
      </c>
      <c r="S523" t="s">
        <v>205</v>
      </c>
      <c r="T523" t="s">
        <v>2790</v>
      </c>
      <c r="U523">
        <v>29.4</v>
      </c>
      <c r="V523" t="s">
        <v>117</v>
      </c>
      <c r="W523" t="s">
        <v>488</v>
      </c>
      <c r="X523" t="s">
        <v>2788</v>
      </c>
      <c r="Y523" t="s">
        <v>2791</v>
      </c>
      <c r="Z523" t="b">
        <v>0</v>
      </c>
      <c r="AA523" t="b">
        <v>0</v>
      </c>
      <c r="AB523" t="b">
        <v>0</v>
      </c>
      <c r="AC523" t="s">
        <v>2792</v>
      </c>
    </row>
    <row r="524" spans="1:29" x14ac:dyDescent="0.3">
      <c r="A524" t="s">
        <v>2702</v>
      </c>
      <c r="B524" t="s">
        <v>2793</v>
      </c>
      <c r="C524" t="s">
        <v>2704</v>
      </c>
      <c r="D524">
        <v>5230</v>
      </c>
      <c r="E524">
        <v>19.7</v>
      </c>
      <c r="F524">
        <v>1398</v>
      </c>
      <c r="G524">
        <v>26.7</v>
      </c>
      <c r="H524">
        <v>548</v>
      </c>
      <c r="I524">
        <v>76</v>
      </c>
      <c r="J524">
        <v>417</v>
      </c>
      <c r="K524">
        <v>39.5</v>
      </c>
      <c r="L524">
        <v>994</v>
      </c>
      <c r="M524">
        <v>65.3</v>
      </c>
      <c r="N524">
        <v>478</v>
      </c>
      <c r="O524" t="s">
        <v>32</v>
      </c>
      <c r="P524">
        <v>11</v>
      </c>
      <c r="Q524" t="s">
        <v>2794</v>
      </c>
      <c r="R524">
        <v>131564</v>
      </c>
      <c r="S524" t="s">
        <v>332</v>
      </c>
      <c r="T524" t="s">
        <v>2795</v>
      </c>
      <c r="U524">
        <v>25.6</v>
      </c>
      <c r="V524" t="s">
        <v>467</v>
      </c>
      <c r="W524" t="s">
        <v>726</v>
      </c>
      <c r="X524" t="s">
        <v>2796</v>
      </c>
      <c r="Y524" t="s">
        <v>2797</v>
      </c>
      <c r="Z524" t="b">
        <v>0</v>
      </c>
      <c r="AA524" t="b">
        <v>0</v>
      </c>
      <c r="AB524" t="b">
        <v>0</v>
      </c>
    </row>
    <row r="525" spans="1:29" x14ac:dyDescent="0.3">
      <c r="A525" t="s">
        <v>2702</v>
      </c>
      <c r="B525" t="s">
        <v>2798</v>
      </c>
      <c r="C525" t="s">
        <v>2704</v>
      </c>
      <c r="D525">
        <v>5240</v>
      </c>
      <c r="E525">
        <v>31.6</v>
      </c>
      <c r="F525">
        <v>607</v>
      </c>
      <c r="G525">
        <v>37.5</v>
      </c>
      <c r="H525">
        <v>299</v>
      </c>
      <c r="I525">
        <v>56.6</v>
      </c>
      <c r="J525">
        <v>855</v>
      </c>
      <c r="K525">
        <v>81.8</v>
      </c>
      <c r="L525">
        <v>240</v>
      </c>
      <c r="M525">
        <v>30.1</v>
      </c>
      <c r="N525">
        <v>1493</v>
      </c>
      <c r="O525" t="s">
        <v>32</v>
      </c>
      <c r="P525">
        <v>0</v>
      </c>
      <c r="Q525" t="s">
        <v>2799</v>
      </c>
      <c r="R525">
        <v>131744</v>
      </c>
      <c r="S525" t="s">
        <v>133</v>
      </c>
      <c r="T525" t="s">
        <v>2800</v>
      </c>
      <c r="U525">
        <v>18.600000000000001</v>
      </c>
      <c r="V525" t="s">
        <v>1078</v>
      </c>
      <c r="X525" t="s">
        <v>2798</v>
      </c>
      <c r="Y525" t="s">
        <v>2801</v>
      </c>
      <c r="Z525" t="b">
        <v>0</v>
      </c>
      <c r="AA525" t="b">
        <v>0</v>
      </c>
      <c r="AB525" t="b">
        <v>0</v>
      </c>
    </row>
    <row r="526" spans="1:29" x14ac:dyDescent="0.3">
      <c r="A526" t="s">
        <v>2702</v>
      </c>
      <c r="B526" t="s">
        <v>2802</v>
      </c>
      <c r="C526" t="s">
        <v>2704</v>
      </c>
      <c r="D526">
        <v>5250</v>
      </c>
      <c r="E526">
        <v>40.299999999999997</v>
      </c>
      <c r="F526">
        <v>299</v>
      </c>
      <c r="G526">
        <v>29.4</v>
      </c>
      <c r="H526">
        <v>485</v>
      </c>
      <c r="I526">
        <v>58.8</v>
      </c>
      <c r="J526">
        <v>803</v>
      </c>
      <c r="K526">
        <v>52.1</v>
      </c>
      <c r="L526">
        <v>768</v>
      </c>
      <c r="M526">
        <v>46.7</v>
      </c>
      <c r="N526">
        <v>901</v>
      </c>
      <c r="O526" t="s">
        <v>32</v>
      </c>
      <c r="P526">
        <v>0</v>
      </c>
      <c r="Q526" t="s">
        <v>2803</v>
      </c>
      <c r="R526">
        <v>971</v>
      </c>
      <c r="S526" t="s">
        <v>1060</v>
      </c>
      <c r="T526" t="s">
        <v>2804</v>
      </c>
      <c r="U526">
        <v>11.8</v>
      </c>
      <c r="V526" t="s">
        <v>135</v>
      </c>
      <c r="W526" t="s">
        <v>348</v>
      </c>
      <c r="X526" t="s">
        <v>2802</v>
      </c>
      <c r="Y526" t="s">
        <v>2805</v>
      </c>
      <c r="Z526" t="b">
        <v>0</v>
      </c>
      <c r="AA526" t="b">
        <v>0</v>
      </c>
      <c r="AB526" t="b">
        <v>0</v>
      </c>
    </row>
    <row r="527" spans="1:29" x14ac:dyDescent="0.3">
      <c r="A527" t="s">
        <v>2702</v>
      </c>
      <c r="B527" t="s">
        <v>2806</v>
      </c>
      <c r="C527" t="s">
        <v>2704</v>
      </c>
      <c r="D527">
        <v>5260</v>
      </c>
      <c r="E527">
        <v>25.7</v>
      </c>
      <c r="F527">
        <v>956</v>
      </c>
      <c r="G527">
        <v>29.3</v>
      </c>
      <c r="H527">
        <v>486</v>
      </c>
      <c r="I527">
        <v>66.2</v>
      </c>
      <c r="J527">
        <v>644</v>
      </c>
      <c r="K527">
        <v>66.3</v>
      </c>
      <c r="L527">
        <v>519</v>
      </c>
      <c r="M527">
        <v>86.6</v>
      </c>
      <c r="N527">
        <v>174</v>
      </c>
      <c r="O527" t="s">
        <v>32</v>
      </c>
      <c r="P527">
        <v>0</v>
      </c>
      <c r="Q527" t="s">
        <v>2807</v>
      </c>
      <c r="R527">
        <v>913</v>
      </c>
      <c r="S527" t="s">
        <v>205</v>
      </c>
      <c r="T527" t="s">
        <v>2808</v>
      </c>
      <c r="U527">
        <v>34.6</v>
      </c>
      <c r="V527" t="s">
        <v>363</v>
      </c>
      <c r="W527" t="s">
        <v>488</v>
      </c>
      <c r="X527" t="s">
        <v>2806</v>
      </c>
      <c r="Y527" t="s">
        <v>2809</v>
      </c>
      <c r="Z527" t="b">
        <v>0</v>
      </c>
      <c r="AA527" t="b">
        <v>0</v>
      </c>
      <c r="AB527" t="b">
        <v>0</v>
      </c>
      <c r="AC527" t="s">
        <v>2810</v>
      </c>
    </row>
    <row r="528" spans="1:29" x14ac:dyDescent="0.3">
      <c r="A528" t="s">
        <v>2702</v>
      </c>
      <c r="B528" t="s">
        <v>2811</v>
      </c>
      <c r="C528" t="s">
        <v>2704</v>
      </c>
      <c r="D528">
        <v>5270</v>
      </c>
      <c r="E528">
        <v>28.4</v>
      </c>
      <c r="F528">
        <v>780</v>
      </c>
      <c r="G528">
        <v>22</v>
      </c>
      <c r="H528">
        <v>729</v>
      </c>
      <c r="I528">
        <v>65.599999999999994</v>
      </c>
      <c r="J528">
        <v>661</v>
      </c>
      <c r="K528">
        <v>62.4</v>
      </c>
      <c r="L528">
        <v>605</v>
      </c>
      <c r="M528">
        <v>80.599999999999994</v>
      </c>
      <c r="N528">
        <v>247</v>
      </c>
      <c r="O528" t="s">
        <v>32</v>
      </c>
      <c r="P528">
        <v>0</v>
      </c>
      <c r="Q528" t="s">
        <v>2812</v>
      </c>
      <c r="R528">
        <v>625956</v>
      </c>
      <c r="S528" t="s">
        <v>355</v>
      </c>
      <c r="T528" t="s">
        <v>2813</v>
      </c>
      <c r="U528">
        <v>20.5</v>
      </c>
      <c r="V528" t="s">
        <v>407</v>
      </c>
      <c r="W528" t="s">
        <v>158</v>
      </c>
      <c r="X528" t="s">
        <v>2811</v>
      </c>
      <c r="Y528" t="s">
        <v>2814</v>
      </c>
      <c r="Z528" t="b">
        <v>0</v>
      </c>
      <c r="AA528" t="b">
        <v>0</v>
      </c>
      <c r="AB528" t="b">
        <v>0</v>
      </c>
    </row>
    <row r="529" spans="1:29" x14ac:dyDescent="0.3">
      <c r="A529" t="s">
        <v>2702</v>
      </c>
      <c r="B529" t="s">
        <v>2815</v>
      </c>
      <c r="C529" t="s">
        <v>2704</v>
      </c>
      <c r="D529">
        <v>5280</v>
      </c>
      <c r="E529">
        <v>19.899999999999999</v>
      </c>
      <c r="F529">
        <v>1378</v>
      </c>
      <c r="G529">
        <v>25.7</v>
      </c>
      <c r="H529">
        <v>583</v>
      </c>
      <c r="I529">
        <v>76.5</v>
      </c>
      <c r="J529">
        <v>403</v>
      </c>
      <c r="K529">
        <v>64.5</v>
      </c>
      <c r="L529">
        <v>557</v>
      </c>
      <c r="M529">
        <v>47.4</v>
      </c>
      <c r="N529">
        <v>877</v>
      </c>
      <c r="O529" t="s">
        <v>32</v>
      </c>
      <c r="P529">
        <v>0</v>
      </c>
      <c r="Q529" t="s">
        <v>2816</v>
      </c>
      <c r="R529">
        <v>744</v>
      </c>
      <c r="S529" t="s">
        <v>2817</v>
      </c>
      <c r="T529" t="s">
        <v>2818</v>
      </c>
      <c r="U529">
        <v>26.5</v>
      </c>
      <c r="V529" t="s">
        <v>1095</v>
      </c>
      <c r="W529" t="s">
        <v>343</v>
      </c>
      <c r="X529" t="s">
        <v>2815</v>
      </c>
      <c r="Y529" t="s">
        <v>2819</v>
      </c>
      <c r="Z529" t="b">
        <v>0</v>
      </c>
      <c r="AA529" t="b">
        <v>0</v>
      </c>
      <c r="AB529" t="b">
        <v>0</v>
      </c>
    </row>
    <row r="530" spans="1:29" x14ac:dyDescent="0.3">
      <c r="A530" t="s">
        <v>2702</v>
      </c>
      <c r="B530" t="s">
        <v>2820</v>
      </c>
      <c r="C530" t="s">
        <v>2704</v>
      </c>
      <c r="D530">
        <v>5290</v>
      </c>
      <c r="E530">
        <v>22.5</v>
      </c>
      <c r="F530">
        <v>1185</v>
      </c>
      <c r="G530">
        <v>25.8</v>
      </c>
      <c r="H530">
        <v>578</v>
      </c>
      <c r="I530">
        <v>75.3</v>
      </c>
      <c r="J530">
        <v>434</v>
      </c>
      <c r="K530">
        <v>64.3</v>
      </c>
      <c r="L530">
        <v>560</v>
      </c>
      <c r="M530">
        <v>77.7</v>
      </c>
      <c r="N530">
        <v>282</v>
      </c>
      <c r="O530" t="s">
        <v>32</v>
      </c>
      <c r="P530">
        <v>11</v>
      </c>
      <c r="Q530" t="s">
        <v>2821</v>
      </c>
      <c r="R530">
        <v>131501</v>
      </c>
      <c r="S530" t="s">
        <v>2822</v>
      </c>
      <c r="T530" t="s">
        <v>2823</v>
      </c>
      <c r="U530">
        <v>20</v>
      </c>
      <c r="V530" t="s">
        <v>150</v>
      </c>
      <c r="W530" t="s">
        <v>278</v>
      </c>
      <c r="X530" t="s">
        <v>2820</v>
      </c>
      <c r="Y530" t="s">
        <v>2824</v>
      </c>
      <c r="Z530" t="b">
        <v>0</v>
      </c>
      <c r="AA530" t="b">
        <v>0</v>
      </c>
      <c r="AB530" t="b">
        <v>0</v>
      </c>
    </row>
    <row r="531" spans="1:29" x14ac:dyDescent="0.3">
      <c r="A531" t="s">
        <v>2702</v>
      </c>
      <c r="B531" t="s">
        <v>2825</v>
      </c>
      <c r="C531" t="s">
        <v>2704</v>
      </c>
      <c r="D531">
        <v>5300</v>
      </c>
      <c r="E531">
        <v>39.9</v>
      </c>
      <c r="F531">
        <v>310</v>
      </c>
      <c r="G531">
        <v>24.3</v>
      </c>
      <c r="H531">
        <v>636</v>
      </c>
      <c r="I531">
        <v>64.2</v>
      </c>
      <c r="J531">
        <v>687</v>
      </c>
      <c r="K531">
        <v>55.8</v>
      </c>
      <c r="L531">
        <v>716</v>
      </c>
      <c r="M531">
        <v>31.2</v>
      </c>
      <c r="N531">
        <v>1451</v>
      </c>
      <c r="O531" t="s">
        <v>43</v>
      </c>
      <c r="P531">
        <v>0</v>
      </c>
      <c r="Q531" t="s">
        <v>2826</v>
      </c>
      <c r="R531">
        <v>589304</v>
      </c>
      <c r="S531" t="s">
        <v>45</v>
      </c>
      <c r="T531" t="s">
        <v>2827</v>
      </c>
      <c r="U531">
        <v>13.6</v>
      </c>
      <c r="V531" t="s">
        <v>480</v>
      </c>
      <c r="W531" t="s">
        <v>495</v>
      </c>
      <c r="X531" t="s">
        <v>2825</v>
      </c>
      <c r="Y531" t="s">
        <v>2828</v>
      </c>
      <c r="Z531" t="b">
        <v>0</v>
      </c>
      <c r="AA531" t="b">
        <v>0</v>
      </c>
      <c r="AB531" t="b">
        <v>0</v>
      </c>
      <c r="AC531" t="s">
        <v>2829</v>
      </c>
    </row>
    <row r="532" spans="1:29" x14ac:dyDescent="0.3">
      <c r="A532" t="s">
        <v>2702</v>
      </c>
      <c r="B532" t="s">
        <v>2830</v>
      </c>
      <c r="C532" t="s">
        <v>2704</v>
      </c>
      <c r="D532">
        <v>5310</v>
      </c>
      <c r="E532">
        <v>27.8</v>
      </c>
      <c r="F532">
        <v>814</v>
      </c>
      <c r="G532">
        <v>22.1</v>
      </c>
      <c r="H532">
        <v>722</v>
      </c>
      <c r="I532">
        <v>72.8</v>
      </c>
      <c r="J532">
        <v>487</v>
      </c>
      <c r="K532">
        <v>85.3</v>
      </c>
      <c r="L532">
        <v>205</v>
      </c>
      <c r="M532">
        <v>39.9</v>
      </c>
      <c r="N532">
        <v>1119</v>
      </c>
      <c r="O532" t="s">
        <v>32</v>
      </c>
      <c r="P532">
        <v>0</v>
      </c>
      <c r="Q532" t="s">
        <v>2831</v>
      </c>
      <c r="R532">
        <v>622755</v>
      </c>
      <c r="S532" t="s">
        <v>133</v>
      </c>
      <c r="T532" t="s">
        <v>2832</v>
      </c>
      <c r="U532">
        <v>14.7</v>
      </c>
      <c r="V532" t="s">
        <v>860</v>
      </c>
      <c r="W532" t="s">
        <v>233</v>
      </c>
      <c r="X532" t="s">
        <v>2830</v>
      </c>
      <c r="Y532" t="s">
        <v>2833</v>
      </c>
      <c r="Z532" t="b">
        <v>0</v>
      </c>
      <c r="AA532" t="b">
        <v>0</v>
      </c>
      <c r="AB532" t="b">
        <v>0</v>
      </c>
    </row>
    <row r="533" spans="1:29" x14ac:dyDescent="0.3">
      <c r="A533" t="s">
        <v>2702</v>
      </c>
      <c r="B533" t="s">
        <v>2834</v>
      </c>
      <c r="C533" t="s">
        <v>2704</v>
      </c>
      <c r="D533">
        <v>5320</v>
      </c>
      <c r="E533">
        <v>28.9</v>
      </c>
      <c r="F533">
        <v>746</v>
      </c>
      <c r="G533">
        <v>31.2</v>
      </c>
      <c r="H533">
        <v>437</v>
      </c>
      <c r="I533">
        <v>69.7</v>
      </c>
      <c r="J533">
        <v>561</v>
      </c>
      <c r="K533">
        <v>67.400000000000006</v>
      </c>
      <c r="L533">
        <v>490</v>
      </c>
      <c r="M533">
        <v>48.5</v>
      </c>
      <c r="N533">
        <v>851</v>
      </c>
      <c r="O533" t="s">
        <v>32</v>
      </c>
      <c r="P533">
        <v>0</v>
      </c>
      <c r="Q533" t="s">
        <v>2835</v>
      </c>
      <c r="R533">
        <v>776</v>
      </c>
      <c r="S533" t="s">
        <v>878</v>
      </c>
      <c r="T533" t="s">
        <v>2836</v>
      </c>
      <c r="U533">
        <v>18.5</v>
      </c>
      <c r="V533" t="s">
        <v>480</v>
      </c>
      <c r="W533" t="s">
        <v>880</v>
      </c>
      <c r="X533" t="s">
        <v>2834</v>
      </c>
      <c r="Y533" t="s">
        <v>2837</v>
      </c>
      <c r="Z533" t="b">
        <v>0</v>
      </c>
      <c r="AA533" t="b">
        <v>0</v>
      </c>
      <c r="AB533" t="b">
        <v>0</v>
      </c>
    </row>
    <row r="534" spans="1:29" x14ac:dyDescent="0.3">
      <c r="A534" t="s">
        <v>2702</v>
      </c>
      <c r="B534" t="s">
        <v>2838</v>
      </c>
      <c r="C534" t="s">
        <v>2704</v>
      </c>
      <c r="D534">
        <v>5330</v>
      </c>
      <c r="E534">
        <v>18.100000000000001</v>
      </c>
      <c r="F534">
        <v>1541</v>
      </c>
      <c r="G534">
        <v>18.399999999999999</v>
      </c>
      <c r="H534">
        <v>894</v>
      </c>
      <c r="I534">
        <v>77.900000000000006</v>
      </c>
      <c r="J534">
        <v>369</v>
      </c>
      <c r="K534">
        <v>47.7</v>
      </c>
      <c r="L534">
        <v>849</v>
      </c>
      <c r="M534">
        <v>93.7</v>
      </c>
      <c r="N534">
        <v>67</v>
      </c>
      <c r="O534" t="s">
        <v>32</v>
      </c>
      <c r="P534">
        <v>0</v>
      </c>
      <c r="Q534" t="s">
        <v>2839</v>
      </c>
      <c r="R534">
        <v>131529</v>
      </c>
      <c r="S534" t="s">
        <v>34</v>
      </c>
      <c r="T534" t="s">
        <v>2840</v>
      </c>
      <c r="U534">
        <v>22.4</v>
      </c>
      <c r="V534" t="s">
        <v>363</v>
      </c>
      <c r="W534" t="s">
        <v>109</v>
      </c>
      <c r="X534" t="s">
        <v>2838</v>
      </c>
      <c r="Y534" t="s">
        <v>2841</v>
      </c>
      <c r="Z534" t="b">
        <v>0</v>
      </c>
      <c r="AA534" t="b">
        <v>0</v>
      </c>
      <c r="AB534" t="b">
        <v>0</v>
      </c>
    </row>
    <row r="535" spans="1:29" x14ac:dyDescent="0.3">
      <c r="A535" t="s">
        <v>2702</v>
      </c>
      <c r="B535" t="s">
        <v>2842</v>
      </c>
      <c r="C535" t="s">
        <v>2704</v>
      </c>
      <c r="D535">
        <v>5340</v>
      </c>
      <c r="E535">
        <v>39.4</v>
      </c>
      <c r="F535">
        <v>326</v>
      </c>
      <c r="G535">
        <v>28.6</v>
      </c>
      <c r="H535">
        <v>503</v>
      </c>
      <c r="I535">
        <v>48.1</v>
      </c>
      <c r="J535">
        <v>1054</v>
      </c>
      <c r="K535">
        <v>75.5</v>
      </c>
      <c r="L535">
        <v>326</v>
      </c>
      <c r="M535">
        <v>68.900000000000006</v>
      </c>
      <c r="N535">
        <v>422</v>
      </c>
      <c r="O535" t="s">
        <v>32</v>
      </c>
      <c r="P535">
        <v>0</v>
      </c>
      <c r="Q535" t="s">
        <v>2843</v>
      </c>
      <c r="R535">
        <v>718578</v>
      </c>
      <c r="S535" t="s">
        <v>355</v>
      </c>
      <c r="T535" t="s">
        <v>2844</v>
      </c>
      <c r="U535">
        <v>8.6</v>
      </c>
      <c r="V535" t="s">
        <v>248</v>
      </c>
      <c r="W535" t="s">
        <v>1940</v>
      </c>
      <c r="X535" t="s">
        <v>2842</v>
      </c>
      <c r="Y535" t="s">
        <v>2845</v>
      </c>
      <c r="Z535" t="b">
        <v>0</v>
      </c>
      <c r="AA535" t="b">
        <v>0</v>
      </c>
      <c r="AB535" t="b">
        <v>0</v>
      </c>
    </row>
    <row r="536" spans="1:29" x14ac:dyDescent="0.3">
      <c r="A536" t="s">
        <v>2702</v>
      </c>
      <c r="B536" t="s">
        <v>2846</v>
      </c>
      <c r="C536" t="s">
        <v>2704</v>
      </c>
      <c r="D536">
        <v>5350</v>
      </c>
      <c r="E536">
        <v>29.6</v>
      </c>
      <c r="F536">
        <v>713</v>
      </c>
      <c r="G536">
        <v>24.9</v>
      </c>
      <c r="H536">
        <v>617</v>
      </c>
      <c r="I536">
        <v>74.3</v>
      </c>
      <c r="J536">
        <v>456</v>
      </c>
      <c r="K536">
        <v>66.900000000000006</v>
      </c>
      <c r="L536">
        <v>502</v>
      </c>
      <c r="M536">
        <v>44.7</v>
      </c>
      <c r="N536">
        <v>967</v>
      </c>
      <c r="O536" t="s">
        <v>32</v>
      </c>
      <c r="P536">
        <v>0</v>
      </c>
      <c r="Q536" t="s">
        <v>2847</v>
      </c>
      <c r="R536">
        <v>777</v>
      </c>
      <c r="S536" t="s">
        <v>1083</v>
      </c>
      <c r="T536" t="s">
        <v>2848</v>
      </c>
      <c r="U536">
        <v>34.799999999999997</v>
      </c>
      <c r="V536" t="s">
        <v>480</v>
      </c>
      <c r="W536" t="s">
        <v>348</v>
      </c>
      <c r="X536" t="s">
        <v>2846</v>
      </c>
      <c r="Y536" t="s">
        <v>2849</v>
      </c>
      <c r="Z536" t="b">
        <v>0</v>
      </c>
      <c r="AA536" t="b">
        <v>0</v>
      </c>
      <c r="AB536" t="b">
        <v>0</v>
      </c>
    </row>
    <row r="537" spans="1:29" x14ac:dyDescent="0.3">
      <c r="A537" t="s">
        <v>2702</v>
      </c>
      <c r="B537" t="s">
        <v>2850</v>
      </c>
      <c r="C537" t="s">
        <v>2704</v>
      </c>
      <c r="D537">
        <v>5360</v>
      </c>
      <c r="E537">
        <v>28.5</v>
      </c>
      <c r="F537">
        <v>774</v>
      </c>
      <c r="G537">
        <v>26.6</v>
      </c>
      <c r="H537">
        <v>552</v>
      </c>
      <c r="I537">
        <v>65.7</v>
      </c>
      <c r="J537">
        <v>657</v>
      </c>
      <c r="K537">
        <v>52.2</v>
      </c>
      <c r="L537">
        <v>765</v>
      </c>
      <c r="M537">
        <v>52.6</v>
      </c>
      <c r="N537">
        <v>723</v>
      </c>
      <c r="O537" t="s">
        <v>32</v>
      </c>
      <c r="P537">
        <v>0</v>
      </c>
      <c r="Q537" t="s">
        <v>2851</v>
      </c>
      <c r="R537">
        <v>131272</v>
      </c>
      <c r="S537" t="s">
        <v>1060</v>
      </c>
      <c r="T537" t="s">
        <v>2852</v>
      </c>
      <c r="U537">
        <v>14.7</v>
      </c>
      <c r="V537" t="s">
        <v>378</v>
      </c>
      <c r="W537" t="s">
        <v>215</v>
      </c>
      <c r="X537" t="s">
        <v>2850</v>
      </c>
      <c r="Y537" t="s">
        <v>2853</v>
      </c>
      <c r="Z537" t="b">
        <v>0</v>
      </c>
      <c r="AA537" t="b">
        <v>0</v>
      </c>
      <c r="AB537" t="b">
        <v>0</v>
      </c>
    </row>
    <row r="538" spans="1:29" x14ac:dyDescent="0.3">
      <c r="A538" t="s">
        <v>2702</v>
      </c>
      <c r="B538" t="s">
        <v>2854</v>
      </c>
      <c r="C538" t="s">
        <v>2704</v>
      </c>
      <c r="D538">
        <v>5370</v>
      </c>
      <c r="E538">
        <v>29.2</v>
      </c>
      <c r="F538">
        <v>735</v>
      </c>
      <c r="G538">
        <v>21.8</v>
      </c>
      <c r="H538">
        <v>738</v>
      </c>
      <c r="I538">
        <v>66.900000000000006</v>
      </c>
      <c r="J538">
        <v>623</v>
      </c>
      <c r="K538">
        <v>51.2</v>
      </c>
      <c r="L538">
        <v>788</v>
      </c>
      <c r="M538">
        <v>81.3</v>
      </c>
      <c r="N538">
        <v>234</v>
      </c>
      <c r="O538" t="s">
        <v>32</v>
      </c>
      <c r="P538">
        <v>0</v>
      </c>
      <c r="Q538" t="s">
        <v>2855</v>
      </c>
      <c r="R538">
        <v>721</v>
      </c>
      <c r="S538" t="s">
        <v>870</v>
      </c>
      <c r="T538" t="s">
        <v>2856</v>
      </c>
      <c r="U538">
        <v>12.6</v>
      </c>
      <c r="V538" t="s">
        <v>609</v>
      </c>
      <c r="W538" t="s">
        <v>872</v>
      </c>
      <c r="X538" t="s">
        <v>2854</v>
      </c>
      <c r="Y538" t="s">
        <v>2857</v>
      </c>
      <c r="Z538" t="b">
        <v>0</v>
      </c>
      <c r="AA538" t="b">
        <v>0</v>
      </c>
      <c r="AB538" t="b">
        <v>0</v>
      </c>
    </row>
    <row r="539" spans="1:29" x14ac:dyDescent="0.3">
      <c r="A539" t="s">
        <v>2702</v>
      </c>
      <c r="B539" t="s">
        <v>2858</v>
      </c>
      <c r="C539" t="s">
        <v>2704</v>
      </c>
      <c r="D539">
        <v>5380</v>
      </c>
      <c r="E539">
        <v>40.4</v>
      </c>
      <c r="F539">
        <v>296</v>
      </c>
      <c r="G539">
        <v>21.4</v>
      </c>
      <c r="H539">
        <v>750</v>
      </c>
      <c r="I539">
        <v>51.5</v>
      </c>
      <c r="J539">
        <v>977</v>
      </c>
      <c r="K539">
        <v>91.5</v>
      </c>
      <c r="L539">
        <v>148</v>
      </c>
      <c r="M539">
        <v>81.5</v>
      </c>
      <c r="N539">
        <v>232</v>
      </c>
      <c r="O539" t="s">
        <v>32</v>
      </c>
      <c r="P539">
        <v>0</v>
      </c>
      <c r="Q539" t="s">
        <v>2859</v>
      </c>
      <c r="R539">
        <v>131362</v>
      </c>
      <c r="S539" t="s">
        <v>870</v>
      </c>
      <c r="T539" t="s">
        <v>2860</v>
      </c>
      <c r="U539">
        <v>8.1999999999999993</v>
      </c>
      <c r="V539" t="s">
        <v>191</v>
      </c>
      <c r="W539" t="s">
        <v>1940</v>
      </c>
      <c r="X539" t="s">
        <v>2858</v>
      </c>
      <c r="Y539" t="s">
        <v>2861</v>
      </c>
      <c r="Z539" t="b">
        <v>0</v>
      </c>
      <c r="AA539" t="b">
        <v>0</v>
      </c>
      <c r="AB539" t="b">
        <v>0</v>
      </c>
    </row>
    <row r="540" spans="1:29" x14ac:dyDescent="0.3">
      <c r="A540" t="s">
        <v>2702</v>
      </c>
      <c r="B540" t="s">
        <v>2862</v>
      </c>
      <c r="C540" t="s">
        <v>2704</v>
      </c>
      <c r="D540">
        <v>5390</v>
      </c>
      <c r="E540">
        <v>17.8</v>
      </c>
      <c r="F540">
        <v>1567</v>
      </c>
      <c r="G540">
        <v>17.5</v>
      </c>
      <c r="H540">
        <v>940</v>
      </c>
      <c r="I540">
        <v>81.2</v>
      </c>
      <c r="J540">
        <v>298</v>
      </c>
      <c r="K540">
        <v>40.9</v>
      </c>
      <c r="L540">
        <v>956</v>
      </c>
      <c r="M540">
        <v>97.2</v>
      </c>
      <c r="N540">
        <v>19</v>
      </c>
      <c r="O540" t="s">
        <v>32</v>
      </c>
      <c r="P540">
        <v>0</v>
      </c>
      <c r="Q540" t="s">
        <v>2863</v>
      </c>
      <c r="R540">
        <v>131553</v>
      </c>
      <c r="S540" t="s">
        <v>34</v>
      </c>
      <c r="T540" t="s">
        <v>2864</v>
      </c>
      <c r="U540">
        <v>21.8</v>
      </c>
      <c r="V540" t="s">
        <v>277</v>
      </c>
      <c r="W540" t="s">
        <v>256</v>
      </c>
      <c r="X540" t="s">
        <v>2862</v>
      </c>
      <c r="Y540" t="s">
        <v>2865</v>
      </c>
      <c r="Z540" t="b">
        <v>0</v>
      </c>
      <c r="AA540" t="b">
        <v>0</v>
      </c>
      <c r="AB540" t="b">
        <v>0</v>
      </c>
      <c r="AC540" t="s">
        <v>2866</v>
      </c>
    </row>
    <row r="541" spans="1:29" x14ac:dyDescent="0.3">
      <c r="A541" t="s">
        <v>2702</v>
      </c>
      <c r="B541" t="s">
        <v>2867</v>
      </c>
      <c r="C541" t="s">
        <v>2704</v>
      </c>
      <c r="D541">
        <v>5400</v>
      </c>
      <c r="E541">
        <v>37.6</v>
      </c>
      <c r="F541">
        <v>371</v>
      </c>
      <c r="G541">
        <v>24.5</v>
      </c>
      <c r="H541">
        <v>628</v>
      </c>
      <c r="I541">
        <v>53</v>
      </c>
      <c r="J541">
        <v>942</v>
      </c>
      <c r="K541">
        <v>79.5</v>
      </c>
      <c r="L541">
        <v>270</v>
      </c>
      <c r="M541">
        <v>61.4</v>
      </c>
      <c r="N541">
        <v>550</v>
      </c>
      <c r="O541" t="s">
        <v>32</v>
      </c>
      <c r="P541">
        <v>0</v>
      </c>
      <c r="Q541" t="s">
        <v>2868</v>
      </c>
      <c r="R541">
        <v>625974</v>
      </c>
      <c r="S541" t="s">
        <v>283</v>
      </c>
      <c r="T541" t="s">
        <v>2869</v>
      </c>
      <c r="U541">
        <v>26.4</v>
      </c>
      <c r="V541" t="s">
        <v>47</v>
      </c>
      <c r="W541" t="s">
        <v>995</v>
      </c>
      <c r="X541" t="s">
        <v>2867</v>
      </c>
      <c r="Y541" t="s">
        <v>2870</v>
      </c>
      <c r="Z541" t="b">
        <v>0</v>
      </c>
      <c r="AA541" t="b">
        <v>0</v>
      </c>
      <c r="AB541" t="b">
        <v>0</v>
      </c>
    </row>
    <row r="542" spans="1:29" x14ac:dyDescent="0.3">
      <c r="A542" t="s">
        <v>2702</v>
      </c>
      <c r="B542" t="s">
        <v>2871</v>
      </c>
      <c r="C542" t="s">
        <v>2704</v>
      </c>
      <c r="D542">
        <v>5410</v>
      </c>
      <c r="E542">
        <v>33.799999999999997</v>
      </c>
      <c r="F542">
        <v>499</v>
      </c>
      <c r="G542">
        <v>29.7</v>
      </c>
      <c r="H542">
        <v>481</v>
      </c>
      <c r="I542">
        <v>65.8</v>
      </c>
      <c r="J542">
        <v>654</v>
      </c>
      <c r="K542">
        <v>70.2</v>
      </c>
      <c r="L542">
        <v>428</v>
      </c>
      <c r="M542">
        <v>50.8</v>
      </c>
      <c r="N542">
        <v>778</v>
      </c>
      <c r="O542" t="s">
        <v>105</v>
      </c>
      <c r="P542">
        <v>0</v>
      </c>
      <c r="Q542" t="s">
        <v>2872</v>
      </c>
      <c r="R542">
        <v>780</v>
      </c>
      <c r="S542" t="s">
        <v>45</v>
      </c>
      <c r="T542" t="s">
        <v>2873</v>
      </c>
      <c r="U542">
        <v>26.3</v>
      </c>
      <c r="V542" t="s">
        <v>1078</v>
      </c>
      <c r="W542" t="s">
        <v>109</v>
      </c>
      <c r="X542" t="s">
        <v>2871</v>
      </c>
      <c r="Y542" t="s">
        <v>2874</v>
      </c>
      <c r="Z542" t="b">
        <v>0</v>
      </c>
      <c r="AA542" t="b">
        <v>0</v>
      </c>
      <c r="AB542" t="b">
        <v>0</v>
      </c>
      <c r="AC542" t="s">
        <v>2875</v>
      </c>
    </row>
    <row r="543" spans="1:29" x14ac:dyDescent="0.3">
      <c r="A543" t="s">
        <v>2702</v>
      </c>
      <c r="B543" t="s">
        <v>2876</v>
      </c>
      <c r="C543" t="s">
        <v>2704</v>
      </c>
      <c r="D543">
        <v>5420</v>
      </c>
      <c r="E543">
        <v>28.3</v>
      </c>
      <c r="F543">
        <v>786</v>
      </c>
      <c r="G543">
        <v>25</v>
      </c>
      <c r="H543">
        <v>609</v>
      </c>
      <c r="I543">
        <v>66.3</v>
      </c>
      <c r="J543">
        <v>642</v>
      </c>
      <c r="K543">
        <v>44.4</v>
      </c>
      <c r="L543">
        <v>903</v>
      </c>
      <c r="M543">
        <v>88.4</v>
      </c>
      <c r="N543">
        <v>144</v>
      </c>
      <c r="O543" t="s">
        <v>32</v>
      </c>
      <c r="P543">
        <v>0</v>
      </c>
      <c r="Q543" t="s">
        <v>2877</v>
      </c>
      <c r="R543">
        <v>131570</v>
      </c>
      <c r="S543" t="s">
        <v>34</v>
      </c>
      <c r="T543" t="s">
        <v>2878</v>
      </c>
      <c r="U543">
        <v>19.8</v>
      </c>
      <c r="V543" t="s">
        <v>713</v>
      </c>
      <c r="W543" t="s">
        <v>256</v>
      </c>
      <c r="X543" t="s">
        <v>2876</v>
      </c>
      <c r="Y543" t="s">
        <v>2879</v>
      </c>
      <c r="Z543" t="b">
        <v>0</v>
      </c>
      <c r="AA543" t="b">
        <v>0</v>
      </c>
      <c r="AB543" t="b">
        <v>0</v>
      </c>
      <c r="AC543" t="s">
        <v>2880</v>
      </c>
    </row>
    <row r="544" spans="1:29" x14ac:dyDescent="0.3">
      <c r="A544" t="s">
        <v>2702</v>
      </c>
      <c r="B544" t="s">
        <v>2881</v>
      </c>
      <c r="C544" t="s">
        <v>2704</v>
      </c>
      <c r="D544">
        <v>5430</v>
      </c>
      <c r="E544">
        <v>23.4</v>
      </c>
      <c r="F544">
        <v>1121</v>
      </c>
      <c r="G544">
        <v>34</v>
      </c>
      <c r="H544">
        <v>378</v>
      </c>
      <c r="I544">
        <v>70.599999999999994</v>
      </c>
      <c r="J544">
        <v>547</v>
      </c>
      <c r="K544">
        <v>75.599999999999994</v>
      </c>
      <c r="L544">
        <v>323</v>
      </c>
      <c r="M544">
        <v>55.8</v>
      </c>
      <c r="N544">
        <v>663</v>
      </c>
      <c r="O544" t="s">
        <v>32</v>
      </c>
      <c r="P544">
        <v>0</v>
      </c>
      <c r="Q544" t="s">
        <v>2882</v>
      </c>
      <c r="R544">
        <v>749</v>
      </c>
      <c r="S544" t="s">
        <v>2883</v>
      </c>
      <c r="T544" t="s">
        <v>2884</v>
      </c>
      <c r="U544">
        <v>17</v>
      </c>
      <c r="V544" t="s">
        <v>843</v>
      </c>
      <c r="W544" t="s">
        <v>1912</v>
      </c>
      <c r="X544" t="s">
        <v>2881</v>
      </c>
      <c r="Y544" t="s">
        <v>2885</v>
      </c>
      <c r="Z544" t="b">
        <v>0</v>
      </c>
      <c r="AA544" t="b">
        <v>0</v>
      </c>
      <c r="AB544" t="b">
        <v>0</v>
      </c>
    </row>
    <row r="545" spans="1:29" x14ac:dyDescent="0.3">
      <c r="A545" t="s">
        <v>2702</v>
      </c>
      <c r="B545" t="s">
        <v>2886</v>
      </c>
      <c r="C545" t="s">
        <v>2704</v>
      </c>
      <c r="D545">
        <v>5440</v>
      </c>
      <c r="E545">
        <v>35.799999999999997</v>
      </c>
      <c r="F545">
        <v>436</v>
      </c>
      <c r="G545">
        <v>36.6</v>
      </c>
      <c r="H545">
        <v>312</v>
      </c>
      <c r="I545">
        <v>51.8</v>
      </c>
      <c r="J545">
        <v>970</v>
      </c>
      <c r="K545">
        <v>87.3</v>
      </c>
      <c r="L545">
        <v>183</v>
      </c>
      <c r="M545">
        <v>45.8</v>
      </c>
      <c r="N545">
        <v>937</v>
      </c>
      <c r="O545" t="s">
        <v>32</v>
      </c>
      <c r="P545">
        <v>0</v>
      </c>
      <c r="Q545" t="s">
        <v>2887</v>
      </c>
      <c r="R545">
        <v>750</v>
      </c>
      <c r="S545" t="s">
        <v>2141</v>
      </c>
      <c r="T545" t="s">
        <v>2888</v>
      </c>
      <c r="U545">
        <v>25.8</v>
      </c>
      <c r="V545" t="s">
        <v>150</v>
      </c>
      <c r="W545" t="s">
        <v>99</v>
      </c>
      <c r="X545" t="s">
        <v>2886</v>
      </c>
      <c r="Y545" t="s">
        <v>2889</v>
      </c>
      <c r="Z545" t="b">
        <v>0</v>
      </c>
      <c r="AA545" t="b">
        <v>0</v>
      </c>
      <c r="AB545" t="b">
        <v>0</v>
      </c>
    </row>
    <row r="546" spans="1:29" x14ac:dyDescent="0.3">
      <c r="A546" t="s">
        <v>2702</v>
      </c>
      <c r="B546" t="s">
        <v>2890</v>
      </c>
      <c r="C546" t="s">
        <v>2704</v>
      </c>
      <c r="D546">
        <v>5450</v>
      </c>
      <c r="E546">
        <v>41.1</v>
      </c>
      <c r="F546">
        <v>279</v>
      </c>
      <c r="G546">
        <v>14.4</v>
      </c>
      <c r="H546">
        <v>1164</v>
      </c>
      <c r="I546">
        <v>75.7</v>
      </c>
      <c r="J546">
        <v>425</v>
      </c>
      <c r="K546">
        <v>37.5</v>
      </c>
      <c r="L546">
        <v>1028</v>
      </c>
      <c r="M546">
        <v>39.700000000000003</v>
      </c>
      <c r="N546">
        <v>1126</v>
      </c>
      <c r="O546" t="s">
        <v>32</v>
      </c>
      <c r="P546">
        <v>0</v>
      </c>
      <c r="Q546" t="s">
        <v>2891</v>
      </c>
      <c r="R546">
        <v>621534</v>
      </c>
      <c r="S546" t="s">
        <v>1397</v>
      </c>
      <c r="T546" t="s">
        <v>2892</v>
      </c>
      <c r="U546">
        <v>11.2</v>
      </c>
      <c r="V546" t="s">
        <v>1095</v>
      </c>
      <c r="W546" t="s">
        <v>109</v>
      </c>
      <c r="X546" t="s">
        <v>2890</v>
      </c>
      <c r="Y546" t="s">
        <v>2893</v>
      </c>
      <c r="Z546" t="b">
        <v>0</v>
      </c>
      <c r="AA546" t="b">
        <v>0</v>
      </c>
      <c r="AB546" t="b">
        <v>0</v>
      </c>
    </row>
    <row r="547" spans="1:29" x14ac:dyDescent="0.3">
      <c r="A547" t="s">
        <v>2702</v>
      </c>
      <c r="B547" t="s">
        <v>2894</v>
      </c>
      <c r="C547" t="s">
        <v>2704</v>
      </c>
      <c r="D547">
        <v>5460</v>
      </c>
      <c r="E547">
        <v>25.9</v>
      </c>
      <c r="F547">
        <v>943</v>
      </c>
      <c r="G547">
        <v>22.8</v>
      </c>
      <c r="H547">
        <v>694</v>
      </c>
      <c r="I547">
        <v>73.5</v>
      </c>
      <c r="J547">
        <v>472</v>
      </c>
      <c r="K547">
        <v>43.6</v>
      </c>
      <c r="L547">
        <v>911</v>
      </c>
      <c r="M547">
        <v>63.1</v>
      </c>
      <c r="N547">
        <v>515</v>
      </c>
      <c r="O547" t="s">
        <v>32</v>
      </c>
      <c r="P547">
        <v>0</v>
      </c>
      <c r="Q547" t="s">
        <v>2895</v>
      </c>
      <c r="R547">
        <v>404757</v>
      </c>
      <c r="S547" t="s">
        <v>133</v>
      </c>
      <c r="T547" t="s">
        <v>2896</v>
      </c>
      <c r="U547">
        <v>15</v>
      </c>
      <c r="V547" t="s">
        <v>415</v>
      </c>
      <c r="W547" t="s">
        <v>495</v>
      </c>
      <c r="X547" t="s">
        <v>2894</v>
      </c>
      <c r="Y547" t="s">
        <v>2897</v>
      </c>
      <c r="Z547" t="b">
        <v>0</v>
      </c>
      <c r="AA547" t="b">
        <v>0</v>
      </c>
      <c r="AB547" t="b">
        <v>0</v>
      </c>
    </row>
    <row r="548" spans="1:29" x14ac:dyDescent="0.3">
      <c r="A548" t="s">
        <v>2702</v>
      </c>
      <c r="B548" t="s">
        <v>2898</v>
      </c>
      <c r="C548" t="s">
        <v>2704</v>
      </c>
      <c r="D548">
        <v>5470</v>
      </c>
      <c r="E548">
        <v>21.5</v>
      </c>
      <c r="F548">
        <v>1265</v>
      </c>
      <c r="G548">
        <v>24.6</v>
      </c>
      <c r="H548">
        <v>622</v>
      </c>
      <c r="I548">
        <v>73.3</v>
      </c>
      <c r="J548">
        <v>474</v>
      </c>
      <c r="K548">
        <v>66.099999999999994</v>
      </c>
      <c r="L548">
        <v>523</v>
      </c>
      <c r="M548">
        <v>81.3</v>
      </c>
      <c r="N548">
        <v>235</v>
      </c>
      <c r="O548" t="s">
        <v>32</v>
      </c>
      <c r="P548">
        <v>0</v>
      </c>
      <c r="Q548" t="s">
        <v>2899</v>
      </c>
      <c r="R548">
        <v>784</v>
      </c>
      <c r="S548" t="s">
        <v>34</v>
      </c>
      <c r="T548" t="s">
        <v>2900</v>
      </c>
      <c r="U548">
        <v>15.8</v>
      </c>
      <c r="V548" t="s">
        <v>182</v>
      </c>
      <c r="W548" t="s">
        <v>495</v>
      </c>
      <c r="X548" t="s">
        <v>2898</v>
      </c>
      <c r="Y548" t="s">
        <v>2901</v>
      </c>
      <c r="Z548" t="b">
        <v>0</v>
      </c>
      <c r="AA548" t="b">
        <v>0</v>
      </c>
      <c r="AB548" t="b">
        <v>0</v>
      </c>
      <c r="AC548" t="s">
        <v>2902</v>
      </c>
    </row>
    <row r="549" spans="1:29" x14ac:dyDescent="0.3">
      <c r="A549" t="s">
        <v>2702</v>
      </c>
      <c r="B549" t="s">
        <v>2903</v>
      </c>
      <c r="C549" t="s">
        <v>2704</v>
      </c>
      <c r="D549">
        <v>5480</v>
      </c>
      <c r="E549">
        <v>29.8</v>
      </c>
      <c r="F549">
        <v>698</v>
      </c>
      <c r="G549">
        <v>20.100000000000001</v>
      </c>
      <c r="H549">
        <v>804</v>
      </c>
      <c r="I549">
        <v>70.3</v>
      </c>
      <c r="J549">
        <v>554</v>
      </c>
      <c r="K549">
        <v>48.6</v>
      </c>
      <c r="L549">
        <v>831</v>
      </c>
      <c r="M549">
        <v>91</v>
      </c>
      <c r="N549">
        <v>117</v>
      </c>
      <c r="O549" t="s">
        <v>32</v>
      </c>
      <c r="P549">
        <v>0</v>
      </c>
      <c r="Q549" t="s">
        <v>2904</v>
      </c>
      <c r="R549">
        <v>623529</v>
      </c>
      <c r="S549" t="s">
        <v>1409</v>
      </c>
      <c r="T549" t="s">
        <v>2905</v>
      </c>
      <c r="U549">
        <v>8.3000000000000007</v>
      </c>
      <c r="V549" t="s">
        <v>224</v>
      </c>
      <c r="W549" t="s">
        <v>278</v>
      </c>
      <c r="X549" t="s">
        <v>2903</v>
      </c>
      <c r="Y549" t="s">
        <v>2906</v>
      </c>
      <c r="Z549" t="b">
        <v>0</v>
      </c>
      <c r="AA549" t="b">
        <v>0</v>
      </c>
      <c r="AB549" t="b">
        <v>0</v>
      </c>
    </row>
    <row r="550" spans="1:29" x14ac:dyDescent="0.3">
      <c r="A550" t="s">
        <v>2702</v>
      </c>
      <c r="B550" t="s">
        <v>2907</v>
      </c>
      <c r="C550" t="s">
        <v>2704</v>
      </c>
      <c r="D550">
        <v>5490</v>
      </c>
      <c r="E550">
        <v>31.2</v>
      </c>
      <c r="F550">
        <v>631</v>
      </c>
      <c r="G550">
        <v>19.399999999999999</v>
      </c>
      <c r="H550">
        <v>843</v>
      </c>
      <c r="I550">
        <v>72.400000000000006</v>
      </c>
      <c r="J550">
        <v>501</v>
      </c>
      <c r="K550">
        <v>48.1</v>
      </c>
      <c r="L550">
        <v>838</v>
      </c>
      <c r="M550">
        <v>87.6</v>
      </c>
      <c r="N550">
        <v>156</v>
      </c>
      <c r="O550" t="s">
        <v>32</v>
      </c>
      <c r="P550">
        <v>0</v>
      </c>
      <c r="Q550" t="s">
        <v>2908</v>
      </c>
      <c r="R550">
        <v>622932</v>
      </c>
      <c r="S550" t="s">
        <v>870</v>
      </c>
      <c r="T550" t="s">
        <v>2909</v>
      </c>
      <c r="U550">
        <v>10</v>
      </c>
      <c r="V550" t="s">
        <v>643</v>
      </c>
      <c r="W550" t="s">
        <v>880</v>
      </c>
      <c r="X550" t="s">
        <v>2907</v>
      </c>
      <c r="Y550" t="s">
        <v>2910</v>
      </c>
      <c r="Z550" t="b">
        <v>0</v>
      </c>
      <c r="AA550" t="b">
        <v>0</v>
      </c>
      <c r="AB550" t="b">
        <v>0</v>
      </c>
    </row>
    <row r="551" spans="1:29" x14ac:dyDescent="0.3">
      <c r="A551" t="s">
        <v>2702</v>
      </c>
      <c r="B551" t="s">
        <v>2911</v>
      </c>
      <c r="C551" t="s">
        <v>2704</v>
      </c>
      <c r="D551">
        <v>5500</v>
      </c>
      <c r="E551">
        <v>31.5</v>
      </c>
      <c r="F551">
        <v>614</v>
      </c>
      <c r="G551">
        <v>34.799999999999997</v>
      </c>
      <c r="H551">
        <v>354</v>
      </c>
      <c r="I551">
        <v>63.7</v>
      </c>
      <c r="J551">
        <v>698</v>
      </c>
      <c r="K551">
        <v>39.700000000000003</v>
      </c>
      <c r="L551">
        <v>985</v>
      </c>
      <c r="M551">
        <v>55.9</v>
      </c>
      <c r="N551">
        <v>662</v>
      </c>
      <c r="O551" t="s">
        <v>32</v>
      </c>
      <c r="P551">
        <v>11</v>
      </c>
      <c r="Q551" t="s">
        <v>2912</v>
      </c>
      <c r="R551">
        <v>902</v>
      </c>
      <c r="S551" t="s">
        <v>1143</v>
      </c>
      <c r="T551" t="s">
        <v>2913</v>
      </c>
      <c r="U551">
        <v>27.6</v>
      </c>
      <c r="V551" t="s">
        <v>1501</v>
      </c>
      <c r="W551" t="s">
        <v>495</v>
      </c>
      <c r="X551" t="s">
        <v>2914</v>
      </c>
      <c r="Y551" t="s">
        <v>2915</v>
      </c>
      <c r="Z551" t="b">
        <v>0</v>
      </c>
      <c r="AA551" t="b">
        <v>0</v>
      </c>
      <c r="AB551" t="b">
        <v>0</v>
      </c>
    </row>
    <row r="552" spans="1:29" x14ac:dyDescent="0.3">
      <c r="A552" t="s">
        <v>2702</v>
      </c>
      <c r="B552" t="s">
        <v>2916</v>
      </c>
      <c r="C552" t="s">
        <v>2704</v>
      </c>
      <c r="D552">
        <v>5510</v>
      </c>
      <c r="E552">
        <v>33.200000000000003</v>
      </c>
      <c r="F552">
        <v>535</v>
      </c>
      <c r="G552">
        <v>38.1</v>
      </c>
      <c r="H552">
        <v>284</v>
      </c>
      <c r="I552">
        <v>51.5</v>
      </c>
      <c r="J552">
        <v>979</v>
      </c>
      <c r="K552">
        <v>96.2</v>
      </c>
      <c r="L552">
        <v>100</v>
      </c>
      <c r="M552">
        <v>50.2</v>
      </c>
      <c r="N552">
        <v>798</v>
      </c>
      <c r="O552" t="s">
        <v>32</v>
      </c>
      <c r="P552">
        <v>11</v>
      </c>
      <c r="Q552" t="s">
        <v>2917</v>
      </c>
      <c r="R552">
        <v>944</v>
      </c>
      <c r="S552" t="s">
        <v>517</v>
      </c>
      <c r="T552" t="s">
        <v>2918</v>
      </c>
      <c r="U552">
        <v>20.100000000000001</v>
      </c>
      <c r="V552" t="s">
        <v>150</v>
      </c>
      <c r="W552" t="s">
        <v>308</v>
      </c>
      <c r="X552" t="s">
        <v>2916</v>
      </c>
      <c r="Y552" t="s">
        <v>2919</v>
      </c>
      <c r="Z552" t="b">
        <v>0</v>
      </c>
      <c r="AA552" t="b">
        <v>0</v>
      </c>
      <c r="AB552" t="b">
        <v>0</v>
      </c>
    </row>
    <row r="553" spans="1:29" x14ac:dyDescent="0.3">
      <c r="A553" t="s">
        <v>2702</v>
      </c>
      <c r="B553" t="s">
        <v>2920</v>
      </c>
      <c r="C553" t="s">
        <v>2704</v>
      </c>
      <c r="D553">
        <v>5520</v>
      </c>
      <c r="E553">
        <v>26.7</v>
      </c>
      <c r="F553">
        <v>892</v>
      </c>
      <c r="G553">
        <v>13.2</v>
      </c>
      <c r="H553">
        <v>1286</v>
      </c>
      <c r="I553">
        <v>76.400000000000006</v>
      </c>
      <c r="J553">
        <v>406</v>
      </c>
      <c r="K553">
        <v>32.799999999999997</v>
      </c>
      <c r="L553">
        <v>1129</v>
      </c>
      <c r="M553">
        <v>84.2</v>
      </c>
      <c r="N553">
        <v>199</v>
      </c>
      <c r="O553" t="s">
        <v>32</v>
      </c>
      <c r="P553">
        <v>0</v>
      </c>
      <c r="Q553" t="s">
        <v>2921</v>
      </c>
      <c r="R553">
        <v>131819</v>
      </c>
      <c r="S553" t="s">
        <v>2728</v>
      </c>
      <c r="T553" t="s">
        <v>2922</v>
      </c>
      <c r="U553">
        <v>10.1</v>
      </c>
      <c r="V553" t="s">
        <v>609</v>
      </c>
      <c r="W553" t="s">
        <v>109</v>
      </c>
      <c r="X553" t="s">
        <v>2920</v>
      </c>
      <c r="Y553" t="s">
        <v>2923</v>
      </c>
      <c r="Z553" t="b">
        <v>0</v>
      </c>
      <c r="AA553" t="b">
        <v>0</v>
      </c>
      <c r="AB553" t="b">
        <v>0</v>
      </c>
    </row>
    <row r="554" spans="1:29" x14ac:dyDescent="0.3">
      <c r="A554" t="s">
        <v>2702</v>
      </c>
      <c r="B554" t="s">
        <v>2924</v>
      </c>
      <c r="C554" t="s">
        <v>2704</v>
      </c>
      <c r="D554">
        <v>5530</v>
      </c>
      <c r="E554">
        <v>25.5</v>
      </c>
      <c r="F554">
        <v>971</v>
      </c>
      <c r="G554">
        <v>22.9</v>
      </c>
      <c r="H554">
        <v>690</v>
      </c>
      <c r="I554">
        <v>85.3</v>
      </c>
      <c r="J554">
        <v>202</v>
      </c>
      <c r="K554">
        <v>25.8</v>
      </c>
      <c r="L554">
        <v>1305</v>
      </c>
      <c r="M554">
        <v>59.8</v>
      </c>
      <c r="N554">
        <v>587</v>
      </c>
      <c r="O554" t="s">
        <v>32</v>
      </c>
      <c r="P554">
        <v>0</v>
      </c>
      <c r="Q554" t="s">
        <v>2925</v>
      </c>
      <c r="R554">
        <v>638525</v>
      </c>
      <c r="S554" t="s">
        <v>283</v>
      </c>
      <c r="T554" t="s">
        <v>2926</v>
      </c>
      <c r="U554">
        <v>22.5</v>
      </c>
      <c r="V554" t="s">
        <v>1078</v>
      </c>
      <c r="W554" t="s">
        <v>348</v>
      </c>
      <c r="X554" t="s">
        <v>2924</v>
      </c>
      <c r="Y554" t="s">
        <v>2927</v>
      </c>
      <c r="Z554" t="b">
        <v>0</v>
      </c>
      <c r="AA554" t="b">
        <v>0</v>
      </c>
      <c r="AB554" t="b">
        <v>0</v>
      </c>
    </row>
    <row r="555" spans="1:29" x14ac:dyDescent="0.3">
      <c r="A555" t="s">
        <v>2702</v>
      </c>
      <c r="B555" t="s">
        <v>2928</v>
      </c>
      <c r="C555" t="s">
        <v>2704</v>
      </c>
      <c r="D555">
        <v>5540</v>
      </c>
      <c r="E555">
        <v>19.899999999999999</v>
      </c>
      <c r="F555">
        <v>1381</v>
      </c>
      <c r="G555">
        <v>18.7</v>
      </c>
      <c r="H555">
        <v>882</v>
      </c>
      <c r="I555">
        <v>82.2</v>
      </c>
      <c r="J555">
        <v>283</v>
      </c>
      <c r="K555">
        <v>24.7</v>
      </c>
      <c r="L555">
        <v>1343</v>
      </c>
      <c r="M555">
        <v>80.2</v>
      </c>
      <c r="N555">
        <v>253</v>
      </c>
      <c r="O555" t="s">
        <v>32</v>
      </c>
      <c r="P555">
        <v>0</v>
      </c>
      <c r="Q555" t="s">
        <v>2929</v>
      </c>
      <c r="R555">
        <v>131741</v>
      </c>
      <c r="S555" t="s">
        <v>34</v>
      </c>
      <c r="T555" t="s">
        <v>2930</v>
      </c>
      <c r="U555">
        <v>16.100000000000001</v>
      </c>
      <c r="V555" t="s">
        <v>519</v>
      </c>
      <c r="W555" t="s">
        <v>317</v>
      </c>
      <c r="X555" t="s">
        <v>2928</v>
      </c>
      <c r="Y555" t="s">
        <v>2931</v>
      </c>
      <c r="Z555" t="b">
        <v>0</v>
      </c>
      <c r="AA555" t="b">
        <v>0</v>
      </c>
      <c r="AB555" t="b">
        <v>0</v>
      </c>
    </row>
    <row r="556" spans="1:29" x14ac:dyDescent="0.3">
      <c r="A556" t="s">
        <v>2702</v>
      </c>
      <c r="B556" t="s">
        <v>2932</v>
      </c>
      <c r="C556" t="s">
        <v>2704</v>
      </c>
      <c r="D556">
        <v>5550</v>
      </c>
      <c r="E556">
        <v>21.6</v>
      </c>
      <c r="F556">
        <v>1257</v>
      </c>
      <c r="G556">
        <v>19.3</v>
      </c>
      <c r="H556">
        <v>848</v>
      </c>
      <c r="I556">
        <v>77.7</v>
      </c>
      <c r="J556">
        <v>375</v>
      </c>
      <c r="K556">
        <v>35.4</v>
      </c>
      <c r="L556">
        <v>1084</v>
      </c>
      <c r="M556">
        <v>83</v>
      </c>
      <c r="N556">
        <v>209</v>
      </c>
      <c r="O556" t="s">
        <v>32</v>
      </c>
      <c r="P556">
        <v>0</v>
      </c>
      <c r="Q556" t="s">
        <v>2933</v>
      </c>
      <c r="R556">
        <v>836</v>
      </c>
      <c r="S556" t="s">
        <v>34</v>
      </c>
      <c r="T556" t="s">
        <v>2934</v>
      </c>
      <c r="U556">
        <v>18.100000000000001</v>
      </c>
      <c r="V556" t="s">
        <v>224</v>
      </c>
      <c r="W556" t="s">
        <v>166</v>
      </c>
      <c r="X556" t="s">
        <v>2932</v>
      </c>
      <c r="Y556" t="s">
        <v>2935</v>
      </c>
      <c r="Z556" t="b">
        <v>0</v>
      </c>
      <c r="AA556" t="b">
        <v>0</v>
      </c>
      <c r="AB556" t="b">
        <v>0</v>
      </c>
      <c r="AC556" t="s">
        <v>2936</v>
      </c>
    </row>
    <row r="557" spans="1:29" x14ac:dyDescent="0.3">
      <c r="A557" t="s">
        <v>2702</v>
      </c>
      <c r="B557" t="s">
        <v>2937</v>
      </c>
      <c r="C557" t="s">
        <v>2704</v>
      </c>
      <c r="D557">
        <v>5560</v>
      </c>
      <c r="E557">
        <v>38.799999999999997</v>
      </c>
      <c r="F557">
        <v>342</v>
      </c>
      <c r="G557">
        <v>38.1</v>
      </c>
      <c r="H557">
        <v>286</v>
      </c>
      <c r="I557">
        <v>62.3</v>
      </c>
      <c r="J557">
        <v>725</v>
      </c>
      <c r="K557">
        <v>23.2</v>
      </c>
      <c r="L557">
        <v>1391</v>
      </c>
      <c r="M557">
        <v>28.1</v>
      </c>
      <c r="N557">
        <v>1573</v>
      </c>
      <c r="O557" t="s">
        <v>32</v>
      </c>
      <c r="P557">
        <v>0</v>
      </c>
      <c r="Q557" t="s">
        <v>2938</v>
      </c>
      <c r="R557">
        <v>624870</v>
      </c>
      <c r="S557" t="s">
        <v>1397</v>
      </c>
      <c r="T557" t="s">
        <v>2939</v>
      </c>
      <c r="U557">
        <v>20.5</v>
      </c>
      <c r="V557" t="s">
        <v>1501</v>
      </c>
      <c r="W557" t="s">
        <v>495</v>
      </c>
      <c r="X557" t="s">
        <v>2937</v>
      </c>
      <c r="Y557" t="s">
        <v>2940</v>
      </c>
      <c r="Z557" t="b">
        <v>0</v>
      </c>
      <c r="AA557" t="b">
        <v>0</v>
      </c>
      <c r="AB557" t="b">
        <v>0</v>
      </c>
    </row>
    <row r="558" spans="1:29" x14ac:dyDescent="0.3">
      <c r="A558" t="s">
        <v>2702</v>
      </c>
      <c r="B558" t="s">
        <v>2941</v>
      </c>
      <c r="C558" t="s">
        <v>2704</v>
      </c>
      <c r="D558">
        <v>5570</v>
      </c>
      <c r="E558">
        <v>20.5</v>
      </c>
      <c r="F558">
        <v>1336</v>
      </c>
      <c r="G558">
        <v>18.5</v>
      </c>
      <c r="H558">
        <v>888</v>
      </c>
      <c r="I558">
        <v>77.400000000000006</v>
      </c>
      <c r="J558">
        <v>384</v>
      </c>
      <c r="K558">
        <v>57.7</v>
      </c>
      <c r="L558">
        <v>690</v>
      </c>
      <c r="M558">
        <v>80.599999999999994</v>
      </c>
      <c r="N558">
        <v>248</v>
      </c>
      <c r="O558" t="s">
        <v>32</v>
      </c>
      <c r="P558">
        <v>0</v>
      </c>
      <c r="Q558" t="s">
        <v>2942</v>
      </c>
      <c r="R558">
        <v>131283</v>
      </c>
      <c r="S558" t="s">
        <v>34</v>
      </c>
      <c r="T558" t="s">
        <v>2943</v>
      </c>
      <c r="U558">
        <v>17.399999999999999</v>
      </c>
      <c r="V558" t="s">
        <v>307</v>
      </c>
      <c r="W558" t="s">
        <v>256</v>
      </c>
      <c r="X558" t="s">
        <v>2941</v>
      </c>
      <c r="Y558" t="s">
        <v>2944</v>
      </c>
      <c r="Z558" t="b">
        <v>0</v>
      </c>
      <c r="AA558" t="b">
        <v>0</v>
      </c>
      <c r="AB558" t="b">
        <v>0</v>
      </c>
      <c r="AC558" t="s">
        <v>2945</v>
      </c>
    </row>
    <row r="559" spans="1:29" x14ac:dyDescent="0.3">
      <c r="A559" t="s">
        <v>2702</v>
      </c>
      <c r="B559" t="s">
        <v>2946</v>
      </c>
      <c r="C559" t="s">
        <v>2704</v>
      </c>
      <c r="D559">
        <v>5580</v>
      </c>
      <c r="E559">
        <v>28.7</v>
      </c>
      <c r="F559">
        <v>756</v>
      </c>
      <c r="G559">
        <v>28.2</v>
      </c>
      <c r="H559">
        <v>512</v>
      </c>
      <c r="I559">
        <v>60.5</v>
      </c>
      <c r="J559">
        <v>767</v>
      </c>
      <c r="K559">
        <v>77.599999999999994</v>
      </c>
      <c r="L559">
        <v>293</v>
      </c>
      <c r="M559">
        <v>87.5</v>
      </c>
      <c r="N559">
        <v>157</v>
      </c>
      <c r="O559" t="s">
        <v>32</v>
      </c>
      <c r="P559">
        <v>0</v>
      </c>
      <c r="Q559" t="s">
        <v>2947</v>
      </c>
      <c r="R559">
        <v>839</v>
      </c>
      <c r="S559" t="s">
        <v>1049</v>
      </c>
      <c r="T559" t="s">
        <v>2948</v>
      </c>
      <c r="U559">
        <v>17.399999999999999</v>
      </c>
      <c r="V559" t="s">
        <v>207</v>
      </c>
      <c r="W559" t="s">
        <v>1062</v>
      </c>
      <c r="X559" t="s">
        <v>2946</v>
      </c>
      <c r="Y559" t="s">
        <v>2949</v>
      </c>
      <c r="Z559" t="b">
        <v>0</v>
      </c>
      <c r="AA559" t="b">
        <v>0</v>
      </c>
      <c r="AB559" t="b">
        <v>0</v>
      </c>
      <c r="AC559" t="s">
        <v>2950</v>
      </c>
    </row>
    <row r="560" spans="1:29" x14ac:dyDescent="0.3">
      <c r="A560" t="s">
        <v>2702</v>
      </c>
      <c r="B560" t="s">
        <v>2951</v>
      </c>
      <c r="C560" t="s">
        <v>2704</v>
      </c>
      <c r="D560">
        <v>5590</v>
      </c>
      <c r="E560">
        <v>27.5</v>
      </c>
      <c r="F560">
        <v>844</v>
      </c>
      <c r="G560">
        <v>24.5</v>
      </c>
      <c r="H560">
        <v>629</v>
      </c>
      <c r="I560">
        <v>60.9</v>
      </c>
      <c r="J560">
        <v>758</v>
      </c>
      <c r="K560">
        <v>83.2</v>
      </c>
      <c r="L560">
        <v>223</v>
      </c>
      <c r="M560">
        <v>85.7</v>
      </c>
      <c r="N560">
        <v>182</v>
      </c>
      <c r="O560" t="s">
        <v>32</v>
      </c>
      <c r="P560">
        <v>6</v>
      </c>
      <c r="Q560" t="s">
        <v>2952</v>
      </c>
      <c r="R560">
        <v>131430</v>
      </c>
      <c r="S560" t="s">
        <v>205</v>
      </c>
      <c r="T560" t="s">
        <v>2953</v>
      </c>
      <c r="U560">
        <v>15.1</v>
      </c>
      <c r="V560" t="s">
        <v>47</v>
      </c>
      <c r="W560" t="s">
        <v>317</v>
      </c>
      <c r="X560" t="s">
        <v>2951</v>
      </c>
      <c r="Y560" t="s">
        <v>2954</v>
      </c>
      <c r="Z560" t="b">
        <v>0</v>
      </c>
      <c r="AA560" t="b">
        <v>0</v>
      </c>
      <c r="AB560" t="b">
        <v>0</v>
      </c>
    </row>
    <row r="561" spans="1:29" x14ac:dyDescent="0.3">
      <c r="A561" t="s">
        <v>2702</v>
      </c>
      <c r="B561" t="s">
        <v>2955</v>
      </c>
      <c r="C561" t="s">
        <v>2704</v>
      </c>
      <c r="D561">
        <v>5600</v>
      </c>
      <c r="E561">
        <v>30.5</v>
      </c>
      <c r="F561">
        <v>668</v>
      </c>
      <c r="G561">
        <v>25.3</v>
      </c>
      <c r="H561">
        <v>597</v>
      </c>
      <c r="I561">
        <v>79.099999999999994</v>
      </c>
      <c r="J561">
        <v>342</v>
      </c>
      <c r="K561">
        <v>59.5</v>
      </c>
      <c r="L561">
        <v>655</v>
      </c>
      <c r="M561">
        <v>34.1</v>
      </c>
      <c r="N561">
        <v>1352</v>
      </c>
      <c r="O561" t="s">
        <v>32</v>
      </c>
      <c r="P561">
        <v>0</v>
      </c>
      <c r="Q561" t="s">
        <v>2956</v>
      </c>
      <c r="R561">
        <v>623967</v>
      </c>
      <c r="S561" t="s">
        <v>1083</v>
      </c>
      <c r="T561" t="s">
        <v>2957</v>
      </c>
      <c r="U561">
        <v>21.1</v>
      </c>
      <c r="V561" t="s">
        <v>1633</v>
      </c>
      <c r="W561" t="s">
        <v>343</v>
      </c>
      <c r="X561" t="s">
        <v>2955</v>
      </c>
      <c r="Y561" t="s">
        <v>2958</v>
      </c>
      <c r="Z561" t="b">
        <v>0</v>
      </c>
      <c r="AA561" t="b">
        <v>0</v>
      </c>
      <c r="AB561" t="b">
        <v>0</v>
      </c>
    </row>
    <row r="562" spans="1:29" x14ac:dyDescent="0.3">
      <c r="A562" t="s">
        <v>2702</v>
      </c>
      <c r="B562" t="s">
        <v>2959</v>
      </c>
      <c r="C562" t="s">
        <v>2704</v>
      </c>
      <c r="D562">
        <v>5610</v>
      </c>
      <c r="E562">
        <v>22.8</v>
      </c>
      <c r="F562">
        <v>1166</v>
      </c>
      <c r="G562">
        <v>18.5</v>
      </c>
      <c r="H562">
        <v>890</v>
      </c>
      <c r="I562">
        <v>80</v>
      </c>
      <c r="J562">
        <v>323</v>
      </c>
      <c r="K562">
        <v>46.8</v>
      </c>
      <c r="L562">
        <v>867</v>
      </c>
      <c r="M562">
        <v>93.4</v>
      </c>
      <c r="N562">
        <v>76</v>
      </c>
      <c r="O562" t="s">
        <v>32</v>
      </c>
      <c r="P562">
        <v>0</v>
      </c>
      <c r="Q562" t="s">
        <v>2960</v>
      </c>
      <c r="R562">
        <v>131410</v>
      </c>
      <c r="S562" t="s">
        <v>34</v>
      </c>
      <c r="T562" t="s">
        <v>2961</v>
      </c>
      <c r="U562">
        <v>18.3</v>
      </c>
      <c r="V562" t="s">
        <v>2962</v>
      </c>
      <c r="W562" t="s">
        <v>215</v>
      </c>
      <c r="X562" t="s">
        <v>2959</v>
      </c>
      <c r="Y562" t="s">
        <v>2963</v>
      </c>
      <c r="Z562" t="b">
        <v>0</v>
      </c>
      <c r="AA562" t="b">
        <v>0</v>
      </c>
      <c r="AB562" t="b">
        <v>0</v>
      </c>
      <c r="AC562" t="s">
        <v>2964</v>
      </c>
    </row>
    <row r="563" spans="1:29" x14ac:dyDescent="0.3">
      <c r="A563" t="s">
        <v>2702</v>
      </c>
      <c r="B563" t="s">
        <v>2965</v>
      </c>
      <c r="C563" t="s">
        <v>2704</v>
      </c>
      <c r="D563">
        <v>5620</v>
      </c>
      <c r="E563">
        <v>24.8</v>
      </c>
      <c r="F563">
        <v>1018</v>
      </c>
      <c r="G563">
        <v>32.5</v>
      </c>
      <c r="H563">
        <v>409</v>
      </c>
      <c r="I563">
        <v>63.9</v>
      </c>
      <c r="J563">
        <v>693</v>
      </c>
      <c r="K563">
        <v>64</v>
      </c>
      <c r="L563">
        <v>568</v>
      </c>
      <c r="M563">
        <v>71.5</v>
      </c>
      <c r="N563">
        <v>384</v>
      </c>
      <c r="O563" t="s">
        <v>32</v>
      </c>
      <c r="P563">
        <v>0</v>
      </c>
      <c r="Q563" t="s">
        <v>2966</v>
      </c>
      <c r="R563">
        <v>624318</v>
      </c>
      <c r="S563" t="s">
        <v>391</v>
      </c>
      <c r="T563" t="s">
        <v>2967</v>
      </c>
      <c r="U563">
        <v>28.1</v>
      </c>
      <c r="V563" t="s">
        <v>248</v>
      </c>
      <c r="W563" t="s">
        <v>158</v>
      </c>
      <c r="X563" t="s">
        <v>2965</v>
      </c>
      <c r="Y563" t="s">
        <v>2968</v>
      </c>
      <c r="Z563" t="b">
        <v>0</v>
      </c>
      <c r="AA563" t="b">
        <v>0</v>
      </c>
      <c r="AB563" t="b">
        <v>0</v>
      </c>
    </row>
    <row r="564" spans="1:29" x14ac:dyDescent="0.3">
      <c r="A564" t="s">
        <v>2702</v>
      </c>
      <c r="B564" t="s">
        <v>2969</v>
      </c>
      <c r="C564" t="s">
        <v>2704</v>
      </c>
      <c r="D564">
        <v>5630</v>
      </c>
      <c r="E564">
        <v>29.2</v>
      </c>
      <c r="F564">
        <v>736</v>
      </c>
      <c r="G564">
        <v>25.2</v>
      </c>
      <c r="H564">
        <v>602</v>
      </c>
      <c r="I564">
        <v>67.2</v>
      </c>
      <c r="J564">
        <v>618</v>
      </c>
      <c r="K564">
        <v>64.099999999999994</v>
      </c>
      <c r="L564">
        <v>564</v>
      </c>
      <c r="M564">
        <v>55</v>
      </c>
      <c r="N564">
        <v>674</v>
      </c>
      <c r="O564" t="s">
        <v>32</v>
      </c>
      <c r="P564">
        <v>0</v>
      </c>
      <c r="Q564" t="s">
        <v>2970</v>
      </c>
      <c r="R564">
        <v>131320</v>
      </c>
      <c r="S564" t="s">
        <v>355</v>
      </c>
      <c r="T564" t="s">
        <v>2971</v>
      </c>
      <c r="U564">
        <v>24.5</v>
      </c>
      <c r="V564" t="s">
        <v>378</v>
      </c>
      <c r="W564" t="s">
        <v>158</v>
      </c>
      <c r="X564" t="s">
        <v>2969</v>
      </c>
      <c r="Y564" t="s">
        <v>2972</v>
      </c>
      <c r="Z564" t="b">
        <v>0</v>
      </c>
      <c r="AA564" t="b">
        <v>0</v>
      </c>
      <c r="AB564" t="b">
        <v>0</v>
      </c>
    </row>
    <row r="565" spans="1:29" x14ac:dyDescent="0.3">
      <c r="A565" t="s">
        <v>2702</v>
      </c>
      <c r="B565" t="s">
        <v>2973</v>
      </c>
      <c r="C565" t="s">
        <v>2704</v>
      </c>
      <c r="D565">
        <v>5640</v>
      </c>
      <c r="E565">
        <v>35.4</v>
      </c>
      <c r="F565">
        <v>450</v>
      </c>
      <c r="G565">
        <v>39.200000000000003</v>
      </c>
      <c r="H565">
        <v>259</v>
      </c>
      <c r="I565">
        <v>47.2</v>
      </c>
      <c r="J565">
        <v>1075</v>
      </c>
      <c r="K565">
        <v>100</v>
      </c>
      <c r="L565">
        <v>18</v>
      </c>
      <c r="M565">
        <v>40.799999999999997</v>
      </c>
      <c r="N565">
        <v>1089</v>
      </c>
      <c r="O565" t="s">
        <v>32</v>
      </c>
      <c r="P565">
        <v>11</v>
      </c>
      <c r="Q565" t="s">
        <v>2974</v>
      </c>
      <c r="R565">
        <v>885</v>
      </c>
      <c r="S565" t="s">
        <v>1066</v>
      </c>
      <c r="T565" t="s">
        <v>2975</v>
      </c>
      <c r="U565">
        <v>15.9</v>
      </c>
      <c r="V565" t="s">
        <v>467</v>
      </c>
      <c r="W565" t="s">
        <v>89</v>
      </c>
      <c r="X565" t="s">
        <v>2973</v>
      </c>
      <c r="Y565" t="s">
        <v>2976</v>
      </c>
      <c r="Z565" t="b">
        <v>0</v>
      </c>
      <c r="AA565" t="b">
        <v>0</v>
      </c>
      <c r="AB565" t="b">
        <v>0</v>
      </c>
    </row>
    <row r="566" spans="1:29" x14ac:dyDescent="0.3">
      <c r="A566" t="s">
        <v>2702</v>
      </c>
      <c r="B566" t="s">
        <v>2977</v>
      </c>
      <c r="C566" t="s">
        <v>2704</v>
      </c>
      <c r="D566">
        <v>5650</v>
      </c>
      <c r="E566">
        <v>22.6</v>
      </c>
      <c r="F566">
        <v>1179</v>
      </c>
      <c r="G566">
        <v>23.9</v>
      </c>
      <c r="H566">
        <v>659</v>
      </c>
      <c r="I566">
        <v>77.3</v>
      </c>
      <c r="J566">
        <v>387</v>
      </c>
      <c r="K566">
        <v>89.8</v>
      </c>
      <c r="L566">
        <v>168</v>
      </c>
      <c r="M566">
        <v>56.6</v>
      </c>
      <c r="N566">
        <v>651</v>
      </c>
      <c r="O566" t="s">
        <v>32</v>
      </c>
      <c r="P566">
        <v>0</v>
      </c>
      <c r="Q566" t="s">
        <v>2978</v>
      </c>
      <c r="R566">
        <v>131656</v>
      </c>
      <c r="S566" t="s">
        <v>2817</v>
      </c>
      <c r="T566" t="s">
        <v>2979</v>
      </c>
      <c r="U566">
        <v>34</v>
      </c>
      <c r="V566" t="s">
        <v>467</v>
      </c>
      <c r="W566" t="s">
        <v>215</v>
      </c>
      <c r="X566" t="s">
        <v>2977</v>
      </c>
      <c r="Y566" t="s">
        <v>2980</v>
      </c>
      <c r="Z566" t="b">
        <v>0</v>
      </c>
      <c r="AA566" t="b">
        <v>0</v>
      </c>
      <c r="AB566" t="b">
        <v>0</v>
      </c>
    </row>
    <row r="567" spans="1:29" x14ac:dyDescent="0.3">
      <c r="A567" t="s">
        <v>2702</v>
      </c>
      <c r="B567" t="s">
        <v>2981</v>
      </c>
      <c r="C567" t="s">
        <v>2704</v>
      </c>
      <c r="D567">
        <v>5660</v>
      </c>
      <c r="E567">
        <v>35</v>
      </c>
      <c r="F567">
        <v>462</v>
      </c>
      <c r="G567">
        <v>32</v>
      </c>
      <c r="H567">
        <v>417</v>
      </c>
      <c r="I567">
        <v>51.4</v>
      </c>
      <c r="J567">
        <v>983</v>
      </c>
      <c r="K567">
        <v>92.7</v>
      </c>
      <c r="L567">
        <v>139</v>
      </c>
      <c r="M567">
        <v>50.4</v>
      </c>
      <c r="N567">
        <v>792</v>
      </c>
      <c r="O567" t="s">
        <v>32</v>
      </c>
      <c r="P567">
        <v>11</v>
      </c>
      <c r="Q567" t="s">
        <v>2982</v>
      </c>
      <c r="R567">
        <v>932</v>
      </c>
      <c r="S567" t="s">
        <v>1066</v>
      </c>
      <c r="T567" t="s">
        <v>2983</v>
      </c>
      <c r="U567">
        <v>12.3</v>
      </c>
      <c r="V567" t="s">
        <v>843</v>
      </c>
      <c r="X567" t="s">
        <v>2984</v>
      </c>
      <c r="Y567" t="s">
        <v>2985</v>
      </c>
      <c r="Z567" t="b">
        <v>0</v>
      </c>
      <c r="AA567" t="b">
        <v>0</v>
      </c>
      <c r="AB567" t="b">
        <v>0</v>
      </c>
    </row>
    <row r="568" spans="1:29" x14ac:dyDescent="0.3">
      <c r="A568" t="s">
        <v>2702</v>
      </c>
      <c r="B568" t="s">
        <v>2986</v>
      </c>
      <c r="C568" t="s">
        <v>2704</v>
      </c>
      <c r="D568">
        <v>5670</v>
      </c>
      <c r="E568">
        <v>20.5</v>
      </c>
      <c r="F568">
        <v>1338</v>
      </c>
      <c r="G568">
        <v>27.3</v>
      </c>
      <c r="H568">
        <v>531</v>
      </c>
      <c r="I568">
        <v>74.599999999999994</v>
      </c>
      <c r="J568">
        <v>450</v>
      </c>
      <c r="K568">
        <v>69.099999999999994</v>
      </c>
      <c r="L568">
        <v>453</v>
      </c>
      <c r="M568">
        <v>43.2</v>
      </c>
      <c r="N568">
        <v>1011</v>
      </c>
      <c r="O568" t="s">
        <v>32</v>
      </c>
      <c r="P568">
        <v>0</v>
      </c>
      <c r="Q568" t="s">
        <v>2987</v>
      </c>
      <c r="R568">
        <v>624552</v>
      </c>
      <c r="S568" t="s">
        <v>1066</v>
      </c>
      <c r="T568" t="s">
        <v>2988</v>
      </c>
      <c r="U568">
        <v>21.5</v>
      </c>
      <c r="V568" t="s">
        <v>860</v>
      </c>
      <c r="W568" t="s">
        <v>1599</v>
      </c>
      <c r="X568" t="s">
        <v>2986</v>
      </c>
      <c r="Y568" t="s">
        <v>2989</v>
      </c>
      <c r="Z568" t="b">
        <v>0</v>
      </c>
      <c r="AA568" t="b">
        <v>0</v>
      </c>
      <c r="AB568" t="b">
        <v>0</v>
      </c>
    </row>
    <row r="569" spans="1:29" x14ac:dyDescent="0.3">
      <c r="A569" t="s">
        <v>2702</v>
      </c>
      <c r="B569" t="s">
        <v>2990</v>
      </c>
      <c r="C569" t="s">
        <v>2704</v>
      </c>
      <c r="D569">
        <v>5680</v>
      </c>
      <c r="E569">
        <v>25.4</v>
      </c>
      <c r="F569">
        <v>976</v>
      </c>
      <c r="G569">
        <v>29.5</v>
      </c>
      <c r="H569">
        <v>484</v>
      </c>
      <c r="I569">
        <v>65.900000000000006</v>
      </c>
      <c r="J569">
        <v>651</v>
      </c>
      <c r="K569">
        <v>40.4</v>
      </c>
      <c r="L569">
        <v>972</v>
      </c>
      <c r="M569">
        <v>74.3</v>
      </c>
      <c r="N569">
        <v>343</v>
      </c>
      <c r="O569" t="s">
        <v>32</v>
      </c>
      <c r="P569">
        <v>11</v>
      </c>
      <c r="Q569" t="s">
        <v>2991</v>
      </c>
      <c r="R569">
        <v>623373</v>
      </c>
      <c r="S569" t="s">
        <v>2992</v>
      </c>
      <c r="T569" t="s">
        <v>2993</v>
      </c>
      <c r="U569">
        <v>13.9</v>
      </c>
      <c r="V569" t="s">
        <v>1633</v>
      </c>
      <c r="W569" t="s">
        <v>109</v>
      </c>
      <c r="X569" t="s">
        <v>2990</v>
      </c>
      <c r="Y569" t="s">
        <v>2994</v>
      </c>
      <c r="Z569" t="b">
        <v>0</v>
      </c>
      <c r="AA569" t="b">
        <v>0</v>
      </c>
      <c r="AB569" t="b">
        <v>0</v>
      </c>
    </row>
    <row r="570" spans="1:29" x14ac:dyDescent="0.3">
      <c r="A570" t="s">
        <v>2702</v>
      </c>
      <c r="B570" t="s">
        <v>2995</v>
      </c>
      <c r="C570" t="s">
        <v>2704</v>
      </c>
      <c r="D570">
        <v>5690</v>
      </c>
      <c r="E570">
        <v>36.9</v>
      </c>
      <c r="F570">
        <v>393</v>
      </c>
      <c r="G570">
        <v>16.399999999999999</v>
      </c>
      <c r="H570">
        <v>1018</v>
      </c>
      <c r="I570">
        <v>77.8</v>
      </c>
      <c r="J570">
        <v>373</v>
      </c>
      <c r="K570">
        <v>66.099999999999994</v>
      </c>
      <c r="L570">
        <v>524</v>
      </c>
      <c r="M570">
        <v>41.3</v>
      </c>
      <c r="N570">
        <v>1071</v>
      </c>
      <c r="O570" t="s">
        <v>32</v>
      </c>
      <c r="P570">
        <v>0</v>
      </c>
      <c r="Q570" t="s">
        <v>2996</v>
      </c>
      <c r="R570">
        <v>1029</v>
      </c>
      <c r="S570" t="s">
        <v>45</v>
      </c>
      <c r="T570" t="s">
        <v>2997</v>
      </c>
      <c r="U570">
        <v>2</v>
      </c>
      <c r="V570" t="s">
        <v>1078</v>
      </c>
      <c r="W570" t="s">
        <v>1816</v>
      </c>
      <c r="X570" t="s">
        <v>2995</v>
      </c>
      <c r="Y570" t="s">
        <v>2998</v>
      </c>
      <c r="Z570" t="b">
        <v>0</v>
      </c>
      <c r="AA570" t="b">
        <v>0</v>
      </c>
      <c r="AB570" t="b">
        <v>0</v>
      </c>
      <c r="AC570" t="s">
        <v>2999</v>
      </c>
    </row>
    <row r="571" spans="1:29" x14ac:dyDescent="0.3">
      <c r="A571" t="s">
        <v>2702</v>
      </c>
      <c r="B571" t="s">
        <v>3000</v>
      </c>
      <c r="C571" t="s">
        <v>2704</v>
      </c>
      <c r="D571">
        <v>5700</v>
      </c>
      <c r="E571">
        <v>22.6</v>
      </c>
      <c r="F571">
        <v>1180</v>
      </c>
      <c r="G571">
        <v>21</v>
      </c>
      <c r="H571">
        <v>768</v>
      </c>
      <c r="I571">
        <v>76.099999999999994</v>
      </c>
      <c r="J571">
        <v>412</v>
      </c>
      <c r="K571">
        <v>26.3</v>
      </c>
      <c r="L571">
        <v>1287</v>
      </c>
      <c r="M571">
        <v>91.2</v>
      </c>
      <c r="N571">
        <v>113</v>
      </c>
      <c r="O571" t="s">
        <v>32</v>
      </c>
      <c r="P571">
        <v>11</v>
      </c>
      <c r="Q571" t="s">
        <v>3001</v>
      </c>
      <c r="R571">
        <v>626007</v>
      </c>
      <c r="S571" t="s">
        <v>2822</v>
      </c>
      <c r="T571" t="s">
        <v>3002</v>
      </c>
      <c r="U571">
        <v>13</v>
      </c>
      <c r="V571" t="s">
        <v>3003</v>
      </c>
      <c r="W571" t="s">
        <v>630</v>
      </c>
      <c r="X571" t="s">
        <v>3000</v>
      </c>
      <c r="Y571" t="s">
        <v>3004</v>
      </c>
      <c r="Z571" t="b">
        <v>0</v>
      </c>
      <c r="AA571" t="b">
        <v>0</v>
      </c>
      <c r="AB571" t="b">
        <v>0</v>
      </c>
    </row>
    <row r="572" spans="1:29" x14ac:dyDescent="0.3">
      <c r="A572" t="s">
        <v>2702</v>
      </c>
      <c r="B572" t="s">
        <v>3005</v>
      </c>
      <c r="C572" t="s">
        <v>2704</v>
      </c>
      <c r="D572">
        <v>5710</v>
      </c>
      <c r="E572">
        <v>21.5</v>
      </c>
      <c r="F572">
        <v>1270</v>
      </c>
      <c r="G572">
        <v>22.7</v>
      </c>
      <c r="H572">
        <v>701</v>
      </c>
      <c r="I572">
        <v>75.8</v>
      </c>
      <c r="J572">
        <v>423</v>
      </c>
      <c r="K572">
        <v>40.4</v>
      </c>
      <c r="L572">
        <v>973</v>
      </c>
      <c r="M572">
        <v>90</v>
      </c>
      <c r="N572">
        <v>128</v>
      </c>
      <c r="O572" t="s">
        <v>32</v>
      </c>
      <c r="P572">
        <v>0</v>
      </c>
      <c r="Q572" t="s">
        <v>3006</v>
      </c>
      <c r="R572">
        <v>131684</v>
      </c>
      <c r="S572" t="s">
        <v>34</v>
      </c>
      <c r="T572" t="s">
        <v>3007</v>
      </c>
      <c r="U572">
        <v>16.100000000000001</v>
      </c>
      <c r="V572" t="s">
        <v>108</v>
      </c>
      <c r="W572" t="s">
        <v>166</v>
      </c>
      <c r="X572" t="s">
        <v>3005</v>
      </c>
      <c r="Y572" t="s">
        <v>3008</v>
      </c>
      <c r="Z572" t="b">
        <v>0</v>
      </c>
      <c r="AA572" t="b">
        <v>0</v>
      </c>
      <c r="AB572" t="b">
        <v>0</v>
      </c>
      <c r="AC572" t="s">
        <v>3009</v>
      </c>
    </row>
    <row r="573" spans="1:29" x14ac:dyDescent="0.3">
      <c r="A573" t="s">
        <v>2702</v>
      </c>
      <c r="B573" t="s">
        <v>3010</v>
      </c>
      <c r="C573" t="s">
        <v>2704</v>
      </c>
      <c r="D573">
        <v>5720</v>
      </c>
      <c r="E573">
        <v>20.7</v>
      </c>
      <c r="F573">
        <v>1322</v>
      </c>
      <c r="G573">
        <v>14.3</v>
      </c>
      <c r="H573">
        <v>1179</v>
      </c>
      <c r="I573">
        <v>84.6</v>
      </c>
      <c r="J573">
        <v>221</v>
      </c>
      <c r="K573">
        <v>37.299999999999997</v>
      </c>
      <c r="L573">
        <v>1035</v>
      </c>
      <c r="M573">
        <v>88.5</v>
      </c>
      <c r="N573">
        <v>143</v>
      </c>
      <c r="O573" t="s">
        <v>32</v>
      </c>
      <c r="P573">
        <v>0</v>
      </c>
      <c r="Q573" t="s">
        <v>3011</v>
      </c>
      <c r="R573">
        <v>131450</v>
      </c>
      <c r="S573" t="s">
        <v>34</v>
      </c>
      <c r="T573" t="s">
        <v>3012</v>
      </c>
      <c r="U573">
        <v>15.4</v>
      </c>
      <c r="V573" t="s">
        <v>117</v>
      </c>
      <c r="W573" t="s">
        <v>317</v>
      </c>
      <c r="X573" t="s">
        <v>3010</v>
      </c>
      <c r="Y573" t="s">
        <v>3013</v>
      </c>
      <c r="Z573" t="b">
        <v>0</v>
      </c>
      <c r="AA573" t="b">
        <v>0</v>
      </c>
      <c r="AB573" t="b">
        <v>0</v>
      </c>
      <c r="AC573" t="s">
        <v>3014</v>
      </c>
    </row>
    <row r="574" spans="1:29" x14ac:dyDescent="0.3">
      <c r="A574" t="s">
        <v>2702</v>
      </c>
      <c r="B574" t="s">
        <v>3015</v>
      </c>
      <c r="C574" t="s">
        <v>2704</v>
      </c>
      <c r="D574">
        <v>5730</v>
      </c>
      <c r="E574">
        <v>29.5</v>
      </c>
      <c r="F574">
        <v>721</v>
      </c>
      <c r="G574">
        <v>33.700000000000003</v>
      </c>
      <c r="H574">
        <v>387</v>
      </c>
      <c r="I574">
        <v>61.5</v>
      </c>
      <c r="J574">
        <v>744</v>
      </c>
      <c r="K574">
        <v>71.5</v>
      </c>
      <c r="L574">
        <v>396</v>
      </c>
      <c r="M574">
        <v>62</v>
      </c>
      <c r="N574">
        <v>542</v>
      </c>
      <c r="O574" t="s">
        <v>32</v>
      </c>
      <c r="P574">
        <v>0</v>
      </c>
      <c r="Q574" t="s">
        <v>3016</v>
      </c>
      <c r="R574">
        <v>846</v>
      </c>
      <c r="S574" t="s">
        <v>2335</v>
      </c>
      <c r="T574" t="s">
        <v>3017</v>
      </c>
      <c r="U574">
        <v>17.8</v>
      </c>
      <c r="V574" t="s">
        <v>407</v>
      </c>
      <c r="W574" t="s">
        <v>65</v>
      </c>
      <c r="X574" t="s">
        <v>3015</v>
      </c>
      <c r="Y574" t="s">
        <v>3018</v>
      </c>
      <c r="Z574" t="b">
        <v>0</v>
      </c>
      <c r="AA574" t="b">
        <v>0</v>
      </c>
      <c r="AB574" t="b">
        <v>0</v>
      </c>
    </row>
    <row r="575" spans="1:29" x14ac:dyDescent="0.3">
      <c r="A575" t="s">
        <v>2702</v>
      </c>
      <c r="B575" t="s">
        <v>3019</v>
      </c>
      <c r="C575" t="s">
        <v>2704</v>
      </c>
      <c r="D575">
        <v>5740</v>
      </c>
      <c r="E575">
        <v>23</v>
      </c>
      <c r="F575">
        <v>1151</v>
      </c>
      <c r="G575">
        <v>27.6</v>
      </c>
      <c r="H575">
        <v>525</v>
      </c>
      <c r="I575">
        <v>76.900000000000006</v>
      </c>
      <c r="J575">
        <v>397</v>
      </c>
      <c r="K575">
        <v>59.9</v>
      </c>
      <c r="L575">
        <v>648</v>
      </c>
      <c r="M575">
        <v>42.5</v>
      </c>
      <c r="N575">
        <v>1030</v>
      </c>
      <c r="O575" t="s">
        <v>32</v>
      </c>
      <c r="P575">
        <v>0</v>
      </c>
      <c r="Q575" t="s">
        <v>3020</v>
      </c>
      <c r="R575">
        <v>632826</v>
      </c>
      <c r="S575" t="s">
        <v>1083</v>
      </c>
      <c r="T575" t="s">
        <v>3021</v>
      </c>
      <c r="U575">
        <v>43</v>
      </c>
      <c r="V575" t="s">
        <v>1399</v>
      </c>
      <c r="W575" t="s">
        <v>995</v>
      </c>
      <c r="X575" t="s">
        <v>3019</v>
      </c>
      <c r="Y575" t="s">
        <v>3022</v>
      </c>
      <c r="Z575" t="b">
        <v>0</v>
      </c>
      <c r="AA575" t="b">
        <v>0</v>
      </c>
      <c r="AB575" t="b">
        <v>0</v>
      </c>
    </row>
    <row r="576" spans="1:29" x14ac:dyDescent="0.3">
      <c r="A576" t="s">
        <v>2702</v>
      </c>
      <c r="B576" t="s">
        <v>3023</v>
      </c>
      <c r="C576" t="s">
        <v>2704</v>
      </c>
      <c r="D576">
        <v>5750</v>
      </c>
      <c r="E576">
        <v>31.2</v>
      </c>
      <c r="F576">
        <v>633</v>
      </c>
      <c r="G576">
        <v>34.299999999999997</v>
      </c>
      <c r="H576">
        <v>370</v>
      </c>
      <c r="I576">
        <v>56.7</v>
      </c>
      <c r="J576">
        <v>853</v>
      </c>
      <c r="K576">
        <v>69.900000000000006</v>
      </c>
      <c r="L576">
        <v>434</v>
      </c>
      <c r="M576">
        <v>61.4</v>
      </c>
      <c r="N576">
        <v>553</v>
      </c>
      <c r="O576" t="s">
        <v>32</v>
      </c>
      <c r="P576">
        <v>0</v>
      </c>
      <c r="Q576" t="s">
        <v>3024</v>
      </c>
      <c r="R576">
        <v>994</v>
      </c>
      <c r="S576" t="s">
        <v>1143</v>
      </c>
      <c r="T576" t="s">
        <v>3025</v>
      </c>
      <c r="U576">
        <v>22.1</v>
      </c>
      <c r="V576" t="s">
        <v>860</v>
      </c>
      <c r="W576" t="s">
        <v>215</v>
      </c>
      <c r="X576" t="s">
        <v>3026</v>
      </c>
      <c r="Y576" t="s">
        <v>3027</v>
      </c>
      <c r="Z576" t="b">
        <v>0</v>
      </c>
      <c r="AA576" t="b">
        <v>0</v>
      </c>
      <c r="AB576" t="b">
        <v>0</v>
      </c>
    </row>
    <row r="577" spans="1:29" x14ac:dyDescent="0.3">
      <c r="A577" t="s">
        <v>2702</v>
      </c>
      <c r="B577" t="s">
        <v>3028</v>
      </c>
      <c r="C577" t="s">
        <v>2704</v>
      </c>
      <c r="D577">
        <v>5760</v>
      </c>
      <c r="E577">
        <v>39.200000000000003</v>
      </c>
      <c r="F577">
        <v>329</v>
      </c>
      <c r="G577">
        <v>39.1</v>
      </c>
      <c r="H577">
        <v>260</v>
      </c>
      <c r="I577">
        <v>45.1</v>
      </c>
      <c r="J577">
        <v>1115</v>
      </c>
      <c r="K577">
        <v>86.6</v>
      </c>
      <c r="L577">
        <v>190</v>
      </c>
      <c r="M577">
        <v>37.799999999999997</v>
      </c>
      <c r="N577">
        <v>1206</v>
      </c>
      <c r="O577" t="s">
        <v>32</v>
      </c>
      <c r="P577">
        <v>0</v>
      </c>
      <c r="Q577" t="s">
        <v>3029</v>
      </c>
      <c r="R577">
        <v>940</v>
      </c>
      <c r="S577" t="s">
        <v>517</v>
      </c>
      <c r="T577" t="s">
        <v>3030</v>
      </c>
      <c r="U577">
        <v>16.899999999999999</v>
      </c>
      <c r="V577" t="s">
        <v>135</v>
      </c>
      <c r="W577" t="s">
        <v>317</v>
      </c>
      <c r="X577" t="s">
        <v>3031</v>
      </c>
      <c r="Y577" t="s">
        <v>3032</v>
      </c>
      <c r="Z577" t="b">
        <v>0</v>
      </c>
      <c r="AA577" t="b">
        <v>0</v>
      </c>
      <c r="AB577" t="b">
        <v>0</v>
      </c>
    </row>
    <row r="578" spans="1:29" x14ac:dyDescent="0.3">
      <c r="A578" t="s">
        <v>2702</v>
      </c>
      <c r="B578" t="s">
        <v>3033</v>
      </c>
      <c r="C578" t="s">
        <v>2704</v>
      </c>
      <c r="D578">
        <v>5770</v>
      </c>
      <c r="E578">
        <v>36</v>
      </c>
      <c r="F578">
        <v>427</v>
      </c>
      <c r="G578">
        <v>30.5</v>
      </c>
      <c r="H578">
        <v>457</v>
      </c>
      <c r="I578">
        <v>51.2</v>
      </c>
      <c r="J578">
        <v>991</v>
      </c>
      <c r="K578">
        <v>64.900000000000006</v>
      </c>
      <c r="L578">
        <v>552</v>
      </c>
      <c r="M578">
        <v>80.7</v>
      </c>
      <c r="N578">
        <v>246</v>
      </c>
      <c r="O578" t="s">
        <v>32</v>
      </c>
      <c r="P578">
        <v>0</v>
      </c>
      <c r="Q578" t="s">
        <v>3034</v>
      </c>
      <c r="R578">
        <v>1007</v>
      </c>
      <c r="S578" t="s">
        <v>1675</v>
      </c>
      <c r="T578" t="s">
        <v>3035</v>
      </c>
      <c r="U578">
        <v>11.3</v>
      </c>
      <c r="V578" t="s">
        <v>207</v>
      </c>
      <c r="W578" t="s">
        <v>726</v>
      </c>
      <c r="X578" t="s">
        <v>3033</v>
      </c>
      <c r="Y578" t="s">
        <v>3036</v>
      </c>
      <c r="Z578" t="b">
        <v>0</v>
      </c>
      <c r="AA578" t="b">
        <v>0</v>
      </c>
      <c r="AB578" t="b">
        <v>0</v>
      </c>
    </row>
    <row r="579" spans="1:29" x14ac:dyDescent="0.3">
      <c r="A579" t="s">
        <v>2702</v>
      </c>
      <c r="B579" t="s">
        <v>3037</v>
      </c>
      <c r="C579" t="s">
        <v>2704</v>
      </c>
      <c r="D579">
        <v>5780</v>
      </c>
      <c r="E579">
        <v>27.4</v>
      </c>
      <c r="F579">
        <v>855</v>
      </c>
      <c r="G579">
        <v>24.3</v>
      </c>
      <c r="H579">
        <v>639</v>
      </c>
      <c r="I579">
        <v>68.099999999999994</v>
      </c>
      <c r="J579">
        <v>601</v>
      </c>
      <c r="K579">
        <v>49.7</v>
      </c>
      <c r="L579">
        <v>815</v>
      </c>
      <c r="M579">
        <v>58.9</v>
      </c>
      <c r="N579">
        <v>606</v>
      </c>
      <c r="O579" t="s">
        <v>32</v>
      </c>
      <c r="P579">
        <v>0</v>
      </c>
      <c r="Q579" t="s">
        <v>3038</v>
      </c>
      <c r="R579">
        <v>968</v>
      </c>
      <c r="S579" t="s">
        <v>1060</v>
      </c>
      <c r="T579" t="s">
        <v>3039</v>
      </c>
      <c r="U579">
        <v>13.3</v>
      </c>
      <c r="V579" t="s">
        <v>519</v>
      </c>
      <c r="W579" t="s">
        <v>495</v>
      </c>
      <c r="X579" t="s">
        <v>3037</v>
      </c>
      <c r="Y579" t="s">
        <v>3040</v>
      </c>
      <c r="Z579" t="b">
        <v>0</v>
      </c>
      <c r="AA579" t="b">
        <v>0</v>
      </c>
      <c r="AB579" t="b">
        <v>0</v>
      </c>
    </row>
    <row r="580" spans="1:29" x14ac:dyDescent="0.3">
      <c r="A580" t="s">
        <v>2702</v>
      </c>
      <c r="B580" t="s">
        <v>3041</v>
      </c>
      <c r="C580" t="s">
        <v>2704</v>
      </c>
      <c r="D580">
        <v>5790</v>
      </c>
      <c r="E580">
        <v>41.3</v>
      </c>
      <c r="F580">
        <v>273</v>
      </c>
      <c r="G580">
        <v>14.2</v>
      </c>
      <c r="H580">
        <v>1191</v>
      </c>
      <c r="I580">
        <v>78</v>
      </c>
      <c r="J580">
        <v>368</v>
      </c>
      <c r="K580">
        <v>56</v>
      </c>
      <c r="L580">
        <v>714</v>
      </c>
      <c r="M580">
        <v>28.9</v>
      </c>
      <c r="N580">
        <v>1547</v>
      </c>
      <c r="O580" t="s">
        <v>32</v>
      </c>
      <c r="P580">
        <v>0</v>
      </c>
      <c r="Q580" t="s">
        <v>3042</v>
      </c>
      <c r="R580">
        <v>131585</v>
      </c>
      <c r="S580" t="s">
        <v>45</v>
      </c>
      <c r="T580" t="s">
        <v>3043</v>
      </c>
      <c r="U580">
        <v>2.1</v>
      </c>
      <c r="V580" t="s">
        <v>1399</v>
      </c>
      <c r="W580" t="s">
        <v>2260</v>
      </c>
      <c r="X580" t="s">
        <v>3041</v>
      </c>
      <c r="Y580" t="s">
        <v>1621</v>
      </c>
      <c r="Z580" t="b">
        <v>0</v>
      </c>
      <c r="AA580" t="b">
        <v>0</v>
      </c>
      <c r="AB580" t="b">
        <v>0</v>
      </c>
      <c r="AC580" t="s">
        <v>3044</v>
      </c>
    </row>
    <row r="581" spans="1:29" x14ac:dyDescent="0.3">
      <c r="A581" t="s">
        <v>2702</v>
      </c>
      <c r="B581" t="s">
        <v>3045</v>
      </c>
      <c r="C581" t="s">
        <v>2704</v>
      </c>
      <c r="D581">
        <v>5800</v>
      </c>
      <c r="E581">
        <v>21.9</v>
      </c>
      <c r="F581">
        <v>1242</v>
      </c>
      <c r="G581">
        <v>24.4</v>
      </c>
      <c r="H581">
        <v>634</v>
      </c>
      <c r="I581">
        <v>79.2</v>
      </c>
      <c r="J581">
        <v>340</v>
      </c>
      <c r="K581">
        <v>52.4</v>
      </c>
      <c r="L581">
        <v>762</v>
      </c>
      <c r="M581">
        <v>37.4</v>
      </c>
      <c r="N581">
        <v>1223</v>
      </c>
      <c r="O581" t="s">
        <v>32</v>
      </c>
      <c r="P581">
        <v>0</v>
      </c>
      <c r="Q581" t="s">
        <v>3046</v>
      </c>
      <c r="R581">
        <v>589196</v>
      </c>
      <c r="S581" t="s">
        <v>1083</v>
      </c>
      <c r="T581" t="s">
        <v>3047</v>
      </c>
      <c r="U581">
        <v>26.5</v>
      </c>
      <c r="V581" t="s">
        <v>1501</v>
      </c>
      <c r="W581" t="s">
        <v>317</v>
      </c>
      <c r="X581" t="s">
        <v>3045</v>
      </c>
      <c r="Y581" t="s">
        <v>3048</v>
      </c>
      <c r="Z581" t="b">
        <v>0</v>
      </c>
      <c r="AA581" t="b">
        <v>0</v>
      </c>
      <c r="AB581" t="b">
        <v>0</v>
      </c>
    </row>
    <row r="582" spans="1:29" x14ac:dyDescent="0.3">
      <c r="A582" t="s">
        <v>2702</v>
      </c>
      <c r="B582" t="s">
        <v>3049</v>
      </c>
      <c r="C582" t="s">
        <v>2704</v>
      </c>
      <c r="D582">
        <v>5810</v>
      </c>
      <c r="E582">
        <v>32.4</v>
      </c>
      <c r="F582">
        <v>575</v>
      </c>
      <c r="G582">
        <v>25.6</v>
      </c>
      <c r="H582">
        <v>588</v>
      </c>
      <c r="I582">
        <v>60.1</v>
      </c>
      <c r="J582">
        <v>777</v>
      </c>
      <c r="K582">
        <v>17.2</v>
      </c>
      <c r="L582">
        <v>1739</v>
      </c>
      <c r="M582">
        <v>84.6</v>
      </c>
      <c r="N582">
        <v>194</v>
      </c>
      <c r="O582" t="s">
        <v>32</v>
      </c>
      <c r="P582">
        <v>0</v>
      </c>
      <c r="Q582" t="s">
        <v>3050</v>
      </c>
      <c r="R582">
        <v>974</v>
      </c>
      <c r="S582" t="s">
        <v>355</v>
      </c>
      <c r="T582" t="s">
        <v>3051</v>
      </c>
      <c r="U582">
        <v>42.6</v>
      </c>
      <c r="V582" t="s">
        <v>764</v>
      </c>
      <c r="W582" t="s">
        <v>343</v>
      </c>
      <c r="X582" t="s">
        <v>3049</v>
      </c>
      <c r="Y582" t="s">
        <v>3052</v>
      </c>
      <c r="Z582" t="b">
        <v>0</v>
      </c>
      <c r="AA582" t="b">
        <v>0</v>
      </c>
      <c r="AB582" t="b">
        <v>0</v>
      </c>
    </row>
    <row r="583" spans="1:29" x14ac:dyDescent="0.3">
      <c r="A583" t="s">
        <v>2702</v>
      </c>
      <c r="B583" t="s">
        <v>3053</v>
      </c>
      <c r="C583" t="s">
        <v>2704</v>
      </c>
      <c r="D583">
        <v>5820</v>
      </c>
      <c r="E583">
        <v>31.8</v>
      </c>
      <c r="F583">
        <v>600</v>
      </c>
      <c r="G583">
        <v>38</v>
      </c>
      <c r="H583">
        <v>292</v>
      </c>
      <c r="I583">
        <v>62.7</v>
      </c>
      <c r="J583">
        <v>712</v>
      </c>
      <c r="K583">
        <v>71.3</v>
      </c>
      <c r="L583">
        <v>401</v>
      </c>
      <c r="M583">
        <v>42.9</v>
      </c>
      <c r="N583">
        <v>1020</v>
      </c>
      <c r="O583" t="s">
        <v>32</v>
      </c>
      <c r="P583">
        <v>0</v>
      </c>
      <c r="Q583" t="s">
        <v>3054</v>
      </c>
      <c r="R583">
        <v>1001</v>
      </c>
      <c r="S583" t="s">
        <v>133</v>
      </c>
      <c r="T583" t="s">
        <v>3055</v>
      </c>
      <c r="U583">
        <v>13</v>
      </c>
      <c r="V583" t="s">
        <v>860</v>
      </c>
      <c r="W583" t="s">
        <v>65</v>
      </c>
      <c r="X583" t="s">
        <v>3053</v>
      </c>
      <c r="Y583" t="s">
        <v>3056</v>
      </c>
      <c r="Z583" t="b">
        <v>0</v>
      </c>
      <c r="AA583" t="b">
        <v>0</v>
      </c>
      <c r="AB583" t="b">
        <v>0</v>
      </c>
    </row>
    <row r="584" spans="1:29" x14ac:dyDescent="0.3">
      <c r="A584" t="s">
        <v>2702</v>
      </c>
      <c r="B584" t="s">
        <v>3057</v>
      </c>
      <c r="C584" t="s">
        <v>2704</v>
      </c>
      <c r="D584">
        <v>5830</v>
      </c>
      <c r="E584">
        <v>37</v>
      </c>
      <c r="F584">
        <v>389</v>
      </c>
      <c r="G584">
        <v>22.8</v>
      </c>
      <c r="H584">
        <v>695</v>
      </c>
      <c r="I584">
        <v>77.7</v>
      </c>
      <c r="J584">
        <v>376</v>
      </c>
      <c r="K584">
        <v>32.6</v>
      </c>
      <c r="L584">
        <v>1135</v>
      </c>
      <c r="M584">
        <v>33.700000000000003</v>
      </c>
      <c r="N584">
        <v>1364</v>
      </c>
      <c r="O584" t="s">
        <v>32</v>
      </c>
      <c r="P584">
        <v>0</v>
      </c>
      <c r="Q584" t="s">
        <v>3058</v>
      </c>
      <c r="R584">
        <v>624747</v>
      </c>
      <c r="S584" t="s">
        <v>1938</v>
      </c>
      <c r="T584" t="s">
        <v>3059</v>
      </c>
      <c r="U584">
        <v>12.9</v>
      </c>
      <c r="V584" t="s">
        <v>2752</v>
      </c>
      <c r="W584" t="s">
        <v>1335</v>
      </c>
      <c r="X584" t="s">
        <v>3057</v>
      </c>
      <c r="Y584" t="s">
        <v>3060</v>
      </c>
      <c r="Z584" t="b">
        <v>0</v>
      </c>
      <c r="AA584" t="b">
        <v>0</v>
      </c>
      <c r="AB584" t="b">
        <v>0</v>
      </c>
    </row>
    <row r="585" spans="1:29" x14ac:dyDescent="0.3">
      <c r="A585" t="s">
        <v>2702</v>
      </c>
      <c r="B585" t="s">
        <v>3061</v>
      </c>
      <c r="C585" t="s">
        <v>2704</v>
      </c>
      <c r="D585">
        <v>5840</v>
      </c>
      <c r="E585">
        <v>27.6</v>
      </c>
      <c r="F585">
        <v>836</v>
      </c>
      <c r="G585">
        <v>17.899999999999999</v>
      </c>
      <c r="H585">
        <v>926</v>
      </c>
      <c r="I585">
        <v>85.2</v>
      </c>
      <c r="J585">
        <v>207</v>
      </c>
      <c r="K585">
        <v>17.7</v>
      </c>
      <c r="L585">
        <v>1689</v>
      </c>
      <c r="M585">
        <v>70</v>
      </c>
      <c r="N585">
        <v>407</v>
      </c>
      <c r="O585" t="s">
        <v>32</v>
      </c>
      <c r="P585">
        <v>0</v>
      </c>
      <c r="Q585" t="s">
        <v>3062</v>
      </c>
      <c r="R585">
        <v>589259</v>
      </c>
      <c r="S585" t="s">
        <v>1397</v>
      </c>
      <c r="T585" t="s">
        <v>3063</v>
      </c>
      <c r="U585">
        <v>15.3</v>
      </c>
      <c r="V585" t="s">
        <v>1399</v>
      </c>
      <c r="W585" t="s">
        <v>48</v>
      </c>
      <c r="X585" t="s">
        <v>3064</v>
      </c>
      <c r="Y585" t="s">
        <v>3065</v>
      </c>
      <c r="Z585" t="b">
        <v>0</v>
      </c>
      <c r="AA585" t="b">
        <v>0</v>
      </c>
      <c r="AB585" t="b">
        <v>0</v>
      </c>
    </row>
    <row r="586" spans="1:29" x14ac:dyDescent="0.3">
      <c r="A586" t="s">
        <v>2702</v>
      </c>
      <c r="B586" t="s">
        <v>3066</v>
      </c>
      <c r="C586" t="s">
        <v>2704</v>
      </c>
      <c r="D586">
        <v>5850</v>
      </c>
      <c r="E586">
        <v>25</v>
      </c>
      <c r="F586">
        <v>1006</v>
      </c>
      <c r="G586">
        <v>25.6</v>
      </c>
      <c r="H586">
        <v>589</v>
      </c>
      <c r="I586">
        <v>75.900000000000006</v>
      </c>
      <c r="J586">
        <v>421</v>
      </c>
      <c r="K586">
        <v>74.900000000000006</v>
      </c>
      <c r="L586">
        <v>338</v>
      </c>
      <c r="M586">
        <v>48.7</v>
      </c>
      <c r="N586">
        <v>843</v>
      </c>
      <c r="O586" t="s">
        <v>32</v>
      </c>
      <c r="P586">
        <v>0</v>
      </c>
      <c r="Q586" t="s">
        <v>3067</v>
      </c>
      <c r="R586">
        <v>131379</v>
      </c>
      <c r="S586" t="s">
        <v>1083</v>
      </c>
      <c r="T586" t="s">
        <v>3068</v>
      </c>
      <c r="U586">
        <v>18.100000000000001</v>
      </c>
      <c r="V586" t="s">
        <v>135</v>
      </c>
      <c r="W586" t="s">
        <v>343</v>
      </c>
      <c r="X586" t="s">
        <v>3066</v>
      </c>
      <c r="Y586" t="s">
        <v>3069</v>
      </c>
      <c r="Z586" t="b">
        <v>0</v>
      </c>
      <c r="AA586" t="b">
        <v>0</v>
      </c>
      <c r="AB586" t="b">
        <v>0</v>
      </c>
    </row>
    <row r="587" spans="1:29" x14ac:dyDescent="0.3">
      <c r="A587" t="s">
        <v>2702</v>
      </c>
      <c r="B587" t="s">
        <v>3070</v>
      </c>
      <c r="C587" t="s">
        <v>2704</v>
      </c>
      <c r="D587">
        <v>5860</v>
      </c>
      <c r="E587">
        <v>27.7</v>
      </c>
      <c r="F587">
        <v>826</v>
      </c>
      <c r="G587">
        <v>24.3</v>
      </c>
      <c r="H587">
        <v>640</v>
      </c>
      <c r="I587">
        <v>79.8</v>
      </c>
      <c r="J587">
        <v>325</v>
      </c>
      <c r="K587">
        <v>75.599999999999994</v>
      </c>
      <c r="L587">
        <v>324</v>
      </c>
      <c r="M587">
        <v>30.6</v>
      </c>
      <c r="N587">
        <v>1476</v>
      </c>
      <c r="O587" t="s">
        <v>32</v>
      </c>
      <c r="P587">
        <v>11</v>
      </c>
      <c r="Q587" t="s">
        <v>3071</v>
      </c>
      <c r="R587">
        <v>131518</v>
      </c>
      <c r="S587" t="s">
        <v>133</v>
      </c>
      <c r="T587" t="s">
        <v>3072</v>
      </c>
      <c r="U587">
        <v>15.8</v>
      </c>
      <c r="V587" t="s">
        <v>1633</v>
      </c>
      <c r="W587" t="s">
        <v>109</v>
      </c>
      <c r="X587" t="s">
        <v>3070</v>
      </c>
      <c r="Y587" t="s">
        <v>3073</v>
      </c>
      <c r="Z587" t="b">
        <v>0</v>
      </c>
      <c r="AA587" t="b">
        <v>0</v>
      </c>
      <c r="AB587" t="b">
        <v>0</v>
      </c>
    </row>
    <row r="588" spans="1:29" x14ac:dyDescent="0.3">
      <c r="A588" t="s">
        <v>2702</v>
      </c>
      <c r="B588" t="s">
        <v>3074</v>
      </c>
      <c r="C588" t="s">
        <v>2704</v>
      </c>
      <c r="D588">
        <v>5870</v>
      </c>
      <c r="E588">
        <v>23.5</v>
      </c>
      <c r="F588">
        <v>1114</v>
      </c>
      <c r="G588">
        <v>27.7</v>
      </c>
      <c r="H588">
        <v>521</v>
      </c>
      <c r="I588">
        <v>65.400000000000006</v>
      </c>
      <c r="J588">
        <v>669</v>
      </c>
      <c r="K588">
        <v>52.8</v>
      </c>
      <c r="L588">
        <v>757</v>
      </c>
      <c r="M588">
        <v>73.7</v>
      </c>
      <c r="N588">
        <v>355</v>
      </c>
      <c r="O588" t="s">
        <v>32</v>
      </c>
      <c r="P588">
        <v>0</v>
      </c>
      <c r="Q588" t="s">
        <v>3075</v>
      </c>
      <c r="R588">
        <v>131754</v>
      </c>
      <c r="S588" t="s">
        <v>332</v>
      </c>
      <c r="T588" t="s">
        <v>3076</v>
      </c>
      <c r="U588">
        <v>48.7</v>
      </c>
      <c r="V588" t="s">
        <v>47</v>
      </c>
      <c r="W588" t="s">
        <v>872</v>
      </c>
      <c r="X588" t="s">
        <v>3074</v>
      </c>
      <c r="Y588" t="s">
        <v>3077</v>
      </c>
      <c r="Z588" t="b">
        <v>0</v>
      </c>
      <c r="AA588" t="b">
        <v>0</v>
      </c>
      <c r="AB588" t="b">
        <v>0</v>
      </c>
      <c r="AC588" t="s">
        <v>3078</v>
      </c>
    </row>
    <row r="589" spans="1:29" x14ac:dyDescent="0.3">
      <c r="A589" t="s">
        <v>2702</v>
      </c>
      <c r="B589" t="s">
        <v>3079</v>
      </c>
      <c r="C589" t="s">
        <v>2704</v>
      </c>
      <c r="D589">
        <v>5880</v>
      </c>
      <c r="E589">
        <v>20.9</v>
      </c>
      <c r="F589">
        <v>1310</v>
      </c>
      <c r="G589">
        <v>27.7</v>
      </c>
      <c r="H589">
        <v>522</v>
      </c>
      <c r="I589">
        <v>70.2</v>
      </c>
      <c r="J589">
        <v>556</v>
      </c>
      <c r="K589">
        <v>37.299999999999997</v>
      </c>
      <c r="L589">
        <v>1038</v>
      </c>
      <c r="M589">
        <v>69.099999999999994</v>
      </c>
      <c r="N589">
        <v>419</v>
      </c>
      <c r="O589" t="s">
        <v>32</v>
      </c>
      <c r="P589">
        <v>0</v>
      </c>
      <c r="Q589" t="s">
        <v>3080</v>
      </c>
      <c r="R589">
        <v>131394</v>
      </c>
      <c r="S589" t="s">
        <v>332</v>
      </c>
      <c r="T589" t="s">
        <v>3081</v>
      </c>
      <c r="U589">
        <v>29.8</v>
      </c>
      <c r="V589" t="s">
        <v>519</v>
      </c>
      <c r="W589" t="s">
        <v>1730</v>
      </c>
      <c r="X589" t="s">
        <v>3082</v>
      </c>
      <c r="Y589" t="s">
        <v>3083</v>
      </c>
      <c r="Z589" t="b">
        <v>0</v>
      </c>
      <c r="AA589" t="b">
        <v>0</v>
      </c>
      <c r="AB589" t="b">
        <v>0</v>
      </c>
    </row>
    <row r="590" spans="1:29" x14ac:dyDescent="0.3">
      <c r="A590" t="s">
        <v>2702</v>
      </c>
      <c r="B590" t="s">
        <v>3084</v>
      </c>
      <c r="C590" t="s">
        <v>2704</v>
      </c>
      <c r="D590">
        <v>5890</v>
      </c>
      <c r="E590">
        <v>26.7</v>
      </c>
      <c r="F590">
        <v>896</v>
      </c>
      <c r="G590">
        <v>23.4</v>
      </c>
      <c r="H590">
        <v>673</v>
      </c>
      <c r="I590">
        <v>80.099999999999994</v>
      </c>
      <c r="J590">
        <v>319</v>
      </c>
      <c r="K590">
        <v>43.1</v>
      </c>
      <c r="L590">
        <v>920</v>
      </c>
      <c r="M590">
        <v>40.799999999999997</v>
      </c>
      <c r="N590">
        <v>1091</v>
      </c>
      <c r="O590" t="s">
        <v>32</v>
      </c>
      <c r="P590">
        <v>0</v>
      </c>
      <c r="Q590" t="s">
        <v>3085</v>
      </c>
      <c r="R590">
        <v>624351</v>
      </c>
      <c r="S590" t="s">
        <v>1938</v>
      </c>
      <c r="T590" t="s">
        <v>3086</v>
      </c>
      <c r="U590">
        <v>26.7</v>
      </c>
      <c r="V590" t="s">
        <v>1095</v>
      </c>
      <c r="W590" t="s">
        <v>109</v>
      </c>
      <c r="X590" t="s">
        <v>3084</v>
      </c>
      <c r="Y590" t="s">
        <v>3087</v>
      </c>
      <c r="Z590" t="b">
        <v>0</v>
      </c>
      <c r="AA590" t="b">
        <v>0</v>
      </c>
      <c r="AB590" t="b">
        <v>0</v>
      </c>
    </row>
    <row r="591" spans="1:29" x14ac:dyDescent="0.3">
      <c r="A591" t="s">
        <v>2702</v>
      </c>
      <c r="B591" t="s">
        <v>3088</v>
      </c>
      <c r="C591" t="s">
        <v>2704</v>
      </c>
      <c r="D591">
        <v>5900</v>
      </c>
      <c r="E591">
        <v>43</v>
      </c>
      <c r="F591">
        <v>239</v>
      </c>
      <c r="G591">
        <v>15.1</v>
      </c>
      <c r="H591">
        <v>1117</v>
      </c>
      <c r="I591">
        <v>73.099999999999994</v>
      </c>
      <c r="J591">
        <v>479</v>
      </c>
      <c r="K591">
        <v>29.9</v>
      </c>
      <c r="L591">
        <v>1186</v>
      </c>
      <c r="M591">
        <v>30.2</v>
      </c>
      <c r="N591">
        <v>1492</v>
      </c>
      <c r="O591" t="s">
        <v>32</v>
      </c>
      <c r="P591">
        <v>0</v>
      </c>
      <c r="Q591" t="s">
        <v>3089</v>
      </c>
      <c r="R591">
        <v>624729</v>
      </c>
      <c r="S591" t="s">
        <v>1938</v>
      </c>
      <c r="T591" t="s">
        <v>3090</v>
      </c>
      <c r="U591">
        <v>9.3000000000000007</v>
      </c>
      <c r="V591" t="s">
        <v>1501</v>
      </c>
      <c r="W591" t="s">
        <v>166</v>
      </c>
      <c r="X591" t="s">
        <v>3088</v>
      </c>
      <c r="Y591" t="s">
        <v>727</v>
      </c>
      <c r="Z591" t="b">
        <v>0</v>
      </c>
      <c r="AA591" t="b">
        <v>0</v>
      </c>
      <c r="AB591" t="b">
        <v>0</v>
      </c>
    </row>
    <row r="592" spans="1:29" x14ac:dyDescent="0.3">
      <c r="A592" t="s">
        <v>2702</v>
      </c>
      <c r="B592" t="s">
        <v>3091</v>
      </c>
      <c r="C592" t="s">
        <v>2704</v>
      </c>
      <c r="D592">
        <v>5910</v>
      </c>
      <c r="E592">
        <v>18.3</v>
      </c>
      <c r="F592">
        <v>1532</v>
      </c>
      <c r="G592">
        <v>17.8</v>
      </c>
      <c r="H592">
        <v>931</v>
      </c>
      <c r="I592">
        <v>84.1</v>
      </c>
      <c r="J592">
        <v>234</v>
      </c>
      <c r="K592">
        <v>20.9</v>
      </c>
      <c r="L592">
        <v>1488</v>
      </c>
      <c r="M592">
        <v>75.599999999999994</v>
      </c>
      <c r="N592">
        <v>321</v>
      </c>
      <c r="O592" t="s">
        <v>32</v>
      </c>
      <c r="P592">
        <v>0</v>
      </c>
      <c r="Q592" t="s">
        <v>3092</v>
      </c>
      <c r="R592">
        <v>623286</v>
      </c>
      <c r="S592" t="s">
        <v>1409</v>
      </c>
      <c r="T592" t="s">
        <v>3093</v>
      </c>
      <c r="U592">
        <v>19.399999999999999</v>
      </c>
      <c r="V592" t="s">
        <v>1633</v>
      </c>
      <c r="W592" t="s">
        <v>317</v>
      </c>
      <c r="X592" t="s">
        <v>3091</v>
      </c>
      <c r="Y592" t="s">
        <v>3094</v>
      </c>
      <c r="Z592" t="b">
        <v>0</v>
      </c>
      <c r="AA592" t="b">
        <v>0</v>
      </c>
      <c r="AB592" t="b">
        <v>0</v>
      </c>
    </row>
    <row r="593" spans="1:29" x14ac:dyDescent="0.3">
      <c r="A593" t="s">
        <v>2702</v>
      </c>
      <c r="B593" t="s">
        <v>3095</v>
      </c>
      <c r="C593" t="s">
        <v>2704</v>
      </c>
      <c r="D593">
        <v>5920</v>
      </c>
      <c r="E593">
        <v>21</v>
      </c>
      <c r="F593">
        <v>1303</v>
      </c>
      <c r="G593">
        <v>22.5</v>
      </c>
      <c r="H593">
        <v>712</v>
      </c>
      <c r="I593">
        <v>79.2</v>
      </c>
      <c r="J593">
        <v>341</v>
      </c>
      <c r="K593">
        <v>63.6</v>
      </c>
      <c r="L593">
        <v>576</v>
      </c>
      <c r="M593">
        <v>42.8</v>
      </c>
      <c r="N593">
        <v>1024</v>
      </c>
      <c r="O593" t="s">
        <v>105</v>
      </c>
      <c r="P593">
        <v>0</v>
      </c>
      <c r="Q593" t="s">
        <v>3096</v>
      </c>
      <c r="R593">
        <v>761</v>
      </c>
      <c r="S593" t="s">
        <v>45</v>
      </c>
      <c r="T593" t="s">
        <v>3097</v>
      </c>
      <c r="U593">
        <v>26.4</v>
      </c>
      <c r="V593" t="s">
        <v>1633</v>
      </c>
      <c r="W593" t="s">
        <v>109</v>
      </c>
      <c r="X593" t="s">
        <v>3095</v>
      </c>
      <c r="Y593" t="s">
        <v>3098</v>
      </c>
      <c r="Z593" t="b">
        <v>0</v>
      </c>
      <c r="AA593" t="b">
        <v>0</v>
      </c>
      <c r="AB593" t="b">
        <v>0</v>
      </c>
      <c r="AC593" t="s">
        <v>3099</v>
      </c>
    </row>
    <row r="594" spans="1:29" x14ac:dyDescent="0.3">
      <c r="A594" t="s">
        <v>2702</v>
      </c>
      <c r="B594" t="s">
        <v>3100</v>
      </c>
      <c r="C594" t="s">
        <v>2704</v>
      </c>
      <c r="D594">
        <v>5930</v>
      </c>
      <c r="E594">
        <v>49.2</v>
      </c>
      <c r="F594">
        <v>140</v>
      </c>
      <c r="G594">
        <v>40</v>
      </c>
      <c r="H594">
        <v>250</v>
      </c>
      <c r="I594">
        <v>31.8</v>
      </c>
      <c r="J594">
        <v>1405</v>
      </c>
      <c r="K594">
        <v>53.8</v>
      </c>
      <c r="L594">
        <v>740</v>
      </c>
      <c r="M594">
        <v>79.099999999999994</v>
      </c>
      <c r="N594">
        <v>263</v>
      </c>
      <c r="O594" t="s">
        <v>32</v>
      </c>
      <c r="P594">
        <v>0</v>
      </c>
      <c r="Q594" t="s">
        <v>3101</v>
      </c>
      <c r="R594">
        <v>131772</v>
      </c>
      <c r="S594" t="s">
        <v>731</v>
      </c>
      <c r="T594" t="s">
        <v>3102</v>
      </c>
      <c r="U594">
        <v>11.6</v>
      </c>
      <c r="V594" t="s">
        <v>733</v>
      </c>
      <c r="X594" t="s">
        <v>3100</v>
      </c>
      <c r="Y594" t="s">
        <v>3103</v>
      </c>
      <c r="Z594" t="b">
        <v>0</v>
      </c>
      <c r="AA594" t="b">
        <v>0</v>
      </c>
      <c r="AB594" t="b">
        <v>1</v>
      </c>
    </row>
    <row r="595" spans="1:29" x14ac:dyDescent="0.3">
      <c r="A595" t="s">
        <v>2702</v>
      </c>
      <c r="B595" t="s">
        <v>3104</v>
      </c>
      <c r="C595" t="s">
        <v>2704</v>
      </c>
      <c r="D595">
        <v>5940</v>
      </c>
      <c r="E595">
        <v>31.9</v>
      </c>
      <c r="F595">
        <v>593</v>
      </c>
      <c r="G595">
        <v>25.1</v>
      </c>
      <c r="H595">
        <v>608</v>
      </c>
      <c r="I595">
        <v>74.2</v>
      </c>
      <c r="J595">
        <v>462</v>
      </c>
      <c r="K595">
        <v>52.3</v>
      </c>
      <c r="L595">
        <v>763</v>
      </c>
      <c r="M595">
        <v>52</v>
      </c>
      <c r="N595">
        <v>739</v>
      </c>
      <c r="O595" t="s">
        <v>32</v>
      </c>
      <c r="P595">
        <v>0</v>
      </c>
      <c r="Q595" t="s">
        <v>3105</v>
      </c>
      <c r="R595">
        <v>713</v>
      </c>
      <c r="S595" t="s">
        <v>1083</v>
      </c>
      <c r="T595" t="s">
        <v>3106</v>
      </c>
      <c r="U595">
        <v>26</v>
      </c>
      <c r="V595" t="s">
        <v>1078</v>
      </c>
      <c r="W595" t="s">
        <v>707</v>
      </c>
      <c r="X595" t="s">
        <v>3104</v>
      </c>
      <c r="Y595" t="s">
        <v>3107</v>
      </c>
      <c r="Z595" t="b">
        <v>0</v>
      </c>
      <c r="AA595" t="b">
        <v>0</v>
      </c>
      <c r="AB595" t="b">
        <v>0</v>
      </c>
    </row>
    <row r="596" spans="1:29" x14ac:dyDescent="0.3">
      <c r="A596" t="s">
        <v>2702</v>
      </c>
      <c r="B596" t="s">
        <v>3108</v>
      </c>
      <c r="C596" t="s">
        <v>2704</v>
      </c>
      <c r="D596">
        <v>5950</v>
      </c>
      <c r="E596">
        <v>34.5</v>
      </c>
      <c r="F596">
        <v>478</v>
      </c>
      <c r="G596">
        <v>24</v>
      </c>
      <c r="H596">
        <v>655</v>
      </c>
      <c r="I596">
        <v>61.5</v>
      </c>
      <c r="J596">
        <v>745</v>
      </c>
      <c r="K596">
        <v>77</v>
      </c>
      <c r="L596">
        <v>302</v>
      </c>
      <c r="M596">
        <v>60.6</v>
      </c>
      <c r="N596">
        <v>573</v>
      </c>
      <c r="O596" t="s">
        <v>32</v>
      </c>
      <c r="P596">
        <v>0</v>
      </c>
      <c r="Q596" t="s">
        <v>3109</v>
      </c>
      <c r="R596">
        <v>624315</v>
      </c>
      <c r="S596" t="s">
        <v>283</v>
      </c>
      <c r="T596" t="s">
        <v>3110</v>
      </c>
      <c r="U596">
        <v>19.600000000000001</v>
      </c>
      <c r="V596" t="s">
        <v>248</v>
      </c>
      <c r="W596" t="s">
        <v>56</v>
      </c>
      <c r="X596" t="s">
        <v>3108</v>
      </c>
      <c r="Y596" t="s">
        <v>3111</v>
      </c>
      <c r="Z596" t="b">
        <v>0</v>
      </c>
      <c r="AA596" t="b">
        <v>0</v>
      </c>
      <c r="AB596" t="b">
        <v>0</v>
      </c>
    </row>
    <row r="597" spans="1:29" x14ac:dyDescent="0.3">
      <c r="A597" t="s">
        <v>2702</v>
      </c>
      <c r="B597" t="s">
        <v>3112</v>
      </c>
      <c r="C597" t="s">
        <v>2704</v>
      </c>
      <c r="D597">
        <v>5960</v>
      </c>
      <c r="E597">
        <v>36.1</v>
      </c>
      <c r="F597">
        <v>423</v>
      </c>
      <c r="G597">
        <v>17.2</v>
      </c>
      <c r="H597">
        <v>958</v>
      </c>
      <c r="I597">
        <v>71.900000000000006</v>
      </c>
      <c r="J597">
        <v>513</v>
      </c>
      <c r="K597">
        <v>52.9</v>
      </c>
      <c r="L597">
        <v>755</v>
      </c>
      <c r="M597">
        <v>44.6</v>
      </c>
      <c r="N597">
        <v>972</v>
      </c>
      <c r="O597" t="s">
        <v>43</v>
      </c>
      <c r="P597">
        <v>0</v>
      </c>
      <c r="Q597" t="s">
        <v>3113</v>
      </c>
      <c r="R597">
        <v>131482</v>
      </c>
      <c r="S597" t="s">
        <v>45</v>
      </c>
      <c r="T597" t="s">
        <v>3114</v>
      </c>
      <c r="U597">
        <v>10.8</v>
      </c>
      <c r="V597" t="s">
        <v>378</v>
      </c>
      <c r="W597" t="s">
        <v>37</v>
      </c>
      <c r="X597" t="s">
        <v>3112</v>
      </c>
      <c r="Y597" t="s">
        <v>3115</v>
      </c>
      <c r="Z597" t="b">
        <v>0</v>
      </c>
      <c r="AA597" t="b">
        <v>0</v>
      </c>
      <c r="AB597" t="b">
        <v>0</v>
      </c>
      <c r="AC597" t="s">
        <v>3116</v>
      </c>
    </row>
    <row r="598" spans="1:29" x14ac:dyDescent="0.3">
      <c r="A598" t="s">
        <v>2702</v>
      </c>
      <c r="B598" t="s">
        <v>3117</v>
      </c>
      <c r="C598" t="s">
        <v>2704</v>
      </c>
      <c r="D598">
        <v>5970</v>
      </c>
      <c r="E598">
        <v>27.7</v>
      </c>
      <c r="F598">
        <v>827</v>
      </c>
      <c r="G598">
        <v>22.1</v>
      </c>
      <c r="H598">
        <v>726</v>
      </c>
      <c r="I598">
        <v>68.8</v>
      </c>
      <c r="J598">
        <v>588</v>
      </c>
      <c r="K598">
        <v>54</v>
      </c>
      <c r="L598">
        <v>739</v>
      </c>
      <c r="M598">
        <v>65.599999999999994</v>
      </c>
      <c r="N598">
        <v>474</v>
      </c>
      <c r="O598" t="s">
        <v>32</v>
      </c>
      <c r="P598">
        <v>0</v>
      </c>
      <c r="Q598" t="s">
        <v>3118</v>
      </c>
      <c r="R598">
        <v>764</v>
      </c>
      <c r="S598" t="s">
        <v>916</v>
      </c>
      <c r="T598" t="s">
        <v>3119</v>
      </c>
      <c r="U598">
        <v>10.6</v>
      </c>
      <c r="V598" t="s">
        <v>446</v>
      </c>
      <c r="W598" t="s">
        <v>707</v>
      </c>
      <c r="X598" t="s">
        <v>3117</v>
      </c>
      <c r="Y598" t="s">
        <v>3120</v>
      </c>
      <c r="Z598" t="b">
        <v>0</v>
      </c>
      <c r="AA598" t="b">
        <v>0</v>
      </c>
      <c r="AB598" t="b">
        <v>0</v>
      </c>
    </row>
    <row r="599" spans="1:29" x14ac:dyDescent="0.3">
      <c r="A599" t="s">
        <v>2702</v>
      </c>
      <c r="B599" t="s">
        <v>3121</v>
      </c>
      <c r="C599" t="s">
        <v>2704</v>
      </c>
      <c r="D599">
        <v>5980</v>
      </c>
      <c r="E599">
        <v>29.4</v>
      </c>
      <c r="F599">
        <v>729</v>
      </c>
      <c r="G599">
        <v>26.6</v>
      </c>
      <c r="H599">
        <v>553</v>
      </c>
      <c r="I599">
        <v>69</v>
      </c>
      <c r="J599">
        <v>580</v>
      </c>
      <c r="K599">
        <v>86.6</v>
      </c>
      <c r="L599">
        <v>191</v>
      </c>
      <c r="M599">
        <v>25.2</v>
      </c>
      <c r="N599">
        <v>1698</v>
      </c>
      <c r="O599" t="s">
        <v>32</v>
      </c>
      <c r="P599">
        <v>0</v>
      </c>
      <c r="Q599" t="s">
        <v>3122</v>
      </c>
      <c r="R599">
        <v>128781</v>
      </c>
      <c r="S599" t="s">
        <v>517</v>
      </c>
      <c r="T599" t="s">
        <v>3123</v>
      </c>
      <c r="U599">
        <v>10.8</v>
      </c>
      <c r="V599" t="s">
        <v>1095</v>
      </c>
      <c r="W599" t="s">
        <v>74</v>
      </c>
      <c r="X599" t="s">
        <v>3121</v>
      </c>
      <c r="Y599" t="s">
        <v>3124</v>
      </c>
      <c r="Z599" t="b">
        <v>0</v>
      </c>
      <c r="AA599" t="b">
        <v>0</v>
      </c>
      <c r="AB599" t="b">
        <v>0</v>
      </c>
    </row>
    <row r="600" spans="1:29" x14ac:dyDescent="0.3">
      <c r="A600" t="s">
        <v>2702</v>
      </c>
      <c r="B600" t="s">
        <v>3125</v>
      </c>
      <c r="C600" t="s">
        <v>2704</v>
      </c>
      <c r="D600">
        <v>5990</v>
      </c>
      <c r="E600">
        <v>28.9</v>
      </c>
      <c r="F600">
        <v>751</v>
      </c>
      <c r="G600">
        <v>25.6</v>
      </c>
      <c r="H600">
        <v>590</v>
      </c>
      <c r="I600">
        <v>75.7</v>
      </c>
      <c r="J600">
        <v>426</v>
      </c>
      <c r="K600">
        <v>58.2</v>
      </c>
      <c r="L600">
        <v>676</v>
      </c>
      <c r="M600">
        <v>49.2</v>
      </c>
      <c r="N600">
        <v>824</v>
      </c>
      <c r="O600" t="s">
        <v>32</v>
      </c>
      <c r="P600">
        <v>0</v>
      </c>
      <c r="Q600" t="s">
        <v>3126</v>
      </c>
      <c r="R600">
        <v>809</v>
      </c>
      <c r="S600" t="s">
        <v>1060</v>
      </c>
      <c r="T600" t="s">
        <v>3127</v>
      </c>
      <c r="U600">
        <v>13.7</v>
      </c>
      <c r="V600" t="s">
        <v>378</v>
      </c>
      <c r="W600" t="s">
        <v>495</v>
      </c>
      <c r="X600" t="s">
        <v>3125</v>
      </c>
      <c r="Y600" t="s">
        <v>3128</v>
      </c>
      <c r="Z600" t="b">
        <v>0</v>
      </c>
      <c r="AA600" t="b">
        <v>0</v>
      </c>
      <c r="AB600" t="b">
        <v>0</v>
      </c>
    </row>
    <row r="601" spans="1:29" x14ac:dyDescent="0.3">
      <c r="A601" t="s">
        <v>2702</v>
      </c>
      <c r="B601" t="s">
        <v>3129</v>
      </c>
      <c r="C601" t="s">
        <v>2704</v>
      </c>
      <c r="D601">
        <v>6000</v>
      </c>
      <c r="E601">
        <v>36.4</v>
      </c>
      <c r="F601">
        <v>417</v>
      </c>
      <c r="G601">
        <v>20.399999999999999</v>
      </c>
      <c r="H601">
        <v>795</v>
      </c>
      <c r="I601">
        <v>70.2</v>
      </c>
      <c r="J601">
        <v>557</v>
      </c>
      <c r="K601">
        <v>79.3</v>
      </c>
      <c r="L601">
        <v>273</v>
      </c>
      <c r="M601">
        <v>41.8</v>
      </c>
      <c r="N601">
        <v>1062</v>
      </c>
      <c r="O601" t="s">
        <v>105</v>
      </c>
      <c r="P601">
        <v>0</v>
      </c>
      <c r="Q601" t="s">
        <v>3130</v>
      </c>
      <c r="R601">
        <v>738</v>
      </c>
      <c r="S601" t="s">
        <v>45</v>
      </c>
      <c r="T601" t="s">
        <v>3131</v>
      </c>
      <c r="U601">
        <v>13</v>
      </c>
      <c r="V601" t="s">
        <v>480</v>
      </c>
      <c r="W601" t="s">
        <v>278</v>
      </c>
      <c r="X601" t="s">
        <v>3129</v>
      </c>
      <c r="Y601" t="s">
        <v>3132</v>
      </c>
      <c r="Z601" t="b">
        <v>0</v>
      </c>
      <c r="AA601" t="b">
        <v>0</v>
      </c>
      <c r="AB601" t="b">
        <v>0</v>
      </c>
      <c r="AC601" t="s">
        <v>3133</v>
      </c>
    </row>
    <row r="602" spans="1:29" x14ac:dyDescent="0.3">
      <c r="A602" t="s">
        <v>2702</v>
      </c>
      <c r="B602" t="s">
        <v>3134</v>
      </c>
      <c r="C602" t="s">
        <v>2704</v>
      </c>
      <c r="D602">
        <v>6010</v>
      </c>
      <c r="E602">
        <v>19.5</v>
      </c>
      <c r="F602">
        <v>1426</v>
      </c>
      <c r="G602">
        <v>15</v>
      </c>
      <c r="H602">
        <v>1128</v>
      </c>
      <c r="I602">
        <v>82.6</v>
      </c>
      <c r="J602">
        <v>269</v>
      </c>
      <c r="K602">
        <v>30.2</v>
      </c>
      <c r="L602">
        <v>1178</v>
      </c>
      <c r="M602">
        <v>78.599999999999994</v>
      </c>
      <c r="N602">
        <v>277</v>
      </c>
      <c r="O602" t="s">
        <v>32</v>
      </c>
      <c r="P602">
        <v>0</v>
      </c>
      <c r="Q602" t="s">
        <v>3135</v>
      </c>
      <c r="R602">
        <v>131439</v>
      </c>
      <c r="S602" t="s">
        <v>34</v>
      </c>
      <c r="T602" t="s">
        <v>3136</v>
      </c>
      <c r="U602">
        <v>15.9</v>
      </c>
      <c r="V602" t="s">
        <v>64</v>
      </c>
      <c r="W602" t="s">
        <v>109</v>
      </c>
      <c r="X602" t="s">
        <v>3134</v>
      </c>
      <c r="Y602" t="s">
        <v>3137</v>
      </c>
      <c r="Z602" t="b">
        <v>0</v>
      </c>
      <c r="AA602" t="b">
        <v>0</v>
      </c>
      <c r="AB602" t="b">
        <v>0</v>
      </c>
      <c r="AC602" t="s">
        <v>3138</v>
      </c>
    </row>
    <row r="603" spans="1:29" x14ac:dyDescent="0.3">
      <c r="A603" t="s">
        <v>2702</v>
      </c>
      <c r="B603" t="s">
        <v>3139</v>
      </c>
      <c r="C603" t="s">
        <v>2704</v>
      </c>
      <c r="D603">
        <v>6020</v>
      </c>
      <c r="E603">
        <v>28.7</v>
      </c>
      <c r="F603">
        <v>761</v>
      </c>
      <c r="G603">
        <v>29.8</v>
      </c>
      <c r="H603">
        <v>478</v>
      </c>
      <c r="I603">
        <v>56.7</v>
      </c>
      <c r="J603">
        <v>854</v>
      </c>
      <c r="K603">
        <v>60.7</v>
      </c>
      <c r="L603">
        <v>630</v>
      </c>
      <c r="M603">
        <v>90.8</v>
      </c>
      <c r="N603">
        <v>120</v>
      </c>
      <c r="O603" t="s">
        <v>32</v>
      </c>
      <c r="P603">
        <v>0</v>
      </c>
      <c r="Q603" t="s">
        <v>3140</v>
      </c>
      <c r="R603">
        <v>589268</v>
      </c>
      <c r="S603" t="s">
        <v>205</v>
      </c>
      <c r="T603" t="s">
        <v>3141</v>
      </c>
      <c r="U603">
        <v>34.1</v>
      </c>
      <c r="V603" t="s">
        <v>174</v>
      </c>
      <c r="X603" t="s">
        <v>3139</v>
      </c>
      <c r="Y603" t="s">
        <v>3142</v>
      </c>
      <c r="Z603" t="b">
        <v>0</v>
      </c>
      <c r="AA603" t="b">
        <v>0</v>
      </c>
      <c r="AB603" t="b">
        <v>0</v>
      </c>
      <c r="AC603" t="s">
        <v>3143</v>
      </c>
    </row>
    <row r="604" spans="1:29" x14ac:dyDescent="0.3">
      <c r="A604" t="s">
        <v>2702</v>
      </c>
      <c r="B604" t="s">
        <v>3144</v>
      </c>
      <c r="C604" t="s">
        <v>2704</v>
      </c>
      <c r="D604">
        <v>6030</v>
      </c>
      <c r="E604">
        <v>29.8</v>
      </c>
      <c r="F604">
        <v>702</v>
      </c>
      <c r="G604">
        <v>29.8</v>
      </c>
      <c r="H604">
        <v>479</v>
      </c>
      <c r="I604">
        <v>67.3</v>
      </c>
      <c r="J604">
        <v>616</v>
      </c>
      <c r="K604">
        <v>64.599999999999994</v>
      </c>
      <c r="L604">
        <v>556</v>
      </c>
      <c r="M604">
        <v>55</v>
      </c>
      <c r="N604">
        <v>676</v>
      </c>
      <c r="O604" t="s">
        <v>32</v>
      </c>
      <c r="P604">
        <v>0</v>
      </c>
      <c r="Q604" t="s">
        <v>3145</v>
      </c>
      <c r="R604">
        <v>632082</v>
      </c>
      <c r="S604" t="s">
        <v>283</v>
      </c>
      <c r="T604" t="s">
        <v>3146</v>
      </c>
      <c r="U604">
        <v>35.4</v>
      </c>
      <c r="V604" t="s">
        <v>135</v>
      </c>
      <c r="W604" t="s">
        <v>166</v>
      </c>
      <c r="X604" t="s">
        <v>3144</v>
      </c>
      <c r="Y604" t="s">
        <v>3147</v>
      </c>
      <c r="Z604" t="b">
        <v>0</v>
      </c>
      <c r="AA604" t="b">
        <v>0</v>
      </c>
      <c r="AB604" t="b">
        <v>0</v>
      </c>
    </row>
    <row r="605" spans="1:29" x14ac:dyDescent="0.3">
      <c r="A605" t="s">
        <v>2702</v>
      </c>
      <c r="B605" t="s">
        <v>3148</v>
      </c>
      <c r="C605" t="s">
        <v>2704</v>
      </c>
      <c r="D605">
        <v>6040</v>
      </c>
      <c r="E605">
        <v>32.799999999999997</v>
      </c>
      <c r="F605">
        <v>556</v>
      </c>
      <c r="G605">
        <v>24.6</v>
      </c>
      <c r="H605">
        <v>627</v>
      </c>
      <c r="I605">
        <v>64.900000000000006</v>
      </c>
      <c r="J605">
        <v>675</v>
      </c>
      <c r="K605">
        <v>66.7</v>
      </c>
      <c r="L605">
        <v>513</v>
      </c>
      <c r="M605">
        <v>54</v>
      </c>
      <c r="N605">
        <v>694</v>
      </c>
      <c r="O605" t="s">
        <v>32</v>
      </c>
      <c r="P605">
        <v>0</v>
      </c>
      <c r="Q605" t="s">
        <v>3149</v>
      </c>
      <c r="R605">
        <v>624264</v>
      </c>
      <c r="S605" t="s">
        <v>133</v>
      </c>
      <c r="T605" t="s">
        <v>3150</v>
      </c>
      <c r="U605">
        <v>12.5</v>
      </c>
      <c r="V605" t="s">
        <v>519</v>
      </c>
      <c r="W605" t="s">
        <v>343</v>
      </c>
      <c r="X605" t="s">
        <v>3148</v>
      </c>
      <c r="Y605" t="s">
        <v>3151</v>
      </c>
      <c r="Z605" t="b">
        <v>0</v>
      </c>
      <c r="AA605" t="b">
        <v>0</v>
      </c>
      <c r="AB605" t="b">
        <v>0</v>
      </c>
    </row>
    <row r="606" spans="1:29" x14ac:dyDescent="0.3">
      <c r="A606" t="s">
        <v>3152</v>
      </c>
      <c r="B606" t="s">
        <v>3153</v>
      </c>
      <c r="C606" t="s">
        <v>3154</v>
      </c>
      <c r="D606">
        <v>6050</v>
      </c>
      <c r="E606">
        <v>18.399999999999999</v>
      </c>
      <c r="F606">
        <v>1512</v>
      </c>
      <c r="G606">
        <v>12.6</v>
      </c>
      <c r="H606">
        <v>1343</v>
      </c>
      <c r="I606">
        <v>80.400000000000006</v>
      </c>
      <c r="J606">
        <v>313</v>
      </c>
      <c r="K606">
        <v>21.8</v>
      </c>
      <c r="L606">
        <v>1446</v>
      </c>
      <c r="M606">
        <v>49</v>
      </c>
      <c r="N606">
        <v>826</v>
      </c>
      <c r="O606" t="s">
        <v>32</v>
      </c>
      <c r="P606">
        <v>0</v>
      </c>
      <c r="Q606" t="s">
        <v>3155</v>
      </c>
      <c r="R606">
        <v>693130</v>
      </c>
      <c r="S606" t="s">
        <v>2568</v>
      </c>
      <c r="T606" t="s">
        <v>3156</v>
      </c>
      <c r="U606">
        <v>22.8</v>
      </c>
      <c r="V606" t="s">
        <v>2752</v>
      </c>
      <c r="W606" t="s">
        <v>1940</v>
      </c>
      <c r="X606" t="s">
        <v>3153</v>
      </c>
      <c r="Y606" t="s">
        <v>3157</v>
      </c>
      <c r="Z606" t="b">
        <v>0</v>
      </c>
      <c r="AA606" t="b">
        <v>0</v>
      </c>
      <c r="AB606" t="b">
        <v>0</v>
      </c>
    </row>
    <row r="607" spans="1:29" x14ac:dyDescent="0.3">
      <c r="A607" t="s">
        <v>3152</v>
      </c>
      <c r="B607" t="s">
        <v>3158</v>
      </c>
      <c r="C607" t="s">
        <v>3154</v>
      </c>
      <c r="D607">
        <v>6060</v>
      </c>
      <c r="E607">
        <v>24.2</v>
      </c>
      <c r="F607">
        <v>1065</v>
      </c>
      <c r="G607">
        <v>12.5</v>
      </c>
      <c r="H607">
        <v>1356</v>
      </c>
      <c r="I607">
        <v>81.5</v>
      </c>
      <c r="J607">
        <v>292</v>
      </c>
      <c r="K607">
        <v>39.5</v>
      </c>
      <c r="L607">
        <v>993</v>
      </c>
      <c r="M607">
        <v>48.7</v>
      </c>
      <c r="N607">
        <v>839</v>
      </c>
      <c r="O607" t="s">
        <v>32</v>
      </c>
      <c r="P607">
        <v>0</v>
      </c>
      <c r="Q607" t="s">
        <v>3159</v>
      </c>
      <c r="R607">
        <v>688825</v>
      </c>
      <c r="S607" t="s">
        <v>2568</v>
      </c>
      <c r="T607" t="s">
        <v>3160</v>
      </c>
      <c r="U607">
        <v>12.8</v>
      </c>
      <c r="V607" t="s">
        <v>2752</v>
      </c>
      <c r="W607" t="s">
        <v>325</v>
      </c>
      <c r="X607" t="s">
        <v>3158</v>
      </c>
      <c r="Y607" t="s">
        <v>3161</v>
      </c>
      <c r="Z607" t="b">
        <v>0</v>
      </c>
      <c r="AA607" t="b">
        <v>0</v>
      </c>
      <c r="AB607" t="b">
        <v>0</v>
      </c>
    </row>
    <row r="608" spans="1:29" x14ac:dyDescent="0.3">
      <c r="A608" t="s">
        <v>3152</v>
      </c>
      <c r="B608" t="s">
        <v>3162</v>
      </c>
      <c r="C608" t="s">
        <v>3154</v>
      </c>
      <c r="D608">
        <v>6070</v>
      </c>
      <c r="E608">
        <v>26.6</v>
      </c>
      <c r="F608">
        <v>898</v>
      </c>
      <c r="G608">
        <v>13.8</v>
      </c>
      <c r="H608">
        <v>1220</v>
      </c>
      <c r="I608">
        <v>58.6</v>
      </c>
      <c r="J608">
        <v>807</v>
      </c>
      <c r="K608">
        <v>63.7</v>
      </c>
      <c r="L608">
        <v>573</v>
      </c>
      <c r="M608">
        <v>82.6</v>
      </c>
      <c r="N608">
        <v>212</v>
      </c>
      <c r="O608" t="s">
        <v>32</v>
      </c>
      <c r="P608">
        <v>0</v>
      </c>
      <c r="Q608" t="s">
        <v>3163</v>
      </c>
      <c r="R608">
        <v>609246</v>
      </c>
      <c r="S608" t="s">
        <v>270</v>
      </c>
      <c r="T608" t="s">
        <v>3164</v>
      </c>
      <c r="U608">
        <v>11.5</v>
      </c>
      <c r="V608" t="s">
        <v>843</v>
      </c>
      <c r="W608" t="s">
        <v>3165</v>
      </c>
      <c r="X608" t="s">
        <v>3166</v>
      </c>
      <c r="Y608" t="s">
        <v>3167</v>
      </c>
      <c r="Z608" t="b">
        <v>0</v>
      </c>
      <c r="AA608" t="b">
        <v>0</v>
      </c>
      <c r="AB608" t="b">
        <v>0</v>
      </c>
    </row>
    <row r="609" spans="1:29" x14ac:dyDescent="0.3">
      <c r="A609" t="s">
        <v>3152</v>
      </c>
      <c r="B609" t="s">
        <v>3168</v>
      </c>
      <c r="C609" t="s">
        <v>3154</v>
      </c>
      <c r="D609">
        <v>6080</v>
      </c>
      <c r="E609">
        <v>26</v>
      </c>
      <c r="F609">
        <v>932</v>
      </c>
      <c r="G609">
        <v>21.2</v>
      </c>
      <c r="H609">
        <v>756</v>
      </c>
      <c r="I609">
        <v>64.400000000000006</v>
      </c>
      <c r="J609">
        <v>683</v>
      </c>
      <c r="K609">
        <v>46.6</v>
      </c>
      <c r="L609">
        <v>872</v>
      </c>
      <c r="M609">
        <v>39.299999999999997</v>
      </c>
      <c r="N609">
        <v>1137</v>
      </c>
      <c r="O609" t="s">
        <v>105</v>
      </c>
      <c r="P609">
        <v>0</v>
      </c>
      <c r="Q609" t="s">
        <v>3169</v>
      </c>
      <c r="R609">
        <v>591764</v>
      </c>
      <c r="S609" t="s">
        <v>45</v>
      </c>
      <c r="T609" t="s">
        <v>3170</v>
      </c>
      <c r="U609">
        <v>21.6</v>
      </c>
      <c r="V609" t="s">
        <v>1095</v>
      </c>
      <c r="W609" t="s">
        <v>707</v>
      </c>
      <c r="X609" t="s">
        <v>3168</v>
      </c>
      <c r="Y609" t="s">
        <v>3171</v>
      </c>
      <c r="Z609" t="b">
        <v>0</v>
      </c>
      <c r="AA609" t="b">
        <v>0</v>
      </c>
      <c r="AB609" t="b">
        <v>0</v>
      </c>
      <c r="AC609" t="s">
        <v>3172</v>
      </c>
    </row>
    <row r="610" spans="1:29" x14ac:dyDescent="0.3">
      <c r="A610" t="s">
        <v>3152</v>
      </c>
      <c r="B610" t="s">
        <v>3173</v>
      </c>
      <c r="C610" t="s">
        <v>3154</v>
      </c>
      <c r="D610">
        <v>6090</v>
      </c>
      <c r="E610">
        <v>34.799999999999997</v>
      </c>
      <c r="F610">
        <v>467</v>
      </c>
      <c r="G610">
        <v>12.8</v>
      </c>
      <c r="H610">
        <v>1318</v>
      </c>
      <c r="I610">
        <v>64.8</v>
      </c>
      <c r="J610">
        <v>676</v>
      </c>
      <c r="K610">
        <v>23.2</v>
      </c>
      <c r="L610">
        <v>1388</v>
      </c>
      <c r="M610">
        <v>44.4</v>
      </c>
      <c r="N610">
        <v>974</v>
      </c>
      <c r="O610" t="s">
        <v>32</v>
      </c>
      <c r="P610">
        <v>0</v>
      </c>
      <c r="Q610" t="s">
        <v>3174</v>
      </c>
      <c r="R610">
        <v>624270</v>
      </c>
      <c r="S610" t="s">
        <v>1397</v>
      </c>
      <c r="T610" t="s">
        <v>3175</v>
      </c>
      <c r="U610">
        <v>15.8</v>
      </c>
      <c r="V610" t="s">
        <v>2752</v>
      </c>
      <c r="W610" t="s">
        <v>348</v>
      </c>
      <c r="X610" t="s">
        <v>3173</v>
      </c>
      <c r="Y610" t="s">
        <v>3176</v>
      </c>
      <c r="Z610" t="b">
        <v>0</v>
      </c>
      <c r="AA610" t="b">
        <v>0</v>
      </c>
      <c r="AB610" t="b">
        <v>0</v>
      </c>
    </row>
    <row r="611" spans="1:29" x14ac:dyDescent="0.3">
      <c r="A611" t="s">
        <v>3152</v>
      </c>
      <c r="B611" t="s">
        <v>3177</v>
      </c>
      <c r="C611" t="s">
        <v>3154</v>
      </c>
      <c r="D611">
        <v>6100</v>
      </c>
      <c r="E611">
        <v>41.1</v>
      </c>
      <c r="F611">
        <v>277</v>
      </c>
      <c r="G611">
        <v>14</v>
      </c>
      <c r="H611">
        <v>1202</v>
      </c>
      <c r="I611">
        <v>61.6</v>
      </c>
      <c r="J611">
        <v>740</v>
      </c>
      <c r="K611">
        <v>34.299999999999997</v>
      </c>
      <c r="L611">
        <v>1104</v>
      </c>
      <c r="M611">
        <v>38.200000000000003</v>
      </c>
      <c r="N611">
        <v>1180</v>
      </c>
      <c r="O611" t="s">
        <v>32</v>
      </c>
      <c r="P611">
        <v>0</v>
      </c>
      <c r="Q611" t="s">
        <v>3178</v>
      </c>
      <c r="R611">
        <v>980</v>
      </c>
      <c r="S611" t="s">
        <v>1397</v>
      </c>
      <c r="T611" t="s">
        <v>3179</v>
      </c>
      <c r="U611">
        <v>12</v>
      </c>
      <c r="V611" t="s">
        <v>1399</v>
      </c>
      <c r="W611" t="s">
        <v>1664</v>
      </c>
      <c r="X611" t="s">
        <v>3177</v>
      </c>
      <c r="Y611" t="s">
        <v>3180</v>
      </c>
      <c r="Z611" t="b">
        <v>0</v>
      </c>
      <c r="AA611" t="b">
        <v>0</v>
      </c>
      <c r="AB611" t="b">
        <v>0</v>
      </c>
    </row>
    <row r="612" spans="1:29" x14ac:dyDescent="0.3">
      <c r="A612" t="s">
        <v>3152</v>
      </c>
      <c r="B612" t="s">
        <v>3181</v>
      </c>
      <c r="C612" t="s">
        <v>3154</v>
      </c>
      <c r="D612">
        <v>6110</v>
      </c>
      <c r="E612">
        <v>12.7</v>
      </c>
      <c r="F612">
        <v>1856</v>
      </c>
      <c r="G612">
        <v>23.5</v>
      </c>
      <c r="H612">
        <v>668</v>
      </c>
      <c r="I612">
        <v>71.3</v>
      </c>
      <c r="J612">
        <v>527</v>
      </c>
      <c r="K612">
        <v>47.1</v>
      </c>
      <c r="L612">
        <v>861</v>
      </c>
      <c r="M612">
        <v>48.2</v>
      </c>
      <c r="N612">
        <v>858</v>
      </c>
      <c r="O612" t="s">
        <v>32</v>
      </c>
      <c r="P612">
        <v>0</v>
      </c>
      <c r="Q612" t="s">
        <v>3182</v>
      </c>
      <c r="R612">
        <v>622857</v>
      </c>
      <c r="S612" t="s">
        <v>1083</v>
      </c>
      <c r="T612" t="s">
        <v>3183</v>
      </c>
      <c r="U612">
        <v>40.799999999999997</v>
      </c>
      <c r="V612" t="s">
        <v>1078</v>
      </c>
      <c r="W612" t="s">
        <v>278</v>
      </c>
      <c r="X612" t="s">
        <v>3181</v>
      </c>
      <c r="Y612" t="s">
        <v>3184</v>
      </c>
      <c r="Z612" t="b">
        <v>0</v>
      </c>
      <c r="AA612" t="b">
        <v>0</v>
      </c>
      <c r="AB612" t="b">
        <v>0</v>
      </c>
    </row>
    <row r="613" spans="1:29" x14ac:dyDescent="0.3">
      <c r="A613" t="s">
        <v>3152</v>
      </c>
      <c r="B613" t="s">
        <v>3185</v>
      </c>
      <c r="C613" t="s">
        <v>3154</v>
      </c>
      <c r="D613">
        <v>6120</v>
      </c>
      <c r="E613">
        <v>35.200000000000003</v>
      </c>
      <c r="F613">
        <v>454</v>
      </c>
      <c r="G613">
        <v>17.100000000000001</v>
      </c>
      <c r="H613">
        <v>959</v>
      </c>
      <c r="I613">
        <v>57.2</v>
      </c>
      <c r="J613">
        <v>842</v>
      </c>
      <c r="K613">
        <v>38.5</v>
      </c>
      <c r="L613">
        <v>1010</v>
      </c>
      <c r="M613">
        <v>46.5</v>
      </c>
      <c r="N613">
        <v>914</v>
      </c>
      <c r="O613" t="s">
        <v>43</v>
      </c>
      <c r="P613">
        <v>0</v>
      </c>
      <c r="Q613" t="s">
        <v>3186</v>
      </c>
      <c r="R613">
        <v>131636</v>
      </c>
      <c r="S613" t="s">
        <v>45</v>
      </c>
      <c r="T613" t="s">
        <v>3187</v>
      </c>
      <c r="U613">
        <v>12</v>
      </c>
      <c r="V613" t="s">
        <v>843</v>
      </c>
      <c r="W613" t="s">
        <v>348</v>
      </c>
      <c r="X613" t="s">
        <v>3185</v>
      </c>
      <c r="Y613" t="s">
        <v>3188</v>
      </c>
      <c r="Z613" t="b">
        <v>0</v>
      </c>
      <c r="AA613" t="b">
        <v>0</v>
      </c>
      <c r="AB613" t="b">
        <v>0</v>
      </c>
      <c r="AC613" t="s">
        <v>3189</v>
      </c>
    </row>
    <row r="614" spans="1:29" x14ac:dyDescent="0.3">
      <c r="A614" t="s">
        <v>3152</v>
      </c>
      <c r="B614" t="s">
        <v>3190</v>
      </c>
      <c r="C614" t="s">
        <v>3154</v>
      </c>
      <c r="D614">
        <v>6130</v>
      </c>
      <c r="E614">
        <v>24.5</v>
      </c>
      <c r="F614">
        <v>1040</v>
      </c>
      <c r="G614">
        <v>26.3</v>
      </c>
      <c r="H614">
        <v>560</v>
      </c>
      <c r="I614">
        <v>57.9</v>
      </c>
      <c r="J614">
        <v>824</v>
      </c>
      <c r="K614">
        <v>27.9</v>
      </c>
      <c r="L614">
        <v>1236</v>
      </c>
      <c r="M614">
        <v>88.6</v>
      </c>
      <c r="N614">
        <v>141</v>
      </c>
      <c r="O614" t="s">
        <v>32</v>
      </c>
      <c r="P614">
        <v>1</v>
      </c>
      <c r="Q614" t="s">
        <v>3191</v>
      </c>
      <c r="R614">
        <v>995</v>
      </c>
      <c r="S614" t="s">
        <v>1344</v>
      </c>
      <c r="T614" t="s">
        <v>3192</v>
      </c>
      <c r="U614">
        <v>12.5</v>
      </c>
      <c r="V614" t="s">
        <v>3193</v>
      </c>
      <c r="W614" t="s">
        <v>166</v>
      </c>
      <c r="X614" t="s">
        <v>3190</v>
      </c>
      <c r="Y614" t="s">
        <v>3194</v>
      </c>
      <c r="Z614" t="b">
        <v>0</v>
      </c>
      <c r="AA614" t="b">
        <v>0</v>
      </c>
      <c r="AB614" t="b">
        <v>0</v>
      </c>
    </row>
    <row r="615" spans="1:29" x14ac:dyDescent="0.3">
      <c r="A615" t="s">
        <v>3152</v>
      </c>
      <c r="B615" t="s">
        <v>3195</v>
      </c>
      <c r="C615" t="s">
        <v>3154</v>
      </c>
      <c r="D615">
        <v>6140</v>
      </c>
      <c r="E615">
        <v>27.4</v>
      </c>
      <c r="F615">
        <v>847</v>
      </c>
      <c r="G615">
        <v>30.5</v>
      </c>
      <c r="H615">
        <v>453</v>
      </c>
      <c r="I615">
        <v>62.6</v>
      </c>
      <c r="J615">
        <v>714</v>
      </c>
      <c r="K615">
        <v>67.3</v>
      </c>
      <c r="L615">
        <v>491</v>
      </c>
      <c r="M615">
        <v>36.200000000000003</v>
      </c>
      <c r="N615">
        <v>1266</v>
      </c>
      <c r="O615" t="s">
        <v>105</v>
      </c>
      <c r="P615">
        <v>0</v>
      </c>
      <c r="Q615" t="s">
        <v>3196</v>
      </c>
      <c r="R615">
        <v>131806</v>
      </c>
      <c r="S615" t="s">
        <v>45</v>
      </c>
      <c r="T615" t="s">
        <v>3197</v>
      </c>
      <c r="U615">
        <v>18.600000000000001</v>
      </c>
      <c r="V615" t="s">
        <v>1095</v>
      </c>
      <c r="W615" t="s">
        <v>317</v>
      </c>
      <c r="X615" t="s">
        <v>3195</v>
      </c>
      <c r="Y615" t="s">
        <v>3198</v>
      </c>
      <c r="Z615" t="b">
        <v>0</v>
      </c>
      <c r="AA615" t="b">
        <v>0</v>
      </c>
      <c r="AB615" t="b">
        <v>0</v>
      </c>
      <c r="AC615" t="s">
        <v>3199</v>
      </c>
    </row>
    <row r="616" spans="1:29" x14ac:dyDescent="0.3">
      <c r="A616" t="s">
        <v>3152</v>
      </c>
      <c r="B616" t="s">
        <v>3200</v>
      </c>
      <c r="C616" t="s">
        <v>3154</v>
      </c>
      <c r="D616">
        <v>6150</v>
      </c>
      <c r="E616">
        <v>27.1</v>
      </c>
      <c r="F616">
        <v>866</v>
      </c>
      <c r="G616">
        <v>30.2</v>
      </c>
      <c r="H616">
        <v>464</v>
      </c>
      <c r="I616">
        <v>57.3</v>
      </c>
      <c r="J616">
        <v>835</v>
      </c>
      <c r="K616">
        <v>48.1</v>
      </c>
      <c r="L616">
        <v>836</v>
      </c>
      <c r="M616">
        <v>48.6</v>
      </c>
      <c r="N616">
        <v>844</v>
      </c>
      <c r="O616" t="s">
        <v>32</v>
      </c>
      <c r="P616">
        <v>0</v>
      </c>
      <c r="Q616" t="s">
        <v>3201</v>
      </c>
      <c r="R616">
        <v>769</v>
      </c>
      <c r="S616" t="s">
        <v>2335</v>
      </c>
      <c r="T616" t="s">
        <v>3202</v>
      </c>
      <c r="U616">
        <v>16.3</v>
      </c>
      <c r="V616" t="s">
        <v>467</v>
      </c>
      <c r="W616" t="s">
        <v>166</v>
      </c>
      <c r="X616" t="s">
        <v>3200</v>
      </c>
      <c r="Y616" t="s">
        <v>3203</v>
      </c>
      <c r="Z616" t="b">
        <v>0</v>
      </c>
      <c r="AA616" t="b">
        <v>0</v>
      </c>
      <c r="AB616" t="b">
        <v>0</v>
      </c>
    </row>
    <row r="617" spans="1:29" x14ac:dyDescent="0.3">
      <c r="A617" t="s">
        <v>3152</v>
      </c>
      <c r="B617" t="s">
        <v>3204</v>
      </c>
      <c r="C617" t="s">
        <v>3154</v>
      </c>
      <c r="D617">
        <v>6160</v>
      </c>
      <c r="E617">
        <v>41.7</v>
      </c>
      <c r="F617">
        <v>267</v>
      </c>
      <c r="G617">
        <v>12</v>
      </c>
      <c r="H617">
        <v>1405</v>
      </c>
      <c r="I617">
        <v>70.5</v>
      </c>
      <c r="J617">
        <v>551</v>
      </c>
      <c r="K617">
        <v>18</v>
      </c>
      <c r="L617">
        <v>1662</v>
      </c>
      <c r="M617">
        <v>21</v>
      </c>
      <c r="N617">
        <v>1840</v>
      </c>
      <c r="O617" t="s">
        <v>32</v>
      </c>
      <c r="P617">
        <v>0</v>
      </c>
      <c r="Q617" t="s">
        <v>3205</v>
      </c>
      <c r="R617">
        <v>625236</v>
      </c>
      <c r="S617" t="s">
        <v>1938</v>
      </c>
      <c r="T617" t="s">
        <v>3206</v>
      </c>
      <c r="U617">
        <v>11.7</v>
      </c>
      <c r="V617" t="s">
        <v>2752</v>
      </c>
      <c r="W617" t="s">
        <v>707</v>
      </c>
      <c r="X617" t="s">
        <v>3204</v>
      </c>
      <c r="Y617" t="s">
        <v>3207</v>
      </c>
      <c r="Z617" t="b">
        <v>0</v>
      </c>
      <c r="AA617" t="b">
        <v>0</v>
      </c>
      <c r="AB617" t="b">
        <v>0</v>
      </c>
    </row>
    <row r="618" spans="1:29" x14ac:dyDescent="0.3">
      <c r="A618" t="s">
        <v>3152</v>
      </c>
      <c r="B618" t="s">
        <v>3208</v>
      </c>
      <c r="C618" t="s">
        <v>3154</v>
      </c>
      <c r="D618">
        <v>6170</v>
      </c>
      <c r="E618">
        <v>47.2</v>
      </c>
      <c r="F618">
        <v>172</v>
      </c>
      <c r="G618">
        <v>16.399999999999999</v>
      </c>
      <c r="H618">
        <v>1012</v>
      </c>
      <c r="I618">
        <v>66.400000000000006</v>
      </c>
      <c r="J618">
        <v>640</v>
      </c>
      <c r="K618">
        <v>26.8</v>
      </c>
      <c r="L618">
        <v>1266</v>
      </c>
      <c r="M618">
        <v>25</v>
      </c>
      <c r="N618">
        <v>1702</v>
      </c>
      <c r="O618" t="s">
        <v>32</v>
      </c>
      <c r="P618">
        <v>0</v>
      </c>
      <c r="Q618" t="s">
        <v>3209</v>
      </c>
      <c r="R618">
        <v>623298</v>
      </c>
      <c r="S618" t="s">
        <v>1397</v>
      </c>
      <c r="T618" t="s">
        <v>3210</v>
      </c>
      <c r="U618">
        <v>8</v>
      </c>
      <c r="V618" t="s">
        <v>1633</v>
      </c>
      <c r="W618" t="s">
        <v>1599</v>
      </c>
      <c r="X618" t="s">
        <v>3208</v>
      </c>
      <c r="Y618" t="s">
        <v>3211</v>
      </c>
      <c r="Z618" t="b">
        <v>0</v>
      </c>
      <c r="AA618" t="b">
        <v>0</v>
      </c>
      <c r="AB618" t="b">
        <v>0</v>
      </c>
    </row>
    <row r="619" spans="1:29" x14ac:dyDescent="0.3">
      <c r="A619" t="s">
        <v>3152</v>
      </c>
      <c r="B619" t="s">
        <v>3212</v>
      </c>
      <c r="C619" t="s">
        <v>3154</v>
      </c>
      <c r="D619">
        <v>6180</v>
      </c>
      <c r="E619">
        <v>19.8</v>
      </c>
      <c r="F619">
        <v>1386</v>
      </c>
      <c r="G619">
        <v>21.8</v>
      </c>
      <c r="H619">
        <v>737</v>
      </c>
      <c r="I619">
        <v>78.3</v>
      </c>
      <c r="J619">
        <v>356</v>
      </c>
      <c r="K619">
        <v>57.8</v>
      </c>
      <c r="L619">
        <v>685</v>
      </c>
      <c r="M619">
        <v>37.5</v>
      </c>
      <c r="N619">
        <v>1216</v>
      </c>
      <c r="O619" t="s">
        <v>32</v>
      </c>
      <c r="P619">
        <v>0</v>
      </c>
      <c r="Q619" t="s">
        <v>3213</v>
      </c>
      <c r="R619">
        <v>818</v>
      </c>
      <c r="S619" t="s">
        <v>1083</v>
      </c>
      <c r="T619" t="s">
        <v>3214</v>
      </c>
      <c r="U619">
        <v>20</v>
      </c>
      <c r="V619" t="s">
        <v>1501</v>
      </c>
      <c r="W619" t="s">
        <v>348</v>
      </c>
      <c r="X619" t="s">
        <v>3212</v>
      </c>
      <c r="Y619" t="s">
        <v>3215</v>
      </c>
      <c r="Z619" t="b">
        <v>0</v>
      </c>
      <c r="AA619" t="b">
        <v>0</v>
      </c>
      <c r="AB619" t="b">
        <v>0</v>
      </c>
    </row>
    <row r="620" spans="1:29" x14ac:dyDescent="0.3">
      <c r="A620" t="s">
        <v>3152</v>
      </c>
      <c r="B620" t="s">
        <v>3216</v>
      </c>
      <c r="C620" t="s">
        <v>3154</v>
      </c>
      <c r="D620">
        <v>6190</v>
      </c>
      <c r="E620">
        <v>27</v>
      </c>
      <c r="F620">
        <v>873</v>
      </c>
      <c r="G620">
        <v>23.9</v>
      </c>
      <c r="H620">
        <v>656</v>
      </c>
      <c r="I620">
        <v>65.8</v>
      </c>
      <c r="J620">
        <v>652</v>
      </c>
      <c r="K620">
        <v>65.5</v>
      </c>
      <c r="L620">
        <v>536</v>
      </c>
      <c r="M620">
        <v>46.2</v>
      </c>
      <c r="N620">
        <v>921</v>
      </c>
      <c r="O620" t="s">
        <v>32</v>
      </c>
      <c r="P620">
        <v>0</v>
      </c>
      <c r="Q620" t="s">
        <v>3217</v>
      </c>
      <c r="R620">
        <v>131556</v>
      </c>
      <c r="S620" t="s">
        <v>1060</v>
      </c>
      <c r="T620" t="s">
        <v>3218</v>
      </c>
      <c r="U620">
        <v>13.8</v>
      </c>
      <c r="V620" t="s">
        <v>480</v>
      </c>
      <c r="W620" t="s">
        <v>317</v>
      </c>
      <c r="X620" t="s">
        <v>3216</v>
      </c>
      <c r="Y620" t="s">
        <v>3219</v>
      </c>
      <c r="Z620" t="b">
        <v>0</v>
      </c>
      <c r="AA620" t="b">
        <v>0</v>
      </c>
      <c r="AB620" t="b">
        <v>0</v>
      </c>
    </row>
    <row r="621" spans="1:29" x14ac:dyDescent="0.3">
      <c r="A621" t="s">
        <v>3152</v>
      </c>
      <c r="B621" t="s">
        <v>3220</v>
      </c>
      <c r="C621" t="s">
        <v>3154</v>
      </c>
      <c r="D621">
        <v>6200</v>
      </c>
      <c r="E621">
        <v>39.200000000000003</v>
      </c>
      <c r="F621">
        <v>328</v>
      </c>
      <c r="G621">
        <v>19.7</v>
      </c>
      <c r="H621">
        <v>828</v>
      </c>
      <c r="I621">
        <v>61.3</v>
      </c>
      <c r="J621">
        <v>746</v>
      </c>
      <c r="K621">
        <v>54.8</v>
      </c>
      <c r="L621">
        <v>728</v>
      </c>
      <c r="M621">
        <v>38.6</v>
      </c>
      <c r="N621">
        <v>1165</v>
      </c>
      <c r="O621" t="s">
        <v>43</v>
      </c>
      <c r="P621">
        <v>0</v>
      </c>
      <c r="Q621" t="s">
        <v>3221</v>
      </c>
      <c r="R621">
        <v>594605</v>
      </c>
      <c r="S621" t="s">
        <v>45</v>
      </c>
      <c r="T621" t="s">
        <v>3222</v>
      </c>
      <c r="U621">
        <v>19</v>
      </c>
      <c r="V621" t="s">
        <v>860</v>
      </c>
      <c r="W621" t="s">
        <v>278</v>
      </c>
      <c r="X621" t="s">
        <v>3223</v>
      </c>
      <c r="Y621" t="s">
        <v>3224</v>
      </c>
      <c r="Z621" t="b">
        <v>0</v>
      </c>
      <c r="AA621" t="b">
        <v>0</v>
      </c>
      <c r="AB621" t="b">
        <v>0</v>
      </c>
      <c r="AC621" t="s">
        <v>3225</v>
      </c>
    </row>
    <row r="622" spans="1:29" x14ac:dyDescent="0.3">
      <c r="A622" t="s">
        <v>3152</v>
      </c>
      <c r="B622" t="s">
        <v>3226</v>
      </c>
      <c r="C622" t="s">
        <v>3154</v>
      </c>
      <c r="D622">
        <v>6210</v>
      </c>
      <c r="E622">
        <v>20.100000000000001</v>
      </c>
      <c r="F622">
        <v>1364</v>
      </c>
      <c r="G622">
        <v>22.2</v>
      </c>
      <c r="H622">
        <v>719</v>
      </c>
      <c r="I622">
        <v>65.400000000000006</v>
      </c>
      <c r="J622">
        <v>668</v>
      </c>
      <c r="K622">
        <v>36.700000000000003</v>
      </c>
      <c r="L622">
        <v>1054</v>
      </c>
      <c r="M622">
        <v>52.3</v>
      </c>
      <c r="N622">
        <v>729</v>
      </c>
      <c r="O622" t="s">
        <v>32</v>
      </c>
      <c r="P622">
        <v>0</v>
      </c>
      <c r="Q622" t="s">
        <v>3227</v>
      </c>
      <c r="R622">
        <v>587724</v>
      </c>
      <c r="S622" t="s">
        <v>2335</v>
      </c>
      <c r="T622" t="s">
        <v>3228</v>
      </c>
      <c r="U622">
        <v>17.399999999999999</v>
      </c>
      <c r="V622" t="s">
        <v>248</v>
      </c>
      <c r="W622" t="s">
        <v>109</v>
      </c>
      <c r="X622" t="s">
        <v>3226</v>
      </c>
      <c r="Y622" t="s">
        <v>3229</v>
      </c>
      <c r="Z622" t="b">
        <v>0</v>
      </c>
      <c r="AA622" t="b">
        <v>0</v>
      </c>
      <c r="AB622" t="b">
        <v>0</v>
      </c>
    </row>
    <row r="623" spans="1:29" x14ac:dyDescent="0.3">
      <c r="A623" t="s">
        <v>3152</v>
      </c>
      <c r="B623" t="s">
        <v>3230</v>
      </c>
      <c r="C623" t="s">
        <v>3154</v>
      </c>
      <c r="D623">
        <v>6220</v>
      </c>
      <c r="E623">
        <v>36.700000000000003</v>
      </c>
      <c r="F623">
        <v>400</v>
      </c>
      <c r="G623">
        <v>32.6</v>
      </c>
      <c r="H623">
        <v>403</v>
      </c>
      <c r="I623">
        <v>48</v>
      </c>
      <c r="J623">
        <v>1059</v>
      </c>
      <c r="K623">
        <v>34.6</v>
      </c>
      <c r="L623">
        <v>1098</v>
      </c>
      <c r="M623">
        <v>31.1</v>
      </c>
      <c r="N623">
        <v>1458</v>
      </c>
      <c r="O623" t="s">
        <v>32</v>
      </c>
      <c r="P623">
        <v>0</v>
      </c>
      <c r="Q623" t="s">
        <v>3231</v>
      </c>
      <c r="R623">
        <v>624435</v>
      </c>
      <c r="S623" t="s">
        <v>1397</v>
      </c>
      <c r="T623" t="s">
        <v>3232</v>
      </c>
      <c r="U623">
        <v>18.2</v>
      </c>
      <c r="V623" t="s">
        <v>2752</v>
      </c>
      <c r="W623" t="s">
        <v>348</v>
      </c>
      <c r="X623" t="s">
        <v>3230</v>
      </c>
      <c r="Y623" t="s">
        <v>3233</v>
      </c>
      <c r="Z623" t="b">
        <v>0</v>
      </c>
      <c r="AA623" t="b">
        <v>0</v>
      </c>
      <c r="AB623" t="b">
        <v>0</v>
      </c>
    </row>
    <row r="624" spans="1:29" x14ac:dyDescent="0.3">
      <c r="A624" t="s">
        <v>3152</v>
      </c>
      <c r="B624" t="s">
        <v>3234</v>
      </c>
      <c r="C624" t="s">
        <v>3154</v>
      </c>
      <c r="D624">
        <v>6230</v>
      </c>
      <c r="E624">
        <v>27.8</v>
      </c>
      <c r="F624">
        <v>813</v>
      </c>
      <c r="G624">
        <v>26</v>
      </c>
      <c r="H624">
        <v>569</v>
      </c>
      <c r="I624">
        <v>48.8</v>
      </c>
      <c r="J624">
        <v>1044</v>
      </c>
      <c r="K624">
        <v>91.4</v>
      </c>
      <c r="L624">
        <v>152</v>
      </c>
      <c r="M624">
        <v>70</v>
      </c>
      <c r="N624">
        <v>406</v>
      </c>
      <c r="O624" t="s">
        <v>32</v>
      </c>
      <c r="P624">
        <v>0</v>
      </c>
      <c r="Q624" t="s">
        <v>3235</v>
      </c>
      <c r="R624">
        <v>668</v>
      </c>
      <c r="S624" t="s">
        <v>2141</v>
      </c>
      <c r="T624" t="s">
        <v>3236</v>
      </c>
      <c r="U624">
        <v>14.8</v>
      </c>
      <c r="V624" t="s">
        <v>446</v>
      </c>
      <c r="W624" t="s">
        <v>1223</v>
      </c>
      <c r="X624" t="s">
        <v>3234</v>
      </c>
      <c r="Y624" t="s">
        <v>3237</v>
      </c>
      <c r="Z624" t="b">
        <v>0</v>
      </c>
      <c r="AA624" t="b">
        <v>0</v>
      </c>
      <c r="AB624" t="b">
        <v>0</v>
      </c>
    </row>
    <row r="625" spans="1:29" x14ac:dyDescent="0.3">
      <c r="A625" t="s">
        <v>3152</v>
      </c>
      <c r="B625" t="s">
        <v>3238</v>
      </c>
      <c r="C625" t="s">
        <v>3154</v>
      </c>
      <c r="D625">
        <v>6240</v>
      </c>
      <c r="E625">
        <v>17.3</v>
      </c>
      <c r="F625">
        <v>1605</v>
      </c>
      <c r="G625">
        <v>11.8</v>
      </c>
      <c r="H625">
        <v>1422</v>
      </c>
      <c r="I625">
        <v>77.8</v>
      </c>
      <c r="J625">
        <v>372</v>
      </c>
      <c r="K625">
        <v>23.2</v>
      </c>
      <c r="L625">
        <v>1389</v>
      </c>
      <c r="M625">
        <v>81.900000000000006</v>
      </c>
      <c r="N625">
        <v>222</v>
      </c>
      <c r="O625" t="s">
        <v>32</v>
      </c>
      <c r="P625">
        <v>0</v>
      </c>
      <c r="Q625" t="s">
        <v>3239</v>
      </c>
      <c r="R625">
        <v>131612</v>
      </c>
      <c r="S625" t="s">
        <v>34</v>
      </c>
      <c r="T625" t="s">
        <v>3240</v>
      </c>
      <c r="U625">
        <v>17.2</v>
      </c>
      <c r="V625" t="s">
        <v>713</v>
      </c>
      <c r="W625" t="s">
        <v>343</v>
      </c>
      <c r="X625" t="s">
        <v>3238</v>
      </c>
      <c r="Y625" t="s">
        <v>3241</v>
      </c>
      <c r="Z625" t="b">
        <v>0</v>
      </c>
      <c r="AA625" t="b">
        <v>0</v>
      </c>
      <c r="AB625" t="b">
        <v>0</v>
      </c>
      <c r="AC625" t="s">
        <v>3242</v>
      </c>
    </row>
    <row r="626" spans="1:29" x14ac:dyDescent="0.3">
      <c r="A626" t="s">
        <v>3152</v>
      </c>
      <c r="B626" t="s">
        <v>3243</v>
      </c>
      <c r="C626" t="s">
        <v>3154</v>
      </c>
      <c r="D626">
        <v>6250</v>
      </c>
      <c r="E626">
        <v>26.1</v>
      </c>
      <c r="F626">
        <v>929</v>
      </c>
      <c r="G626">
        <v>26.6</v>
      </c>
      <c r="H626">
        <v>550</v>
      </c>
      <c r="I626">
        <v>57.4</v>
      </c>
      <c r="J626">
        <v>831</v>
      </c>
      <c r="K626">
        <v>59.6</v>
      </c>
      <c r="L626">
        <v>653</v>
      </c>
      <c r="M626">
        <v>50.6</v>
      </c>
      <c r="N626">
        <v>785</v>
      </c>
      <c r="O626" t="s">
        <v>32</v>
      </c>
      <c r="P626">
        <v>0</v>
      </c>
      <c r="Q626" t="s">
        <v>3244</v>
      </c>
      <c r="R626">
        <v>772</v>
      </c>
      <c r="S626" t="s">
        <v>2141</v>
      </c>
      <c r="T626" t="s">
        <v>3245</v>
      </c>
      <c r="U626">
        <v>23.5</v>
      </c>
      <c r="V626" t="s">
        <v>1501</v>
      </c>
      <c r="W626" t="s">
        <v>308</v>
      </c>
      <c r="X626" t="s">
        <v>3243</v>
      </c>
      <c r="Y626" t="s">
        <v>3246</v>
      </c>
      <c r="Z626" t="b">
        <v>0</v>
      </c>
      <c r="AA626" t="b">
        <v>0</v>
      </c>
      <c r="AB626" t="b">
        <v>0</v>
      </c>
    </row>
    <row r="627" spans="1:29" x14ac:dyDescent="0.3">
      <c r="A627" t="s">
        <v>3152</v>
      </c>
      <c r="B627" t="s">
        <v>3247</v>
      </c>
      <c r="C627" t="s">
        <v>3154</v>
      </c>
      <c r="D627">
        <v>6260</v>
      </c>
      <c r="E627">
        <v>25.6</v>
      </c>
      <c r="F627">
        <v>964</v>
      </c>
      <c r="G627">
        <v>9.6</v>
      </c>
      <c r="H627">
        <v>1697</v>
      </c>
      <c r="I627">
        <v>79</v>
      </c>
      <c r="J627">
        <v>343</v>
      </c>
      <c r="K627">
        <v>47.7</v>
      </c>
      <c r="L627">
        <v>848</v>
      </c>
      <c r="M627">
        <v>31.6</v>
      </c>
      <c r="N627">
        <v>1441</v>
      </c>
      <c r="O627" t="s">
        <v>32</v>
      </c>
      <c r="P627">
        <v>0</v>
      </c>
      <c r="Q627" t="s">
        <v>3248</v>
      </c>
      <c r="R627">
        <v>623937</v>
      </c>
      <c r="S627" t="s">
        <v>1083</v>
      </c>
      <c r="T627" t="s">
        <v>3249</v>
      </c>
      <c r="U627">
        <v>28.9</v>
      </c>
      <c r="V627" t="s">
        <v>1501</v>
      </c>
      <c r="W627" t="s">
        <v>308</v>
      </c>
      <c r="X627" t="s">
        <v>3247</v>
      </c>
      <c r="Y627" t="s">
        <v>3250</v>
      </c>
      <c r="Z627" t="b">
        <v>0</v>
      </c>
      <c r="AA627" t="b">
        <v>0</v>
      </c>
      <c r="AB627" t="b">
        <v>0</v>
      </c>
    </row>
    <row r="628" spans="1:29" x14ac:dyDescent="0.3">
      <c r="A628" t="s">
        <v>3152</v>
      </c>
      <c r="B628" t="s">
        <v>3251</v>
      </c>
      <c r="C628" t="s">
        <v>3154</v>
      </c>
      <c r="D628">
        <v>6270</v>
      </c>
      <c r="E628">
        <v>14</v>
      </c>
      <c r="F628">
        <v>1800</v>
      </c>
      <c r="G628">
        <v>15.4</v>
      </c>
      <c r="H628">
        <v>1085</v>
      </c>
      <c r="I628">
        <v>83.4</v>
      </c>
      <c r="J628">
        <v>248</v>
      </c>
      <c r="K628">
        <v>17</v>
      </c>
      <c r="L628">
        <v>1751</v>
      </c>
      <c r="M628">
        <v>51</v>
      </c>
      <c r="N628">
        <v>769</v>
      </c>
      <c r="O628" t="s">
        <v>32</v>
      </c>
      <c r="P628">
        <v>0</v>
      </c>
      <c r="Q628" t="s">
        <v>3252</v>
      </c>
      <c r="R628">
        <v>624792</v>
      </c>
      <c r="S628" t="s">
        <v>2141</v>
      </c>
      <c r="T628" t="s">
        <v>3253</v>
      </c>
      <c r="U628">
        <v>24</v>
      </c>
      <c r="V628" t="s">
        <v>1399</v>
      </c>
      <c r="W628" t="s">
        <v>233</v>
      </c>
      <c r="X628" t="s">
        <v>3251</v>
      </c>
      <c r="Y628" t="s">
        <v>3254</v>
      </c>
      <c r="Z628" t="b">
        <v>0</v>
      </c>
      <c r="AA628" t="b">
        <v>0</v>
      </c>
      <c r="AB628" t="b">
        <v>0</v>
      </c>
    </row>
    <row r="629" spans="1:29" x14ac:dyDescent="0.3">
      <c r="A629" t="s">
        <v>3152</v>
      </c>
      <c r="B629" t="s">
        <v>3255</v>
      </c>
      <c r="C629" t="s">
        <v>3154</v>
      </c>
      <c r="D629">
        <v>6280</v>
      </c>
      <c r="E629">
        <v>16.5</v>
      </c>
      <c r="F629">
        <v>1659</v>
      </c>
      <c r="G629">
        <v>23.8</v>
      </c>
      <c r="H629">
        <v>663</v>
      </c>
      <c r="I629">
        <v>71</v>
      </c>
      <c r="J629">
        <v>536</v>
      </c>
      <c r="K629">
        <v>44.6</v>
      </c>
      <c r="L629">
        <v>900</v>
      </c>
      <c r="M629">
        <v>46.9</v>
      </c>
      <c r="N629">
        <v>892</v>
      </c>
      <c r="O629" t="s">
        <v>32</v>
      </c>
      <c r="P629">
        <v>11</v>
      </c>
      <c r="Q629" t="s">
        <v>3256</v>
      </c>
      <c r="R629">
        <v>628164</v>
      </c>
      <c r="S629" t="s">
        <v>3257</v>
      </c>
      <c r="T629" t="s">
        <v>3258</v>
      </c>
      <c r="U629">
        <v>38.6</v>
      </c>
      <c r="V629" t="s">
        <v>2752</v>
      </c>
      <c r="W629" t="s">
        <v>127</v>
      </c>
      <c r="X629" t="s">
        <v>3259</v>
      </c>
      <c r="Y629" t="s">
        <v>3260</v>
      </c>
      <c r="Z629" t="b">
        <v>0</v>
      </c>
      <c r="AA629" t="b">
        <v>0</v>
      </c>
      <c r="AB629" t="b">
        <v>0</v>
      </c>
    </row>
    <row r="630" spans="1:29" x14ac:dyDescent="0.3">
      <c r="A630" t="s">
        <v>3152</v>
      </c>
      <c r="B630" t="s">
        <v>3261</v>
      </c>
      <c r="C630" t="s">
        <v>3154</v>
      </c>
      <c r="D630">
        <v>6290</v>
      </c>
      <c r="E630">
        <v>35.9</v>
      </c>
      <c r="F630">
        <v>430</v>
      </c>
      <c r="G630">
        <v>20.9</v>
      </c>
      <c r="H630">
        <v>773</v>
      </c>
      <c r="I630">
        <v>65.8</v>
      </c>
      <c r="J630">
        <v>653</v>
      </c>
      <c r="K630">
        <v>46</v>
      </c>
      <c r="L630">
        <v>879</v>
      </c>
      <c r="M630">
        <v>26.4</v>
      </c>
      <c r="N630">
        <v>1646</v>
      </c>
      <c r="O630" t="s">
        <v>32</v>
      </c>
      <c r="P630">
        <v>0</v>
      </c>
      <c r="Q630" t="s">
        <v>3262</v>
      </c>
      <c r="R630">
        <v>131688</v>
      </c>
      <c r="S630" t="s">
        <v>133</v>
      </c>
      <c r="T630" t="s">
        <v>3263</v>
      </c>
      <c r="U630">
        <v>4.9000000000000004</v>
      </c>
      <c r="V630" t="s">
        <v>480</v>
      </c>
      <c r="W630" t="s">
        <v>1062</v>
      </c>
      <c r="X630" t="s">
        <v>3261</v>
      </c>
      <c r="Y630" t="s">
        <v>3264</v>
      </c>
      <c r="Z630" t="b">
        <v>0</v>
      </c>
      <c r="AA630" t="b">
        <v>0</v>
      </c>
      <c r="AB630" t="b">
        <v>0</v>
      </c>
    </row>
    <row r="631" spans="1:29" x14ac:dyDescent="0.3">
      <c r="A631" t="s">
        <v>3152</v>
      </c>
      <c r="B631" t="s">
        <v>3265</v>
      </c>
      <c r="C631" t="s">
        <v>3154</v>
      </c>
      <c r="D631">
        <v>6300</v>
      </c>
      <c r="E631">
        <v>13.4</v>
      </c>
      <c r="F631">
        <v>1824</v>
      </c>
      <c r="G631">
        <v>16.100000000000001</v>
      </c>
      <c r="H631">
        <v>1039</v>
      </c>
      <c r="I631">
        <v>82</v>
      </c>
      <c r="J631">
        <v>284</v>
      </c>
      <c r="K631">
        <v>22.2</v>
      </c>
      <c r="L631">
        <v>1432</v>
      </c>
      <c r="M631">
        <v>46.6</v>
      </c>
      <c r="N631">
        <v>908</v>
      </c>
      <c r="O631" t="s">
        <v>32</v>
      </c>
      <c r="P631">
        <v>0</v>
      </c>
      <c r="Q631" t="s">
        <v>3266</v>
      </c>
      <c r="R631">
        <v>692890</v>
      </c>
      <c r="S631" t="s">
        <v>2568</v>
      </c>
      <c r="T631" t="s">
        <v>3267</v>
      </c>
      <c r="U631">
        <v>28</v>
      </c>
      <c r="V631" t="s">
        <v>2752</v>
      </c>
      <c r="W631" t="s">
        <v>1950</v>
      </c>
      <c r="X631" t="s">
        <v>3265</v>
      </c>
      <c r="Y631" t="s">
        <v>3268</v>
      </c>
      <c r="Z631" t="b">
        <v>0</v>
      </c>
      <c r="AA631" t="b">
        <v>0</v>
      </c>
      <c r="AB631" t="b">
        <v>0</v>
      </c>
    </row>
    <row r="632" spans="1:29" x14ac:dyDescent="0.3">
      <c r="A632" t="s">
        <v>3152</v>
      </c>
      <c r="B632" t="s">
        <v>3269</v>
      </c>
      <c r="C632" t="s">
        <v>3154</v>
      </c>
      <c r="D632">
        <v>6310</v>
      </c>
      <c r="E632">
        <v>44.4</v>
      </c>
      <c r="F632">
        <v>211</v>
      </c>
      <c r="G632">
        <v>20</v>
      </c>
      <c r="H632">
        <v>810</v>
      </c>
      <c r="I632">
        <v>45.6</v>
      </c>
      <c r="J632">
        <v>1106</v>
      </c>
      <c r="K632">
        <v>68.7</v>
      </c>
      <c r="L632">
        <v>461</v>
      </c>
      <c r="M632">
        <v>51.7</v>
      </c>
      <c r="N632">
        <v>748</v>
      </c>
      <c r="O632" t="s">
        <v>43</v>
      </c>
      <c r="P632">
        <v>0</v>
      </c>
      <c r="Q632" t="s">
        <v>3270</v>
      </c>
      <c r="R632">
        <v>592136</v>
      </c>
      <c r="S632" t="s">
        <v>45</v>
      </c>
      <c r="T632" t="s">
        <v>3271</v>
      </c>
      <c r="U632">
        <v>11.2</v>
      </c>
      <c r="V632" t="s">
        <v>860</v>
      </c>
      <c r="W632" t="s">
        <v>317</v>
      </c>
      <c r="X632" t="s">
        <v>3269</v>
      </c>
      <c r="Y632" t="s">
        <v>3272</v>
      </c>
      <c r="Z632" t="b">
        <v>0</v>
      </c>
      <c r="AA632" t="b">
        <v>0</v>
      </c>
      <c r="AB632" t="b">
        <v>0</v>
      </c>
      <c r="AC632" t="s">
        <v>3273</v>
      </c>
    </row>
    <row r="633" spans="1:29" x14ac:dyDescent="0.3">
      <c r="A633" t="s">
        <v>3152</v>
      </c>
      <c r="B633" t="s">
        <v>3274</v>
      </c>
      <c r="C633" t="s">
        <v>3154</v>
      </c>
      <c r="D633">
        <v>6320</v>
      </c>
      <c r="E633">
        <v>30.7</v>
      </c>
      <c r="F633">
        <v>651</v>
      </c>
      <c r="G633">
        <v>38.700000000000003</v>
      </c>
      <c r="H633">
        <v>265</v>
      </c>
      <c r="I633">
        <v>42.9</v>
      </c>
      <c r="J633">
        <v>1168</v>
      </c>
      <c r="K633">
        <v>89.9</v>
      </c>
      <c r="L633">
        <v>165</v>
      </c>
      <c r="M633">
        <v>36.200000000000003</v>
      </c>
      <c r="N633">
        <v>1267</v>
      </c>
      <c r="O633" t="s">
        <v>32</v>
      </c>
      <c r="P633">
        <v>6</v>
      </c>
      <c r="Q633" t="s">
        <v>3275</v>
      </c>
      <c r="R633">
        <v>623958</v>
      </c>
      <c r="S633" t="s">
        <v>517</v>
      </c>
      <c r="T633" t="s">
        <v>3276</v>
      </c>
      <c r="U633">
        <v>17.899999999999999</v>
      </c>
      <c r="V633" t="s">
        <v>1078</v>
      </c>
      <c r="W633" t="s">
        <v>707</v>
      </c>
      <c r="X633" t="s">
        <v>3274</v>
      </c>
      <c r="Y633" t="s">
        <v>3277</v>
      </c>
      <c r="Z633" t="b">
        <v>0</v>
      </c>
      <c r="AA633" t="b">
        <v>0</v>
      </c>
      <c r="AB633" t="b">
        <v>0</v>
      </c>
    </row>
    <row r="634" spans="1:29" x14ac:dyDescent="0.3">
      <c r="A634" t="s">
        <v>3152</v>
      </c>
      <c r="B634" t="s">
        <v>3278</v>
      </c>
      <c r="C634" t="s">
        <v>3154</v>
      </c>
      <c r="D634">
        <v>6330</v>
      </c>
      <c r="E634">
        <v>26.5</v>
      </c>
      <c r="F634">
        <v>907</v>
      </c>
      <c r="G634">
        <v>34.6</v>
      </c>
      <c r="H634">
        <v>358</v>
      </c>
      <c r="I634">
        <v>47.2</v>
      </c>
      <c r="J634">
        <v>1074</v>
      </c>
      <c r="K634">
        <v>95.5</v>
      </c>
      <c r="L634">
        <v>113</v>
      </c>
      <c r="M634">
        <v>28.5</v>
      </c>
      <c r="N634">
        <v>1558</v>
      </c>
      <c r="O634" t="s">
        <v>32</v>
      </c>
      <c r="P634">
        <v>11</v>
      </c>
      <c r="Q634" t="s">
        <v>3279</v>
      </c>
      <c r="R634">
        <v>992</v>
      </c>
      <c r="S634" t="s">
        <v>1066</v>
      </c>
      <c r="T634" t="s">
        <v>3280</v>
      </c>
      <c r="U634">
        <v>12.3</v>
      </c>
      <c r="V634" t="s">
        <v>480</v>
      </c>
      <c r="W634" t="s">
        <v>37</v>
      </c>
      <c r="X634" t="s">
        <v>3281</v>
      </c>
      <c r="Y634" t="s">
        <v>3282</v>
      </c>
      <c r="Z634" t="b">
        <v>0</v>
      </c>
      <c r="AA634" t="b">
        <v>0</v>
      </c>
      <c r="AB634" t="b">
        <v>0</v>
      </c>
    </row>
    <row r="635" spans="1:29" x14ac:dyDescent="0.3">
      <c r="A635" t="s">
        <v>3152</v>
      </c>
      <c r="B635" t="s">
        <v>3283</v>
      </c>
      <c r="C635" t="s">
        <v>3154</v>
      </c>
      <c r="D635">
        <v>6340</v>
      </c>
      <c r="E635">
        <v>36.700000000000003</v>
      </c>
      <c r="F635">
        <v>402</v>
      </c>
      <c r="G635">
        <v>32.200000000000003</v>
      </c>
      <c r="H635">
        <v>414</v>
      </c>
      <c r="I635">
        <v>50.2</v>
      </c>
      <c r="J635">
        <v>1017</v>
      </c>
      <c r="K635">
        <v>76.599999999999994</v>
      </c>
      <c r="L635">
        <v>307</v>
      </c>
      <c r="M635">
        <v>44.1</v>
      </c>
      <c r="N635">
        <v>985</v>
      </c>
      <c r="O635" t="s">
        <v>32</v>
      </c>
      <c r="P635">
        <v>6</v>
      </c>
      <c r="Q635" t="s">
        <v>3284</v>
      </c>
      <c r="R635">
        <v>942</v>
      </c>
      <c r="S635" t="s">
        <v>3285</v>
      </c>
      <c r="T635" t="s">
        <v>3286</v>
      </c>
      <c r="U635">
        <v>12.7</v>
      </c>
      <c r="V635" t="s">
        <v>1633</v>
      </c>
      <c r="W635" t="s">
        <v>158</v>
      </c>
      <c r="X635" t="s">
        <v>3287</v>
      </c>
      <c r="Y635" t="s">
        <v>3288</v>
      </c>
      <c r="Z635" t="b">
        <v>0</v>
      </c>
      <c r="AA635" t="b">
        <v>0</v>
      </c>
      <c r="AB635" t="b">
        <v>0</v>
      </c>
    </row>
    <row r="636" spans="1:29" x14ac:dyDescent="0.3">
      <c r="A636" t="s">
        <v>3152</v>
      </c>
      <c r="B636" t="s">
        <v>3289</v>
      </c>
      <c r="C636" t="s">
        <v>3154</v>
      </c>
      <c r="D636">
        <v>6350</v>
      </c>
      <c r="E636">
        <v>26.6</v>
      </c>
      <c r="F636">
        <v>900</v>
      </c>
      <c r="G636">
        <v>20.8</v>
      </c>
      <c r="H636">
        <v>781</v>
      </c>
      <c r="I636">
        <v>66.8</v>
      </c>
      <c r="J636">
        <v>627</v>
      </c>
      <c r="K636">
        <v>54</v>
      </c>
      <c r="L636">
        <v>737</v>
      </c>
      <c r="M636">
        <v>70.5</v>
      </c>
      <c r="N636">
        <v>400</v>
      </c>
      <c r="O636" t="s">
        <v>43</v>
      </c>
      <c r="P636">
        <v>0</v>
      </c>
      <c r="Q636" t="s">
        <v>3290</v>
      </c>
      <c r="R636">
        <v>131481</v>
      </c>
      <c r="S636" t="s">
        <v>45</v>
      </c>
      <c r="T636" t="s">
        <v>3291</v>
      </c>
      <c r="U636">
        <v>12.2</v>
      </c>
      <c r="V636" t="s">
        <v>207</v>
      </c>
      <c r="W636" t="s">
        <v>215</v>
      </c>
      <c r="X636" t="s">
        <v>3289</v>
      </c>
      <c r="Y636" t="s">
        <v>3292</v>
      </c>
      <c r="Z636" t="b">
        <v>0</v>
      </c>
      <c r="AA636" t="b">
        <v>0</v>
      </c>
      <c r="AB636" t="b">
        <v>0</v>
      </c>
      <c r="AC636" t="s">
        <v>3293</v>
      </c>
    </row>
    <row r="637" spans="1:29" x14ac:dyDescent="0.3">
      <c r="A637" t="s">
        <v>3152</v>
      </c>
      <c r="B637" t="s">
        <v>3294</v>
      </c>
      <c r="C637" t="s">
        <v>3154</v>
      </c>
      <c r="D637">
        <v>6360</v>
      </c>
      <c r="E637">
        <v>17.899999999999999</v>
      </c>
      <c r="F637">
        <v>1554</v>
      </c>
      <c r="G637">
        <v>16.600000000000001</v>
      </c>
      <c r="H637">
        <v>998</v>
      </c>
      <c r="I637">
        <v>88.2</v>
      </c>
      <c r="J637">
        <v>151</v>
      </c>
      <c r="K637">
        <v>30.5</v>
      </c>
      <c r="L637">
        <v>1170</v>
      </c>
      <c r="M637">
        <v>50</v>
      </c>
      <c r="N637">
        <v>801</v>
      </c>
      <c r="O637" t="s">
        <v>32</v>
      </c>
      <c r="P637">
        <v>0</v>
      </c>
      <c r="Q637" t="s">
        <v>3295</v>
      </c>
      <c r="R637">
        <v>587793</v>
      </c>
      <c r="S637" t="s">
        <v>2568</v>
      </c>
      <c r="T637" t="s">
        <v>3296</v>
      </c>
      <c r="U637">
        <v>16</v>
      </c>
      <c r="V637" t="s">
        <v>1399</v>
      </c>
      <c r="W637" t="s">
        <v>99</v>
      </c>
      <c r="X637" t="s">
        <v>3294</v>
      </c>
      <c r="Y637" t="s">
        <v>3297</v>
      </c>
      <c r="Z637" t="b">
        <v>0</v>
      </c>
      <c r="AA637" t="b">
        <v>0</v>
      </c>
      <c r="AB637" t="b">
        <v>0</v>
      </c>
    </row>
    <row r="638" spans="1:29" x14ac:dyDescent="0.3">
      <c r="A638" t="s">
        <v>3152</v>
      </c>
      <c r="B638" t="s">
        <v>3298</v>
      </c>
      <c r="C638" t="s">
        <v>3154</v>
      </c>
      <c r="D638">
        <v>6370</v>
      </c>
      <c r="E638">
        <v>27</v>
      </c>
      <c r="F638">
        <v>874</v>
      </c>
      <c r="G638">
        <v>19.899999999999999</v>
      </c>
      <c r="H638">
        <v>815</v>
      </c>
      <c r="I638">
        <v>62.6</v>
      </c>
      <c r="J638">
        <v>715</v>
      </c>
      <c r="K638">
        <v>41.9</v>
      </c>
      <c r="L638">
        <v>940</v>
      </c>
      <c r="M638">
        <v>52.3</v>
      </c>
      <c r="N638">
        <v>731</v>
      </c>
      <c r="O638" t="s">
        <v>32</v>
      </c>
      <c r="P638">
        <v>0</v>
      </c>
      <c r="Q638" t="s">
        <v>3299</v>
      </c>
      <c r="R638">
        <v>633045</v>
      </c>
      <c r="S638" t="s">
        <v>1060</v>
      </c>
      <c r="T638" t="s">
        <v>3300</v>
      </c>
      <c r="U638">
        <v>12.9</v>
      </c>
      <c r="V638" t="s">
        <v>467</v>
      </c>
      <c r="W638" t="s">
        <v>707</v>
      </c>
      <c r="X638" t="s">
        <v>3298</v>
      </c>
      <c r="Y638" t="s">
        <v>3301</v>
      </c>
      <c r="Z638" t="b">
        <v>0</v>
      </c>
      <c r="AA638" t="b">
        <v>0</v>
      </c>
      <c r="AB638" t="b">
        <v>0</v>
      </c>
    </row>
    <row r="639" spans="1:29" x14ac:dyDescent="0.3">
      <c r="A639" t="s">
        <v>3152</v>
      </c>
      <c r="B639" t="s">
        <v>3302</v>
      </c>
      <c r="C639" t="s">
        <v>3154</v>
      </c>
      <c r="D639">
        <v>6380</v>
      </c>
      <c r="E639">
        <v>20.9</v>
      </c>
      <c r="F639">
        <v>1305</v>
      </c>
      <c r="G639">
        <v>14.9</v>
      </c>
      <c r="H639">
        <v>1132</v>
      </c>
      <c r="I639">
        <v>69.599999999999994</v>
      </c>
      <c r="J639">
        <v>565</v>
      </c>
      <c r="K639">
        <v>26.8</v>
      </c>
      <c r="L639">
        <v>1267</v>
      </c>
      <c r="M639">
        <v>95.6</v>
      </c>
      <c r="N639">
        <v>35</v>
      </c>
      <c r="O639" t="s">
        <v>32</v>
      </c>
      <c r="P639">
        <v>6</v>
      </c>
      <c r="Q639" t="s">
        <v>3303</v>
      </c>
      <c r="R639">
        <v>131675</v>
      </c>
      <c r="S639" t="s">
        <v>34</v>
      </c>
      <c r="T639" t="s">
        <v>3304</v>
      </c>
      <c r="U639">
        <v>14.9</v>
      </c>
      <c r="V639" t="s">
        <v>548</v>
      </c>
      <c r="W639" t="s">
        <v>74</v>
      </c>
      <c r="X639" t="s">
        <v>3302</v>
      </c>
      <c r="Y639" t="s">
        <v>3305</v>
      </c>
      <c r="Z639" t="b">
        <v>0</v>
      </c>
      <c r="AA639" t="b">
        <v>0</v>
      </c>
      <c r="AB639" t="b">
        <v>0</v>
      </c>
    </row>
    <row r="640" spans="1:29" x14ac:dyDescent="0.3">
      <c r="A640" t="s">
        <v>3152</v>
      </c>
      <c r="B640" t="s">
        <v>3306</v>
      </c>
      <c r="C640" t="s">
        <v>3154</v>
      </c>
      <c r="D640">
        <v>6390</v>
      </c>
      <c r="E640">
        <v>29.4</v>
      </c>
      <c r="F640">
        <v>725</v>
      </c>
      <c r="G640">
        <v>19.100000000000001</v>
      </c>
      <c r="H640">
        <v>859</v>
      </c>
      <c r="I640">
        <v>63.3</v>
      </c>
      <c r="J640">
        <v>703</v>
      </c>
      <c r="K640">
        <v>21.9</v>
      </c>
      <c r="L640">
        <v>1441</v>
      </c>
      <c r="M640">
        <v>71.2</v>
      </c>
      <c r="N640">
        <v>389</v>
      </c>
      <c r="O640" t="s">
        <v>32</v>
      </c>
      <c r="P640">
        <v>0</v>
      </c>
      <c r="Q640" t="s">
        <v>3307</v>
      </c>
      <c r="R640">
        <v>131619</v>
      </c>
      <c r="S640" t="s">
        <v>2822</v>
      </c>
      <c r="T640" t="s">
        <v>3308</v>
      </c>
      <c r="U640">
        <v>15.3</v>
      </c>
      <c r="V640" t="s">
        <v>150</v>
      </c>
      <c r="W640" t="s">
        <v>707</v>
      </c>
      <c r="X640" t="s">
        <v>3306</v>
      </c>
      <c r="Y640" t="s">
        <v>3309</v>
      </c>
      <c r="Z640" t="b">
        <v>0</v>
      </c>
      <c r="AA640" t="b">
        <v>0</v>
      </c>
      <c r="AB640" t="b">
        <v>0</v>
      </c>
    </row>
    <row r="641" spans="1:29" x14ac:dyDescent="0.3">
      <c r="A641" t="s">
        <v>3152</v>
      </c>
      <c r="B641" t="s">
        <v>3310</v>
      </c>
      <c r="C641" t="s">
        <v>3154</v>
      </c>
      <c r="D641">
        <v>6400</v>
      </c>
      <c r="E641">
        <v>41.2</v>
      </c>
      <c r="F641">
        <v>275</v>
      </c>
      <c r="G641">
        <v>22.5</v>
      </c>
      <c r="H641">
        <v>706</v>
      </c>
      <c r="I641">
        <v>40.700000000000003</v>
      </c>
      <c r="J641">
        <v>1209</v>
      </c>
      <c r="K641">
        <v>51.1</v>
      </c>
      <c r="L641">
        <v>789</v>
      </c>
      <c r="M641">
        <v>59.7</v>
      </c>
      <c r="N641">
        <v>590</v>
      </c>
      <c r="O641" t="s">
        <v>32</v>
      </c>
      <c r="P641">
        <v>6</v>
      </c>
      <c r="Q641" t="s">
        <v>3311</v>
      </c>
      <c r="R641">
        <v>986</v>
      </c>
      <c r="S641" t="s">
        <v>1728</v>
      </c>
      <c r="T641" t="s">
        <v>3312</v>
      </c>
      <c r="U641">
        <v>12</v>
      </c>
      <c r="V641" t="s">
        <v>191</v>
      </c>
      <c r="W641" t="s">
        <v>158</v>
      </c>
      <c r="X641" t="s">
        <v>3310</v>
      </c>
      <c r="Y641" t="s">
        <v>3313</v>
      </c>
      <c r="Z641" t="b">
        <v>0</v>
      </c>
      <c r="AA641" t="b">
        <v>0</v>
      </c>
      <c r="AB641" t="b">
        <v>0</v>
      </c>
    </row>
    <row r="642" spans="1:29" x14ac:dyDescent="0.3">
      <c r="A642" t="s">
        <v>3152</v>
      </c>
      <c r="B642" t="s">
        <v>3314</v>
      </c>
      <c r="C642" t="s">
        <v>3154</v>
      </c>
      <c r="D642">
        <v>6410</v>
      </c>
      <c r="E642">
        <v>17.8</v>
      </c>
      <c r="F642">
        <v>1563</v>
      </c>
      <c r="G642">
        <v>15.1</v>
      </c>
      <c r="H642">
        <v>1111</v>
      </c>
      <c r="I642">
        <v>71</v>
      </c>
      <c r="J642">
        <v>537</v>
      </c>
      <c r="K642">
        <v>45</v>
      </c>
      <c r="L642">
        <v>892</v>
      </c>
      <c r="M642">
        <v>93.9</v>
      </c>
      <c r="N642">
        <v>65</v>
      </c>
      <c r="O642" t="s">
        <v>32</v>
      </c>
      <c r="P642">
        <v>0</v>
      </c>
      <c r="Q642" t="s">
        <v>3315</v>
      </c>
      <c r="R642">
        <v>131549</v>
      </c>
      <c r="S642" t="s">
        <v>34</v>
      </c>
      <c r="T642" t="s">
        <v>3316</v>
      </c>
      <c r="U642">
        <v>18.5</v>
      </c>
      <c r="V642" t="s">
        <v>733</v>
      </c>
      <c r="W642" t="s">
        <v>158</v>
      </c>
      <c r="X642" t="s">
        <v>3314</v>
      </c>
      <c r="Y642" t="s">
        <v>3317</v>
      </c>
      <c r="Z642" t="b">
        <v>0</v>
      </c>
      <c r="AA642" t="b">
        <v>0</v>
      </c>
      <c r="AB642" t="b">
        <v>0</v>
      </c>
      <c r="AC642" t="s">
        <v>3318</v>
      </c>
    </row>
    <row r="643" spans="1:29" x14ac:dyDescent="0.3">
      <c r="A643" t="s">
        <v>3152</v>
      </c>
      <c r="B643" t="s">
        <v>3319</v>
      </c>
      <c r="C643" t="s">
        <v>3154</v>
      </c>
      <c r="D643">
        <v>6420</v>
      </c>
      <c r="E643">
        <v>18.5</v>
      </c>
      <c r="F643">
        <v>1504</v>
      </c>
      <c r="G643">
        <v>12.8</v>
      </c>
      <c r="H643">
        <v>1322</v>
      </c>
      <c r="I643">
        <v>71.8</v>
      </c>
      <c r="J643">
        <v>514</v>
      </c>
      <c r="K643">
        <v>26.5</v>
      </c>
      <c r="L643">
        <v>1281</v>
      </c>
      <c r="M643">
        <v>75</v>
      </c>
      <c r="N643">
        <v>329</v>
      </c>
      <c r="O643" t="s">
        <v>32</v>
      </c>
      <c r="P643">
        <v>0</v>
      </c>
      <c r="Q643" t="s">
        <v>3320</v>
      </c>
      <c r="R643">
        <v>131662</v>
      </c>
      <c r="S643" t="s">
        <v>34</v>
      </c>
      <c r="T643" t="s">
        <v>3321</v>
      </c>
      <c r="U643">
        <v>15.8</v>
      </c>
      <c r="V643" t="s">
        <v>248</v>
      </c>
      <c r="W643" t="s">
        <v>495</v>
      </c>
      <c r="X643" t="s">
        <v>3319</v>
      </c>
      <c r="Y643" t="s">
        <v>3322</v>
      </c>
      <c r="Z643" t="b">
        <v>0</v>
      </c>
      <c r="AA643" t="b">
        <v>0</v>
      </c>
      <c r="AB643" t="b">
        <v>0</v>
      </c>
      <c r="AC643" t="s">
        <v>3323</v>
      </c>
    </row>
    <row r="644" spans="1:29" x14ac:dyDescent="0.3">
      <c r="A644" t="s">
        <v>3152</v>
      </c>
      <c r="B644" t="s">
        <v>3324</v>
      </c>
      <c r="C644" t="s">
        <v>3154</v>
      </c>
      <c r="D644">
        <v>6430</v>
      </c>
      <c r="E644">
        <v>12.1</v>
      </c>
      <c r="F644">
        <v>1872</v>
      </c>
      <c r="G644">
        <v>14.2</v>
      </c>
      <c r="H644">
        <v>1186</v>
      </c>
      <c r="I644">
        <v>87.5</v>
      </c>
      <c r="J644">
        <v>163</v>
      </c>
      <c r="K644">
        <v>17.399999999999999</v>
      </c>
      <c r="L644">
        <v>1711</v>
      </c>
      <c r="M644">
        <v>52.5</v>
      </c>
      <c r="N644">
        <v>725</v>
      </c>
      <c r="O644" t="s">
        <v>32</v>
      </c>
      <c r="P644">
        <v>0</v>
      </c>
      <c r="Q644" t="s">
        <v>3325</v>
      </c>
      <c r="R644">
        <v>670449</v>
      </c>
      <c r="S644" t="s">
        <v>3326</v>
      </c>
      <c r="T644" t="s">
        <v>3327</v>
      </c>
      <c r="U644">
        <v>24.3</v>
      </c>
      <c r="V644" t="s">
        <v>2752</v>
      </c>
      <c r="W644" t="s">
        <v>707</v>
      </c>
      <c r="X644" t="s">
        <v>3324</v>
      </c>
      <c r="Y644" t="s">
        <v>3328</v>
      </c>
      <c r="Z644" t="b">
        <v>0</v>
      </c>
      <c r="AA644" t="b">
        <v>0</v>
      </c>
      <c r="AB644" t="b">
        <v>0</v>
      </c>
    </row>
    <row r="645" spans="1:29" x14ac:dyDescent="0.3">
      <c r="A645" t="s">
        <v>3152</v>
      </c>
      <c r="B645" t="s">
        <v>3329</v>
      </c>
      <c r="C645" t="s">
        <v>3154</v>
      </c>
      <c r="D645">
        <v>6440</v>
      </c>
      <c r="E645">
        <v>29.9</v>
      </c>
      <c r="F645">
        <v>693</v>
      </c>
      <c r="G645">
        <v>25.8</v>
      </c>
      <c r="H645">
        <v>579</v>
      </c>
      <c r="I645">
        <v>60.2</v>
      </c>
      <c r="J645">
        <v>769</v>
      </c>
      <c r="K645">
        <v>87.1</v>
      </c>
      <c r="L645">
        <v>186</v>
      </c>
      <c r="M645">
        <v>23.2</v>
      </c>
      <c r="N645">
        <v>1768</v>
      </c>
      <c r="O645" t="s">
        <v>32</v>
      </c>
      <c r="P645">
        <v>0</v>
      </c>
      <c r="Q645" t="s">
        <v>3330</v>
      </c>
      <c r="R645">
        <v>1039</v>
      </c>
      <c r="S645" t="s">
        <v>133</v>
      </c>
      <c r="T645" t="s">
        <v>3331</v>
      </c>
      <c r="U645">
        <v>18</v>
      </c>
      <c r="V645" t="s">
        <v>1501</v>
      </c>
      <c r="W645" t="s">
        <v>233</v>
      </c>
      <c r="X645" t="s">
        <v>3329</v>
      </c>
      <c r="Y645" t="s">
        <v>3332</v>
      </c>
      <c r="Z645" t="b">
        <v>0</v>
      </c>
      <c r="AA645" t="b">
        <v>0</v>
      </c>
      <c r="AB645" t="b">
        <v>0</v>
      </c>
    </row>
    <row r="646" spans="1:29" x14ac:dyDescent="0.3">
      <c r="A646" t="s">
        <v>3152</v>
      </c>
      <c r="B646" t="s">
        <v>3333</v>
      </c>
      <c r="C646" t="s">
        <v>3154</v>
      </c>
      <c r="D646">
        <v>6450</v>
      </c>
      <c r="E646">
        <v>26</v>
      </c>
      <c r="F646">
        <v>933</v>
      </c>
      <c r="G646">
        <v>15.2</v>
      </c>
      <c r="H646">
        <v>1105</v>
      </c>
      <c r="I646">
        <v>73.8</v>
      </c>
      <c r="J646">
        <v>467</v>
      </c>
      <c r="K646">
        <v>35.9</v>
      </c>
      <c r="L646">
        <v>1078</v>
      </c>
      <c r="M646">
        <v>75.5</v>
      </c>
      <c r="N646">
        <v>322</v>
      </c>
      <c r="O646" t="s">
        <v>32</v>
      </c>
      <c r="P646">
        <v>0</v>
      </c>
      <c r="Q646" t="s">
        <v>3334</v>
      </c>
      <c r="R646">
        <v>587619</v>
      </c>
      <c r="S646" t="s">
        <v>3335</v>
      </c>
      <c r="T646" t="s">
        <v>3336</v>
      </c>
      <c r="U646">
        <v>25.4</v>
      </c>
      <c r="V646" t="s">
        <v>3337</v>
      </c>
      <c r="W646" t="s">
        <v>233</v>
      </c>
      <c r="X646" t="s">
        <v>3338</v>
      </c>
      <c r="Y646" t="s">
        <v>3339</v>
      </c>
      <c r="Z646" t="b">
        <v>0</v>
      </c>
      <c r="AA646" t="b">
        <v>0</v>
      </c>
      <c r="AB646" t="b">
        <v>0</v>
      </c>
    </row>
    <row r="647" spans="1:29" x14ac:dyDescent="0.3">
      <c r="A647" t="s">
        <v>3152</v>
      </c>
      <c r="B647" t="s">
        <v>3340</v>
      </c>
      <c r="C647" t="s">
        <v>3154</v>
      </c>
      <c r="D647">
        <v>6460</v>
      </c>
      <c r="E647">
        <v>36</v>
      </c>
      <c r="F647">
        <v>425</v>
      </c>
      <c r="G647">
        <v>25.7</v>
      </c>
      <c r="H647">
        <v>584</v>
      </c>
      <c r="I647">
        <v>32.6</v>
      </c>
      <c r="J647">
        <v>1384</v>
      </c>
      <c r="K647">
        <v>82.5</v>
      </c>
      <c r="L647">
        <v>235</v>
      </c>
      <c r="M647">
        <v>79.2</v>
      </c>
      <c r="N647">
        <v>262</v>
      </c>
      <c r="O647" t="s">
        <v>32</v>
      </c>
      <c r="P647">
        <v>0</v>
      </c>
      <c r="Q647" t="s">
        <v>3341</v>
      </c>
      <c r="R647">
        <v>587796</v>
      </c>
      <c r="S647" t="s">
        <v>355</v>
      </c>
      <c r="T647" t="s">
        <v>3342</v>
      </c>
      <c r="U647">
        <v>16.399999999999999</v>
      </c>
      <c r="V647" t="s">
        <v>191</v>
      </c>
      <c r="W647" t="s">
        <v>1400</v>
      </c>
      <c r="X647" t="s">
        <v>3340</v>
      </c>
      <c r="Y647" t="s">
        <v>3343</v>
      </c>
      <c r="Z647" t="b">
        <v>0</v>
      </c>
      <c r="AA647" t="b">
        <v>0</v>
      </c>
      <c r="AB647" t="b">
        <v>0</v>
      </c>
    </row>
    <row r="648" spans="1:29" x14ac:dyDescent="0.3">
      <c r="A648" t="s">
        <v>3152</v>
      </c>
      <c r="B648" t="s">
        <v>3344</v>
      </c>
      <c r="C648" t="s">
        <v>3154</v>
      </c>
      <c r="D648">
        <v>6470</v>
      </c>
      <c r="E648">
        <v>44.3</v>
      </c>
      <c r="F648">
        <v>212</v>
      </c>
      <c r="G648">
        <v>31.4</v>
      </c>
      <c r="H648">
        <v>431</v>
      </c>
      <c r="I648">
        <v>34.5</v>
      </c>
      <c r="J648">
        <v>1334</v>
      </c>
      <c r="K648">
        <v>77.3</v>
      </c>
      <c r="L648">
        <v>300</v>
      </c>
      <c r="M648">
        <v>70.599999999999994</v>
      </c>
      <c r="N648">
        <v>398</v>
      </c>
      <c r="O648" t="s">
        <v>32</v>
      </c>
      <c r="P648">
        <v>0</v>
      </c>
      <c r="Q648" t="s">
        <v>3345</v>
      </c>
      <c r="R648">
        <v>624531</v>
      </c>
      <c r="S648" t="s">
        <v>355</v>
      </c>
      <c r="T648" t="s">
        <v>3346</v>
      </c>
      <c r="U648">
        <v>9.8000000000000007</v>
      </c>
      <c r="V648" t="s">
        <v>191</v>
      </c>
      <c r="W648" t="s">
        <v>1400</v>
      </c>
      <c r="X648" t="s">
        <v>3344</v>
      </c>
      <c r="Y648" t="s">
        <v>3347</v>
      </c>
      <c r="Z648" t="b">
        <v>0</v>
      </c>
      <c r="AA648" t="b">
        <v>0</v>
      </c>
      <c r="AB648" t="b">
        <v>0</v>
      </c>
    </row>
    <row r="649" spans="1:29" x14ac:dyDescent="0.3">
      <c r="A649" t="s">
        <v>3152</v>
      </c>
      <c r="B649" t="s">
        <v>3348</v>
      </c>
      <c r="C649" t="s">
        <v>3154</v>
      </c>
      <c r="D649">
        <v>6480</v>
      </c>
      <c r="E649">
        <v>32.1</v>
      </c>
      <c r="F649">
        <v>583</v>
      </c>
      <c r="G649">
        <v>37</v>
      </c>
      <c r="H649">
        <v>303</v>
      </c>
      <c r="I649">
        <v>31.3</v>
      </c>
      <c r="J649">
        <v>1416</v>
      </c>
      <c r="K649">
        <v>80.8</v>
      </c>
      <c r="L649">
        <v>253</v>
      </c>
      <c r="M649">
        <v>67.7</v>
      </c>
      <c r="N649">
        <v>435</v>
      </c>
      <c r="O649" t="s">
        <v>32</v>
      </c>
      <c r="P649">
        <v>0</v>
      </c>
      <c r="Q649" t="s">
        <v>3349</v>
      </c>
      <c r="R649">
        <v>719264</v>
      </c>
      <c r="S649" t="s">
        <v>355</v>
      </c>
      <c r="T649" t="s">
        <v>3350</v>
      </c>
      <c r="U649">
        <v>14.8</v>
      </c>
      <c r="V649" t="s">
        <v>150</v>
      </c>
      <c r="W649" t="s">
        <v>99</v>
      </c>
      <c r="X649" t="s">
        <v>3348</v>
      </c>
      <c r="Y649" t="s">
        <v>3351</v>
      </c>
      <c r="Z649" t="b">
        <v>0</v>
      </c>
      <c r="AA649" t="b">
        <v>0</v>
      </c>
      <c r="AB649" t="b">
        <v>0</v>
      </c>
    </row>
    <row r="650" spans="1:29" x14ac:dyDescent="0.3">
      <c r="A650" t="s">
        <v>3152</v>
      </c>
      <c r="B650" t="s">
        <v>3352</v>
      </c>
      <c r="C650" t="s">
        <v>3154</v>
      </c>
      <c r="D650">
        <v>6490</v>
      </c>
      <c r="E650">
        <v>34.200000000000003</v>
      </c>
      <c r="F650">
        <v>486</v>
      </c>
      <c r="G650">
        <v>27.6</v>
      </c>
      <c r="H650">
        <v>524</v>
      </c>
      <c r="I650">
        <v>62.4</v>
      </c>
      <c r="J650">
        <v>721</v>
      </c>
      <c r="K650">
        <v>27.7</v>
      </c>
      <c r="L650">
        <v>1243</v>
      </c>
      <c r="M650">
        <v>51.5</v>
      </c>
      <c r="N650">
        <v>753</v>
      </c>
      <c r="O650" t="s">
        <v>32</v>
      </c>
      <c r="P650">
        <v>0</v>
      </c>
      <c r="Q650" t="s">
        <v>3353</v>
      </c>
      <c r="R650">
        <v>685084</v>
      </c>
      <c r="S650" t="s">
        <v>3354</v>
      </c>
      <c r="T650" t="s">
        <v>3355</v>
      </c>
      <c r="U650">
        <v>18.399999999999999</v>
      </c>
      <c r="V650" t="s">
        <v>1633</v>
      </c>
      <c r="W650" t="s">
        <v>910</v>
      </c>
      <c r="X650" t="s">
        <v>3352</v>
      </c>
      <c r="Y650" t="s">
        <v>3356</v>
      </c>
      <c r="Z650" t="b">
        <v>0</v>
      </c>
      <c r="AA650" t="b">
        <v>0</v>
      </c>
      <c r="AB650" t="b">
        <v>0</v>
      </c>
    </row>
    <row r="651" spans="1:29" x14ac:dyDescent="0.3">
      <c r="A651" t="s">
        <v>3152</v>
      </c>
      <c r="B651" t="s">
        <v>3357</v>
      </c>
      <c r="C651" t="s">
        <v>3154</v>
      </c>
      <c r="D651">
        <v>6500</v>
      </c>
      <c r="E651">
        <v>16.399999999999999</v>
      </c>
      <c r="F651">
        <v>1667</v>
      </c>
      <c r="G651">
        <v>12.8</v>
      </c>
      <c r="H651">
        <v>1323</v>
      </c>
      <c r="I651">
        <v>82.6</v>
      </c>
      <c r="J651">
        <v>268</v>
      </c>
      <c r="K651">
        <v>17.100000000000001</v>
      </c>
      <c r="L651">
        <v>1742</v>
      </c>
      <c r="M651">
        <v>48.5</v>
      </c>
      <c r="N651">
        <v>852</v>
      </c>
      <c r="O651" t="s">
        <v>32</v>
      </c>
      <c r="P651">
        <v>0</v>
      </c>
      <c r="Q651" t="s">
        <v>3358</v>
      </c>
      <c r="R651">
        <v>720793</v>
      </c>
      <c r="S651" t="s">
        <v>2568</v>
      </c>
      <c r="T651" t="s">
        <v>3359</v>
      </c>
      <c r="U651">
        <v>19.399999999999999</v>
      </c>
      <c r="V651" t="s">
        <v>1501</v>
      </c>
      <c r="W651" t="s">
        <v>3360</v>
      </c>
      <c r="X651" t="s">
        <v>3357</v>
      </c>
      <c r="Y651" t="s">
        <v>3361</v>
      </c>
      <c r="Z651" t="b">
        <v>0</v>
      </c>
      <c r="AA651" t="b">
        <v>0</v>
      </c>
      <c r="AB651" t="b">
        <v>0</v>
      </c>
    </row>
    <row r="652" spans="1:29" x14ac:dyDescent="0.3">
      <c r="A652" t="s">
        <v>3152</v>
      </c>
      <c r="B652" t="s">
        <v>3362</v>
      </c>
      <c r="C652" t="s">
        <v>3154</v>
      </c>
      <c r="D652">
        <v>6510</v>
      </c>
      <c r="E652">
        <v>41.5</v>
      </c>
      <c r="F652">
        <v>270</v>
      </c>
      <c r="G652">
        <v>33.1</v>
      </c>
      <c r="H652">
        <v>400</v>
      </c>
      <c r="I652">
        <v>38.1</v>
      </c>
      <c r="J652">
        <v>1256</v>
      </c>
      <c r="K652">
        <v>40.5</v>
      </c>
      <c r="L652">
        <v>970</v>
      </c>
      <c r="M652">
        <v>38.6</v>
      </c>
      <c r="N652">
        <v>1166</v>
      </c>
      <c r="O652" t="s">
        <v>32</v>
      </c>
      <c r="P652">
        <v>0</v>
      </c>
      <c r="Q652" t="s">
        <v>3363</v>
      </c>
      <c r="R652">
        <v>921</v>
      </c>
      <c r="S652" t="s">
        <v>1499</v>
      </c>
      <c r="T652" t="s">
        <v>3364</v>
      </c>
      <c r="U652">
        <v>12.8</v>
      </c>
      <c r="V652" t="s">
        <v>1095</v>
      </c>
      <c r="W652" t="s">
        <v>166</v>
      </c>
      <c r="X652" t="s">
        <v>3362</v>
      </c>
      <c r="Y652" t="s">
        <v>3365</v>
      </c>
      <c r="Z652" t="b">
        <v>0</v>
      </c>
      <c r="AA652" t="b">
        <v>0</v>
      </c>
      <c r="AB652" t="b">
        <v>0</v>
      </c>
    </row>
    <row r="653" spans="1:29" x14ac:dyDescent="0.3">
      <c r="A653" t="s">
        <v>3152</v>
      </c>
      <c r="B653" t="s">
        <v>3366</v>
      </c>
      <c r="C653" t="s">
        <v>3154</v>
      </c>
      <c r="D653">
        <v>6520</v>
      </c>
      <c r="E653">
        <v>37.6</v>
      </c>
      <c r="F653">
        <v>370</v>
      </c>
      <c r="G653">
        <v>35.299999999999997</v>
      </c>
      <c r="H653">
        <v>342</v>
      </c>
      <c r="I653">
        <v>44.5</v>
      </c>
      <c r="J653">
        <v>1132</v>
      </c>
      <c r="K653">
        <v>82.8</v>
      </c>
      <c r="L653">
        <v>232</v>
      </c>
      <c r="M653">
        <v>49.6</v>
      </c>
      <c r="N653">
        <v>814</v>
      </c>
      <c r="O653" t="s">
        <v>32</v>
      </c>
      <c r="P653">
        <v>0</v>
      </c>
      <c r="Q653" t="s">
        <v>3367</v>
      </c>
      <c r="R653">
        <v>1018</v>
      </c>
      <c r="S653" t="s">
        <v>517</v>
      </c>
      <c r="T653" t="s">
        <v>3368</v>
      </c>
      <c r="U653">
        <v>16.7</v>
      </c>
      <c r="V653" t="s">
        <v>182</v>
      </c>
      <c r="W653" t="s">
        <v>3369</v>
      </c>
      <c r="X653" t="s">
        <v>3366</v>
      </c>
      <c r="Y653" t="s">
        <v>3370</v>
      </c>
      <c r="Z653" t="b">
        <v>0</v>
      </c>
      <c r="AA653" t="b">
        <v>0</v>
      </c>
      <c r="AB653" t="b">
        <v>0</v>
      </c>
    </row>
    <row r="654" spans="1:29" x14ac:dyDescent="0.3">
      <c r="A654" t="s">
        <v>3152</v>
      </c>
      <c r="B654" t="s">
        <v>3371</v>
      </c>
      <c r="C654" t="s">
        <v>3154</v>
      </c>
      <c r="D654">
        <v>6530</v>
      </c>
      <c r="E654">
        <v>41.8</v>
      </c>
      <c r="F654">
        <v>265</v>
      </c>
      <c r="G654">
        <v>36</v>
      </c>
      <c r="H654">
        <v>325</v>
      </c>
      <c r="I654">
        <v>36.700000000000003</v>
      </c>
      <c r="J654">
        <v>1283</v>
      </c>
      <c r="K654">
        <v>81</v>
      </c>
      <c r="L654">
        <v>251</v>
      </c>
      <c r="M654">
        <v>35.9</v>
      </c>
      <c r="N654">
        <v>1282</v>
      </c>
      <c r="O654" t="s">
        <v>32</v>
      </c>
      <c r="P654">
        <v>0</v>
      </c>
      <c r="Q654" t="s">
        <v>3372</v>
      </c>
      <c r="R654">
        <v>987</v>
      </c>
      <c r="S654" t="s">
        <v>1499</v>
      </c>
      <c r="T654" t="s">
        <v>3373</v>
      </c>
      <c r="U654">
        <v>13.5</v>
      </c>
      <c r="V654" t="s">
        <v>1399</v>
      </c>
      <c r="W654" t="s">
        <v>317</v>
      </c>
      <c r="X654" t="s">
        <v>3371</v>
      </c>
      <c r="Y654" t="s">
        <v>3374</v>
      </c>
      <c r="Z654" t="b">
        <v>0</v>
      </c>
      <c r="AA654" t="b">
        <v>0</v>
      </c>
      <c r="AB654" t="b">
        <v>0</v>
      </c>
    </row>
    <row r="655" spans="1:29" x14ac:dyDescent="0.3">
      <c r="A655" t="s">
        <v>3152</v>
      </c>
      <c r="B655" t="s">
        <v>3375</v>
      </c>
      <c r="C655" t="s">
        <v>3154</v>
      </c>
      <c r="D655">
        <v>6540</v>
      </c>
      <c r="E655">
        <v>36.4</v>
      </c>
      <c r="F655">
        <v>415</v>
      </c>
      <c r="G655">
        <v>22.5</v>
      </c>
      <c r="H655">
        <v>707</v>
      </c>
      <c r="I655">
        <v>54.1</v>
      </c>
      <c r="J655">
        <v>912</v>
      </c>
      <c r="K655">
        <v>52.9</v>
      </c>
      <c r="L655">
        <v>753</v>
      </c>
      <c r="M655">
        <v>34.1</v>
      </c>
      <c r="N655">
        <v>1350</v>
      </c>
      <c r="O655" t="s">
        <v>32</v>
      </c>
      <c r="P655">
        <v>0</v>
      </c>
      <c r="Q655" t="s">
        <v>3376</v>
      </c>
      <c r="R655">
        <v>131512</v>
      </c>
      <c r="S655" t="s">
        <v>1499</v>
      </c>
      <c r="T655" t="s">
        <v>3377</v>
      </c>
      <c r="U655">
        <v>16.5</v>
      </c>
      <c r="V655" t="s">
        <v>1399</v>
      </c>
      <c r="W655" t="s">
        <v>65</v>
      </c>
      <c r="X655" t="s">
        <v>3375</v>
      </c>
      <c r="Y655" t="s">
        <v>3378</v>
      </c>
      <c r="Z655" t="b">
        <v>0</v>
      </c>
      <c r="AA655" t="b">
        <v>0</v>
      </c>
      <c r="AB655" t="b">
        <v>0</v>
      </c>
    </row>
    <row r="656" spans="1:29" x14ac:dyDescent="0.3">
      <c r="A656" t="s">
        <v>3152</v>
      </c>
      <c r="B656" t="s">
        <v>3379</v>
      </c>
      <c r="C656" t="s">
        <v>3154</v>
      </c>
      <c r="D656">
        <v>6550</v>
      </c>
      <c r="E656">
        <v>20.9</v>
      </c>
      <c r="F656">
        <v>1307</v>
      </c>
      <c r="G656">
        <v>17.2</v>
      </c>
      <c r="H656">
        <v>955</v>
      </c>
      <c r="I656">
        <v>71.3</v>
      </c>
      <c r="J656">
        <v>529</v>
      </c>
      <c r="K656">
        <v>41.7</v>
      </c>
      <c r="L656">
        <v>943</v>
      </c>
      <c r="M656">
        <v>85.8</v>
      </c>
      <c r="N656">
        <v>177</v>
      </c>
      <c r="O656" t="s">
        <v>32</v>
      </c>
      <c r="P656">
        <v>6</v>
      </c>
      <c r="Q656" t="s">
        <v>3380</v>
      </c>
      <c r="R656">
        <v>648719</v>
      </c>
      <c r="S656" t="s">
        <v>332</v>
      </c>
      <c r="T656" t="s">
        <v>3381</v>
      </c>
      <c r="U656">
        <v>16.8</v>
      </c>
      <c r="V656" t="s">
        <v>73</v>
      </c>
      <c r="W656" t="s">
        <v>431</v>
      </c>
      <c r="X656" t="s">
        <v>3382</v>
      </c>
      <c r="Y656" t="s">
        <v>3383</v>
      </c>
      <c r="Z656" t="b">
        <v>0</v>
      </c>
      <c r="AA656" t="b">
        <v>0</v>
      </c>
      <c r="AB656" t="b">
        <v>0</v>
      </c>
    </row>
    <row r="657" spans="1:29" x14ac:dyDescent="0.3">
      <c r="A657" t="s">
        <v>3152</v>
      </c>
      <c r="B657" t="s">
        <v>3384</v>
      </c>
      <c r="C657" t="s">
        <v>3154</v>
      </c>
      <c r="D657">
        <v>6560</v>
      </c>
      <c r="E657">
        <v>24.3</v>
      </c>
      <c r="F657">
        <v>1055</v>
      </c>
      <c r="G657">
        <v>24.7</v>
      </c>
      <c r="H657">
        <v>619</v>
      </c>
      <c r="I657">
        <v>65.5</v>
      </c>
      <c r="J657">
        <v>664</v>
      </c>
      <c r="K657">
        <v>30.6</v>
      </c>
      <c r="L657">
        <v>1167</v>
      </c>
      <c r="M657">
        <v>30.3</v>
      </c>
      <c r="N657">
        <v>1488</v>
      </c>
      <c r="O657" t="s">
        <v>32</v>
      </c>
      <c r="P657">
        <v>0</v>
      </c>
      <c r="Q657" t="s">
        <v>3385</v>
      </c>
      <c r="R657">
        <v>623514</v>
      </c>
      <c r="S657" t="s">
        <v>1083</v>
      </c>
      <c r="T657" t="s">
        <v>3386</v>
      </c>
      <c r="U657">
        <v>33.200000000000003</v>
      </c>
      <c r="V657" t="s">
        <v>1399</v>
      </c>
      <c r="W657" t="s">
        <v>343</v>
      </c>
      <c r="X657" t="s">
        <v>3384</v>
      </c>
      <c r="Y657" t="s">
        <v>3387</v>
      </c>
      <c r="Z657" t="b">
        <v>0</v>
      </c>
      <c r="AA657" t="b">
        <v>0</v>
      </c>
      <c r="AB657" t="b">
        <v>0</v>
      </c>
    </row>
    <row r="658" spans="1:29" x14ac:dyDescent="0.3">
      <c r="A658" t="s">
        <v>3152</v>
      </c>
      <c r="B658" t="s">
        <v>3388</v>
      </c>
      <c r="C658" t="s">
        <v>3154</v>
      </c>
      <c r="D658">
        <v>6570</v>
      </c>
      <c r="E658">
        <v>16.3</v>
      </c>
      <c r="F658">
        <v>1675</v>
      </c>
      <c r="G658">
        <v>18.3</v>
      </c>
      <c r="H658">
        <v>901</v>
      </c>
      <c r="I658">
        <v>71.7</v>
      </c>
      <c r="J658">
        <v>517</v>
      </c>
      <c r="K658">
        <v>59.9</v>
      </c>
      <c r="L658">
        <v>647</v>
      </c>
      <c r="M658">
        <v>40.6</v>
      </c>
      <c r="N658">
        <v>1097</v>
      </c>
      <c r="O658" t="s">
        <v>32</v>
      </c>
      <c r="P658">
        <v>0</v>
      </c>
      <c r="Q658" t="s">
        <v>3389</v>
      </c>
      <c r="R658">
        <v>633264</v>
      </c>
      <c r="S658" t="s">
        <v>1083</v>
      </c>
      <c r="T658" t="s">
        <v>3390</v>
      </c>
      <c r="U658">
        <v>31.7</v>
      </c>
      <c r="V658" t="s">
        <v>1501</v>
      </c>
      <c r="W658" t="s">
        <v>726</v>
      </c>
      <c r="X658" t="s">
        <v>3388</v>
      </c>
      <c r="Y658" t="s">
        <v>3391</v>
      </c>
      <c r="Z658" t="b">
        <v>0</v>
      </c>
      <c r="AA658" t="b">
        <v>0</v>
      </c>
      <c r="AB658" t="b">
        <v>0</v>
      </c>
    </row>
    <row r="659" spans="1:29" x14ac:dyDescent="0.3">
      <c r="A659" t="s">
        <v>3152</v>
      </c>
      <c r="B659" t="s">
        <v>3392</v>
      </c>
      <c r="C659" t="s">
        <v>3154</v>
      </c>
      <c r="D659">
        <v>6580</v>
      </c>
      <c r="E659">
        <v>20.7</v>
      </c>
      <c r="F659">
        <v>1319</v>
      </c>
      <c r="G659">
        <v>13.9</v>
      </c>
      <c r="H659">
        <v>1209</v>
      </c>
      <c r="I659">
        <v>66.7</v>
      </c>
      <c r="J659">
        <v>630</v>
      </c>
      <c r="K659">
        <v>46.1</v>
      </c>
      <c r="L659">
        <v>877</v>
      </c>
      <c r="M659">
        <v>75.599999999999994</v>
      </c>
      <c r="N659">
        <v>318</v>
      </c>
      <c r="O659" t="s">
        <v>32</v>
      </c>
      <c r="P659">
        <v>0</v>
      </c>
      <c r="Q659" t="s">
        <v>3393</v>
      </c>
      <c r="R659">
        <v>131275</v>
      </c>
      <c r="S659" t="s">
        <v>34</v>
      </c>
      <c r="T659" t="s">
        <v>3394</v>
      </c>
      <c r="U659">
        <v>24.1</v>
      </c>
      <c r="V659" t="s">
        <v>248</v>
      </c>
      <c r="W659" t="s">
        <v>256</v>
      </c>
      <c r="X659" t="s">
        <v>3392</v>
      </c>
      <c r="Y659" t="s">
        <v>3395</v>
      </c>
      <c r="Z659" t="b">
        <v>0</v>
      </c>
      <c r="AA659" t="b">
        <v>0</v>
      </c>
      <c r="AB659" t="b">
        <v>0</v>
      </c>
      <c r="AC659" t="s">
        <v>3396</v>
      </c>
    </row>
    <row r="660" spans="1:29" x14ac:dyDescent="0.3">
      <c r="A660" t="s">
        <v>3152</v>
      </c>
      <c r="B660" t="s">
        <v>3397</v>
      </c>
      <c r="C660" t="s">
        <v>3154</v>
      </c>
      <c r="D660">
        <v>6590</v>
      </c>
      <c r="E660">
        <v>20.8</v>
      </c>
      <c r="F660">
        <v>1315</v>
      </c>
      <c r="G660">
        <v>15</v>
      </c>
      <c r="H660">
        <v>1119</v>
      </c>
      <c r="I660">
        <v>83.4</v>
      </c>
      <c r="J660">
        <v>249</v>
      </c>
      <c r="K660">
        <v>32.700000000000003</v>
      </c>
      <c r="L660">
        <v>1131</v>
      </c>
      <c r="M660">
        <v>48.2</v>
      </c>
      <c r="N660">
        <v>859</v>
      </c>
      <c r="O660" t="s">
        <v>32</v>
      </c>
      <c r="P660">
        <v>0</v>
      </c>
      <c r="Q660" t="s">
        <v>3398</v>
      </c>
      <c r="R660">
        <v>692167</v>
      </c>
      <c r="S660" t="s">
        <v>2568</v>
      </c>
      <c r="T660" t="s">
        <v>3399</v>
      </c>
      <c r="U660">
        <v>26.5</v>
      </c>
      <c r="V660" t="s">
        <v>2752</v>
      </c>
      <c r="W660" t="s">
        <v>630</v>
      </c>
      <c r="X660" t="s">
        <v>3397</v>
      </c>
      <c r="Y660" t="s">
        <v>3400</v>
      </c>
      <c r="Z660" t="b">
        <v>0</v>
      </c>
      <c r="AA660" t="b">
        <v>0</v>
      </c>
      <c r="AB660" t="b">
        <v>0</v>
      </c>
    </row>
    <row r="661" spans="1:29" x14ac:dyDescent="0.3">
      <c r="A661" t="s">
        <v>3152</v>
      </c>
      <c r="B661" t="s">
        <v>3401</v>
      </c>
      <c r="C661" t="s">
        <v>3154</v>
      </c>
      <c r="D661">
        <v>6600</v>
      </c>
      <c r="E661">
        <v>17.2</v>
      </c>
      <c r="F661">
        <v>1612</v>
      </c>
      <c r="G661">
        <v>19.3</v>
      </c>
      <c r="H661">
        <v>847</v>
      </c>
      <c r="I661">
        <v>79.599999999999994</v>
      </c>
      <c r="J661">
        <v>329</v>
      </c>
      <c r="K661">
        <v>63.5</v>
      </c>
      <c r="L661">
        <v>577</v>
      </c>
      <c r="M661">
        <v>28.4</v>
      </c>
      <c r="N661">
        <v>1562</v>
      </c>
      <c r="O661" t="s">
        <v>32</v>
      </c>
      <c r="P661">
        <v>0</v>
      </c>
      <c r="Q661" t="s">
        <v>3402</v>
      </c>
      <c r="R661">
        <v>672264</v>
      </c>
      <c r="S661" t="s">
        <v>133</v>
      </c>
      <c r="T661" t="s">
        <v>3403</v>
      </c>
      <c r="U661">
        <v>19</v>
      </c>
      <c r="V661" t="s">
        <v>2752</v>
      </c>
      <c r="W661" t="s">
        <v>1400</v>
      </c>
      <c r="X661" t="s">
        <v>3401</v>
      </c>
      <c r="Y661" t="s">
        <v>3404</v>
      </c>
      <c r="Z661" t="b">
        <v>0</v>
      </c>
      <c r="AA661" t="b">
        <v>0</v>
      </c>
      <c r="AB661" t="b">
        <v>0</v>
      </c>
    </row>
    <row r="662" spans="1:29" x14ac:dyDescent="0.3">
      <c r="A662" t="s">
        <v>3152</v>
      </c>
      <c r="B662" t="s">
        <v>3405</v>
      </c>
      <c r="C662" t="s">
        <v>3154</v>
      </c>
      <c r="D662">
        <v>6610</v>
      </c>
      <c r="E662">
        <v>32.5</v>
      </c>
      <c r="F662">
        <v>570</v>
      </c>
      <c r="G662">
        <v>26.8</v>
      </c>
      <c r="H662">
        <v>547</v>
      </c>
      <c r="I662">
        <v>50.4</v>
      </c>
      <c r="J662">
        <v>1012</v>
      </c>
      <c r="K662">
        <v>73.5</v>
      </c>
      <c r="L662">
        <v>356</v>
      </c>
      <c r="M662">
        <v>27.5</v>
      </c>
      <c r="N662">
        <v>1599</v>
      </c>
      <c r="O662" t="s">
        <v>32</v>
      </c>
      <c r="P662">
        <v>0</v>
      </c>
      <c r="Q662" t="s">
        <v>3406</v>
      </c>
      <c r="R662">
        <v>996</v>
      </c>
      <c r="S662" t="s">
        <v>2141</v>
      </c>
      <c r="T662" t="s">
        <v>3407</v>
      </c>
      <c r="U662">
        <v>19.899999999999999</v>
      </c>
      <c r="V662" t="s">
        <v>1633</v>
      </c>
      <c r="W662" t="s">
        <v>256</v>
      </c>
      <c r="X662" t="s">
        <v>3405</v>
      </c>
      <c r="Y662" t="s">
        <v>3408</v>
      </c>
      <c r="Z662" t="b">
        <v>0</v>
      </c>
      <c r="AA662" t="b">
        <v>0</v>
      </c>
      <c r="AB662" t="b">
        <v>0</v>
      </c>
    </row>
    <row r="663" spans="1:29" x14ac:dyDescent="0.3">
      <c r="A663" t="s">
        <v>3152</v>
      </c>
      <c r="B663" t="s">
        <v>3409</v>
      </c>
      <c r="C663" t="s">
        <v>3154</v>
      </c>
      <c r="D663">
        <v>6620</v>
      </c>
      <c r="E663">
        <v>23.9</v>
      </c>
      <c r="F663">
        <v>1084</v>
      </c>
      <c r="G663">
        <v>30.1</v>
      </c>
      <c r="H663">
        <v>469</v>
      </c>
      <c r="I663">
        <v>68.400000000000006</v>
      </c>
      <c r="J663">
        <v>594</v>
      </c>
      <c r="K663">
        <v>64.5</v>
      </c>
      <c r="L663">
        <v>558</v>
      </c>
      <c r="M663">
        <v>34.5</v>
      </c>
      <c r="N663">
        <v>1338</v>
      </c>
      <c r="O663" t="s">
        <v>32</v>
      </c>
      <c r="P663">
        <v>0</v>
      </c>
      <c r="Q663" t="s">
        <v>3410</v>
      </c>
      <c r="R663">
        <v>131280</v>
      </c>
      <c r="S663" t="s">
        <v>1523</v>
      </c>
      <c r="T663" t="s">
        <v>3411</v>
      </c>
      <c r="U663">
        <v>18.399999999999999</v>
      </c>
      <c r="V663" t="s">
        <v>1633</v>
      </c>
      <c r="W663" t="s">
        <v>872</v>
      </c>
      <c r="X663" t="s">
        <v>3409</v>
      </c>
      <c r="Y663" t="s">
        <v>3412</v>
      </c>
      <c r="Z663" t="b">
        <v>0</v>
      </c>
      <c r="AA663" t="b">
        <v>0</v>
      </c>
      <c r="AB663" t="b">
        <v>0</v>
      </c>
    </row>
    <row r="664" spans="1:29" x14ac:dyDescent="0.3">
      <c r="A664" t="s">
        <v>3152</v>
      </c>
      <c r="B664" t="s">
        <v>3413</v>
      </c>
      <c r="C664" t="s">
        <v>3154</v>
      </c>
      <c r="D664">
        <v>6630</v>
      </c>
      <c r="E664">
        <v>22.1</v>
      </c>
      <c r="F664">
        <v>1223</v>
      </c>
      <c r="G664">
        <v>10.5</v>
      </c>
      <c r="H664">
        <v>1587</v>
      </c>
      <c r="I664">
        <v>72.3</v>
      </c>
      <c r="J664">
        <v>503</v>
      </c>
      <c r="K664">
        <v>23.5</v>
      </c>
      <c r="L664">
        <v>1380</v>
      </c>
      <c r="M664">
        <v>76.8</v>
      </c>
      <c r="N664">
        <v>300</v>
      </c>
      <c r="O664" t="s">
        <v>32</v>
      </c>
      <c r="P664">
        <v>0</v>
      </c>
      <c r="Q664" t="s">
        <v>3414</v>
      </c>
      <c r="R664">
        <v>704053</v>
      </c>
      <c r="S664" t="s">
        <v>1409</v>
      </c>
      <c r="T664" t="s">
        <v>3415</v>
      </c>
      <c r="U664">
        <v>11.2</v>
      </c>
      <c r="V664" t="s">
        <v>1633</v>
      </c>
      <c r="W664" t="s">
        <v>278</v>
      </c>
      <c r="X664" t="s">
        <v>3413</v>
      </c>
      <c r="Y664" t="s">
        <v>3416</v>
      </c>
      <c r="Z664" t="b">
        <v>0</v>
      </c>
      <c r="AA664" t="b">
        <v>0</v>
      </c>
      <c r="AB664" t="b">
        <v>0</v>
      </c>
    </row>
    <row r="665" spans="1:29" x14ac:dyDescent="0.3">
      <c r="A665" t="s">
        <v>3152</v>
      </c>
      <c r="B665" t="s">
        <v>3417</v>
      </c>
      <c r="C665" t="s">
        <v>3154</v>
      </c>
      <c r="D665">
        <v>6640</v>
      </c>
      <c r="E665">
        <v>25.1</v>
      </c>
      <c r="F665">
        <v>991</v>
      </c>
      <c r="G665">
        <v>27.4</v>
      </c>
      <c r="H665">
        <v>528</v>
      </c>
      <c r="I665">
        <v>72.900000000000006</v>
      </c>
      <c r="J665">
        <v>484</v>
      </c>
      <c r="K665">
        <v>37.4</v>
      </c>
      <c r="L665">
        <v>1030</v>
      </c>
      <c r="M665">
        <v>41.1</v>
      </c>
      <c r="N665">
        <v>1076</v>
      </c>
      <c r="O665" t="s">
        <v>32</v>
      </c>
      <c r="P665">
        <v>0</v>
      </c>
      <c r="Q665" t="s">
        <v>3418</v>
      </c>
      <c r="R665">
        <v>707314</v>
      </c>
      <c r="S665" t="s">
        <v>2817</v>
      </c>
      <c r="T665" t="s">
        <v>3419</v>
      </c>
      <c r="U665">
        <v>44.9</v>
      </c>
      <c r="V665" t="s">
        <v>1633</v>
      </c>
      <c r="W665" t="s">
        <v>109</v>
      </c>
      <c r="X665" t="s">
        <v>3417</v>
      </c>
      <c r="Y665" t="s">
        <v>3420</v>
      </c>
      <c r="Z665" t="b">
        <v>0</v>
      </c>
      <c r="AA665" t="b">
        <v>0</v>
      </c>
      <c r="AB665" t="b">
        <v>0</v>
      </c>
    </row>
    <row r="666" spans="1:29" x14ac:dyDescent="0.3">
      <c r="A666" t="s">
        <v>3152</v>
      </c>
      <c r="B666" t="s">
        <v>3421</v>
      </c>
      <c r="C666" t="s">
        <v>3154</v>
      </c>
      <c r="D666">
        <v>6650</v>
      </c>
      <c r="E666">
        <v>18.600000000000001</v>
      </c>
      <c r="F666">
        <v>1491</v>
      </c>
      <c r="G666">
        <v>13.4</v>
      </c>
      <c r="H666">
        <v>1263</v>
      </c>
      <c r="I666">
        <v>67.2</v>
      </c>
      <c r="J666">
        <v>617</v>
      </c>
      <c r="K666">
        <v>33.9</v>
      </c>
      <c r="L666">
        <v>1111</v>
      </c>
      <c r="M666">
        <v>91.6</v>
      </c>
      <c r="N666">
        <v>105</v>
      </c>
      <c r="O666" t="s">
        <v>32</v>
      </c>
      <c r="P666">
        <v>0</v>
      </c>
      <c r="Q666" t="s">
        <v>3422</v>
      </c>
      <c r="R666">
        <v>779</v>
      </c>
      <c r="S666" t="s">
        <v>34</v>
      </c>
      <c r="T666" t="s">
        <v>3423</v>
      </c>
      <c r="U666">
        <v>16.3</v>
      </c>
      <c r="V666" t="s">
        <v>665</v>
      </c>
      <c r="W666" t="s">
        <v>109</v>
      </c>
      <c r="X666" t="s">
        <v>3421</v>
      </c>
      <c r="Y666" t="s">
        <v>3424</v>
      </c>
      <c r="Z666" t="b">
        <v>0</v>
      </c>
      <c r="AA666" t="b">
        <v>0</v>
      </c>
      <c r="AB666" t="b">
        <v>0</v>
      </c>
      <c r="AC666" t="s">
        <v>3425</v>
      </c>
    </row>
    <row r="667" spans="1:29" x14ac:dyDescent="0.3">
      <c r="A667" t="s">
        <v>3152</v>
      </c>
      <c r="B667" t="s">
        <v>3426</v>
      </c>
      <c r="C667" t="s">
        <v>3154</v>
      </c>
      <c r="D667">
        <v>6660</v>
      </c>
      <c r="E667">
        <v>39.6</v>
      </c>
      <c r="F667">
        <v>318</v>
      </c>
      <c r="G667">
        <v>26.4</v>
      </c>
      <c r="H667">
        <v>557</v>
      </c>
      <c r="I667">
        <v>44.7</v>
      </c>
      <c r="J667">
        <v>1124</v>
      </c>
      <c r="K667">
        <v>68.5</v>
      </c>
      <c r="L667">
        <v>466</v>
      </c>
      <c r="M667">
        <v>51.5</v>
      </c>
      <c r="N667">
        <v>754</v>
      </c>
      <c r="O667" t="s">
        <v>32</v>
      </c>
      <c r="P667">
        <v>0</v>
      </c>
      <c r="Q667" t="s">
        <v>3427</v>
      </c>
      <c r="R667">
        <v>829</v>
      </c>
      <c r="S667" t="s">
        <v>270</v>
      </c>
      <c r="T667" t="s">
        <v>3428</v>
      </c>
      <c r="U667">
        <v>7.6</v>
      </c>
      <c r="V667" t="s">
        <v>135</v>
      </c>
      <c r="W667" t="s">
        <v>1739</v>
      </c>
      <c r="X667" t="s">
        <v>3426</v>
      </c>
      <c r="Y667" t="s">
        <v>3429</v>
      </c>
      <c r="Z667" t="b">
        <v>0</v>
      </c>
      <c r="AA667" t="b">
        <v>0</v>
      </c>
      <c r="AB667" t="b">
        <v>0</v>
      </c>
    </row>
    <row r="668" spans="1:29" x14ac:dyDescent="0.3">
      <c r="A668" t="s">
        <v>3152</v>
      </c>
      <c r="B668" t="s">
        <v>3430</v>
      </c>
      <c r="C668" t="s">
        <v>3154</v>
      </c>
      <c r="D668">
        <v>6670</v>
      </c>
      <c r="E668">
        <v>27.7</v>
      </c>
      <c r="F668">
        <v>822</v>
      </c>
      <c r="G668">
        <v>13.9</v>
      </c>
      <c r="H668">
        <v>1210</v>
      </c>
      <c r="I668">
        <v>70.599999999999994</v>
      </c>
      <c r="J668">
        <v>548</v>
      </c>
      <c r="K668">
        <v>20.8</v>
      </c>
      <c r="L668">
        <v>1494</v>
      </c>
      <c r="M668">
        <v>75.3</v>
      </c>
      <c r="N668">
        <v>326</v>
      </c>
      <c r="O668" t="s">
        <v>32</v>
      </c>
      <c r="P668">
        <v>0</v>
      </c>
      <c r="Q668" t="s">
        <v>3431</v>
      </c>
      <c r="R668">
        <v>131766</v>
      </c>
      <c r="S668" t="s">
        <v>1409</v>
      </c>
      <c r="T668" t="s">
        <v>3432</v>
      </c>
      <c r="U668">
        <v>11.3</v>
      </c>
      <c r="V668" t="s">
        <v>1095</v>
      </c>
      <c r="W668" t="s">
        <v>3433</v>
      </c>
      <c r="X668" t="s">
        <v>3430</v>
      </c>
      <c r="Y668" t="s">
        <v>3434</v>
      </c>
      <c r="Z668" t="b">
        <v>0</v>
      </c>
      <c r="AA668" t="b">
        <v>0</v>
      </c>
      <c r="AB668" t="b">
        <v>0</v>
      </c>
    </row>
    <row r="669" spans="1:29" x14ac:dyDescent="0.3">
      <c r="A669" t="s">
        <v>3152</v>
      </c>
      <c r="B669" t="s">
        <v>3435</v>
      </c>
      <c r="C669" t="s">
        <v>3154</v>
      </c>
      <c r="D669">
        <v>6680</v>
      </c>
      <c r="E669">
        <v>30.6</v>
      </c>
      <c r="F669">
        <v>659</v>
      </c>
      <c r="G669">
        <v>19.600000000000001</v>
      </c>
      <c r="H669">
        <v>833</v>
      </c>
      <c r="I669">
        <v>72.400000000000006</v>
      </c>
      <c r="J669">
        <v>500</v>
      </c>
      <c r="K669">
        <v>26.7</v>
      </c>
      <c r="L669">
        <v>1271</v>
      </c>
      <c r="M669">
        <v>26.9</v>
      </c>
      <c r="N669">
        <v>1616</v>
      </c>
      <c r="O669" t="s">
        <v>32</v>
      </c>
      <c r="P669">
        <v>0</v>
      </c>
      <c r="Q669" t="s">
        <v>3436</v>
      </c>
      <c r="R669">
        <v>622263</v>
      </c>
      <c r="S669" t="s">
        <v>1938</v>
      </c>
      <c r="T669" t="s">
        <v>3437</v>
      </c>
      <c r="U669">
        <v>25.8</v>
      </c>
      <c r="V669" t="s">
        <v>480</v>
      </c>
      <c r="W669" t="s">
        <v>166</v>
      </c>
      <c r="X669" t="s">
        <v>3435</v>
      </c>
      <c r="Y669" t="s">
        <v>3438</v>
      </c>
      <c r="Z669" t="b">
        <v>0</v>
      </c>
      <c r="AA669" t="b">
        <v>0</v>
      </c>
      <c r="AB669" t="b">
        <v>0</v>
      </c>
    </row>
    <row r="670" spans="1:29" x14ac:dyDescent="0.3">
      <c r="A670" t="s">
        <v>3152</v>
      </c>
      <c r="B670" t="s">
        <v>3439</v>
      </c>
      <c r="C670" t="s">
        <v>3154</v>
      </c>
      <c r="D670">
        <v>6690</v>
      </c>
      <c r="E670">
        <v>35.5</v>
      </c>
      <c r="F670">
        <v>447</v>
      </c>
      <c r="G670">
        <v>24.1</v>
      </c>
      <c r="H670">
        <v>644</v>
      </c>
      <c r="I670">
        <v>52</v>
      </c>
      <c r="J670">
        <v>961</v>
      </c>
      <c r="K670">
        <v>49.5</v>
      </c>
      <c r="L670">
        <v>817</v>
      </c>
      <c r="M670">
        <v>28.6</v>
      </c>
      <c r="N670">
        <v>1556</v>
      </c>
      <c r="O670" t="s">
        <v>32</v>
      </c>
      <c r="P670">
        <v>0</v>
      </c>
      <c r="Q670" t="s">
        <v>3440</v>
      </c>
      <c r="R670">
        <v>977</v>
      </c>
      <c r="S670" t="s">
        <v>1397</v>
      </c>
      <c r="T670" t="s">
        <v>3441</v>
      </c>
      <c r="U670">
        <v>18</v>
      </c>
      <c r="V670" t="s">
        <v>1399</v>
      </c>
      <c r="W670" t="s">
        <v>2486</v>
      </c>
      <c r="X670" t="s">
        <v>3439</v>
      </c>
      <c r="Y670" t="s">
        <v>3442</v>
      </c>
      <c r="Z670" t="b">
        <v>0</v>
      </c>
      <c r="AA670" t="b">
        <v>0</v>
      </c>
      <c r="AB670" t="b">
        <v>0</v>
      </c>
    </row>
    <row r="671" spans="1:29" x14ac:dyDescent="0.3">
      <c r="A671" t="s">
        <v>3152</v>
      </c>
      <c r="B671" t="s">
        <v>3443</v>
      </c>
      <c r="C671" t="s">
        <v>3154</v>
      </c>
      <c r="D671">
        <v>6700</v>
      </c>
      <c r="E671">
        <v>37.6</v>
      </c>
      <c r="F671">
        <v>372</v>
      </c>
      <c r="G671">
        <v>24.1</v>
      </c>
      <c r="H671">
        <v>645</v>
      </c>
      <c r="I671">
        <v>59.7</v>
      </c>
      <c r="J671">
        <v>787</v>
      </c>
      <c r="K671">
        <v>30</v>
      </c>
      <c r="L671">
        <v>1182</v>
      </c>
      <c r="M671">
        <v>18.399999999999999</v>
      </c>
      <c r="N671">
        <v>1891</v>
      </c>
      <c r="O671" t="s">
        <v>32</v>
      </c>
      <c r="P671">
        <v>0</v>
      </c>
      <c r="Q671" t="s">
        <v>3444</v>
      </c>
      <c r="R671">
        <v>131598</v>
      </c>
      <c r="S671" t="s">
        <v>1397</v>
      </c>
      <c r="T671" t="s">
        <v>3445</v>
      </c>
      <c r="U671">
        <v>16.7</v>
      </c>
      <c r="V671" t="s">
        <v>2752</v>
      </c>
      <c r="W671" t="s">
        <v>3446</v>
      </c>
      <c r="X671" t="s">
        <v>3443</v>
      </c>
      <c r="Y671" t="s">
        <v>3447</v>
      </c>
      <c r="Z671" t="b">
        <v>0</v>
      </c>
      <c r="AA671" t="b">
        <v>0</v>
      </c>
      <c r="AB671" t="b">
        <v>0</v>
      </c>
    </row>
    <row r="672" spans="1:29" x14ac:dyDescent="0.3">
      <c r="A672" t="s">
        <v>3152</v>
      </c>
      <c r="B672" t="s">
        <v>3448</v>
      </c>
      <c r="C672" t="s">
        <v>3154</v>
      </c>
      <c r="D672">
        <v>6710</v>
      </c>
      <c r="E672">
        <v>33.200000000000003</v>
      </c>
      <c r="F672">
        <v>534</v>
      </c>
      <c r="G672">
        <v>24.1</v>
      </c>
      <c r="H672">
        <v>646</v>
      </c>
      <c r="I672">
        <v>70.599999999999994</v>
      </c>
      <c r="J672">
        <v>549</v>
      </c>
      <c r="K672">
        <v>19.8</v>
      </c>
      <c r="L672">
        <v>1543</v>
      </c>
      <c r="M672">
        <v>22.3</v>
      </c>
      <c r="N672">
        <v>1796</v>
      </c>
      <c r="O672" t="s">
        <v>32</v>
      </c>
      <c r="P672">
        <v>0</v>
      </c>
      <c r="Q672" t="s">
        <v>3449</v>
      </c>
      <c r="R672">
        <v>660965</v>
      </c>
      <c r="S672" t="s">
        <v>1397</v>
      </c>
      <c r="T672" t="s">
        <v>3450</v>
      </c>
      <c r="U672">
        <v>18.8</v>
      </c>
      <c r="V672" t="s">
        <v>1399</v>
      </c>
      <c r="W672" t="s">
        <v>3446</v>
      </c>
      <c r="X672" t="s">
        <v>3448</v>
      </c>
      <c r="Y672" t="s">
        <v>3451</v>
      </c>
      <c r="Z672" t="b">
        <v>0</v>
      </c>
      <c r="AA672" t="b">
        <v>0</v>
      </c>
      <c r="AB672" t="b">
        <v>0</v>
      </c>
    </row>
    <row r="673" spans="1:29" x14ac:dyDescent="0.3">
      <c r="A673" t="s">
        <v>3152</v>
      </c>
      <c r="B673" t="s">
        <v>3452</v>
      </c>
      <c r="C673" t="s">
        <v>3154</v>
      </c>
      <c r="D673">
        <v>6720</v>
      </c>
      <c r="E673">
        <v>19.7</v>
      </c>
      <c r="F673">
        <v>1401</v>
      </c>
      <c r="G673">
        <v>22.7</v>
      </c>
      <c r="H673">
        <v>699</v>
      </c>
      <c r="I673">
        <v>80.400000000000006</v>
      </c>
      <c r="J673">
        <v>314</v>
      </c>
      <c r="K673">
        <v>43.2</v>
      </c>
      <c r="L673">
        <v>918</v>
      </c>
      <c r="M673">
        <v>42.4</v>
      </c>
      <c r="N673">
        <v>1033</v>
      </c>
      <c r="O673" t="s">
        <v>32</v>
      </c>
      <c r="P673">
        <v>0</v>
      </c>
      <c r="Q673" t="s">
        <v>3453</v>
      </c>
      <c r="R673">
        <v>623250</v>
      </c>
      <c r="S673" t="s">
        <v>1083</v>
      </c>
      <c r="T673" t="s">
        <v>3454</v>
      </c>
      <c r="U673">
        <v>27.5</v>
      </c>
      <c r="V673" t="s">
        <v>480</v>
      </c>
      <c r="W673" t="s">
        <v>158</v>
      </c>
      <c r="X673" t="s">
        <v>3452</v>
      </c>
      <c r="Y673" t="s">
        <v>3455</v>
      </c>
      <c r="Z673" t="b">
        <v>0</v>
      </c>
      <c r="AA673" t="b">
        <v>0</v>
      </c>
      <c r="AB673" t="b">
        <v>0</v>
      </c>
    </row>
    <row r="674" spans="1:29" x14ac:dyDescent="0.3">
      <c r="A674" t="s">
        <v>3152</v>
      </c>
      <c r="B674" t="s">
        <v>3456</v>
      </c>
      <c r="C674" t="s">
        <v>3154</v>
      </c>
      <c r="D674">
        <v>6730</v>
      </c>
      <c r="E674">
        <v>26</v>
      </c>
      <c r="F674">
        <v>935</v>
      </c>
      <c r="G674">
        <v>21.4</v>
      </c>
      <c r="H674">
        <v>752</v>
      </c>
      <c r="I674">
        <v>71.7</v>
      </c>
      <c r="J674">
        <v>518</v>
      </c>
      <c r="K674">
        <v>49.6</v>
      </c>
      <c r="L674">
        <v>816</v>
      </c>
      <c r="M674">
        <v>39.5</v>
      </c>
      <c r="N674">
        <v>1133</v>
      </c>
      <c r="O674" t="s">
        <v>32</v>
      </c>
      <c r="P674">
        <v>0</v>
      </c>
      <c r="Q674" t="s">
        <v>3457</v>
      </c>
      <c r="R674">
        <v>689092</v>
      </c>
      <c r="S674" t="s">
        <v>1397</v>
      </c>
      <c r="T674" t="s">
        <v>3458</v>
      </c>
      <c r="U674">
        <v>18.3</v>
      </c>
      <c r="V674" t="s">
        <v>1078</v>
      </c>
      <c r="W674" t="s">
        <v>658</v>
      </c>
      <c r="X674" t="s">
        <v>3456</v>
      </c>
      <c r="Y674" t="s">
        <v>3459</v>
      </c>
      <c r="Z674" t="b">
        <v>0</v>
      </c>
      <c r="AA674" t="b">
        <v>0</v>
      </c>
      <c r="AB674" t="b">
        <v>0</v>
      </c>
    </row>
    <row r="675" spans="1:29" x14ac:dyDescent="0.3">
      <c r="A675" t="s">
        <v>3152</v>
      </c>
      <c r="B675" t="s">
        <v>3460</v>
      </c>
      <c r="C675" t="s">
        <v>3154</v>
      </c>
      <c r="D675">
        <v>6740</v>
      </c>
      <c r="E675">
        <v>48.2</v>
      </c>
      <c r="F675">
        <v>156</v>
      </c>
      <c r="G675">
        <v>16.399999999999999</v>
      </c>
      <c r="H675">
        <v>1016</v>
      </c>
      <c r="I675">
        <v>54.5</v>
      </c>
      <c r="J675">
        <v>896</v>
      </c>
      <c r="K675">
        <v>39.1</v>
      </c>
      <c r="L675">
        <v>1004</v>
      </c>
      <c r="M675">
        <v>38.299999999999997</v>
      </c>
      <c r="N675">
        <v>1178</v>
      </c>
      <c r="O675" t="s">
        <v>32</v>
      </c>
      <c r="P675">
        <v>0</v>
      </c>
      <c r="Q675" t="s">
        <v>3461</v>
      </c>
      <c r="R675">
        <v>131371</v>
      </c>
      <c r="S675" t="s">
        <v>1938</v>
      </c>
      <c r="T675" t="s">
        <v>3462</v>
      </c>
      <c r="U675">
        <v>8.3000000000000007</v>
      </c>
      <c r="V675" t="s">
        <v>135</v>
      </c>
      <c r="W675" t="s">
        <v>317</v>
      </c>
      <c r="X675" t="s">
        <v>3460</v>
      </c>
      <c r="Y675" t="s">
        <v>3463</v>
      </c>
      <c r="Z675" t="b">
        <v>0</v>
      </c>
      <c r="AA675" t="b">
        <v>0</v>
      </c>
      <c r="AB675" t="b">
        <v>0</v>
      </c>
    </row>
    <row r="676" spans="1:29" x14ac:dyDescent="0.3">
      <c r="A676" t="s">
        <v>3152</v>
      </c>
      <c r="B676" t="s">
        <v>3464</v>
      </c>
      <c r="C676" t="s">
        <v>3154</v>
      </c>
      <c r="D676">
        <v>6750</v>
      </c>
      <c r="E676">
        <v>26.4</v>
      </c>
      <c r="F676">
        <v>914</v>
      </c>
      <c r="G676">
        <v>35.700000000000003</v>
      </c>
      <c r="H676">
        <v>330</v>
      </c>
      <c r="I676">
        <v>56.3</v>
      </c>
      <c r="J676">
        <v>861</v>
      </c>
      <c r="K676">
        <v>55.2</v>
      </c>
      <c r="L676">
        <v>720</v>
      </c>
      <c r="M676">
        <v>53</v>
      </c>
      <c r="N676">
        <v>713</v>
      </c>
      <c r="O676" t="s">
        <v>32</v>
      </c>
      <c r="P676">
        <v>0</v>
      </c>
      <c r="Q676" t="s">
        <v>3465</v>
      </c>
      <c r="R676">
        <v>131500</v>
      </c>
      <c r="S676" t="s">
        <v>2335</v>
      </c>
      <c r="T676" t="s">
        <v>3466</v>
      </c>
      <c r="U676">
        <v>26.7</v>
      </c>
      <c r="V676" t="s">
        <v>609</v>
      </c>
      <c r="W676" t="s">
        <v>109</v>
      </c>
      <c r="X676" t="s">
        <v>3464</v>
      </c>
      <c r="Y676" t="s">
        <v>3467</v>
      </c>
      <c r="Z676" t="b">
        <v>0</v>
      </c>
      <c r="AA676" t="b">
        <v>0</v>
      </c>
      <c r="AB676" t="b">
        <v>0</v>
      </c>
    </row>
    <row r="677" spans="1:29" x14ac:dyDescent="0.3">
      <c r="A677" t="s">
        <v>3152</v>
      </c>
      <c r="B677" t="s">
        <v>3468</v>
      </c>
      <c r="C677" t="s">
        <v>3154</v>
      </c>
      <c r="D677">
        <v>6760</v>
      </c>
      <c r="E677">
        <v>21.5</v>
      </c>
      <c r="F677">
        <v>1264</v>
      </c>
      <c r="G677">
        <v>26.5</v>
      </c>
      <c r="H677">
        <v>556</v>
      </c>
      <c r="I677">
        <v>62</v>
      </c>
      <c r="J677">
        <v>736</v>
      </c>
      <c r="K677">
        <v>75.2</v>
      </c>
      <c r="L677">
        <v>334</v>
      </c>
      <c r="M677">
        <v>33</v>
      </c>
      <c r="N677">
        <v>1388</v>
      </c>
      <c r="O677" t="s">
        <v>32</v>
      </c>
      <c r="P677">
        <v>0</v>
      </c>
      <c r="Q677" t="s">
        <v>3469</v>
      </c>
      <c r="R677">
        <v>953</v>
      </c>
      <c r="S677" t="s">
        <v>1938</v>
      </c>
      <c r="T677" t="s">
        <v>3470</v>
      </c>
      <c r="U677">
        <v>22.7</v>
      </c>
      <c r="V677" t="s">
        <v>1399</v>
      </c>
      <c r="W677" t="s">
        <v>1664</v>
      </c>
      <c r="X677" t="s">
        <v>3468</v>
      </c>
      <c r="Y677" t="s">
        <v>3471</v>
      </c>
      <c r="Z677" t="b">
        <v>0</v>
      </c>
      <c r="AA677" t="b">
        <v>0</v>
      </c>
      <c r="AB677" t="b">
        <v>0</v>
      </c>
    </row>
    <row r="678" spans="1:29" x14ac:dyDescent="0.3">
      <c r="A678" t="s">
        <v>3152</v>
      </c>
      <c r="B678" t="s">
        <v>3472</v>
      </c>
      <c r="C678" t="s">
        <v>3154</v>
      </c>
      <c r="D678">
        <v>6770</v>
      </c>
      <c r="E678">
        <v>34</v>
      </c>
      <c r="F678">
        <v>493</v>
      </c>
      <c r="G678">
        <v>34.9</v>
      </c>
      <c r="H678">
        <v>351</v>
      </c>
      <c r="I678">
        <v>40</v>
      </c>
      <c r="J678">
        <v>1221</v>
      </c>
      <c r="K678">
        <v>69</v>
      </c>
      <c r="L678">
        <v>454</v>
      </c>
      <c r="M678">
        <v>67.099999999999994</v>
      </c>
      <c r="N678">
        <v>443</v>
      </c>
      <c r="O678" t="s">
        <v>32</v>
      </c>
      <c r="P678">
        <v>0</v>
      </c>
      <c r="Q678" t="s">
        <v>3473</v>
      </c>
      <c r="R678">
        <v>131805</v>
      </c>
      <c r="S678" t="s">
        <v>731</v>
      </c>
      <c r="T678" t="s">
        <v>3474</v>
      </c>
      <c r="U678">
        <v>14.6</v>
      </c>
      <c r="V678" t="s">
        <v>248</v>
      </c>
      <c r="W678" t="s">
        <v>325</v>
      </c>
      <c r="X678" t="s">
        <v>3472</v>
      </c>
      <c r="Y678" t="s">
        <v>3475</v>
      </c>
      <c r="Z678" t="b">
        <v>0</v>
      </c>
      <c r="AA678" t="b">
        <v>0</v>
      </c>
      <c r="AB678" t="b">
        <v>1</v>
      </c>
    </row>
    <row r="679" spans="1:29" x14ac:dyDescent="0.3">
      <c r="A679" t="s">
        <v>3152</v>
      </c>
      <c r="B679" t="s">
        <v>3476</v>
      </c>
      <c r="C679" t="s">
        <v>3154</v>
      </c>
      <c r="D679">
        <v>6780</v>
      </c>
      <c r="E679">
        <v>38.4</v>
      </c>
      <c r="F679">
        <v>349</v>
      </c>
      <c r="G679">
        <v>29</v>
      </c>
      <c r="H679">
        <v>495</v>
      </c>
      <c r="I679">
        <v>55.7</v>
      </c>
      <c r="J679">
        <v>868</v>
      </c>
      <c r="K679">
        <v>46.7</v>
      </c>
      <c r="L679">
        <v>869</v>
      </c>
      <c r="M679">
        <v>43.4</v>
      </c>
      <c r="N679">
        <v>1002</v>
      </c>
      <c r="O679" t="s">
        <v>32</v>
      </c>
      <c r="P679">
        <v>0</v>
      </c>
      <c r="Q679" t="s">
        <v>3477</v>
      </c>
      <c r="R679">
        <v>783</v>
      </c>
      <c r="S679" t="s">
        <v>3478</v>
      </c>
      <c r="T679" t="s">
        <v>3479</v>
      </c>
      <c r="U679">
        <v>8.8000000000000007</v>
      </c>
      <c r="V679" t="s">
        <v>467</v>
      </c>
      <c r="W679" t="s">
        <v>880</v>
      </c>
      <c r="X679" t="s">
        <v>3476</v>
      </c>
      <c r="Y679" t="s">
        <v>3480</v>
      </c>
      <c r="Z679" t="b">
        <v>0</v>
      </c>
      <c r="AA679" t="b">
        <v>0</v>
      </c>
      <c r="AB679" t="b">
        <v>0</v>
      </c>
    </row>
    <row r="680" spans="1:29" x14ac:dyDescent="0.3">
      <c r="A680" t="s">
        <v>3152</v>
      </c>
      <c r="B680" t="s">
        <v>3481</v>
      </c>
      <c r="C680" t="s">
        <v>3154</v>
      </c>
      <c r="D680">
        <v>6790</v>
      </c>
      <c r="E680">
        <v>21.1</v>
      </c>
      <c r="F680">
        <v>1294</v>
      </c>
      <c r="G680">
        <v>15</v>
      </c>
      <c r="H680">
        <v>1120</v>
      </c>
      <c r="I680">
        <v>74.8</v>
      </c>
      <c r="J680">
        <v>439</v>
      </c>
      <c r="K680">
        <v>40.4</v>
      </c>
      <c r="L680">
        <v>971</v>
      </c>
      <c r="M680">
        <v>41.9</v>
      </c>
      <c r="N680">
        <v>1054</v>
      </c>
      <c r="O680" t="s">
        <v>32</v>
      </c>
      <c r="P680">
        <v>0</v>
      </c>
      <c r="Q680" t="s">
        <v>3482</v>
      </c>
      <c r="R680">
        <v>688786</v>
      </c>
      <c r="S680" t="s">
        <v>1397</v>
      </c>
      <c r="T680" t="s">
        <v>3483</v>
      </c>
      <c r="U680">
        <v>18.5</v>
      </c>
      <c r="V680" t="s">
        <v>1633</v>
      </c>
      <c r="W680" t="s">
        <v>56</v>
      </c>
      <c r="X680" t="s">
        <v>3481</v>
      </c>
      <c r="Y680" t="s">
        <v>3484</v>
      </c>
      <c r="Z680" t="b">
        <v>0</v>
      </c>
      <c r="AA680" t="b">
        <v>0</v>
      </c>
      <c r="AB680" t="b">
        <v>0</v>
      </c>
    </row>
    <row r="681" spans="1:29" x14ac:dyDescent="0.3">
      <c r="A681" t="s">
        <v>3152</v>
      </c>
      <c r="B681" t="s">
        <v>3485</v>
      </c>
      <c r="C681" t="s">
        <v>3154</v>
      </c>
      <c r="D681">
        <v>6800</v>
      </c>
      <c r="E681">
        <v>41.9</v>
      </c>
      <c r="F681">
        <v>264</v>
      </c>
      <c r="G681">
        <v>24.3</v>
      </c>
      <c r="H681">
        <v>638</v>
      </c>
      <c r="I681">
        <v>51.8</v>
      </c>
      <c r="J681">
        <v>971</v>
      </c>
      <c r="K681">
        <v>33.9</v>
      </c>
      <c r="L681">
        <v>1112</v>
      </c>
      <c r="M681">
        <v>23.7</v>
      </c>
      <c r="N681">
        <v>1752</v>
      </c>
      <c r="O681" t="s">
        <v>32</v>
      </c>
      <c r="P681">
        <v>0</v>
      </c>
      <c r="Q681" t="s">
        <v>3486</v>
      </c>
      <c r="R681">
        <v>985</v>
      </c>
      <c r="S681" t="s">
        <v>1397</v>
      </c>
      <c r="T681" t="s">
        <v>3487</v>
      </c>
      <c r="U681">
        <v>16.100000000000001</v>
      </c>
      <c r="V681" t="s">
        <v>1399</v>
      </c>
      <c r="W681" t="s">
        <v>308</v>
      </c>
      <c r="X681" t="s">
        <v>3485</v>
      </c>
      <c r="Y681" t="s">
        <v>3488</v>
      </c>
      <c r="Z681" t="b">
        <v>0</v>
      </c>
      <c r="AA681" t="b">
        <v>0</v>
      </c>
      <c r="AB681" t="b">
        <v>0</v>
      </c>
    </row>
    <row r="682" spans="1:29" x14ac:dyDescent="0.3">
      <c r="A682" t="s">
        <v>3152</v>
      </c>
      <c r="B682" t="s">
        <v>3489</v>
      </c>
      <c r="C682" t="s">
        <v>3154</v>
      </c>
      <c r="D682">
        <v>6810</v>
      </c>
      <c r="E682">
        <v>25.6</v>
      </c>
      <c r="F682">
        <v>966</v>
      </c>
      <c r="G682">
        <v>14.1</v>
      </c>
      <c r="H682">
        <v>1194</v>
      </c>
      <c r="I682">
        <v>77.5</v>
      </c>
      <c r="J682">
        <v>381</v>
      </c>
      <c r="K682">
        <v>51.1</v>
      </c>
      <c r="L682">
        <v>790</v>
      </c>
      <c r="M682">
        <v>55.1</v>
      </c>
      <c r="N682">
        <v>670</v>
      </c>
      <c r="O682" t="s">
        <v>32</v>
      </c>
      <c r="P682">
        <v>0</v>
      </c>
      <c r="Q682" t="s">
        <v>3490</v>
      </c>
      <c r="R682">
        <v>131581</v>
      </c>
      <c r="S682" t="s">
        <v>133</v>
      </c>
      <c r="T682" t="s">
        <v>3491</v>
      </c>
      <c r="U682">
        <v>9.4</v>
      </c>
      <c r="V682" t="s">
        <v>860</v>
      </c>
      <c r="W682" t="s">
        <v>1599</v>
      </c>
      <c r="X682" t="s">
        <v>3489</v>
      </c>
      <c r="Y682" t="s">
        <v>3492</v>
      </c>
      <c r="Z682" t="b">
        <v>0</v>
      </c>
      <c r="AA682" t="b">
        <v>0</v>
      </c>
      <c r="AB682" t="b">
        <v>0</v>
      </c>
    </row>
    <row r="683" spans="1:29" x14ac:dyDescent="0.3">
      <c r="A683" t="s">
        <v>3152</v>
      </c>
      <c r="B683" t="s">
        <v>3493</v>
      </c>
      <c r="C683" t="s">
        <v>3154</v>
      </c>
      <c r="D683">
        <v>6820</v>
      </c>
      <c r="E683">
        <v>20.100000000000001</v>
      </c>
      <c r="F683">
        <v>1366</v>
      </c>
      <c r="G683">
        <v>19.2</v>
      </c>
      <c r="H683">
        <v>857</v>
      </c>
      <c r="I683">
        <v>78.3</v>
      </c>
      <c r="J683">
        <v>358</v>
      </c>
      <c r="K683">
        <v>28.2</v>
      </c>
      <c r="L683">
        <v>1231</v>
      </c>
      <c r="M683">
        <v>65.7</v>
      </c>
      <c r="N683">
        <v>471</v>
      </c>
      <c r="O683" t="s">
        <v>32</v>
      </c>
      <c r="P683">
        <v>0</v>
      </c>
      <c r="Q683" t="s">
        <v>3494</v>
      </c>
      <c r="R683">
        <v>621903</v>
      </c>
      <c r="S683" t="s">
        <v>429</v>
      </c>
      <c r="T683" t="s">
        <v>3495</v>
      </c>
      <c r="U683">
        <v>13</v>
      </c>
      <c r="V683" t="s">
        <v>519</v>
      </c>
      <c r="W683" t="s">
        <v>495</v>
      </c>
      <c r="X683" t="s">
        <v>3493</v>
      </c>
      <c r="Y683" t="s">
        <v>3496</v>
      </c>
      <c r="Z683" t="b">
        <v>0</v>
      </c>
      <c r="AA683" t="b">
        <v>0</v>
      </c>
      <c r="AB683" t="b">
        <v>0</v>
      </c>
    </row>
    <row r="684" spans="1:29" x14ac:dyDescent="0.3">
      <c r="A684" t="s">
        <v>3152</v>
      </c>
      <c r="B684" t="s">
        <v>3497</v>
      </c>
      <c r="C684" t="s">
        <v>3154</v>
      </c>
      <c r="D684">
        <v>6830</v>
      </c>
      <c r="E684">
        <v>27.8</v>
      </c>
      <c r="F684">
        <v>816</v>
      </c>
      <c r="G684">
        <v>13.4</v>
      </c>
      <c r="H684">
        <v>1265</v>
      </c>
      <c r="I684">
        <v>62.7</v>
      </c>
      <c r="J684">
        <v>711</v>
      </c>
      <c r="K684">
        <v>30.8</v>
      </c>
      <c r="L684">
        <v>1162</v>
      </c>
      <c r="M684">
        <v>67.099999999999994</v>
      </c>
      <c r="N684">
        <v>444</v>
      </c>
      <c r="O684" t="s">
        <v>32</v>
      </c>
      <c r="P684">
        <v>0</v>
      </c>
      <c r="Q684" t="s">
        <v>3498</v>
      </c>
      <c r="R684">
        <v>131487</v>
      </c>
      <c r="S684" t="s">
        <v>3499</v>
      </c>
      <c r="T684" t="s">
        <v>3500</v>
      </c>
      <c r="U684">
        <v>10.3</v>
      </c>
      <c r="V684" t="s">
        <v>407</v>
      </c>
      <c r="W684" t="s">
        <v>1730</v>
      </c>
      <c r="X684" t="s">
        <v>3497</v>
      </c>
      <c r="Y684" t="s">
        <v>3501</v>
      </c>
      <c r="Z684" t="b">
        <v>0</v>
      </c>
      <c r="AA684" t="b">
        <v>0</v>
      </c>
      <c r="AB684" t="b">
        <v>0</v>
      </c>
    </row>
    <row r="685" spans="1:29" x14ac:dyDescent="0.3">
      <c r="A685" t="s">
        <v>3152</v>
      </c>
      <c r="B685" t="s">
        <v>3502</v>
      </c>
      <c r="C685" t="s">
        <v>3154</v>
      </c>
      <c r="D685">
        <v>6840</v>
      </c>
      <c r="E685">
        <v>30.5</v>
      </c>
      <c r="F685">
        <v>666</v>
      </c>
      <c r="G685">
        <v>18.3</v>
      </c>
      <c r="H685">
        <v>903</v>
      </c>
      <c r="I685">
        <v>58.3</v>
      </c>
      <c r="J685">
        <v>815</v>
      </c>
      <c r="K685">
        <v>21.3</v>
      </c>
      <c r="L685">
        <v>1467</v>
      </c>
      <c r="M685">
        <v>76.7</v>
      </c>
      <c r="N685">
        <v>301</v>
      </c>
      <c r="O685" t="s">
        <v>32</v>
      </c>
      <c r="P685">
        <v>0</v>
      </c>
      <c r="Q685" t="s">
        <v>3503</v>
      </c>
      <c r="R685">
        <v>709424</v>
      </c>
      <c r="S685" t="s">
        <v>1409</v>
      </c>
      <c r="T685" t="s">
        <v>3504</v>
      </c>
      <c r="U685">
        <v>9.6</v>
      </c>
      <c r="V685" t="s">
        <v>1633</v>
      </c>
      <c r="W685" t="s">
        <v>1062</v>
      </c>
      <c r="X685" t="s">
        <v>3502</v>
      </c>
      <c r="Y685" t="s">
        <v>3505</v>
      </c>
      <c r="Z685" t="b">
        <v>0</v>
      </c>
      <c r="AA685" t="b">
        <v>0</v>
      </c>
      <c r="AB685" t="b">
        <v>0</v>
      </c>
    </row>
    <row r="686" spans="1:29" x14ac:dyDescent="0.3">
      <c r="A686" t="s">
        <v>3152</v>
      </c>
      <c r="B686" t="s">
        <v>3506</v>
      </c>
      <c r="C686" t="s">
        <v>3154</v>
      </c>
      <c r="D686">
        <v>6850</v>
      </c>
      <c r="E686">
        <v>37.6</v>
      </c>
      <c r="F686">
        <v>373</v>
      </c>
      <c r="G686">
        <v>17.100000000000001</v>
      </c>
      <c r="H686">
        <v>961</v>
      </c>
      <c r="I686">
        <v>59.3</v>
      </c>
      <c r="J686">
        <v>796</v>
      </c>
      <c r="K686">
        <v>81.400000000000006</v>
      </c>
      <c r="L686">
        <v>245</v>
      </c>
      <c r="M686">
        <v>25.3</v>
      </c>
      <c r="N686">
        <v>1690</v>
      </c>
      <c r="O686" t="s">
        <v>32</v>
      </c>
      <c r="P686">
        <v>0</v>
      </c>
      <c r="Q686" t="s">
        <v>3507</v>
      </c>
      <c r="R686">
        <v>930</v>
      </c>
      <c r="S686" t="s">
        <v>270</v>
      </c>
      <c r="T686" t="s">
        <v>3508</v>
      </c>
      <c r="U686">
        <v>5</v>
      </c>
      <c r="V686" t="s">
        <v>1633</v>
      </c>
      <c r="W686" t="s">
        <v>166</v>
      </c>
      <c r="X686" t="s">
        <v>3506</v>
      </c>
      <c r="Y686" t="s">
        <v>3509</v>
      </c>
      <c r="Z686" t="b">
        <v>0</v>
      </c>
      <c r="AA686" t="b">
        <v>0</v>
      </c>
      <c r="AB686" t="b">
        <v>0</v>
      </c>
    </row>
    <row r="687" spans="1:29" x14ac:dyDescent="0.3">
      <c r="A687" t="s">
        <v>3152</v>
      </c>
      <c r="B687" t="s">
        <v>3510</v>
      </c>
      <c r="C687" t="s">
        <v>3154</v>
      </c>
      <c r="D687">
        <v>6860</v>
      </c>
      <c r="E687">
        <v>38.700000000000003</v>
      </c>
      <c r="F687">
        <v>345</v>
      </c>
      <c r="G687">
        <v>28.7</v>
      </c>
      <c r="H687">
        <v>499</v>
      </c>
      <c r="I687">
        <v>44.4</v>
      </c>
      <c r="J687">
        <v>1137</v>
      </c>
      <c r="K687">
        <v>83</v>
      </c>
      <c r="L687">
        <v>228</v>
      </c>
      <c r="M687">
        <v>56.7</v>
      </c>
      <c r="N687">
        <v>648</v>
      </c>
      <c r="O687" t="s">
        <v>32</v>
      </c>
      <c r="P687">
        <v>0</v>
      </c>
      <c r="Q687" t="s">
        <v>3511</v>
      </c>
      <c r="R687">
        <v>131341</v>
      </c>
      <c r="S687" t="s">
        <v>283</v>
      </c>
      <c r="T687" t="s">
        <v>3512</v>
      </c>
      <c r="U687">
        <v>22</v>
      </c>
      <c r="V687" t="s">
        <v>307</v>
      </c>
      <c r="W687" t="s">
        <v>325</v>
      </c>
      <c r="X687" t="s">
        <v>3510</v>
      </c>
      <c r="Y687" t="s">
        <v>3513</v>
      </c>
      <c r="Z687" t="b">
        <v>0</v>
      </c>
      <c r="AA687" t="b">
        <v>0</v>
      </c>
      <c r="AB687" t="b">
        <v>0</v>
      </c>
    </row>
    <row r="688" spans="1:29" x14ac:dyDescent="0.3">
      <c r="A688" t="s">
        <v>3152</v>
      </c>
      <c r="B688" t="s">
        <v>3514</v>
      </c>
      <c r="C688" t="s">
        <v>3154</v>
      </c>
      <c r="D688">
        <v>6870</v>
      </c>
      <c r="E688">
        <v>32.9</v>
      </c>
      <c r="F688">
        <v>546</v>
      </c>
      <c r="G688">
        <v>20.9</v>
      </c>
      <c r="H688">
        <v>775</v>
      </c>
      <c r="I688">
        <v>57.4</v>
      </c>
      <c r="J688">
        <v>832</v>
      </c>
      <c r="K688">
        <v>66.900000000000006</v>
      </c>
      <c r="L688">
        <v>503</v>
      </c>
      <c r="M688">
        <v>57.5</v>
      </c>
      <c r="N688">
        <v>632</v>
      </c>
      <c r="O688" t="s">
        <v>105</v>
      </c>
      <c r="P688">
        <v>0</v>
      </c>
      <c r="Q688" t="s">
        <v>3515</v>
      </c>
      <c r="R688">
        <v>831</v>
      </c>
      <c r="S688" t="s">
        <v>45</v>
      </c>
      <c r="T688" t="s">
        <v>3516</v>
      </c>
      <c r="U688">
        <v>13.8</v>
      </c>
      <c r="V688" t="s">
        <v>860</v>
      </c>
      <c r="W688" t="s">
        <v>630</v>
      </c>
      <c r="X688" t="s">
        <v>3514</v>
      </c>
      <c r="Y688" t="s">
        <v>3517</v>
      </c>
      <c r="Z688" t="b">
        <v>0</v>
      </c>
      <c r="AA688" t="b">
        <v>0</v>
      </c>
      <c r="AB688" t="b">
        <v>0</v>
      </c>
      <c r="AC688" t="s">
        <v>3518</v>
      </c>
    </row>
    <row r="689" spans="1:29" x14ac:dyDescent="0.3">
      <c r="A689" t="s">
        <v>3152</v>
      </c>
      <c r="B689" t="s">
        <v>3519</v>
      </c>
      <c r="C689" t="s">
        <v>3154</v>
      </c>
      <c r="D689">
        <v>6880</v>
      </c>
      <c r="E689">
        <v>27.1</v>
      </c>
      <c r="F689">
        <v>869</v>
      </c>
      <c r="G689">
        <v>19.899999999999999</v>
      </c>
      <c r="H689">
        <v>817</v>
      </c>
      <c r="I689">
        <v>74.7</v>
      </c>
      <c r="J689">
        <v>445</v>
      </c>
      <c r="K689">
        <v>21.9</v>
      </c>
      <c r="L689">
        <v>1442</v>
      </c>
      <c r="M689">
        <v>24.8</v>
      </c>
      <c r="N689">
        <v>1712</v>
      </c>
      <c r="O689" t="s">
        <v>32</v>
      </c>
      <c r="P689">
        <v>0</v>
      </c>
      <c r="Q689" t="s">
        <v>3520</v>
      </c>
      <c r="R689">
        <v>624345</v>
      </c>
      <c r="S689" t="s">
        <v>1938</v>
      </c>
      <c r="T689" t="s">
        <v>3521</v>
      </c>
      <c r="U689">
        <v>28.4</v>
      </c>
      <c r="V689" t="s">
        <v>1501</v>
      </c>
      <c r="W689" t="s">
        <v>317</v>
      </c>
      <c r="X689" t="s">
        <v>3519</v>
      </c>
      <c r="Y689" t="s">
        <v>3522</v>
      </c>
      <c r="Z689" t="b">
        <v>0</v>
      </c>
      <c r="AA689" t="b">
        <v>0</v>
      </c>
      <c r="AB689" t="b">
        <v>0</v>
      </c>
    </row>
    <row r="690" spans="1:29" x14ac:dyDescent="0.3">
      <c r="A690" t="s">
        <v>3152</v>
      </c>
      <c r="B690" t="s">
        <v>3523</v>
      </c>
      <c r="C690" t="s">
        <v>3154</v>
      </c>
      <c r="D690">
        <v>6890</v>
      </c>
      <c r="E690">
        <v>32.9</v>
      </c>
      <c r="F690">
        <v>547</v>
      </c>
      <c r="G690">
        <v>15</v>
      </c>
      <c r="H690">
        <v>1121</v>
      </c>
      <c r="I690">
        <v>75.599999999999994</v>
      </c>
      <c r="J690">
        <v>428</v>
      </c>
      <c r="K690">
        <v>17.399999999999999</v>
      </c>
      <c r="L690">
        <v>1712</v>
      </c>
      <c r="M690">
        <v>25.3</v>
      </c>
      <c r="N690">
        <v>1691</v>
      </c>
      <c r="O690" t="s">
        <v>32</v>
      </c>
      <c r="P690">
        <v>0</v>
      </c>
      <c r="Q690" t="s">
        <v>3524</v>
      </c>
      <c r="R690">
        <v>701449</v>
      </c>
      <c r="S690" t="s">
        <v>1938</v>
      </c>
      <c r="T690" t="s">
        <v>3525</v>
      </c>
      <c r="U690">
        <v>20.5</v>
      </c>
      <c r="V690" t="s">
        <v>1633</v>
      </c>
      <c r="W690" t="s">
        <v>256</v>
      </c>
      <c r="X690" t="s">
        <v>3523</v>
      </c>
      <c r="Y690" t="s">
        <v>3526</v>
      </c>
      <c r="Z690" t="b">
        <v>0</v>
      </c>
      <c r="AA690" t="b">
        <v>0</v>
      </c>
      <c r="AB690" t="b">
        <v>0</v>
      </c>
    </row>
    <row r="691" spans="1:29" x14ac:dyDescent="0.3">
      <c r="A691" t="s">
        <v>3152</v>
      </c>
      <c r="B691" t="s">
        <v>3527</v>
      </c>
      <c r="C691" t="s">
        <v>3154</v>
      </c>
      <c r="D691">
        <v>6900</v>
      </c>
      <c r="E691">
        <v>36.9</v>
      </c>
      <c r="F691">
        <v>391</v>
      </c>
      <c r="G691">
        <v>27</v>
      </c>
      <c r="H691">
        <v>541</v>
      </c>
      <c r="I691">
        <v>49.2</v>
      </c>
      <c r="J691">
        <v>1034</v>
      </c>
      <c r="K691">
        <v>73.3</v>
      </c>
      <c r="L691">
        <v>360</v>
      </c>
      <c r="M691">
        <v>38.4</v>
      </c>
      <c r="N691">
        <v>1172</v>
      </c>
      <c r="O691" t="s">
        <v>32</v>
      </c>
      <c r="P691">
        <v>0</v>
      </c>
      <c r="Q691" t="s">
        <v>3528</v>
      </c>
      <c r="R691">
        <v>785</v>
      </c>
      <c r="S691" t="s">
        <v>270</v>
      </c>
      <c r="T691" t="s">
        <v>3529</v>
      </c>
      <c r="U691">
        <v>10.199999999999999</v>
      </c>
      <c r="V691" t="s">
        <v>446</v>
      </c>
      <c r="W691" t="s">
        <v>1950</v>
      </c>
      <c r="X691" t="s">
        <v>3527</v>
      </c>
      <c r="Y691" t="s">
        <v>3530</v>
      </c>
      <c r="Z691" t="b">
        <v>0</v>
      </c>
      <c r="AA691" t="b">
        <v>0</v>
      </c>
      <c r="AB691" t="b">
        <v>0</v>
      </c>
    </row>
    <row r="692" spans="1:29" x14ac:dyDescent="0.3">
      <c r="A692" t="s">
        <v>3152</v>
      </c>
      <c r="B692" t="s">
        <v>3531</v>
      </c>
      <c r="C692" t="s">
        <v>3154</v>
      </c>
      <c r="D692">
        <v>6910</v>
      </c>
      <c r="E692">
        <v>38.5</v>
      </c>
      <c r="F692">
        <v>348</v>
      </c>
      <c r="G692">
        <v>15.8</v>
      </c>
      <c r="H692">
        <v>1061</v>
      </c>
      <c r="I692">
        <v>61.5</v>
      </c>
      <c r="J692">
        <v>742</v>
      </c>
      <c r="K692">
        <v>52</v>
      </c>
      <c r="L692">
        <v>771</v>
      </c>
      <c r="M692">
        <v>39.4</v>
      </c>
      <c r="N692">
        <v>1134</v>
      </c>
      <c r="O692" t="s">
        <v>32</v>
      </c>
      <c r="P692">
        <v>11</v>
      </c>
      <c r="Q692" t="s">
        <v>3532</v>
      </c>
      <c r="R692">
        <v>622215</v>
      </c>
      <c r="S692" t="s">
        <v>1397</v>
      </c>
      <c r="T692" t="s">
        <v>3533</v>
      </c>
      <c r="U692">
        <v>12.3</v>
      </c>
      <c r="V692" t="s">
        <v>135</v>
      </c>
      <c r="W692" t="s">
        <v>37</v>
      </c>
      <c r="X692" t="s">
        <v>3531</v>
      </c>
      <c r="Y692" t="s">
        <v>3534</v>
      </c>
      <c r="Z692" t="b">
        <v>0</v>
      </c>
      <c r="AA692" t="b">
        <v>0</v>
      </c>
      <c r="AB692" t="b">
        <v>0</v>
      </c>
    </row>
    <row r="693" spans="1:29" x14ac:dyDescent="0.3">
      <c r="A693" t="s">
        <v>3152</v>
      </c>
      <c r="B693" t="s">
        <v>3535</v>
      </c>
      <c r="C693" t="s">
        <v>3154</v>
      </c>
      <c r="D693">
        <v>6920</v>
      </c>
      <c r="E693">
        <v>40.799999999999997</v>
      </c>
      <c r="F693">
        <v>283</v>
      </c>
      <c r="G693">
        <v>21.7</v>
      </c>
      <c r="H693">
        <v>743</v>
      </c>
      <c r="I693">
        <v>43.6</v>
      </c>
      <c r="J693">
        <v>1151</v>
      </c>
      <c r="K693">
        <v>36.1</v>
      </c>
      <c r="L693">
        <v>1072</v>
      </c>
      <c r="M693">
        <v>64.400000000000006</v>
      </c>
      <c r="N693">
        <v>497</v>
      </c>
      <c r="O693" t="s">
        <v>32</v>
      </c>
      <c r="P693">
        <v>0</v>
      </c>
      <c r="Q693" t="s">
        <v>3536</v>
      </c>
      <c r="R693">
        <v>624918</v>
      </c>
      <c r="S693" t="s">
        <v>1409</v>
      </c>
      <c r="T693" t="s">
        <v>3537</v>
      </c>
      <c r="U693">
        <v>13</v>
      </c>
      <c r="V693" t="s">
        <v>1399</v>
      </c>
      <c r="W693" t="s">
        <v>65</v>
      </c>
      <c r="X693" t="s">
        <v>3535</v>
      </c>
      <c r="Y693" t="s">
        <v>727</v>
      </c>
      <c r="Z693" t="b">
        <v>0</v>
      </c>
      <c r="AA693" t="b">
        <v>0</v>
      </c>
      <c r="AB693" t="b">
        <v>0</v>
      </c>
    </row>
    <row r="694" spans="1:29" x14ac:dyDescent="0.3">
      <c r="A694" t="s">
        <v>3152</v>
      </c>
      <c r="B694" t="s">
        <v>3538</v>
      </c>
      <c r="C694" t="s">
        <v>3154</v>
      </c>
      <c r="D694">
        <v>6930</v>
      </c>
      <c r="E694">
        <v>39.5</v>
      </c>
      <c r="F694">
        <v>325</v>
      </c>
      <c r="G694">
        <v>27.2</v>
      </c>
      <c r="H694">
        <v>535</v>
      </c>
      <c r="I694">
        <v>48.1</v>
      </c>
      <c r="J694">
        <v>1056</v>
      </c>
      <c r="K694">
        <v>75.400000000000006</v>
      </c>
      <c r="L694">
        <v>329</v>
      </c>
      <c r="M694">
        <v>39</v>
      </c>
      <c r="N694">
        <v>1149</v>
      </c>
      <c r="O694" t="s">
        <v>32</v>
      </c>
      <c r="P694">
        <v>0</v>
      </c>
      <c r="Q694" t="s">
        <v>3539</v>
      </c>
      <c r="R694">
        <v>833</v>
      </c>
      <c r="S694" t="s">
        <v>270</v>
      </c>
      <c r="T694" t="s">
        <v>3540</v>
      </c>
      <c r="U694">
        <v>10.199999999999999</v>
      </c>
      <c r="V694" t="s">
        <v>1078</v>
      </c>
      <c r="W694" t="s">
        <v>978</v>
      </c>
      <c r="X694" t="s">
        <v>3538</v>
      </c>
      <c r="Y694" t="s">
        <v>3541</v>
      </c>
      <c r="Z694" t="b">
        <v>0</v>
      </c>
      <c r="AA694" t="b">
        <v>0</v>
      </c>
      <c r="AB694" t="b">
        <v>0</v>
      </c>
    </row>
    <row r="695" spans="1:29" x14ac:dyDescent="0.3">
      <c r="A695" t="s">
        <v>3152</v>
      </c>
      <c r="B695" t="s">
        <v>3542</v>
      </c>
      <c r="C695" t="s">
        <v>3154</v>
      </c>
      <c r="D695">
        <v>6940</v>
      </c>
      <c r="E695">
        <v>32.200000000000003</v>
      </c>
      <c r="F695">
        <v>581</v>
      </c>
      <c r="G695">
        <v>37.6</v>
      </c>
      <c r="H695">
        <v>298</v>
      </c>
      <c r="I695">
        <v>49.1</v>
      </c>
      <c r="J695">
        <v>1037</v>
      </c>
      <c r="K695">
        <v>73.7</v>
      </c>
      <c r="L695">
        <v>354</v>
      </c>
      <c r="M695">
        <v>45</v>
      </c>
      <c r="N695">
        <v>958</v>
      </c>
      <c r="O695" t="s">
        <v>32</v>
      </c>
      <c r="P695">
        <v>0</v>
      </c>
      <c r="Q695" t="s">
        <v>3543</v>
      </c>
      <c r="R695">
        <v>950</v>
      </c>
      <c r="S695" t="s">
        <v>517</v>
      </c>
      <c r="T695" t="s">
        <v>3544</v>
      </c>
      <c r="U695">
        <v>25.2</v>
      </c>
      <c r="V695" t="s">
        <v>182</v>
      </c>
      <c r="W695" t="s">
        <v>74</v>
      </c>
      <c r="X695" t="s">
        <v>3542</v>
      </c>
      <c r="Y695" t="s">
        <v>3545</v>
      </c>
      <c r="Z695" t="b">
        <v>0</v>
      </c>
      <c r="AA695" t="b">
        <v>0</v>
      </c>
      <c r="AB695" t="b">
        <v>0</v>
      </c>
    </row>
    <row r="696" spans="1:29" x14ac:dyDescent="0.3">
      <c r="A696" t="s">
        <v>3152</v>
      </c>
      <c r="B696" t="s">
        <v>3546</v>
      </c>
      <c r="C696" t="s">
        <v>3154</v>
      </c>
      <c r="D696">
        <v>6950</v>
      </c>
      <c r="E696">
        <v>40.799999999999997</v>
      </c>
      <c r="F696">
        <v>284</v>
      </c>
      <c r="G696">
        <v>11.2</v>
      </c>
      <c r="H696">
        <v>1503</v>
      </c>
      <c r="I696">
        <v>67.599999999999994</v>
      </c>
      <c r="J696">
        <v>608</v>
      </c>
      <c r="K696">
        <v>18.8</v>
      </c>
      <c r="L696">
        <v>1602</v>
      </c>
      <c r="M696">
        <v>27.9</v>
      </c>
      <c r="N696">
        <v>1581</v>
      </c>
      <c r="O696" t="s">
        <v>32</v>
      </c>
      <c r="P696">
        <v>0</v>
      </c>
      <c r="Q696" t="s">
        <v>3547</v>
      </c>
      <c r="R696">
        <v>681865</v>
      </c>
      <c r="S696" t="s">
        <v>1938</v>
      </c>
      <c r="T696" t="s">
        <v>3548</v>
      </c>
      <c r="U696">
        <v>10.7</v>
      </c>
      <c r="V696" t="s">
        <v>1501</v>
      </c>
      <c r="W696" t="s">
        <v>74</v>
      </c>
      <c r="X696" t="s">
        <v>3546</v>
      </c>
      <c r="Y696" t="s">
        <v>3549</v>
      </c>
      <c r="Z696" t="b">
        <v>0</v>
      </c>
      <c r="AA696" t="b">
        <v>0</v>
      </c>
      <c r="AB696" t="b">
        <v>0</v>
      </c>
    </row>
    <row r="697" spans="1:29" x14ac:dyDescent="0.3">
      <c r="A697" t="s">
        <v>3152</v>
      </c>
      <c r="B697" t="s">
        <v>3550</v>
      </c>
      <c r="C697" t="s">
        <v>3154</v>
      </c>
      <c r="D697">
        <v>6960</v>
      </c>
      <c r="E697">
        <v>33</v>
      </c>
      <c r="F697">
        <v>543</v>
      </c>
      <c r="G697">
        <v>22.5</v>
      </c>
      <c r="H697">
        <v>709</v>
      </c>
      <c r="I697">
        <v>57.6</v>
      </c>
      <c r="J697">
        <v>828</v>
      </c>
      <c r="K697">
        <v>63.6</v>
      </c>
      <c r="L697">
        <v>574</v>
      </c>
      <c r="M697">
        <v>73.8</v>
      </c>
      <c r="N697">
        <v>353</v>
      </c>
      <c r="O697" t="s">
        <v>43</v>
      </c>
      <c r="P697">
        <v>0</v>
      </c>
      <c r="Q697" t="s">
        <v>3551</v>
      </c>
      <c r="R697">
        <v>787</v>
      </c>
      <c r="S697" t="s">
        <v>45</v>
      </c>
      <c r="T697" t="s">
        <v>3552</v>
      </c>
      <c r="U697">
        <v>11.2</v>
      </c>
      <c r="V697" t="s">
        <v>609</v>
      </c>
      <c r="W697" t="s">
        <v>1223</v>
      </c>
      <c r="X697" t="s">
        <v>3550</v>
      </c>
      <c r="Y697" t="s">
        <v>3553</v>
      </c>
      <c r="Z697" t="b">
        <v>0</v>
      </c>
      <c r="AA697" t="b">
        <v>0</v>
      </c>
      <c r="AB697" t="b">
        <v>0</v>
      </c>
      <c r="AC697" t="s">
        <v>3554</v>
      </c>
    </row>
    <row r="698" spans="1:29" x14ac:dyDescent="0.3">
      <c r="A698" t="s">
        <v>3152</v>
      </c>
      <c r="B698" t="s">
        <v>3555</v>
      </c>
      <c r="C698" t="s">
        <v>3154</v>
      </c>
      <c r="D698">
        <v>6970</v>
      </c>
      <c r="E698">
        <v>32.5</v>
      </c>
      <c r="F698">
        <v>571</v>
      </c>
      <c r="G698">
        <v>23.2</v>
      </c>
      <c r="H698">
        <v>678</v>
      </c>
      <c r="I698">
        <v>58.6</v>
      </c>
      <c r="J698">
        <v>809</v>
      </c>
      <c r="K698">
        <v>67.2</v>
      </c>
      <c r="L698">
        <v>494</v>
      </c>
      <c r="M698">
        <v>68</v>
      </c>
      <c r="N698">
        <v>432</v>
      </c>
      <c r="O698" t="s">
        <v>32</v>
      </c>
      <c r="P698">
        <v>0</v>
      </c>
      <c r="Q698" t="s">
        <v>3556</v>
      </c>
      <c r="R698">
        <v>587766</v>
      </c>
      <c r="S698" t="s">
        <v>355</v>
      </c>
      <c r="T698" t="s">
        <v>3557</v>
      </c>
      <c r="U698">
        <v>31.5</v>
      </c>
      <c r="V698" t="s">
        <v>519</v>
      </c>
      <c r="W698" t="s">
        <v>278</v>
      </c>
      <c r="X698" t="s">
        <v>3555</v>
      </c>
      <c r="Y698" t="s">
        <v>3558</v>
      </c>
      <c r="Z698" t="b">
        <v>0</v>
      </c>
      <c r="AA698" t="b">
        <v>0</v>
      </c>
      <c r="AB698" t="b">
        <v>0</v>
      </c>
    </row>
    <row r="699" spans="1:29" x14ac:dyDescent="0.3">
      <c r="A699" t="s">
        <v>3152</v>
      </c>
      <c r="B699" t="s">
        <v>3559</v>
      </c>
      <c r="C699" t="s">
        <v>3154</v>
      </c>
      <c r="D699">
        <v>6980</v>
      </c>
      <c r="E699">
        <v>18.600000000000001</v>
      </c>
      <c r="F699">
        <v>1494</v>
      </c>
      <c r="G699">
        <v>12.4</v>
      </c>
      <c r="H699">
        <v>1365</v>
      </c>
      <c r="I699">
        <v>65.900000000000006</v>
      </c>
      <c r="J699">
        <v>650</v>
      </c>
      <c r="K699">
        <v>52.4</v>
      </c>
      <c r="L699">
        <v>761</v>
      </c>
      <c r="M699">
        <v>92.3</v>
      </c>
      <c r="N699">
        <v>97</v>
      </c>
      <c r="O699" t="s">
        <v>32</v>
      </c>
      <c r="P699">
        <v>0</v>
      </c>
      <c r="Q699" t="s">
        <v>3560</v>
      </c>
      <c r="R699">
        <v>131793</v>
      </c>
      <c r="S699" t="s">
        <v>34</v>
      </c>
      <c r="T699" t="s">
        <v>3561</v>
      </c>
      <c r="U699">
        <v>17.5</v>
      </c>
      <c r="V699" t="s">
        <v>733</v>
      </c>
      <c r="W699" t="s">
        <v>158</v>
      </c>
      <c r="X699" t="s">
        <v>3559</v>
      </c>
      <c r="Y699" t="s">
        <v>3562</v>
      </c>
      <c r="Z699" t="b">
        <v>0</v>
      </c>
      <c r="AA699" t="b">
        <v>0</v>
      </c>
      <c r="AB699" t="b">
        <v>0</v>
      </c>
      <c r="AC699" t="s">
        <v>3563</v>
      </c>
    </row>
    <row r="700" spans="1:29" x14ac:dyDescent="0.3">
      <c r="A700" t="s">
        <v>3152</v>
      </c>
      <c r="B700" t="s">
        <v>3564</v>
      </c>
      <c r="C700" t="s">
        <v>3154</v>
      </c>
      <c r="D700">
        <v>6990</v>
      </c>
      <c r="E700">
        <v>27.3</v>
      </c>
      <c r="F700">
        <v>860</v>
      </c>
      <c r="G700">
        <v>18.899999999999999</v>
      </c>
      <c r="H700">
        <v>869</v>
      </c>
      <c r="I700">
        <v>58</v>
      </c>
      <c r="J700">
        <v>822</v>
      </c>
      <c r="K700">
        <v>60.6</v>
      </c>
      <c r="L700">
        <v>632</v>
      </c>
      <c r="M700">
        <v>72.900000000000006</v>
      </c>
      <c r="N700">
        <v>365</v>
      </c>
      <c r="O700" t="s">
        <v>32</v>
      </c>
      <c r="P700">
        <v>0</v>
      </c>
      <c r="Q700" t="s">
        <v>3565</v>
      </c>
      <c r="R700">
        <v>589277</v>
      </c>
      <c r="S700" t="s">
        <v>355</v>
      </c>
      <c r="T700" t="s">
        <v>3566</v>
      </c>
      <c r="U700">
        <v>20</v>
      </c>
      <c r="V700" t="s">
        <v>224</v>
      </c>
      <c r="W700" t="s">
        <v>630</v>
      </c>
      <c r="X700" t="s">
        <v>3564</v>
      </c>
      <c r="Y700" t="s">
        <v>3567</v>
      </c>
      <c r="Z700" t="b">
        <v>0</v>
      </c>
      <c r="AA700" t="b">
        <v>0</v>
      </c>
      <c r="AB700" t="b">
        <v>0</v>
      </c>
    </row>
    <row r="701" spans="1:29" x14ac:dyDescent="0.3">
      <c r="A701" t="s">
        <v>3152</v>
      </c>
      <c r="B701" t="s">
        <v>3568</v>
      </c>
      <c r="C701" t="s">
        <v>3154</v>
      </c>
      <c r="D701">
        <v>7000</v>
      </c>
      <c r="E701">
        <v>32.700000000000003</v>
      </c>
      <c r="F701">
        <v>561</v>
      </c>
      <c r="G701">
        <v>21.4</v>
      </c>
      <c r="H701">
        <v>753</v>
      </c>
      <c r="I701">
        <v>61.1</v>
      </c>
      <c r="J701">
        <v>751</v>
      </c>
      <c r="K701">
        <v>63.1</v>
      </c>
      <c r="L701">
        <v>584</v>
      </c>
      <c r="M701">
        <v>47.8</v>
      </c>
      <c r="N701">
        <v>868</v>
      </c>
      <c r="O701" t="s">
        <v>105</v>
      </c>
      <c r="P701">
        <v>0</v>
      </c>
      <c r="Q701" t="s">
        <v>3569</v>
      </c>
      <c r="R701">
        <v>131540</v>
      </c>
      <c r="S701" t="s">
        <v>45</v>
      </c>
      <c r="T701" t="s">
        <v>3570</v>
      </c>
      <c r="U701">
        <v>19.399999999999999</v>
      </c>
      <c r="V701" t="s">
        <v>1095</v>
      </c>
      <c r="W701" t="s">
        <v>317</v>
      </c>
      <c r="X701" t="s">
        <v>3568</v>
      </c>
      <c r="Y701" t="s">
        <v>3571</v>
      </c>
      <c r="Z701" t="b">
        <v>0</v>
      </c>
      <c r="AA701" t="b">
        <v>0</v>
      </c>
      <c r="AB701" t="b">
        <v>0</v>
      </c>
      <c r="AC701" t="s">
        <v>3572</v>
      </c>
    </row>
    <row r="702" spans="1:29" x14ac:dyDescent="0.3">
      <c r="A702" t="s">
        <v>3152</v>
      </c>
      <c r="B702" t="s">
        <v>3573</v>
      </c>
      <c r="C702" t="s">
        <v>3154</v>
      </c>
      <c r="D702">
        <v>7010</v>
      </c>
      <c r="E702">
        <v>22.9</v>
      </c>
      <c r="F702">
        <v>1157</v>
      </c>
      <c r="G702">
        <v>11.3</v>
      </c>
      <c r="H702">
        <v>1489</v>
      </c>
      <c r="I702">
        <v>34.200000000000003</v>
      </c>
      <c r="J702">
        <v>1345</v>
      </c>
      <c r="K702">
        <v>18.8</v>
      </c>
      <c r="L702">
        <v>1603</v>
      </c>
      <c r="M702">
        <v>27.1</v>
      </c>
      <c r="N702">
        <v>1610</v>
      </c>
      <c r="O702" t="s">
        <v>32</v>
      </c>
      <c r="P702">
        <v>0</v>
      </c>
      <c r="Q702" t="s">
        <v>3574</v>
      </c>
      <c r="R702">
        <v>131716</v>
      </c>
      <c r="S702" t="s">
        <v>2616</v>
      </c>
      <c r="T702" t="s">
        <v>3575</v>
      </c>
      <c r="U702">
        <v>11.9</v>
      </c>
      <c r="V702" t="s">
        <v>1399</v>
      </c>
      <c r="W702" t="s">
        <v>56</v>
      </c>
      <c r="X702" t="s">
        <v>3573</v>
      </c>
      <c r="Y702" t="s">
        <v>3576</v>
      </c>
      <c r="Z702" t="b">
        <v>0</v>
      </c>
      <c r="AA702" t="b">
        <v>0</v>
      </c>
      <c r="AB702" t="b">
        <v>0</v>
      </c>
    </row>
    <row r="703" spans="1:29" x14ac:dyDescent="0.3">
      <c r="A703" t="s">
        <v>3152</v>
      </c>
      <c r="B703" t="s">
        <v>3577</v>
      </c>
      <c r="C703" t="s">
        <v>3154</v>
      </c>
      <c r="D703">
        <v>7020</v>
      </c>
      <c r="E703">
        <v>39.299999999999997</v>
      </c>
      <c r="F703">
        <v>327</v>
      </c>
      <c r="G703">
        <v>25</v>
      </c>
      <c r="H703">
        <v>610</v>
      </c>
      <c r="I703">
        <v>46.3</v>
      </c>
      <c r="J703">
        <v>1087</v>
      </c>
      <c r="K703">
        <v>78.599999999999994</v>
      </c>
      <c r="L703">
        <v>281</v>
      </c>
      <c r="M703">
        <v>48.7</v>
      </c>
      <c r="N703">
        <v>841</v>
      </c>
      <c r="O703" t="s">
        <v>32</v>
      </c>
      <c r="P703">
        <v>0</v>
      </c>
      <c r="Q703" t="s">
        <v>3578</v>
      </c>
      <c r="R703">
        <v>838</v>
      </c>
      <c r="S703" t="s">
        <v>3285</v>
      </c>
      <c r="T703" t="s">
        <v>3579</v>
      </c>
      <c r="U703">
        <v>8.9</v>
      </c>
      <c r="V703" t="s">
        <v>480</v>
      </c>
      <c r="W703" t="s">
        <v>1062</v>
      </c>
      <c r="X703" t="s">
        <v>3577</v>
      </c>
      <c r="Y703" t="s">
        <v>3580</v>
      </c>
      <c r="Z703" t="b">
        <v>0</v>
      </c>
      <c r="AA703" t="b">
        <v>0</v>
      </c>
      <c r="AB703" t="b">
        <v>0</v>
      </c>
    </row>
    <row r="704" spans="1:29" x14ac:dyDescent="0.3">
      <c r="A704" t="s">
        <v>3152</v>
      </c>
      <c r="B704" t="s">
        <v>3581</v>
      </c>
      <c r="C704" t="s">
        <v>3154</v>
      </c>
      <c r="D704">
        <v>7030</v>
      </c>
      <c r="E704">
        <v>29.9</v>
      </c>
      <c r="F704">
        <v>694</v>
      </c>
      <c r="G704">
        <v>15.6</v>
      </c>
      <c r="H704">
        <v>1076</v>
      </c>
      <c r="I704">
        <v>76.5</v>
      </c>
      <c r="J704">
        <v>405</v>
      </c>
      <c r="K704">
        <v>19.8</v>
      </c>
      <c r="L704">
        <v>1544</v>
      </c>
      <c r="M704">
        <v>20.3</v>
      </c>
      <c r="N704">
        <v>1858</v>
      </c>
      <c r="O704" t="s">
        <v>32</v>
      </c>
      <c r="P704">
        <v>0</v>
      </c>
      <c r="Q704" t="s">
        <v>3582</v>
      </c>
      <c r="R704">
        <v>724022</v>
      </c>
      <c r="S704" t="s">
        <v>1397</v>
      </c>
      <c r="T704" t="s">
        <v>3583</v>
      </c>
      <c r="U704">
        <v>17.3</v>
      </c>
      <c r="V704" t="s">
        <v>2752</v>
      </c>
      <c r="W704" t="s">
        <v>416</v>
      </c>
      <c r="X704" t="s">
        <v>3581</v>
      </c>
      <c r="Y704" t="s">
        <v>3584</v>
      </c>
      <c r="Z704" t="b">
        <v>0</v>
      </c>
      <c r="AA704" t="b">
        <v>0</v>
      </c>
      <c r="AB704" t="b">
        <v>0</v>
      </c>
    </row>
    <row r="705" spans="1:29" x14ac:dyDescent="0.3">
      <c r="A705" t="s">
        <v>3152</v>
      </c>
      <c r="B705" t="s">
        <v>3585</v>
      </c>
      <c r="C705" t="s">
        <v>3154</v>
      </c>
      <c r="D705">
        <v>7040</v>
      </c>
      <c r="E705">
        <v>27.4</v>
      </c>
      <c r="F705">
        <v>851</v>
      </c>
      <c r="G705">
        <v>19</v>
      </c>
      <c r="H705">
        <v>862</v>
      </c>
      <c r="I705">
        <v>67.5</v>
      </c>
      <c r="J705">
        <v>611</v>
      </c>
      <c r="K705">
        <v>28.3</v>
      </c>
      <c r="L705">
        <v>1225</v>
      </c>
      <c r="M705">
        <v>57.9</v>
      </c>
      <c r="N705">
        <v>623</v>
      </c>
      <c r="O705" t="s">
        <v>32</v>
      </c>
      <c r="P705">
        <v>0</v>
      </c>
      <c r="Q705" t="s">
        <v>3586</v>
      </c>
      <c r="R705">
        <v>625131</v>
      </c>
      <c r="S705" t="s">
        <v>1675</v>
      </c>
      <c r="T705" t="s">
        <v>3587</v>
      </c>
      <c r="U705">
        <v>13.5</v>
      </c>
      <c r="V705" t="s">
        <v>446</v>
      </c>
      <c r="W705" t="s">
        <v>37</v>
      </c>
      <c r="X705" t="s">
        <v>3585</v>
      </c>
      <c r="Y705" t="s">
        <v>3588</v>
      </c>
      <c r="Z705" t="b">
        <v>0</v>
      </c>
      <c r="AA705" t="b">
        <v>0</v>
      </c>
      <c r="AB705" t="b">
        <v>0</v>
      </c>
    </row>
    <row r="706" spans="1:29" x14ac:dyDescent="0.3">
      <c r="A706" t="s">
        <v>3152</v>
      </c>
      <c r="B706" t="s">
        <v>3589</v>
      </c>
      <c r="C706" t="s">
        <v>3154</v>
      </c>
      <c r="D706">
        <v>7050</v>
      </c>
      <c r="E706">
        <v>45</v>
      </c>
      <c r="F706">
        <v>205</v>
      </c>
      <c r="G706">
        <v>18.5</v>
      </c>
      <c r="H706">
        <v>889</v>
      </c>
      <c r="I706">
        <v>46.3</v>
      </c>
      <c r="J706">
        <v>1088</v>
      </c>
      <c r="K706">
        <v>44.9</v>
      </c>
      <c r="L706">
        <v>896</v>
      </c>
      <c r="M706">
        <v>48.3</v>
      </c>
      <c r="N706">
        <v>856</v>
      </c>
      <c r="O706" t="s">
        <v>32</v>
      </c>
      <c r="P706">
        <v>0</v>
      </c>
      <c r="Q706" t="s">
        <v>3590</v>
      </c>
      <c r="R706">
        <v>131750</v>
      </c>
      <c r="S706" t="s">
        <v>1397</v>
      </c>
      <c r="T706" t="s">
        <v>3591</v>
      </c>
      <c r="U706">
        <v>9.1</v>
      </c>
      <c r="V706" t="s">
        <v>843</v>
      </c>
      <c r="W706" t="s">
        <v>48</v>
      </c>
      <c r="X706" t="s">
        <v>3589</v>
      </c>
      <c r="Y706" t="s">
        <v>3592</v>
      </c>
      <c r="Z706" t="b">
        <v>0</v>
      </c>
      <c r="AA706" t="b">
        <v>0</v>
      </c>
      <c r="AB706" t="b">
        <v>0</v>
      </c>
    </row>
    <row r="707" spans="1:29" x14ac:dyDescent="0.3">
      <c r="A707" t="s">
        <v>3152</v>
      </c>
      <c r="B707" t="s">
        <v>3593</v>
      </c>
      <c r="C707" t="s">
        <v>3154</v>
      </c>
      <c r="D707">
        <v>7060</v>
      </c>
      <c r="E707">
        <v>23.2</v>
      </c>
      <c r="F707">
        <v>1137</v>
      </c>
      <c r="G707">
        <v>22.6</v>
      </c>
      <c r="H707">
        <v>702</v>
      </c>
      <c r="I707">
        <v>75.599999999999994</v>
      </c>
      <c r="J707">
        <v>429</v>
      </c>
      <c r="K707">
        <v>64.900000000000006</v>
      </c>
      <c r="L707">
        <v>551</v>
      </c>
      <c r="M707">
        <v>36</v>
      </c>
      <c r="N707">
        <v>1277</v>
      </c>
      <c r="O707" t="s">
        <v>32</v>
      </c>
      <c r="P707">
        <v>0</v>
      </c>
      <c r="Q707" t="s">
        <v>3594</v>
      </c>
      <c r="R707">
        <v>131584</v>
      </c>
      <c r="S707" t="s">
        <v>1083</v>
      </c>
      <c r="T707" t="s">
        <v>3595</v>
      </c>
      <c r="U707">
        <v>28.9</v>
      </c>
      <c r="V707" t="s">
        <v>480</v>
      </c>
      <c r="W707" t="s">
        <v>48</v>
      </c>
      <c r="X707" t="s">
        <v>3593</v>
      </c>
      <c r="Y707" t="s">
        <v>3596</v>
      </c>
      <c r="Z707" t="b">
        <v>0</v>
      </c>
      <c r="AA707" t="b">
        <v>0</v>
      </c>
      <c r="AB707" t="b">
        <v>0</v>
      </c>
    </row>
    <row r="708" spans="1:29" x14ac:dyDescent="0.3">
      <c r="A708" t="s">
        <v>3152</v>
      </c>
      <c r="B708" t="s">
        <v>3597</v>
      </c>
      <c r="C708" t="s">
        <v>3154</v>
      </c>
      <c r="D708">
        <v>7070</v>
      </c>
      <c r="E708">
        <v>28.8</v>
      </c>
      <c r="F708">
        <v>753</v>
      </c>
      <c r="G708">
        <v>24.6</v>
      </c>
      <c r="H708">
        <v>623</v>
      </c>
      <c r="I708">
        <v>61.5</v>
      </c>
      <c r="J708">
        <v>743</v>
      </c>
      <c r="K708">
        <v>66.8</v>
      </c>
      <c r="L708">
        <v>508</v>
      </c>
      <c r="M708">
        <v>50.1</v>
      </c>
      <c r="N708">
        <v>799</v>
      </c>
      <c r="O708" t="s">
        <v>105</v>
      </c>
      <c r="P708">
        <v>0</v>
      </c>
      <c r="Q708" t="s">
        <v>3598</v>
      </c>
      <c r="R708">
        <v>791</v>
      </c>
      <c r="S708" t="s">
        <v>45</v>
      </c>
      <c r="T708" t="s">
        <v>3599</v>
      </c>
      <c r="U708">
        <v>17.2</v>
      </c>
      <c r="V708" t="s">
        <v>467</v>
      </c>
      <c r="W708" t="s">
        <v>1223</v>
      </c>
      <c r="X708" t="s">
        <v>3597</v>
      </c>
      <c r="Y708" t="s">
        <v>3600</v>
      </c>
      <c r="Z708" t="b">
        <v>0</v>
      </c>
      <c r="AA708" t="b">
        <v>0</v>
      </c>
      <c r="AB708" t="b">
        <v>0</v>
      </c>
      <c r="AC708" t="s">
        <v>3601</v>
      </c>
    </row>
    <row r="709" spans="1:29" x14ac:dyDescent="0.3">
      <c r="A709" t="s">
        <v>3152</v>
      </c>
      <c r="B709" t="s">
        <v>3602</v>
      </c>
      <c r="C709" t="s">
        <v>3154</v>
      </c>
      <c r="D709">
        <v>7080</v>
      </c>
      <c r="E709">
        <v>25.9</v>
      </c>
      <c r="F709">
        <v>944</v>
      </c>
      <c r="G709">
        <v>31</v>
      </c>
      <c r="H709">
        <v>443</v>
      </c>
      <c r="I709">
        <v>50.1</v>
      </c>
      <c r="J709">
        <v>1018</v>
      </c>
      <c r="K709">
        <v>41.7</v>
      </c>
      <c r="L709">
        <v>944</v>
      </c>
      <c r="M709">
        <v>66.3</v>
      </c>
      <c r="N709">
        <v>460</v>
      </c>
      <c r="O709" t="s">
        <v>32</v>
      </c>
      <c r="P709">
        <v>0</v>
      </c>
      <c r="Q709" t="s">
        <v>3603</v>
      </c>
      <c r="R709">
        <v>983</v>
      </c>
      <c r="S709" t="s">
        <v>2321</v>
      </c>
      <c r="T709" t="s">
        <v>3604</v>
      </c>
      <c r="U709">
        <v>18.399999999999999</v>
      </c>
      <c r="V709" t="s">
        <v>47</v>
      </c>
      <c r="W709" t="s">
        <v>348</v>
      </c>
      <c r="X709" t="s">
        <v>3602</v>
      </c>
      <c r="Y709" t="s">
        <v>3605</v>
      </c>
      <c r="Z709" t="b">
        <v>0</v>
      </c>
      <c r="AA709" t="b">
        <v>0</v>
      </c>
      <c r="AB709" t="b">
        <v>0</v>
      </c>
    </row>
    <row r="710" spans="1:29" x14ac:dyDescent="0.3">
      <c r="A710" t="s">
        <v>3152</v>
      </c>
      <c r="B710" t="s">
        <v>3606</v>
      </c>
      <c r="C710" t="s">
        <v>3154</v>
      </c>
      <c r="D710">
        <v>7090</v>
      </c>
      <c r="E710">
        <v>34.9</v>
      </c>
      <c r="F710">
        <v>466</v>
      </c>
      <c r="G710">
        <v>14.7</v>
      </c>
      <c r="H710">
        <v>1147</v>
      </c>
      <c r="I710">
        <v>63.9</v>
      </c>
      <c r="J710">
        <v>692</v>
      </c>
      <c r="K710">
        <v>28.5</v>
      </c>
      <c r="L710">
        <v>1221</v>
      </c>
      <c r="M710">
        <v>29.7</v>
      </c>
      <c r="N710">
        <v>1504</v>
      </c>
      <c r="O710" t="s">
        <v>32</v>
      </c>
      <c r="P710">
        <v>0</v>
      </c>
      <c r="Q710" t="s">
        <v>3607</v>
      </c>
      <c r="R710">
        <v>624726</v>
      </c>
      <c r="S710" t="s">
        <v>1938</v>
      </c>
      <c r="T710" t="s">
        <v>3608</v>
      </c>
      <c r="U710">
        <v>9</v>
      </c>
      <c r="V710" t="s">
        <v>1095</v>
      </c>
      <c r="W710" t="s">
        <v>707</v>
      </c>
      <c r="X710" t="s">
        <v>3606</v>
      </c>
      <c r="Y710" t="s">
        <v>2773</v>
      </c>
      <c r="Z710" t="b">
        <v>0</v>
      </c>
      <c r="AA710" t="b">
        <v>0</v>
      </c>
      <c r="AB710" t="b">
        <v>0</v>
      </c>
    </row>
    <row r="711" spans="1:29" x14ac:dyDescent="0.3">
      <c r="A711" t="s">
        <v>3152</v>
      </c>
      <c r="B711" t="s">
        <v>3609</v>
      </c>
      <c r="C711" t="s">
        <v>3154</v>
      </c>
      <c r="D711">
        <v>7100</v>
      </c>
      <c r="E711">
        <v>44.1</v>
      </c>
      <c r="F711">
        <v>216</v>
      </c>
      <c r="G711">
        <v>12.4</v>
      </c>
      <c r="H711">
        <v>1367</v>
      </c>
      <c r="I711">
        <v>65.599999999999994</v>
      </c>
      <c r="J711">
        <v>662</v>
      </c>
      <c r="K711">
        <v>28.1</v>
      </c>
      <c r="L711">
        <v>1232</v>
      </c>
      <c r="M711">
        <v>24.7</v>
      </c>
      <c r="N711">
        <v>1715</v>
      </c>
      <c r="O711" t="s">
        <v>32</v>
      </c>
      <c r="P711">
        <v>0</v>
      </c>
      <c r="Q711" t="s">
        <v>3610</v>
      </c>
      <c r="R711">
        <v>622251</v>
      </c>
      <c r="S711" t="s">
        <v>1938</v>
      </c>
      <c r="T711" t="s">
        <v>3611</v>
      </c>
      <c r="U711">
        <v>12.4</v>
      </c>
      <c r="V711" t="s">
        <v>1399</v>
      </c>
      <c r="W711" t="s">
        <v>158</v>
      </c>
      <c r="X711" t="s">
        <v>3609</v>
      </c>
      <c r="Y711" t="s">
        <v>3612</v>
      </c>
      <c r="Z711" t="b">
        <v>0</v>
      </c>
      <c r="AA711" t="b">
        <v>0</v>
      </c>
      <c r="AB711" t="b">
        <v>0</v>
      </c>
    </row>
    <row r="712" spans="1:29" x14ac:dyDescent="0.3">
      <c r="A712" t="s">
        <v>3152</v>
      </c>
      <c r="B712" t="s">
        <v>3613</v>
      </c>
      <c r="C712" t="s">
        <v>3154</v>
      </c>
      <c r="D712">
        <v>7110</v>
      </c>
      <c r="E712">
        <v>26.3</v>
      </c>
      <c r="F712">
        <v>921</v>
      </c>
      <c r="G712">
        <v>30.3</v>
      </c>
      <c r="H712">
        <v>462</v>
      </c>
      <c r="I712">
        <v>59.3</v>
      </c>
      <c r="J712">
        <v>797</v>
      </c>
      <c r="K712">
        <v>74.7</v>
      </c>
      <c r="L712">
        <v>340</v>
      </c>
      <c r="M712">
        <v>51.9</v>
      </c>
      <c r="N712">
        <v>742</v>
      </c>
      <c r="O712" t="s">
        <v>32</v>
      </c>
      <c r="P712">
        <v>0</v>
      </c>
      <c r="Q712" t="s">
        <v>3614</v>
      </c>
      <c r="R712">
        <v>903</v>
      </c>
      <c r="S712" t="s">
        <v>2335</v>
      </c>
      <c r="T712" t="s">
        <v>3615</v>
      </c>
      <c r="U712">
        <v>19.5</v>
      </c>
      <c r="V712" t="s">
        <v>519</v>
      </c>
      <c r="W712" t="s">
        <v>158</v>
      </c>
      <c r="X712" t="s">
        <v>3613</v>
      </c>
      <c r="Y712" t="s">
        <v>3616</v>
      </c>
      <c r="Z712" t="b">
        <v>0</v>
      </c>
      <c r="AA712" t="b">
        <v>0</v>
      </c>
      <c r="AB712" t="b">
        <v>0</v>
      </c>
    </row>
    <row r="713" spans="1:29" x14ac:dyDescent="0.3">
      <c r="A713" t="s">
        <v>3152</v>
      </c>
      <c r="B713" t="s">
        <v>3617</v>
      </c>
      <c r="C713" t="s">
        <v>3154</v>
      </c>
      <c r="D713">
        <v>7120</v>
      </c>
      <c r="E713">
        <v>27.3</v>
      </c>
      <c r="F713">
        <v>861</v>
      </c>
      <c r="G713">
        <v>20</v>
      </c>
      <c r="H713">
        <v>813</v>
      </c>
      <c r="I713">
        <v>58.8</v>
      </c>
      <c r="J713">
        <v>804</v>
      </c>
      <c r="K713">
        <v>66.2</v>
      </c>
      <c r="L713">
        <v>522</v>
      </c>
      <c r="M713">
        <v>50.7</v>
      </c>
      <c r="N713">
        <v>781</v>
      </c>
      <c r="O713" t="s">
        <v>105</v>
      </c>
      <c r="P713">
        <v>0</v>
      </c>
      <c r="Q713" t="s">
        <v>3618</v>
      </c>
      <c r="R713">
        <v>593198</v>
      </c>
      <c r="S713" t="s">
        <v>45</v>
      </c>
      <c r="T713" t="s">
        <v>3619</v>
      </c>
      <c r="U713">
        <v>14.6</v>
      </c>
      <c r="V713" t="s">
        <v>1095</v>
      </c>
      <c r="W713" t="s">
        <v>630</v>
      </c>
      <c r="X713" t="s">
        <v>3617</v>
      </c>
      <c r="Y713" t="s">
        <v>3620</v>
      </c>
      <c r="Z713" t="b">
        <v>0</v>
      </c>
      <c r="AA713" t="b">
        <v>0</v>
      </c>
      <c r="AB713" t="b">
        <v>0</v>
      </c>
      <c r="AC713" t="s">
        <v>3621</v>
      </c>
    </row>
    <row r="714" spans="1:29" x14ac:dyDescent="0.3">
      <c r="A714" t="s">
        <v>3152</v>
      </c>
      <c r="B714" t="s">
        <v>3622</v>
      </c>
      <c r="C714" t="s">
        <v>3154</v>
      </c>
      <c r="D714">
        <v>7130</v>
      </c>
      <c r="E714">
        <v>24</v>
      </c>
      <c r="F714">
        <v>1080</v>
      </c>
      <c r="G714">
        <v>22.7</v>
      </c>
      <c r="H714">
        <v>700</v>
      </c>
      <c r="I714">
        <v>61.9</v>
      </c>
      <c r="J714">
        <v>739</v>
      </c>
      <c r="K714">
        <v>60.1</v>
      </c>
      <c r="L714">
        <v>644</v>
      </c>
      <c r="M714">
        <v>65.8</v>
      </c>
      <c r="N714">
        <v>466</v>
      </c>
      <c r="O714" t="s">
        <v>32</v>
      </c>
      <c r="P714">
        <v>11</v>
      </c>
      <c r="Q714" t="s">
        <v>3623</v>
      </c>
      <c r="R714">
        <v>1009</v>
      </c>
      <c r="S714" t="s">
        <v>3624</v>
      </c>
      <c r="T714" t="s">
        <v>3625</v>
      </c>
      <c r="U714">
        <v>14.9</v>
      </c>
      <c r="V714" t="s">
        <v>843</v>
      </c>
      <c r="W714" t="s">
        <v>1599</v>
      </c>
      <c r="X714" t="s">
        <v>3626</v>
      </c>
      <c r="Y714" t="s">
        <v>3627</v>
      </c>
      <c r="Z714" t="b">
        <v>0</v>
      </c>
      <c r="AA714" t="b">
        <v>0</v>
      </c>
      <c r="AB714" t="b">
        <v>0</v>
      </c>
    </row>
    <row r="715" spans="1:29" x14ac:dyDescent="0.3">
      <c r="A715" t="s">
        <v>3152</v>
      </c>
      <c r="B715" t="s">
        <v>3628</v>
      </c>
      <c r="C715" t="s">
        <v>3154</v>
      </c>
      <c r="D715">
        <v>7140</v>
      </c>
      <c r="E715">
        <v>24.4</v>
      </c>
      <c r="F715">
        <v>1049</v>
      </c>
      <c r="G715">
        <v>27.2</v>
      </c>
      <c r="H715">
        <v>536</v>
      </c>
      <c r="I715">
        <v>53.7</v>
      </c>
      <c r="J715">
        <v>926</v>
      </c>
      <c r="K715">
        <v>62.8</v>
      </c>
      <c r="L715">
        <v>597</v>
      </c>
      <c r="M715">
        <v>69.7</v>
      </c>
      <c r="N715">
        <v>411</v>
      </c>
      <c r="O715" t="s">
        <v>32</v>
      </c>
      <c r="P715">
        <v>0</v>
      </c>
      <c r="Q715" t="s">
        <v>3629</v>
      </c>
      <c r="R715">
        <v>623949</v>
      </c>
      <c r="S715" t="s">
        <v>391</v>
      </c>
      <c r="T715" t="s">
        <v>3630</v>
      </c>
      <c r="U715">
        <v>22.2</v>
      </c>
      <c r="V715" t="s">
        <v>843</v>
      </c>
      <c r="W715" t="s">
        <v>256</v>
      </c>
      <c r="X715" t="s">
        <v>3628</v>
      </c>
      <c r="Y715" t="s">
        <v>3631</v>
      </c>
      <c r="Z715" t="b">
        <v>0</v>
      </c>
      <c r="AA715" t="b">
        <v>0</v>
      </c>
      <c r="AB715" t="b">
        <v>0</v>
      </c>
    </row>
    <row r="716" spans="1:29" x14ac:dyDescent="0.3">
      <c r="A716" t="s">
        <v>3152</v>
      </c>
      <c r="B716" t="s">
        <v>3632</v>
      </c>
      <c r="C716" t="s">
        <v>3154</v>
      </c>
      <c r="D716">
        <v>7150</v>
      </c>
      <c r="E716">
        <v>28.2</v>
      </c>
      <c r="F716">
        <v>797</v>
      </c>
      <c r="G716">
        <v>31.6</v>
      </c>
      <c r="H716">
        <v>428</v>
      </c>
      <c r="I716">
        <v>50.1</v>
      </c>
      <c r="J716">
        <v>1019</v>
      </c>
      <c r="K716">
        <v>71.400000000000006</v>
      </c>
      <c r="L716">
        <v>399</v>
      </c>
      <c r="M716">
        <v>24.7</v>
      </c>
      <c r="N716">
        <v>1717</v>
      </c>
      <c r="O716" t="s">
        <v>32</v>
      </c>
      <c r="P716">
        <v>0</v>
      </c>
      <c r="Q716" t="s">
        <v>3633</v>
      </c>
      <c r="R716">
        <v>623613</v>
      </c>
      <c r="S716" t="s">
        <v>133</v>
      </c>
      <c r="T716" t="s">
        <v>3634</v>
      </c>
      <c r="U716">
        <v>15.4</v>
      </c>
      <c r="V716" t="s">
        <v>1633</v>
      </c>
      <c r="X716" t="s">
        <v>3632</v>
      </c>
      <c r="Y716" t="s">
        <v>3635</v>
      </c>
      <c r="Z716" t="b">
        <v>0</v>
      </c>
      <c r="AA716" t="b">
        <v>0</v>
      </c>
      <c r="AB716" t="b">
        <v>0</v>
      </c>
    </row>
    <row r="717" spans="1:29" x14ac:dyDescent="0.3">
      <c r="A717" t="s">
        <v>3152</v>
      </c>
      <c r="B717" t="s">
        <v>3636</v>
      </c>
      <c r="C717" t="s">
        <v>3154</v>
      </c>
      <c r="D717">
        <v>7160</v>
      </c>
      <c r="E717">
        <v>22.6</v>
      </c>
      <c r="F717">
        <v>1178</v>
      </c>
      <c r="G717">
        <v>21.2</v>
      </c>
      <c r="H717">
        <v>761</v>
      </c>
      <c r="I717">
        <v>79.400000000000006</v>
      </c>
      <c r="J717">
        <v>335</v>
      </c>
      <c r="K717">
        <v>28.7</v>
      </c>
      <c r="L717">
        <v>1213</v>
      </c>
      <c r="M717">
        <v>28</v>
      </c>
      <c r="N717">
        <v>1576</v>
      </c>
      <c r="O717" t="s">
        <v>32</v>
      </c>
      <c r="P717">
        <v>0</v>
      </c>
      <c r="Q717" t="s">
        <v>3637</v>
      </c>
      <c r="R717">
        <v>623880</v>
      </c>
      <c r="S717" t="s">
        <v>133</v>
      </c>
      <c r="T717" t="s">
        <v>3638</v>
      </c>
      <c r="U717">
        <v>16.5</v>
      </c>
      <c r="V717" t="s">
        <v>1399</v>
      </c>
      <c r="X717" t="s">
        <v>3636</v>
      </c>
      <c r="Y717" t="s">
        <v>3639</v>
      </c>
      <c r="Z717" t="b">
        <v>0</v>
      </c>
      <c r="AA717" t="b">
        <v>0</v>
      </c>
      <c r="AB717" t="b">
        <v>0</v>
      </c>
    </row>
    <row r="718" spans="1:29" x14ac:dyDescent="0.3">
      <c r="A718" t="s">
        <v>3152</v>
      </c>
      <c r="B718" t="s">
        <v>3640</v>
      </c>
      <c r="C718" t="s">
        <v>3154</v>
      </c>
      <c r="D718">
        <v>7170</v>
      </c>
      <c r="E718">
        <v>21.8</v>
      </c>
      <c r="F718">
        <v>1247</v>
      </c>
      <c r="G718">
        <v>16.2</v>
      </c>
      <c r="H718">
        <v>1035</v>
      </c>
      <c r="I718">
        <v>69.099999999999994</v>
      </c>
      <c r="J718">
        <v>578</v>
      </c>
      <c r="K718">
        <v>68.099999999999994</v>
      </c>
      <c r="L718">
        <v>480</v>
      </c>
      <c r="M718">
        <v>37.1</v>
      </c>
      <c r="N718">
        <v>1234</v>
      </c>
      <c r="O718" t="s">
        <v>32</v>
      </c>
      <c r="P718">
        <v>0</v>
      </c>
      <c r="Q718" t="s">
        <v>3641</v>
      </c>
      <c r="R718">
        <v>587781</v>
      </c>
      <c r="S718" t="s">
        <v>133</v>
      </c>
      <c r="T718" t="s">
        <v>3642</v>
      </c>
      <c r="U718">
        <v>13.5</v>
      </c>
      <c r="V718" t="s">
        <v>1633</v>
      </c>
      <c r="X718" t="s">
        <v>3640</v>
      </c>
      <c r="Y718" t="s">
        <v>3643</v>
      </c>
      <c r="Z718" t="b">
        <v>0</v>
      </c>
      <c r="AA718" t="b">
        <v>0</v>
      </c>
      <c r="AB718" t="b">
        <v>0</v>
      </c>
    </row>
    <row r="719" spans="1:29" x14ac:dyDescent="0.3">
      <c r="A719" t="s">
        <v>3152</v>
      </c>
      <c r="B719" t="s">
        <v>3644</v>
      </c>
      <c r="C719" t="s">
        <v>3154</v>
      </c>
      <c r="D719">
        <v>7180</v>
      </c>
      <c r="E719">
        <v>37.200000000000003</v>
      </c>
      <c r="F719">
        <v>385</v>
      </c>
      <c r="G719">
        <v>27</v>
      </c>
      <c r="H719">
        <v>542</v>
      </c>
      <c r="I719">
        <v>38.299999999999997</v>
      </c>
      <c r="J719">
        <v>1252</v>
      </c>
      <c r="K719">
        <v>93.8</v>
      </c>
      <c r="L719">
        <v>130</v>
      </c>
      <c r="M719">
        <v>75.099999999999994</v>
      </c>
      <c r="N719">
        <v>328</v>
      </c>
      <c r="O719" t="s">
        <v>32</v>
      </c>
      <c r="P719">
        <v>0</v>
      </c>
      <c r="Q719" t="s">
        <v>3645</v>
      </c>
      <c r="R719">
        <v>131369</v>
      </c>
      <c r="S719" t="s">
        <v>355</v>
      </c>
      <c r="T719" t="s">
        <v>3646</v>
      </c>
      <c r="U719">
        <v>18.7</v>
      </c>
      <c r="V719" t="s">
        <v>324</v>
      </c>
      <c r="W719" t="s">
        <v>1950</v>
      </c>
      <c r="X719" t="s">
        <v>3644</v>
      </c>
      <c r="Y719" t="s">
        <v>3647</v>
      </c>
      <c r="Z719" t="b">
        <v>0</v>
      </c>
      <c r="AA719" t="b">
        <v>0</v>
      </c>
      <c r="AB719" t="b">
        <v>0</v>
      </c>
    </row>
    <row r="720" spans="1:29" x14ac:dyDescent="0.3">
      <c r="A720" t="s">
        <v>3152</v>
      </c>
      <c r="B720" t="s">
        <v>3648</v>
      </c>
      <c r="C720" t="s">
        <v>3154</v>
      </c>
      <c r="D720">
        <v>7190</v>
      </c>
      <c r="E720">
        <v>25.1</v>
      </c>
      <c r="F720">
        <v>994</v>
      </c>
      <c r="G720">
        <v>19.399999999999999</v>
      </c>
      <c r="H720">
        <v>845</v>
      </c>
      <c r="I720">
        <v>71.2</v>
      </c>
      <c r="J720">
        <v>531</v>
      </c>
      <c r="K720">
        <v>34.9</v>
      </c>
      <c r="L720">
        <v>1093</v>
      </c>
      <c r="M720">
        <v>55.1</v>
      </c>
      <c r="N720">
        <v>672</v>
      </c>
      <c r="O720" t="s">
        <v>32</v>
      </c>
      <c r="P720">
        <v>0</v>
      </c>
      <c r="Q720" t="s">
        <v>3649</v>
      </c>
      <c r="R720">
        <v>1040</v>
      </c>
      <c r="S720" t="s">
        <v>2568</v>
      </c>
      <c r="T720" t="s">
        <v>3650</v>
      </c>
      <c r="U720">
        <v>9.3000000000000007</v>
      </c>
      <c r="V720" t="s">
        <v>480</v>
      </c>
      <c r="W720" t="s">
        <v>325</v>
      </c>
      <c r="X720" t="s">
        <v>3648</v>
      </c>
      <c r="Y720" t="s">
        <v>3651</v>
      </c>
      <c r="Z720" t="b">
        <v>0</v>
      </c>
      <c r="AA720" t="b">
        <v>0</v>
      </c>
      <c r="AB720" t="b">
        <v>0</v>
      </c>
    </row>
    <row r="721" spans="1:29" x14ac:dyDescent="0.3">
      <c r="A721" t="s">
        <v>3152</v>
      </c>
      <c r="B721" t="s">
        <v>3652</v>
      </c>
      <c r="C721" t="s">
        <v>3154</v>
      </c>
      <c r="D721">
        <v>7200</v>
      </c>
      <c r="E721">
        <v>39.1</v>
      </c>
      <c r="F721">
        <v>330</v>
      </c>
      <c r="G721">
        <v>27.1</v>
      </c>
      <c r="H721">
        <v>539</v>
      </c>
      <c r="I721">
        <v>43.2</v>
      </c>
      <c r="J721">
        <v>1162</v>
      </c>
      <c r="K721">
        <v>64.099999999999994</v>
      </c>
      <c r="L721">
        <v>565</v>
      </c>
      <c r="M721">
        <v>65.599999999999994</v>
      </c>
      <c r="N721">
        <v>473</v>
      </c>
      <c r="O721" t="s">
        <v>32</v>
      </c>
      <c r="P721">
        <v>0</v>
      </c>
      <c r="Q721" t="s">
        <v>3653</v>
      </c>
      <c r="R721">
        <v>131519</v>
      </c>
      <c r="S721" t="s">
        <v>731</v>
      </c>
      <c r="T721" t="s">
        <v>3654</v>
      </c>
      <c r="U721">
        <v>12</v>
      </c>
      <c r="V721" t="s">
        <v>117</v>
      </c>
      <c r="W721" t="s">
        <v>1664</v>
      </c>
      <c r="X721" t="s">
        <v>3655</v>
      </c>
      <c r="Y721" t="s">
        <v>3656</v>
      </c>
      <c r="Z721" t="b">
        <v>0</v>
      </c>
      <c r="AA721" t="b">
        <v>0</v>
      </c>
      <c r="AB721" t="b">
        <v>1</v>
      </c>
    </row>
    <row r="722" spans="1:29" x14ac:dyDescent="0.3">
      <c r="A722" t="s">
        <v>3152</v>
      </c>
      <c r="B722" t="s">
        <v>3657</v>
      </c>
      <c r="C722" t="s">
        <v>3154</v>
      </c>
      <c r="D722">
        <v>7210</v>
      </c>
      <c r="E722">
        <v>28.2</v>
      </c>
      <c r="F722">
        <v>798</v>
      </c>
      <c r="G722">
        <v>33.700000000000003</v>
      </c>
      <c r="H722">
        <v>386</v>
      </c>
      <c r="I722">
        <v>43.8</v>
      </c>
      <c r="J722">
        <v>1145</v>
      </c>
      <c r="K722">
        <v>79.099999999999994</v>
      </c>
      <c r="L722">
        <v>274</v>
      </c>
      <c r="M722">
        <v>47.2</v>
      </c>
      <c r="N722">
        <v>885</v>
      </c>
      <c r="O722" t="s">
        <v>32</v>
      </c>
      <c r="P722">
        <v>0</v>
      </c>
      <c r="Q722" t="s">
        <v>3658</v>
      </c>
      <c r="R722">
        <v>728</v>
      </c>
      <c r="S722" t="s">
        <v>1066</v>
      </c>
      <c r="T722" t="s">
        <v>3659</v>
      </c>
      <c r="U722">
        <v>12.6</v>
      </c>
      <c r="V722" t="s">
        <v>378</v>
      </c>
      <c r="W722" t="s">
        <v>99</v>
      </c>
      <c r="X722" t="s">
        <v>3657</v>
      </c>
      <c r="Y722" t="s">
        <v>3660</v>
      </c>
      <c r="Z722" t="b">
        <v>0</v>
      </c>
      <c r="AA722" t="b">
        <v>0</v>
      </c>
      <c r="AB722" t="b">
        <v>0</v>
      </c>
    </row>
    <row r="723" spans="1:29" x14ac:dyDescent="0.3">
      <c r="A723" t="s">
        <v>3152</v>
      </c>
      <c r="B723" t="s">
        <v>3661</v>
      </c>
      <c r="C723" t="s">
        <v>3154</v>
      </c>
      <c r="D723">
        <v>7220</v>
      </c>
      <c r="E723">
        <v>26.3</v>
      </c>
      <c r="F723">
        <v>922</v>
      </c>
      <c r="G723">
        <v>23</v>
      </c>
      <c r="H723">
        <v>686</v>
      </c>
      <c r="I723">
        <v>59.1</v>
      </c>
      <c r="J723">
        <v>801</v>
      </c>
      <c r="K723">
        <v>59.7</v>
      </c>
      <c r="L723">
        <v>651</v>
      </c>
      <c r="M723">
        <v>38.1</v>
      </c>
      <c r="N723">
        <v>1187</v>
      </c>
      <c r="O723" t="s">
        <v>32</v>
      </c>
      <c r="P723">
        <v>0</v>
      </c>
      <c r="Q723" t="s">
        <v>3662</v>
      </c>
      <c r="R723">
        <v>131780</v>
      </c>
      <c r="S723" t="s">
        <v>2817</v>
      </c>
      <c r="T723" t="s">
        <v>3663</v>
      </c>
      <c r="U723">
        <v>20.3</v>
      </c>
      <c r="V723" t="s">
        <v>860</v>
      </c>
      <c r="W723" t="s">
        <v>89</v>
      </c>
      <c r="X723" t="s">
        <v>3661</v>
      </c>
      <c r="Y723" t="s">
        <v>3664</v>
      </c>
      <c r="Z723" t="b">
        <v>0</v>
      </c>
      <c r="AA723" t="b">
        <v>0</v>
      </c>
      <c r="AB723" t="b">
        <v>0</v>
      </c>
    </row>
    <row r="724" spans="1:29" x14ac:dyDescent="0.3">
      <c r="A724" t="s">
        <v>3152</v>
      </c>
      <c r="B724" t="s">
        <v>3665</v>
      </c>
      <c r="C724" t="s">
        <v>3154</v>
      </c>
      <c r="D724">
        <v>7230</v>
      </c>
      <c r="E724">
        <v>30.6</v>
      </c>
      <c r="F724">
        <v>660</v>
      </c>
      <c r="G724">
        <v>20.2</v>
      </c>
      <c r="H724">
        <v>800</v>
      </c>
      <c r="I724">
        <v>64.7</v>
      </c>
      <c r="J724">
        <v>678</v>
      </c>
      <c r="K724">
        <v>29.9</v>
      </c>
      <c r="L724">
        <v>1185</v>
      </c>
      <c r="M724">
        <v>23.1</v>
      </c>
      <c r="N724">
        <v>1774</v>
      </c>
      <c r="O724" t="s">
        <v>32</v>
      </c>
      <c r="P724">
        <v>0</v>
      </c>
      <c r="Q724" t="s">
        <v>3666</v>
      </c>
      <c r="R724">
        <v>587715</v>
      </c>
      <c r="S724" t="s">
        <v>1397</v>
      </c>
      <c r="T724" t="s">
        <v>3667</v>
      </c>
      <c r="U724">
        <v>20.6</v>
      </c>
      <c r="V724" t="s">
        <v>1095</v>
      </c>
      <c r="W724" t="s">
        <v>3668</v>
      </c>
      <c r="X724" t="s">
        <v>3665</v>
      </c>
      <c r="Y724" t="s">
        <v>3669</v>
      </c>
      <c r="Z724" t="b">
        <v>0</v>
      </c>
      <c r="AA724" t="b">
        <v>0</v>
      </c>
      <c r="AB724" t="b">
        <v>0</v>
      </c>
    </row>
    <row r="725" spans="1:29" x14ac:dyDescent="0.3">
      <c r="A725" t="s">
        <v>3152</v>
      </c>
      <c r="B725" t="s">
        <v>3670</v>
      </c>
      <c r="C725" t="s">
        <v>3154</v>
      </c>
      <c r="D725">
        <v>7240</v>
      </c>
      <c r="E725">
        <v>32.4</v>
      </c>
      <c r="F725">
        <v>574</v>
      </c>
      <c r="G725">
        <v>19.5</v>
      </c>
      <c r="H725">
        <v>839</v>
      </c>
      <c r="I725">
        <v>71.7</v>
      </c>
      <c r="J725">
        <v>519</v>
      </c>
      <c r="K725">
        <v>18.399999999999999</v>
      </c>
      <c r="L725">
        <v>1636</v>
      </c>
      <c r="M725">
        <v>20.5</v>
      </c>
      <c r="N725">
        <v>1849</v>
      </c>
      <c r="O725" t="s">
        <v>32</v>
      </c>
      <c r="P725">
        <v>0</v>
      </c>
      <c r="Q725" t="s">
        <v>3671</v>
      </c>
      <c r="R725">
        <v>690028</v>
      </c>
      <c r="S725" t="s">
        <v>1397</v>
      </c>
      <c r="T725" t="s">
        <v>3672</v>
      </c>
      <c r="U725">
        <v>16.3</v>
      </c>
      <c r="V725" t="s">
        <v>1501</v>
      </c>
      <c r="W725" t="s">
        <v>3673</v>
      </c>
      <c r="X725" t="s">
        <v>3670</v>
      </c>
      <c r="Y725" t="s">
        <v>3674</v>
      </c>
      <c r="Z725" t="b">
        <v>0</v>
      </c>
      <c r="AA725" t="b">
        <v>0</v>
      </c>
      <c r="AB725" t="b">
        <v>0</v>
      </c>
    </row>
    <row r="726" spans="1:29" x14ac:dyDescent="0.3">
      <c r="A726" t="s">
        <v>3152</v>
      </c>
      <c r="B726" t="s">
        <v>3675</v>
      </c>
      <c r="C726" t="s">
        <v>3154</v>
      </c>
      <c r="D726">
        <v>7250</v>
      </c>
      <c r="E726">
        <v>25.9</v>
      </c>
      <c r="F726">
        <v>945</v>
      </c>
      <c r="G726">
        <v>18.8</v>
      </c>
      <c r="H726">
        <v>879</v>
      </c>
      <c r="I726">
        <v>66.599999999999994</v>
      </c>
      <c r="J726">
        <v>633</v>
      </c>
      <c r="K726">
        <v>49.9</v>
      </c>
      <c r="L726">
        <v>810</v>
      </c>
      <c r="M726">
        <v>86.8</v>
      </c>
      <c r="N726">
        <v>172</v>
      </c>
      <c r="O726" t="s">
        <v>32</v>
      </c>
      <c r="P726">
        <v>0</v>
      </c>
      <c r="Q726" t="s">
        <v>3676</v>
      </c>
      <c r="R726">
        <v>624027</v>
      </c>
      <c r="S726" t="s">
        <v>3335</v>
      </c>
      <c r="T726" t="s">
        <v>3677</v>
      </c>
      <c r="U726">
        <v>29.2</v>
      </c>
      <c r="V726" t="s">
        <v>3678</v>
      </c>
      <c r="W726" t="s">
        <v>308</v>
      </c>
      <c r="X726" t="s">
        <v>3675</v>
      </c>
      <c r="Y726" t="s">
        <v>3679</v>
      </c>
      <c r="Z726" t="b">
        <v>0</v>
      </c>
      <c r="AA726" t="b">
        <v>0</v>
      </c>
      <c r="AB726" t="b">
        <v>0</v>
      </c>
    </row>
    <row r="727" spans="1:29" x14ac:dyDescent="0.3">
      <c r="A727" t="s">
        <v>3152</v>
      </c>
      <c r="B727" t="s">
        <v>3680</v>
      </c>
      <c r="C727" t="s">
        <v>3154</v>
      </c>
      <c r="D727">
        <v>7260</v>
      </c>
      <c r="E727">
        <v>29.3</v>
      </c>
      <c r="F727">
        <v>730</v>
      </c>
      <c r="G727">
        <v>25.6</v>
      </c>
      <c r="H727">
        <v>587</v>
      </c>
      <c r="I727">
        <v>64.7</v>
      </c>
      <c r="J727">
        <v>679</v>
      </c>
      <c r="K727">
        <v>51.5</v>
      </c>
      <c r="L727">
        <v>783</v>
      </c>
      <c r="M727">
        <v>38.299999999999997</v>
      </c>
      <c r="N727">
        <v>1179</v>
      </c>
      <c r="O727" t="s">
        <v>105</v>
      </c>
      <c r="P727">
        <v>0</v>
      </c>
      <c r="Q727" t="s">
        <v>3681</v>
      </c>
      <c r="R727">
        <v>593342</v>
      </c>
      <c r="S727" t="s">
        <v>45</v>
      </c>
      <c r="T727" t="s">
        <v>3682</v>
      </c>
      <c r="U727">
        <v>23.2</v>
      </c>
      <c r="V727" t="s">
        <v>1095</v>
      </c>
      <c r="W727" t="s">
        <v>707</v>
      </c>
      <c r="X727" t="s">
        <v>3680</v>
      </c>
      <c r="Y727" t="s">
        <v>3683</v>
      </c>
      <c r="Z727" t="b">
        <v>0</v>
      </c>
      <c r="AA727" t="b">
        <v>0</v>
      </c>
      <c r="AB727" t="b">
        <v>0</v>
      </c>
      <c r="AC727" t="s">
        <v>3684</v>
      </c>
    </row>
    <row r="728" spans="1:29" x14ac:dyDescent="0.3">
      <c r="A728" t="s">
        <v>3152</v>
      </c>
      <c r="B728" t="s">
        <v>3685</v>
      </c>
      <c r="C728" t="s">
        <v>3154</v>
      </c>
      <c r="D728">
        <v>7270</v>
      </c>
      <c r="E728">
        <v>24.3</v>
      </c>
      <c r="F728">
        <v>1058</v>
      </c>
      <c r="G728">
        <v>25</v>
      </c>
      <c r="H728">
        <v>613</v>
      </c>
      <c r="I728">
        <v>62.4</v>
      </c>
      <c r="J728">
        <v>722</v>
      </c>
      <c r="K728">
        <v>64</v>
      </c>
      <c r="L728">
        <v>569</v>
      </c>
      <c r="M728">
        <v>81.099999999999994</v>
      </c>
      <c r="N728">
        <v>237</v>
      </c>
      <c r="O728" t="s">
        <v>32</v>
      </c>
      <c r="P728">
        <v>0</v>
      </c>
      <c r="Q728" t="s">
        <v>3686</v>
      </c>
      <c r="R728">
        <v>623655</v>
      </c>
      <c r="S728" t="s">
        <v>205</v>
      </c>
      <c r="T728" t="s">
        <v>3687</v>
      </c>
      <c r="U728">
        <v>15</v>
      </c>
      <c r="V728" t="s">
        <v>150</v>
      </c>
      <c r="W728" t="s">
        <v>630</v>
      </c>
      <c r="X728" t="s">
        <v>3685</v>
      </c>
      <c r="Y728" t="s">
        <v>3688</v>
      </c>
      <c r="Z728" t="b">
        <v>0</v>
      </c>
      <c r="AA728" t="b">
        <v>0</v>
      </c>
      <c r="AB728" t="b">
        <v>0</v>
      </c>
      <c r="AC728" t="s">
        <v>3689</v>
      </c>
    </row>
    <row r="729" spans="1:29" x14ac:dyDescent="0.3">
      <c r="A729" t="s">
        <v>3152</v>
      </c>
      <c r="B729" t="s">
        <v>3690</v>
      </c>
      <c r="C729" t="s">
        <v>3154</v>
      </c>
      <c r="D729">
        <v>7280</v>
      </c>
      <c r="E729">
        <v>23.2</v>
      </c>
      <c r="F729">
        <v>1139</v>
      </c>
      <c r="G729">
        <v>22.1</v>
      </c>
      <c r="H729">
        <v>725</v>
      </c>
      <c r="I729">
        <v>74.400000000000006</v>
      </c>
      <c r="J729">
        <v>455</v>
      </c>
      <c r="K729">
        <v>58.7</v>
      </c>
      <c r="L729">
        <v>667</v>
      </c>
      <c r="M729">
        <v>37</v>
      </c>
      <c r="N729">
        <v>1239</v>
      </c>
      <c r="O729" t="s">
        <v>105</v>
      </c>
      <c r="P729">
        <v>0</v>
      </c>
      <c r="Q729" t="s">
        <v>3691</v>
      </c>
      <c r="R729">
        <v>593828</v>
      </c>
      <c r="S729" t="s">
        <v>45</v>
      </c>
      <c r="T729" t="s">
        <v>3692</v>
      </c>
      <c r="U729">
        <v>20.6</v>
      </c>
      <c r="V729" t="s">
        <v>860</v>
      </c>
      <c r="W729" t="s">
        <v>37</v>
      </c>
      <c r="X729" t="s">
        <v>3690</v>
      </c>
      <c r="Y729" t="s">
        <v>3693</v>
      </c>
      <c r="Z729" t="b">
        <v>0</v>
      </c>
      <c r="AA729" t="b">
        <v>0</v>
      </c>
      <c r="AB729" t="b">
        <v>0</v>
      </c>
      <c r="AC729" t="s">
        <v>3694</v>
      </c>
    </row>
    <row r="730" spans="1:29" x14ac:dyDescent="0.3">
      <c r="A730" t="s">
        <v>3152</v>
      </c>
      <c r="B730" t="s">
        <v>3695</v>
      </c>
      <c r="C730" t="s">
        <v>3154</v>
      </c>
      <c r="D730">
        <v>7290</v>
      </c>
      <c r="E730">
        <v>31.5</v>
      </c>
      <c r="F730">
        <v>615</v>
      </c>
      <c r="G730">
        <v>28.1</v>
      </c>
      <c r="H730">
        <v>514</v>
      </c>
      <c r="I730">
        <v>57.8</v>
      </c>
      <c r="J730">
        <v>825</v>
      </c>
      <c r="K730">
        <v>73.7</v>
      </c>
      <c r="L730">
        <v>355</v>
      </c>
      <c r="M730">
        <v>46.7</v>
      </c>
      <c r="N730">
        <v>904</v>
      </c>
      <c r="O730" t="s">
        <v>32</v>
      </c>
      <c r="P730">
        <v>0</v>
      </c>
      <c r="Q730" t="s">
        <v>3696</v>
      </c>
      <c r="R730">
        <v>589202</v>
      </c>
      <c r="S730" t="s">
        <v>133</v>
      </c>
      <c r="T730" t="s">
        <v>3697</v>
      </c>
      <c r="U730">
        <v>13.2</v>
      </c>
      <c r="V730" t="s">
        <v>1633</v>
      </c>
      <c r="X730" t="s">
        <v>3695</v>
      </c>
      <c r="Y730" t="s">
        <v>3698</v>
      </c>
      <c r="Z730" t="b">
        <v>0</v>
      </c>
      <c r="AA730" t="b">
        <v>0</v>
      </c>
      <c r="AB730" t="b">
        <v>0</v>
      </c>
    </row>
    <row r="731" spans="1:29" x14ac:dyDescent="0.3">
      <c r="A731" t="s">
        <v>3152</v>
      </c>
      <c r="B731" t="s">
        <v>3699</v>
      </c>
      <c r="C731" t="s">
        <v>3154</v>
      </c>
      <c r="D731">
        <v>7300</v>
      </c>
      <c r="E731">
        <v>26.3</v>
      </c>
      <c r="F731">
        <v>923</v>
      </c>
      <c r="G731">
        <v>15.9</v>
      </c>
      <c r="H731">
        <v>1053</v>
      </c>
      <c r="I731">
        <v>60</v>
      </c>
      <c r="J731">
        <v>781</v>
      </c>
      <c r="K731">
        <v>60.4</v>
      </c>
      <c r="L731">
        <v>637</v>
      </c>
      <c r="M731">
        <v>62.8</v>
      </c>
      <c r="N731">
        <v>524</v>
      </c>
      <c r="O731" t="s">
        <v>105</v>
      </c>
      <c r="P731">
        <v>0</v>
      </c>
      <c r="Q731" t="s">
        <v>3700</v>
      </c>
      <c r="R731">
        <v>592415</v>
      </c>
      <c r="S731" t="s">
        <v>45</v>
      </c>
      <c r="T731" t="s">
        <v>3701</v>
      </c>
      <c r="U731">
        <v>14.3</v>
      </c>
      <c r="V731" t="s">
        <v>860</v>
      </c>
      <c r="W731" t="s">
        <v>166</v>
      </c>
      <c r="X731" t="s">
        <v>3699</v>
      </c>
      <c r="Y731" t="s">
        <v>3702</v>
      </c>
      <c r="Z731" t="b">
        <v>0</v>
      </c>
      <c r="AA731" t="b">
        <v>0</v>
      </c>
      <c r="AB731" t="b">
        <v>0</v>
      </c>
      <c r="AC731" t="s">
        <v>3703</v>
      </c>
    </row>
    <row r="732" spans="1:29" x14ac:dyDescent="0.3">
      <c r="A732" t="s">
        <v>3152</v>
      </c>
      <c r="B732" t="s">
        <v>3704</v>
      </c>
      <c r="C732" t="s">
        <v>3154</v>
      </c>
      <c r="D732">
        <v>7310</v>
      </c>
      <c r="E732">
        <v>22.7</v>
      </c>
      <c r="F732">
        <v>1171</v>
      </c>
      <c r="G732">
        <v>18.7</v>
      </c>
      <c r="H732">
        <v>883</v>
      </c>
      <c r="I732">
        <v>64.3</v>
      </c>
      <c r="J732">
        <v>685</v>
      </c>
      <c r="K732">
        <v>48</v>
      </c>
      <c r="L732">
        <v>844</v>
      </c>
      <c r="M732">
        <v>56.6</v>
      </c>
      <c r="N732">
        <v>652</v>
      </c>
      <c r="O732" t="s">
        <v>32</v>
      </c>
      <c r="P732">
        <v>0</v>
      </c>
      <c r="Q732" t="s">
        <v>3705</v>
      </c>
      <c r="R732">
        <v>623391</v>
      </c>
      <c r="S732" t="s">
        <v>1143</v>
      </c>
      <c r="T732" t="s">
        <v>3706</v>
      </c>
      <c r="U732">
        <v>25.5</v>
      </c>
      <c r="V732" t="s">
        <v>1633</v>
      </c>
      <c r="W732" t="s">
        <v>278</v>
      </c>
      <c r="X732" t="s">
        <v>3704</v>
      </c>
      <c r="Y732" t="s">
        <v>3707</v>
      </c>
      <c r="Z732" t="b">
        <v>0</v>
      </c>
      <c r="AA732" t="b">
        <v>0</v>
      </c>
      <c r="AB732" t="b">
        <v>0</v>
      </c>
    </row>
    <row r="733" spans="1:29" x14ac:dyDescent="0.3">
      <c r="A733" t="s">
        <v>3152</v>
      </c>
      <c r="B733" t="s">
        <v>3708</v>
      </c>
      <c r="C733" t="s">
        <v>3154</v>
      </c>
      <c r="D733">
        <v>7320</v>
      </c>
      <c r="E733">
        <v>32.1</v>
      </c>
      <c r="F733">
        <v>585</v>
      </c>
      <c r="G733">
        <v>14.7</v>
      </c>
      <c r="H733">
        <v>1148</v>
      </c>
      <c r="I733">
        <v>64</v>
      </c>
      <c r="J733">
        <v>690</v>
      </c>
      <c r="K733">
        <v>36.5</v>
      </c>
      <c r="L733">
        <v>1061</v>
      </c>
      <c r="M733">
        <v>70.8</v>
      </c>
      <c r="N733">
        <v>394</v>
      </c>
      <c r="O733" t="s">
        <v>32</v>
      </c>
      <c r="P733">
        <v>0</v>
      </c>
      <c r="Q733" t="s">
        <v>3709</v>
      </c>
      <c r="R733">
        <v>587790</v>
      </c>
      <c r="S733" t="s">
        <v>916</v>
      </c>
      <c r="T733" t="s">
        <v>3710</v>
      </c>
      <c r="U733">
        <v>8.1999999999999993</v>
      </c>
      <c r="V733" t="s">
        <v>843</v>
      </c>
      <c r="W733" t="s">
        <v>278</v>
      </c>
      <c r="X733" t="s">
        <v>3708</v>
      </c>
      <c r="Y733" t="s">
        <v>3711</v>
      </c>
      <c r="Z733" t="b">
        <v>0</v>
      </c>
      <c r="AA733" t="b">
        <v>0</v>
      </c>
      <c r="AB733" t="b">
        <v>0</v>
      </c>
    </row>
    <row r="734" spans="1:29" x14ac:dyDescent="0.3">
      <c r="A734" t="s">
        <v>3152</v>
      </c>
      <c r="B734" t="s">
        <v>3712</v>
      </c>
      <c r="C734" t="s">
        <v>3154</v>
      </c>
      <c r="D734">
        <v>7330</v>
      </c>
      <c r="E734">
        <v>42.2</v>
      </c>
      <c r="F734">
        <v>260</v>
      </c>
      <c r="G734">
        <v>36.6</v>
      </c>
      <c r="H734">
        <v>313</v>
      </c>
      <c r="I734">
        <v>31.6</v>
      </c>
      <c r="J734">
        <v>1409</v>
      </c>
      <c r="K734">
        <v>40.700000000000003</v>
      </c>
      <c r="L734">
        <v>963</v>
      </c>
      <c r="M734">
        <v>51.9</v>
      </c>
      <c r="N734">
        <v>743</v>
      </c>
      <c r="O734" t="s">
        <v>32</v>
      </c>
      <c r="P734">
        <v>0</v>
      </c>
      <c r="Q734" t="s">
        <v>3713</v>
      </c>
      <c r="R734">
        <v>1030</v>
      </c>
      <c r="S734" t="s">
        <v>731</v>
      </c>
      <c r="T734" t="s">
        <v>3714</v>
      </c>
      <c r="U734">
        <v>6.6</v>
      </c>
      <c r="V734" t="s">
        <v>407</v>
      </c>
      <c r="X734" t="s">
        <v>3712</v>
      </c>
      <c r="Y734" t="s">
        <v>3715</v>
      </c>
      <c r="Z734" t="b">
        <v>0</v>
      </c>
      <c r="AA734" t="b">
        <v>0</v>
      </c>
      <c r="AB734" t="b">
        <v>1</v>
      </c>
    </row>
    <row r="735" spans="1:29" x14ac:dyDescent="0.3">
      <c r="A735" t="s">
        <v>3152</v>
      </c>
      <c r="B735" t="s">
        <v>3716</v>
      </c>
      <c r="C735" t="s">
        <v>3154</v>
      </c>
      <c r="D735">
        <v>7340</v>
      </c>
      <c r="E735">
        <v>30.6</v>
      </c>
      <c r="F735">
        <v>662</v>
      </c>
      <c r="G735">
        <v>20.100000000000001</v>
      </c>
      <c r="H735">
        <v>807</v>
      </c>
      <c r="I735">
        <v>61.2</v>
      </c>
      <c r="J735">
        <v>747</v>
      </c>
      <c r="K735">
        <v>54.7</v>
      </c>
      <c r="L735">
        <v>732</v>
      </c>
      <c r="M735">
        <v>37.200000000000003</v>
      </c>
      <c r="N735">
        <v>1230</v>
      </c>
      <c r="O735" t="s">
        <v>105</v>
      </c>
      <c r="P735">
        <v>0</v>
      </c>
      <c r="Q735" t="s">
        <v>3717</v>
      </c>
      <c r="R735">
        <v>131281</v>
      </c>
      <c r="S735" t="s">
        <v>45</v>
      </c>
      <c r="T735" t="s">
        <v>3718</v>
      </c>
      <c r="U735">
        <v>19.899999999999999</v>
      </c>
      <c r="V735" t="s">
        <v>1095</v>
      </c>
      <c r="W735" t="s">
        <v>256</v>
      </c>
      <c r="X735" t="s">
        <v>3716</v>
      </c>
      <c r="Y735" t="s">
        <v>3719</v>
      </c>
      <c r="Z735" t="b">
        <v>0</v>
      </c>
      <c r="AA735" t="b">
        <v>0</v>
      </c>
      <c r="AB735" t="b">
        <v>0</v>
      </c>
      <c r="AC735" t="s">
        <v>3720</v>
      </c>
    </row>
    <row r="736" spans="1:29" x14ac:dyDescent="0.3">
      <c r="A736" t="s">
        <v>3152</v>
      </c>
      <c r="B736" t="s">
        <v>3721</v>
      </c>
      <c r="C736" t="s">
        <v>3154</v>
      </c>
      <c r="D736">
        <v>7350</v>
      </c>
      <c r="E736">
        <v>34.1</v>
      </c>
      <c r="F736">
        <v>489</v>
      </c>
      <c r="G736">
        <v>20.9</v>
      </c>
      <c r="H736">
        <v>776</v>
      </c>
      <c r="I736">
        <v>60.8</v>
      </c>
      <c r="J736">
        <v>763</v>
      </c>
      <c r="K736">
        <v>65.8</v>
      </c>
      <c r="L736">
        <v>533</v>
      </c>
      <c r="M736">
        <v>56</v>
      </c>
      <c r="N736">
        <v>661</v>
      </c>
      <c r="O736" t="s">
        <v>105</v>
      </c>
      <c r="P736">
        <v>0</v>
      </c>
      <c r="Q736" t="s">
        <v>3722</v>
      </c>
      <c r="R736">
        <v>131533</v>
      </c>
      <c r="S736" t="s">
        <v>45</v>
      </c>
      <c r="T736" t="s">
        <v>3723</v>
      </c>
      <c r="U736">
        <v>14.1</v>
      </c>
      <c r="V736" t="s">
        <v>480</v>
      </c>
      <c r="W736" t="s">
        <v>109</v>
      </c>
      <c r="X736" t="s">
        <v>3721</v>
      </c>
      <c r="Y736" t="s">
        <v>3724</v>
      </c>
      <c r="Z736" t="b">
        <v>0</v>
      </c>
      <c r="AA736" t="b">
        <v>0</v>
      </c>
      <c r="AB736" t="b">
        <v>0</v>
      </c>
      <c r="AC736" t="s">
        <v>3725</v>
      </c>
    </row>
    <row r="737" spans="1:29" x14ac:dyDescent="0.3">
      <c r="A737" t="s">
        <v>3152</v>
      </c>
      <c r="B737" t="s">
        <v>3726</v>
      </c>
      <c r="C737" t="s">
        <v>3154</v>
      </c>
      <c r="D737">
        <v>7360</v>
      </c>
      <c r="E737">
        <v>26.1</v>
      </c>
      <c r="F737">
        <v>930</v>
      </c>
      <c r="G737">
        <v>20.399999999999999</v>
      </c>
      <c r="H737">
        <v>793</v>
      </c>
      <c r="I737">
        <v>61.2</v>
      </c>
      <c r="J737">
        <v>748</v>
      </c>
      <c r="K737">
        <v>64</v>
      </c>
      <c r="L737">
        <v>570</v>
      </c>
      <c r="M737">
        <v>38.1</v>
      </c>
      <c r="N737">
        <v>1188</v>
      </c>
      <c r="O737" t="s">
        <v>105</v>
      </c>
      <c r="P737">
        <v>0</v>
      </c>
      <c r="Q737" t="s">
        <v>3727</v>
      </c>
      <c r="R737">
        <v>847</v>
      </c>
      <c r="S737" t="s">
        <v>45</v>
      </c>
      <c r="T737" t="s">
        <v>3728</v>
      </c>
      <c r="U737">
        <v>18.2</v>
      </c>
      <c r="V737" t="s">
        <v>1501</v>
      </c>
      <c r="W737" t="s">
        <v>707</v>
      </c>
      <c r="X737" t="s">
        <v>3726</v>
      </c>
      <c r="Y737" t="s">
        <v>3729</v>
      </c>
      <c r="Z737" t="b">
        <v>0</v>
      </c>
      <c r="AA737" t="b">
        <v>0</v>
      </c>
      <c r="AB737" t="b">
        <v>0</v>
      </c>
      <c r="AC737" t="s">
        <v>3730</v>
      </c>
    </row>
    <row r="738" spans="1:29" x14ac:dyDescent="0.3">
      <c r="A738" t="s">
        <v>3152</v>
      </c>
      <c r="B738" t="s">
        <v>3731</v>
      </c>
      <c r="C738" t="s">
        <v>3154</v>
      </c>
      <c r="D738">
        <v>7370</v>
      </c>
      <c r="E738">
        <v>18.8</v>
      </c>
      <c r="F738">
        <v>1480</v>
      </c>
      <c r="G738">
        <v>25</v>
      </c>
      <c r="H738">
        <v>614</v>
      </c>
      <c r="I738">
        <v>63.5</v>
      </c>
      <c r="J738">
        <v>701</v>
      </c>
      <c r="K738">
        <v>51.9</v>
      </c>
      <c r="L738">
        <v>776</v>
      </c>
      <c r="M738">
        <v>63.2</v>
      </c>
      <c r="N738">
        <v>512</v>
      </c>
      <c r="O738" t="s">
        <v>32</v>
      </c>
      <c r="P738">
        <v>0</v>
      </c>
      <c r="Q738" t="s">
        <v>3732</v>
      </c>
      <c r="R738">
        <v>623382</v>
      </c>
      <c r="S738" t="s">
        <v>205</v>
      </c>
      <c r="T738" t="s">
        <v>3733</v>
      </c>
      <c r="U738">
        <v>30.1</v>
      </c>
      <c r="V738" t="s">
        <v>446</v>
      </c>
      <c r="W738" t="s">
        <v>1599</v>
      </c>
      <c r="X738" t="s">
        <v>3731</v>
      </c>
      <c r="Y738" t="s">
        <v>3734</v>
      </c>
      <c r="Z738" t="b">
        <v>0</v>
      </c>
      <c r="AA738" t="b">
        <v>0</v>
      </c>
      <c r="AB738" t="b">
        <v>0</v>
      </c>
      <c r="AC738" t="s">
        <v>3735</v>
      </c>
    </row>
    <row r="739" spans="1:29" x14ac:dyDescent="0.3">
      <c r="A739" t="s">
        <v>3152</v>
      </c>
      <c r="B739" t="s">
        <v>3736</v>
      </c>
      <c r="C739" t="s">
        <v>3154</v>
      </c>
      <c r="D739">
        <v>7380</v>
      </c>
      <c r="E739">
        <v>17.7</v>
      </c>
      <c r="F739">
        <v>1582</v>
      </c>
      <c r="G739">
        <v>16.100000000000001</v>
      </c>
      <c r="H739">
        <v>1044</v>
      </c>
      <c r="I739">
        <v>68.7</v>
      </c>
      <c r="J739">
        <v>589</v>
      </c>
      <c r="K739">
        <v>52.6</v>
      </c>
      <c r="L739">
        <v>759</v>
      </c>
      <c r="M739">
        <v>63.6</v>
      </c>
      <c r="N739">
        <v>509</v>
      </c>
      <c r="O739" t="s">
        <v>32</v>
      </c>
      <c r="P739">
        <v>0</v>
      </c>
      <c r="Q739" t="s">
        <v>3737</v>
      </c>
      <c r="R739">
        <v>959</v>
      </c>
      <c r="S739" t="s">
        <v>34</v>
      </c>
      <c r="T739" t="s">
        <v>3738</v>
      </c>
      <c r="U739">
        <v>33.5</v>
      </c>
      <c r="V739" t="s">
        <v>446</v>
      </c>
      <c r="W739" t="s">
        <v>726</v>
      </c>
      <c r="X739" t="s">
        <v>3736</v>
      </c>
      <c r="Y739" t="s">
        <v>3739</v>
      </c>
      <c r="Z739" t="b">
        <v>0</v>
      </c>
      <c r="AA739" t="b">
        <v>0</v>
      </c>
      <c r="AB739" t="b">
        <v>0</v>
      </c>
      <c r="AC739" t="s">
        <v>3740</v>
      </c>
    </row>
    <row r="740" spans="1:29" x14ac:dyDescent="0.3">
      <c r="A740" t="s">
        <v>3152</v>
      </c>
      <c r="B740" t="s">
        <v>3741</v>
      </c>
      <c r="C740" t="s">
        <v>3154</v>
      </c>
      <c r="D740">
        <v>7390</v>
      </c>
      <c r="E740">
        <v>18.399999999999999</v>
      </c>
      <c r="F740">
        <v>1518</v>
      </c>
      <c r="G740">
        <v>18.2</v>
      </c>
      <c r="H740">
        <v>909</v>
      </c>
      <c r="I740">
        <v>75.900000000000006</v>
      </c>
      <c r="J740">
        <v>420</v>
      </c>
      <c r="K740">
        <v>29.7</v>
      </c>
      <c r="L740">
        <v>1191</v>
      </c>
      <c r="M740">
        <v>51</v>
      </c>
      <c r="N740">
        <v>772</v>
      </c>
      <c r="O740" t="s">
        <v>32</v>
      </c>
      <c r="P740">
        <v>0</v>
      </c>
      <c r="Q740" t="s">
        <v>3742</v>
      </c>
      <c r="R740">
        <v>633087</v>
      </c>
      <c r="S740" t="s">
        <v>1060</v>
      </c>
      <c r="T740" t="s">
        <v>3743</v>
      </c>
      <c r="U740">
        <v>96.5</v>
      </c>
      <c r="V740" t="s">
        <v>860</v>
      </c>
      <c r="W740" t="s">
        <v>158</v>
      </c>
      <c r="X740" t="s">
        <v>3741</v>
      </c>
      <c r="Y740" t="s">
        <v>3744</v>
      </c>
      <c r="Z740" t="b">
        <v>0</v>
      </c>
      <c r="AA740" t="b">
        <v>0</v>
      </c>
      <c r="AB740" t="b">
        <v>0</v>
      </c>
    </row>
    <row r="741" spans="1:29" x14ac:dyDescent="0.3">
      <c r="A741" t="s">
        <v>3152</v>
      </c>
      <c r="B741" t="s">
        <v>3745</v>
      </c>
      <c r="C741" t="s">
        <v>3154</v>
      </c>
      <c r="D741">
        <v>7400</v>
      </c>
      <c r="E741">
        <v>20.100000000000001</v>
      </c>
      <c r="F741">
        <v>1368</v>
      </c>
      <c r="G741">
        <v>22.5</v>
      </c>
      <c r="H741">
        <v>710</v>
      </c>
      <c r="I741">
        <v>77.900000000000006</v>
      </c>
      <c r="J741">
        <v>370</v>
      </c>
      <c r="K741">
        <v>43.8</v>
      </c>
      <c r="L741">
        <v>909</v>
      </c>
      <c r="M741">
        <v>54.6</v>
      </c>
      <c r="N741">
        <v>682</v>
      </c>
      <c r="O741" t="s">
        <v>32</v>
      </c>
      <c r="P741">
        <v>0</v>
      </c>
      <c r="Q741" t="s">
        <v>3746</v>
      </c>
      <c r="R741">
        <v>131461</v>
      </c>
      <c r="S741" t="s">
        <v>429</v>
      </c>
      <c r="T741" t="s">
        <v>3747</v>
      </c>
      <c r="U741">
        <v>15.6</v>
      </c>
      <c r="V741" t="s">
        <v>480</v>
      </c>
      <c r="W741" t="s">
        <v>348</v>
      </c>
      <c r="X741" t="s">
        <v>3745</v>
      </c>
      <c r="Y741" t="s">
        <v>3748</v>
      </c>
      <c r="Z741" t="b">
        <v>0</v>
      </c>
      <c r="AA741" t="b">
        <v>0</v>
      </c>
      <c r="AB741" t="b">
        <v>0</v>
      </c>
    </row>
    <row r="742" spans="1:29" x14ac:dyDescent="0.3">
      <c r="A742" t="s">
        <v>3152</v>
      </c>
      <c r="B742" t="s">
        <v>3749</v>
      </c>
      <c r="C742" t="s">
        <v>3154</v>
      </c>
      <c r="D742">
        <v>7410</v>
      </c>
      <c r="E742">
        <v>33.4</v>
      </c>
      <c r="F742">
        <v>528</v>
      </c>
      <c r="G742">
        <v>18</v>
      </c>
      <c r="H742">
        <v>918</v>
      </c>
      <c r="I742">
        <v>54.4</v>
      </c>
      <c r="J742">
        <v>901</v>
      </c>
      <c r="K742">
        <v>51.4</v>
      </c>
      <c r="L742">
        <v>786</v>
      </c>
      <c r="M742">
        <v>74.5</v>
      </c>
      <c r="N742">
        <v>337</v>
      </c>
      <c r="O742" t="s">
        <v>32</v>
      </c>
      <c r="P742">
        <v>0</v>
      </c>
      <c r="Q742" t="s">
        <v>3750</v>
      </c>
      <c r="R742">
        <v>131713</v>
      </c>
      <c r="S742" t="s">
        <v>283</v>
      </c>
      <c r="T742" t="s">
        <v>231</v>
      </c>
      <c r="U742">
        <v>11.2</v>
      </c>
      <c r="V742" t="s">
        <v>713</v>
      </c>
      <c r="W742" t="s">
        <v>99</v>
      </c>
      <c r="X742" t="s">
        <v>3749</v>
      </c>
      <c r="Y742" t="s">
        <v>3751</v>
      </c>
      <c r="Z742" t="b">
        <v>0</v>
      </c>
      <c r="AA742" t="b">
        <v>0</v>
      </c>
      <c r="AB742" t="b">
        <v>0</v>
      </c>
    </row>
    <row r="743" spans="1:29" x14ac:dyDescent="0.3">
      <c r="A743" t="s">
        <v>3152</v>
      </c>
      <c r="B743" t="s">
        <v>3752</v>
      </c>
      <c r="C743" t="s">
        <v>3154</v>
      </c>
      <c r="D743">
        <v>7420</v>
      </c>
      <c r="E743">
        <v>25.1</v>
      </c>
      <c r="F743">
        <v>996</v>
      </c>
      <c r="G743">
        <v>21.1</v>
      </c>
      <c r="H743">
        <v>765</v>
      </c>
      <c r="I743">
        <v>62.5</v>
      </c>
      <c r="J743">
        <v>719</v>
      </c>
      <c r="K743">
        <v>29.1</v>
      </c>
      <c r="L743">
        <v>1199</v>
      </c>
      <c r="M743">
        <v>87.9</v>
      </c>
      <c r="N743">
        <v>151</v>
      </c>
      <c r="O743" t="s">
        <v>32</v>
      </c>
      <c r="P743">
        <v>0</v>
      </c>
      <c r="Q743" t="s">
        <v>3753</v>
      </c>
      <c r="R743">
        <v>131653</v>
      </c>
      <c r="S743" t="s">
        <v>34</v>
      </c>
      <c r="T743" t="s">
        <v>3754</v>
      </c>
      <c r="U743">
        <v>14</v>
      </c>
      <c r="V743" t="s">
        <v>64</v>
      </c>
      <c r="W743" t="s">
        <v>256</v>
      </c>
      <c r="X743" t="s">
        <v>3752</v>
      </c>
      <c r="Y743" t="s">
        <v>3755</v>
      </c>
      <c r="Z743" t="b">
        <v>0</v>
      </c>
      <c r="AA743" t="b">
        <v>0</v>
      </c>
      <c r="AB743" t="b">
        <v>0</v>
      </c>
      <c r="AC743" t="s">
        <v>3756</v>
      </c>
    </row>
    <row r="744" spans="1:29" x14ac:dyDescent="0.3">
      <c r="A744" t="s">
        <v>3152</v>
      </c>
      <c r="B744" t="s">
        <v>3757</v>
      </c>
      <c r="C744" t="s">
        <v>3154</v>
      </c>
      <c r="D744">
        <v>7430</v>
      </c>
      <c r="E744">
        <v>18.899999999999999</v>
      </c>
      <c r="F744">
        <v>1473</v>
      </c>
      <c r="G744">
        <v>22.5</v>
      </c>
      <c r="H744">
        <v>711</v>
      </c>
      <c r="I744">
        <v>69.8</v>
      </c>
      <c r="J744">
        <v>560</v>
      </c>
      <c r="K744">
        <v>47.2</v>
      </c>
      <c r="L744">
        <v>860</v>
      </c>
      <c r="M744">
        <v>34.799999999999997</v>
      </c>
      <c r="N744">
        <v>1328</v>
      </c>
      <c r="O744" t="s">
        <v>32</v>
      </c>
      <c r="P744">
        <v>0</v>
      </c>
      <c r="Q744" t="s">
        <v>3758</v>
      </c>
      <c r="R744">
        <v>131270</v>
      </c>
      <c r="S744" t="s">
        <v>1083</v>
      </c>
      <c r="T744" t="s">
        <v>3759</v>
      </c>
      <c r="U744">
        <v>22</v>
      </c>
      <c r="V744" t="s">
        <v>1399</v>
      </c>
      <c r="W744" t="s">
        <v>215</v>
      </c>
      <c r="X744" t="s">
        <v>3757</v>
      </c>
      <c r="Y744" t="s">
        <v>3760</v>
      </c>
      <c r="Z744" t="b">
        <v>0</v>
      </c>
      <c r="AA744" t="b">
        <v>0</v>
      </c>
      <c r="AB744" t="b">
        <v>0</v>
      </c>
    </row>
    <row r="745" spans="1:29" x14ac:dyDescent="0.3">
      <c r="A745" t="s">
        <v>3152</v>
      </c>
      <c r="B745" t="s">
        <v>3761</v>
      </c>
      <c r="C745" t="s">
        <v>3154</v>
      </c>
      <c r="D745">
        <v>7440</v>
      </c>
      <c r="E745">
        <v>32.6</v>
      </c>
      <c r="F745">
        <v>566</v>
      </c>
      <c r="G745">
        <v>16.2</v>
      </c>
      <c r="H745">
        <v>1036</v>
      </c>
      <c r="I745">
        <v>67.900000000000006</v>
      </c>
      <c r="J745">
        <v>605</v>
      </c>
      <c r="K745">
        <v>39.200000000000003</v>
      </c>
      <c r="L745">
        <v>1001</v>
      </c>
      <c r="M745">
        <v>23.5</v>
      </c>
      <c r="N745">
        <v>1758</v>
      </c>
      <c r="O745" t="s">
        <v>32</v>
      </c>
      <c r="P745">
        <v>0</v>
      </c>
      <c r="Q745" t="s">
        <v>3762</v>
      </c>
      <c r="R745">
        <v>960</v>
      </c>
      <c r="S745" t="s">
        <v>1397</v>
      </c>
      <c r="T745" t="s">
        <v>3763</v>
      </c>
      <c r="U745">
        <v>18.600000000000001</v>
      </c>
      <c r="V745" t="s">
        <v>1399</v>
      </c>
      <c r="W745" t="s">
        <v>65</v>
      </c>
      <c r="X745" t="s">
        <v>3761</v>
      </c>
      <c r="Y745" t="s">
        <v>3764</v>
      </c>
      <c r="Z745" t="b">
        <v>0</v>
      </c>
      <c r="AA745" t="b">
        <v>0</v>
      </c>
      <c r="AB745" t="b">
        <v>0</v>
      </c>
    </row>
    <row r="746" spans="1:29" x14ac:dyDescent="0.3">
      <c r="A746" t="s">
        <v>3152</v>
      </c>
      <c r="B746" t="s">
        <v>3765</v>
      </c>
      <c r="C746" t="s">
        <v>3154</v>
      </c>
      <c r="D746">
        <v>7450</v>
      </c>
      <c r="E746">
        <v>19.399999999999999</v>
      </c>
      <c r="F746">
        <v>1433</v>
      </c>
      <c r="G746">
        <v>22.6</v>
      </c>
      <c r="H746">
        <v>703</v>
      </c>
      <c r="I746">
        <v>72.2</v>
      </c>
      <c r="J746">
        <v>505</v>
      </c>
      <c r="K746">
        <v>65.900000000000006</v>
      </c>
      <c r="L746">
        <v>532</v>
      </c>
      <c r="M746">
        <v>38.700000000000003</v>
      </c>
      <c r="N746">
        <v>1163</v>
      </c>
      <c r="O746" t="s">
        <v>32</v>
      </c>
      <c r="P746">
        <v>0</v>
      </c>
      <c r="Q746" t="s">
        <v>3766</v>
      </c>
      <c r="R746">
        <v>131545</v>
      </c>
      <c r="S746" t="s">
        <v>1083</v>
      </c>
      <c r="T746" t="s">
        <v>3767</v>
      </c>
      <c r="U746">
        <v>33.4</v>
      </c>
      <c r="V746" t="s">
        <v>860</v>
      </c>
      <c r="W746" t="s">
        <v>256</v>
      </c>
      <c r="X746" t="s">
        <v>3765</v>
      </c>
      <c r="Y746" t="s">
        <v>3768</v>
      </c>
      <c r="Z746" t="b">
        <v>0</v>
      </c>
      <c r="AA746" t="b">
        <v>0</v>
      </c>
      <c r="AB746" t="b">
        <v>0</v>
      </c>
    </row>
    <row r="747" spans="1:29" x14ac:dyDescent="0.3">
      <c r="A747" t="s">
        <v>3152</v>
      </c>
      <c r="B747" t="s">
        <v>3769</v>
      </c>
      <c r="C747" t="s">
        <v>3154</v>
      </c>
      <c r="D747">
        <v>7460</v>
      </c>
      <c r="E747">
        <v>18.5</v>
      </c>
      <c r="F747">
        <v>1508</v>
      </c>
      <c r="G747">
        <v>22.6</v>
      </c>
      <c r="H747">
        <v>704</v>
      </c>
      <c r="I747">
        <v>78.2</v>
      </c>
      <c r="J747">
        <v>362</v>
      </c>
      <c r="K747">
        <v>25.6</v>
      </c>
      <c r="L747">
        <v>1312</v>
      </c>
      <c r="M747">
        <v>32.200000000000003</v>
      </c>
      <c r="N747">
        <v>1418</v>
      </c>
      <c r="O747" t="s">
        <v>32</v>
      </c>
      <c r="P747">
        <v>0</v>
      </c>
      <c r="Q747" t="s">
        <v>3770</v>
      </c>
      <c r="R747">
        <v>632844</v>
      </c>
      <c r="S747" t="s">
        <v>1083</v>
      </c>
      <c r="T747" t="s">
        <v>3771</v>
      </c>
      <c r="U747">
        <v>32.4</v>
      </c>
      <c r="V747" t="s">
        <v>1399</v>
      </c>
      <c r="W747" t="s">
        <v>99</v>
      </c>
      <c r="X747" t="s">
        <v>3769</v>
      </c>
      <c r="Y747" t="s">
        <v>3772</v>
      </c>
      <c r="Z747" t="b">
        <v>0</v>
      </c>
      <c r="AA747" t="b">
        <v>0</v>
      </c>
      <c r="AB747" t="b">
        <v>0</v>
      </c>
    </row>
    <row r="748" spans="1:29" x14ac:dyDescent="0.3">
      <c r="A748" t="s">
        <v>3152</v>
      </c>
      <c r="B748" t="s">
        <v>3773</v>
      </c>
      <c r="C748" t="s">
        <v>3154</v>
      </c>
      <c r="D748">
        <v>7470</v>
      </c>
      <c r="E748">
        <v>35.299999999999997</v>
      </c>
      <c r="F748">
        <v>452</v>
      </c>
      <c r="G748">
        <v>25.2</v>
      </c>
      <c r="H748">
        <v>604</v>
      </c>
      <c r="I748">
        <v>38.799999999999997</v>
      </c>
      <c r="J748">
        <v>1245</v>
      </c>
      <c r="K748">
        <v>62.3</v>
      </c>
      <c r="L748">
        <v>609</v>
      </c>
      <c r="M748">
        <v>70.8</v>
      </c>
      <c r="N748">
        <v>395</v>
      </c>
      <c r="O748" t="s">
        <v>32</v>
      </c>
      <c r="P748">
        <v>0</v>
      </c>
      <c r="Q748" t="s">
        <v>3774</v>
      </c>
      <c r="R748">
        <v>707600</v>
      </c>
      <c r="S748" t="s">
        <v>1675</v>
      </c>
      <c r="T748" t="s">
        <v>3775</v>
      </c>
      <c r="U748">
        <v>9.8000000000000007</v>
      </c>
      <c r="V748" t="s">
        <v>407</v>
      </c>
      <c r="W748" t="s">
        <v>707</v>
      </c>
      <c r="X748" t="s">
        <v>3773</v>
      </c>
      <c r="Y748" t="s">
        <v>3776</v>
      </c>
      <c r="Z748" t="b">
        <v>0</v>
      </c>
      <c r="AA748" t="b">
        <v>0</v>
      </c>
      <c r="AB748" t="b">
        <v>0</v>
      </c>
    </row>
    <row r="749" spans="1:29" x14ac:dyDescent="0.3">
      <c r="A749" t="s">
        <v>3152</v>
      </c>
      <c r="B749" t="s">
        <v>3777</v>
      </c>
      <c r="C749" t="s">
        <v>3154</v>
      </c>
      <c r="D749">
        <v>7480</v>
      </c>
      <c r="E749">
        <v>31.2</v>
      </c>
      <c r="F749">
        <v>632</v>
      </c>
      <c r="G749">
        <v>21</v>
      </c>
      <c r="H749">
        <v>769</v>
      </c>
      <c r="I749">
        <v>57.3</v>
      </c>
      <c r="J749">
        <v>839</v>
      </c>
      <c r="K749">
        <v>69.7</v>
      </c>
      <c r="L749">
        <v>439</v>
      </c>
      <c r="M749">
        <v>61.4</v>
      </c>
      <c r="N749">
        <v>552</v>
      </c>
      <c r="O749" t="s">
        <v>32</v>
      </c>
      <c r="P749">
        <v>0</v>
      </c>
      <c r="Q749" t="s">
        <v>3778</v>
      </c>
      <c r="R749">
        <v>849</v>
      </c>
      <c r="S749" t="s">
        <v>1060</v>
      </c>
      <c r="T749" t="s">
        <v>3779</v>
      </c>
      <c r="U749">
        <v>9.8000000000000007</v>
      </c>
      <c r="V749" t="s">
        <v>519</v>
      </c>
      <c r="W749" t="s">
        <v>941</v>
      </c>
      <c r="X749" t="s">
        <v>3777</v>
      </c>
      <c r="Y749" t="s">
        <v>3780</v>
      </c>
      <c r="Z749" t="b">
        <v>0</v>
      </c>
      <c r="AA749" t="b">
        <v>0</v>
      </c>
      <c r="AB749" t="b">
        <v>0</v>
      </c>
    </row>
    <row r="750" spans="1:29" x14ac:dyDescent="0.3">
      <c r="A750" t="s">
        <v>3152</v>
      </c>
      <c r="B750" t="s">
        <v>3781</v>
      </c>
      <c r="C750" t="s">
        <v>3154</v>
      </c>
      <c r="D750">
        <v>7490</v>
      </c>
      <c r="E750">
        <v>30</v>
      </c>
      <c r="F750">
        <v>687</v>
      </c>
      <c r="G750">
        <v>25</v>
      </c>
      <c r="H750">
        <v>615</v>
      </c>
      <c r="I750">
        <v>55.4</v>
      </c>
      <c r="J750">
        <v>880</v>
      </c>
      <c r="K750">
        <v>83.2</v>
      </c>
      <c r="L750">
        <v>224</v>
      </c>
      <c r="M750">
        <v>57.6</v>
      </c>
      <c r="N750">
        <v>630</v>
      </c>
      <c r="O750" t="s">
        <v>32</v>
      </c>
      <c r="P750">
        <v>0</v>
      </c>
      <c r="Q750" t="s">
        <v>3782</v>
      </c>
      <c r="R750">
        <v>851</v>
      </c>
      <c r="S750" t="s">
        <v>1060</v>
      </c>
      <c r="T750" t="s">
        <v>3783</v>
      </c>
      <c r="U750">
        <v>14.5</v>
      </c>
      <c r="V750" t="s">
        <v>150</v>
      </c>
      <c r="W750" t="s">
        <v>56</v>
      </c>
      <c r="X750" t="s">
        <v>3781</v>
      </c>
      <c r="Y750" t="s">
        <v>3784</v>
      </c>
      <c r="Z750" t="b">
        <v>0</v>
      </c>
      <c r="AA750" t="b">
        <v>0</v>
      </c>
      <c r="AB750" t="b">
        <v>0</v>
      </c>
    </row>
    <row r="751" spans="1:29" x14ac:dyDescent="0.3">
      <c r="A751" t="s">
        <v>3152</v>
      </c>
      <c r="B751" t="s">
        <v>3785</v>
      </c>
      <c r="C751" t="s">
        <v>3154</v>
      </c>
      <c r="D751">
        <v>7500</v>
      </c>
      <c r="E751">
        <v>21.3</v>
      </c>
      <c r="F751">
        <v>1282</v>
      </c>
      <c r="G751">
        <v>12</v>
      </c>
      <c r="H751">
        <v>1409</v>
      </c>
      <c r="I751">
        <v>80.8</v>
      </c>
      <c r="J751">
        <v>306</v>
      </c>
      <c r="K751">
        <v>23.5</v>
      </c>
      <c r="L751">
        <v>1383</v>
      </c>
      <c r="M751">
        <v>75.8</v>
      </c>
      <c r="N751">
        <v>316</v>
      </c>
      <c r="O751" t="s">
        <v>32</v>
      </c>
      <c r="P751">
        <v>0</v>
      </c>
      <c r="Q751" t="s">
        <v>3786</v>
      </c>
      <c r="R751">
        <v>625194</v>
      </c>
      <c r="S751" t="s">
        <v>1409</v>
      </c>
      <c r="T751" t="s">
        <v>3787</v>
      </c>
      <c r="U751">
        <v>11.9</v>
      </c>
      <c r="V751" t="s">
        <v>1501</v>
      </c>
      <c r="W751" t="s">
        <v>278</v>
      </c>
      <c r="X751" t="s">
        <v>3785</v>
      </c>
      <c r="Y751" t="s">
        <v>3788</v>
      </c>
      <c r="Z751" t="b">
        <v>0</v>
      </c>
      <c r="AA751" t="b">
        <v>0</v>
      </c>
      <c r="AB751" t="b">
        <v>0</v>
      </c>
    </row>
    <row r="752" spans="1:29" x14ac:dyDescent="0.3">
      <c r="A752" t="s">
        <v>3152</v>
      </c>
      <c r="B752" t="s">
        <v>3789</v>
      </c>
      <c r="C752" t="s">
        <v>3154</v>
      </c>
      <c r="D752">
        <v>7510</v>
      </c>
      <c r="E752">
        <v>26.7</v>
      </c>
      <c r="F752">
        <v>893</v>
      </c>
      <c r="G752">
        <v>16.3</v>
      </c>
      <c r="H752">
        <v>1027</v>
      </c>
      <c r="I752">
        <v>66.099999999999994</v>
      </c>
      <c r="J752">
        <v>647</v>
      </c>
      <c r="K752">
        <v>28.3</v>
      </c>
      <c r="L752">
        <v>1227</v>
      </c>
      <c r="M752">
        <v>91.7</v>
      </c>
      <c r="N752">
        <v>102</v>
      </c>
      <c r="O752" t="s">
        <v>32</v>
      </c>
      <c r="P752">
        <v>0</v>
      </c>
      <c r="Q752" t="s">
        <v>3790</v>
      </c>
      <c r="R752">
        <v>131745</v>
      </c>
      <c r="S752" t="s">
        <v>1409</v>
      </c>
      <c r="T752" t="s">
        <v>3791</v>
      </c>
      <c r="U752">
        <v>12.1</v>
      </c>
      <c r="V752" t="s">
        <v>609</v>
      </c>
      <c r="W752" t="s">
        <v>3369</v>
      </c>
      <c r="X752" t="s">
        <v>3789</v>
      </c>
      <c r="Y752" t="s">
        <v>3792</v>
      </c>
      <c r="Z752" t="b">
        <v>0</v>
      </c>
      <c r="AA752" t="b">
        <v>0</v>
      </c>
      <c r="AB752" t="b">
        <v>0</v>
      </c>
    </row>
    <row r="753" spans="1:29" x14ac:dyDescent="0.3">
      <c r="A753" t="s">
        <v>3152</v>
      </c>
      <c r="B753" t="s">
        <v>3793</v>
      </c>
      <c r="C753" t="s">
        <v>3154</v>
      </c>
      <c r="D753">
        <v>7520</v>
      </c>
      <c r="E753">
        <v>38.700000000000003</v>
      </c>
      <c r="F753">
        <v>346</v>
      </c>
      <c r="G753">
        <v>11.6</v>
      </c>
      <c r="H753">
        <v>1457</v>
      </c>
      <c r="I753">
        <v>71.900000000000006</v>
      </c>
      <c r="J753">
        <v>511</v>
      </c>
      <c r="K753">
        <v>18.7</v>
      </c>
      <c r="L753">
        <v>1611</v>
      </c>
      <c r="M753">
        <v>26.5</v>
      </c>
      <c r="N753">
        <v>1642</v>
      </c>
      <c r="O753" t="s">
        <v>32</v>
      </c>
      <c r="P753">
        <v>0</v>
      </c>
      <c r="Q753" t="s">
        <v>3794</v>
      </c>
      <c r="R753">
        <v>715216</v>
      </c>
      <c r="S753" t="s">
        <v>1938</v>
      </c>
      <c r="T753" t="s">
        <v>3795</v>
      </c>
      <c r="U753">
        <v>1.6</v>
      </c>
      <c r="V753" t="s">
        <v>1501</v>
      </c>
      <c r="W753" t="s">
        <v>158</v>
      </c>
      <c r="X753" t="s">
        <v>3793</v>
      </c>
      <c r="Y753" t="s">
        <v>727</v>
      </c>
      <c r="Z753" t="b">
        <v>0</v>
      </c>
      <c r="AA753" t="b">
        <v>0</v>
      </c>
      <c r="AB753" t="b">
        <v>0</v>
      </c>
    </row>
    <row r="754" spans="1:29" x14ac:dyDescent="0.3">
      <c r="A754" t="s">
        <v>3152</v>
      </c>
      <c r="B754" t="s">
        <v>3796</v>
      </c>
      <c r="C754" t="s">
        <v>3154</v>
      </c>
      <c r="D754">
        <v>7530</v>
      </c>
      <c r="E754">
        <v>17.8</v>
      </c>
      <c r="F754">
        <v>1570</v>
      </c>
      <c r="G754">
        <v>18.399999999999999</v>
      </c>
      <c r="H754">
        <v>898</v>
      </c>
      <c r="I754">
        <v>84.1</v>
      </c>
      <c r="J754">
        <v>232</v>
      </c>
      <c r="K754">
        <v>40</v>
      </c>
      <c r="L754">
        <v>978</v>
      </c>
      <c r="M754">
        <v>24.4</v>
      </c>
      <c r="N754">
        <v>1727</v>
      </c>
      <c r="O754" t="s">
        <v>32</v>
      </c>
      <c r="P754">
        <v>0</v>
      </c>
      <c r="Q754" t="s">
        <v>3797</v>
      </c>
      <c r="R754">
        <v>622926</v>
      </c>
      <c r="S754" t="s">
        <v>133</v>
      </c>
      <c r="T754" t="s">
        <v>3798</v>
      </c>
      <c r="U754">
        <v>15.1</v>
      </c>
      <c r="V754" t="s">
        <v>1399</v>
      </c>
      <c r="W754" t="s">
        <v>630</v>
      </c>
      <c r="X754" t="s">
        <v>3796</v>
      </c>
      <c r="Y754" t="s">
        <v>3799</v>
      </c>
      <c r="Z754" t="b">
        <v>0</v>
      </c>
      <c r="AA754" t="b">
        <v>0</v>
      </c>
      <c r="AB754" t="b">
        <v>0</v>
      </c>
    </row>
    <row r="755" spans="1:29" x14ac:dyDescent="0.3">
      <c r="A755" t="s">
        <v>3152</v>
      </c>
      <c r="B755" t="s">
        <v>3800</v>
      </c>
      <c r="C755" t="s">
        <v>3154</v>
      </c>
      <c r="D755">
        <v>7540</v>
      </c>
      <c r="E755">
        <v>20.7</v>
      </c>
      <c r="F755">
        <v>1324</v>
      </c>
      <c r="G755">
        <v>18.2</v>
      </c>
      <c r="H755">
        <v>910</v>
      </c>
      <c r="I755">
        <v>70.3</v>
      </c>
      <c r="J755">
        <v>555</v>
      </c>
      <c r="K755">
        <v>32.1</v>
      </c>
      <c r="L755">
        <v>1140</v>
      </c>
      <c r="M755">
        <v>72.599999999999994</v>
      </c>
      <c r="N755">
        <v>369</v>
      </c>
      <c r="O755" t="s">
        <v>32</v>
      </c>
      <c r="P755">
        <v>0</v>
      </c>
      <c r="Q755" t="s">
        <v>3801</v>
      </c>
      <c r="R755">
        <v>715231</v>
      </c>
      <c r="S755" t="s">
        <v>1060</v>
      </c>
      <c r="T755" t="s">
        <v>3802</v>
      </c>
      <c r="U755">
        <v>22.6</v>
      </c>
      <c r="V755" t="s">
        <v>407</v>
      </c>
      <c r="W755" t="s">
        <v>65</v>
      </c>
      <c r="X755" t="s">
        <v>3800</v>
      </c>
      <c r="Y755" t="s">
        <v>3803</v>
      </c>
      <c r="Z755" t="b">
        <v>0</v>
      </c>
      <c r="AA755" t="b">
        <v>0</v>
      </c>
      <c r="AB755" t="b">
        <v>0</v>
      </c>
    </row>
    <row r="756" spans="1:29" x14ac:dyDescent="0.3">
      <c r="A756" t="s">
        <v>3152</v>
      </c>
      <c r="B756" t="s">
        <v>3804</v>
      </c>
      <c r="C756" t="s">
        <v>3154</v>
      </c>
      <c r="D756">
        <v>7550</v>
      </c>
      <c r="E756">
        <v>15.6</v>
      </c>
      <c r="F756">
        <v>1726</v>
      </c>
      <c r="G756">
        <v>24</v>
      </c>
      <c r="H756">
        <v>652</v>
      </c>
      <c r="I756">
        <v>76.099999999999994</v>
      </c>
      <c r="J756">
        <v>415</v>
      </c>
      <c r="K756">
        <v>28.7</v>
      </c>
      <c r="L756">
        <v>1214</v>
      </c>
      <c r="M756">
        <v>64.400000000000006</v>
      </c>
      <c r="N756">
        <v>498</v>
      </c>
      <c r="O756" t="s">
        <v>32</v>
      </c>
      <c r="P756">
        <v>0</v>
      </c>
      <c r="Q756" t="s">
        <v>3805</v>
      </c>
      <c r="R756">
        <v>131356</v>
      </c>
      <c r="S756" t="s">
        <v>2883</v>
      </c>
      <c r="T756" t="s">
        <v>3806</v>
      </c>
      <c r="U756">
        <v>24.2</v>
      </c>
      <c r="V756" t="s">
        <v>135</v>
      </c>
      <c r="W756" t="s">
        <v>48</v>
      </c>
      <c r="X756" t="s">
        <v>3804</v>
      </c>
      <c r="Y756" t="s">
        <v>3807</v>
      </c>
      <c r="Z756" t="b">
        <v>0</v>
      </c>
      <c r="AA756" t="b">
        <v>0</v>
      </c>
      <c r="AB756" t="b">
        <v>0</v>
      </c>
    </row>
    <row r="757" spans="1:29" x14ac:dyDescent="0.3">
      <c r="A757" t="s">
        <v>3152</v>
      </c>
      <c r="B757" t="s">
        <v>3808</v>
      </c>
      <c r="C757" t="s">
        <v>3154</v>
      </c>
      <c r="D757">
        <v>7560</v>
      </c>
      <c r="E757">
        <v>26.3</v>
      </c>
      <c r="F757">
        <v>925</v>
      </c>
      <c r="G757">
        <v>20.5</v>
      </c>
      <c r="H757">
        <v>789</v>
      </c>
      <c r="I757">
        <v>57.4</v>
      </c>
      <c r="J757">
        <v>833</v>
      </c>
      <c r="K757">
        <v>50</v>
      </c>
      <c r="L757">
        <v>808</v>
      </c>
      <c r="M757">
        <v>53.7</v>
      </c>
      <c r="N757">
        <v>699</v>
      </c>
      <c r="O757" t="s">
        <v>105</v>
      </c>
      <c r="P757">
        <v>0</v>
      </c>
      <c r="Q757" t="s">
        <v>3809</v>
      </c>
      <c r="R757">
        <v>594419</v>
      </c>
      <c r="S757" t="s">
        <v>45</v>
      </c>
      <c r="T757" t="s">
        <v>3810</v>
      </c>
      <c r="U757">
        <v>14.5</v>
      </c>
      <c r="V757" t="s">
        <v>1633</v>
      </c>
      <c r="W757" t="s">
        <v>707</v>
      </c>
      <c r="X757" t="s">
        <v>3808</v>
      </c>
      <c r="Y757" t="s">
        <v>3811</v>
      </c>
      <c r="Z757" t="b">
        <v>0</v>
      </c>
      <c r="AA757" t="b">
        <v>0</v>
      </c>
      <c r="AB757" t="b">
        <v>0</v>
      </c>
      <c r="AC757" t="s">
        <v>3812</v>
      </c>
    </row>
    <row r="758" spans="1:29" x14ac:dyDescent="0.3">
      <c r="A758" t="s">
        <v>3152</v>
      </c>
      <c r="B758" t="s">
        <v>3813</v>
      </c>
      <c r="C758" t="s">
        <v>3154</v>
      </c>
      <c r="D758">
        <v>7570</v>
      </c>
      <c r="E758">
        <v>23.1</v>
      </c>
      <c r="F758">
        <v>1147</v>
      </c>
      <c r="G758">
        <v>25.3</v>
      </c>
      <c r="H758">
        <v>598</v>
      </c>
      <c r="I758">
        <v>58.3</v>
      </c>
      <c r="J758">
        <v>816</v>
      </c>
      <c r="K758">
        <v>49.5</v>
      </c>
      <c r="L758">
        <v>818</v>
      </c>
      <c r="M758">
        <v>45.4</v>
      </c>
      <c r="N758">
        <v>950</v>
      </c>
      <c r="O758" t="s">
        <v>32</v>
      </c>
      <c r="P758">
        <v>0</v>
      </c>
      <c r="Q758" t="s">
        <v>3814</v>
      </c>
      <c r="R758">
        <v>1016</v>
      </c>
      <c r="S758" t="s">
        <v>1083</v>
      </c>
      <c r="T758" t="s">
        <v>3815</v>
      </c>
      <c r="U758">
        <v>46.5</v>
      </c>
      <c r="V758" t="s">
        <v>480</v>
      </c>
      <c r="W758" t="s">
        <v>495</v>
      </c>
      <c r="X758" t="s">
        <v>3813</v>
      </c>
      <c r="Y758" t="s">
        <v>3816</v>
      </c>
      <c r="Z758" t="b">
        <v>0</v>
      </c>
      <c r="AA758" t="b">
        <v>0</v>
      </c>
      <c r="AB758" t="b">
        <v>0</v>
      </c>
    </row>
    <row r="759" spans="1:29" x14ac:dyDescent="0.3">
      <c r="A759" t="s">
        <v>3152</v>
      </c>
      <c r="B759" t="s">
        <v>3817</v>
      </c>
      <c r="C759" t="s">
        <v>3154</v>
      </c>
      <c r="D759">
        <v>7580</v>
      </c>
      <c r="E759">
        <v>21.9</v>
      </c>
      <c r="F759">
        <v>1241</v>
      </c>
      <c r="G759">
        <v>33.4</v>
      </c>
      <c r="H759">
        <v>396</v>
      </c>
      <c r="I759">
        <v>55.5</v>
      </c>
      <c r="J759">
        <v>878</v>
      </c>
      <c r="K759">
        <v>76.099999999999994</v>
      </c>
      <c r="L759">
        <v>317</v>
      </c>
      <c r="M759">
        <v>54.6</v>
      </c>
      <c r="N759">
        <v>683</v>
      </c>
      <c r="O759" t="s">
        <v>32</v>
      </c>
      <c r="P759">
        <v>1</v>
      </c>
      <c r="Q759" t="s">
        <v>3818</v>
      </c>
      <c r="R759">
        <v>587943</v>
      </c>
      <c r="S759" t="s">
        <v>776</v>
      </c>
      <c r="T759" t="s">
        <v>3819</v>
      </c>
      <c r="U759">
        <v>15.8</v>
      </c>
      <c r="V759" t="s">
        <v>182</v>
      </c>
      <c r="W759" t="s">
        <v>726</v>
      </c>
      <c r="X759" t="s">
        <v>3817</v>
      </c>
      <c r="Y759" t="s">
        <v>3820</v>
      </c>
      <c r="Z759" t="b">
        <v>0</v>
      </c>
      <c r="AA759" t="b">
        <v>0</v>
      </c>
      <c r="AB759" t="b">
        <v>0</v>
      </c>
    </row>
    <row r="760" spans="1:29" x14ac:dyDescent="0.3">
      <c r="A760" t="s">
        <v>3152</v>
      </c>
      <c r="B760" t="s">
        <v>3821</v>
      </c>
      <c r="C760" t="s">
        <v>3154</v>
      </c>
      <c r="D760">
        <v>7590</v>
      </c>
      <c r="E760">
        <v>39.1</v>
      </c>
      <c r="F760">
        <v>335</v>
      </c>
      <c r="G760">
        <v>23</v>
      </c>
      <c r="H760">
        <v>687</v>
      </c>
      <c r="I760">
        <v>46.1</v>
      </c>
      <c r="J760">
        <v>1093</v>
      </c>
      <c r="K760">
        <v>21</v>
      </c>
      <c r="L760">
        <v>1481</v>
      </c>
      <c r="M760">
        <v>70.400000000000006</v>
      </c>
      <c r="N760">
        <v>401</v>
      </c>
      <c r="O760" t="s">
        <v>32</v>
      </c>
      <c r="P760">
        <v>0</v>
      </c>
      <c r="Q760" t="s">
        <v>3822</v>
      </c>
      <c r="R760">
        <v>131343</v>
      </c>
      <c r="S760" t="s">
        <v>731</v>
      </c>
      <c r="T760" t="s">
        <v>3823</v>
      </c>
      <c r="U760">
        <v>15.6</v>
      </c>
      <c r="V760" t="s">
        <v>764</v>
      </c>
      <c r="W760" t="s">
        <v>215</v>
      </c>
      <c r="X760" t="s">
        <v>3821</v>
      </c>
      <c r="Y760" t="s">
        <v>3824</v>
      </c>
      <c r="Z760" t="b">
        <v>0</v>
      </c>
      <c r="AA760" t="b">
        <v>0</v>
      </c>
      <c r="AB760" t="b">
        <v>1</v>
      </c>
    </row>
    <row r="761" spans="1:29" x14ac:dyDescent="0.3">
      <c r="A761" t="s">
        <v>3152</v>
      </c>
      <c r="B761" t="s">
        <v>3825</v>
      </c>
      <c r="C761" t="s">
        <v>3154</v>
      </c>
      <c r="D761">
        <v>7600</v>
      </c>
      <c r="E761">
        <v>29.7</v>
      </c>
      <c r="F761">
        <v>709</v>
      </c>
      <c r="G761">
        <v>16.899999999999999</v>
      </c>
      <c r="H761">
        <v>979</v>
      </c>
      <c r="I761">
        <v>69.3</v>
      </c>
      <c r="J761">
        <v>572</v>
      </c>
      <c r="K761">
        <v>50.4</v>
      </c>
      <c r="L761">
        <v>801</v>
      </c>
      <c r="M761">
        <v>43.1</v>
      </c>
      <c r="N761">
        <v>1017</v>
      </c>
      <c r="O761" t="s">
        <v>32</v>
      </c>
      <c r="P761">
        <v>0</v>
      </c>
      <c r="Q761" t="s">
        <v>3826</v>
      </c>
      <c r="R761">
        <v>131618</v>
      </c>
      <c r="S761" t="s">
        <v>731</v>
      </c>
      <c r="T761" t="s">
        <v>3827</v>
      </c>
      <c r="U761">
        <v>13.4</v>
      </c>
      <c r="V761" t="s">
        <v>843</v>
      </c>
      <c r="W761" t="s">
        <v>56</v>
      </c>
      <c r="X761" t="s">
        <v>3825</v>
      </c>
      <c r="Y761" t="s">
        <v>3828</v>
      </c>
      <c r="Z761" t="b">
        <v>0</v>
      </c>
      <c r="AA761" t="b">
        <v>0</v>
      </c>
      <c r="AB761" t="b">
        <v>1</v>
      </c>
    </row>
    <row r="762" spans="1:29" x14ac:dyDescent="0.3">
      <c r="A762" t="s">
        <v>3152</v>
      </c>
      <c r="B762" t="s">
        <v>3829</v>
      </c>
      <c r="C762" t="s">
        <v>3154</v>
      </c>
      <c r="D762">
        <v>7610</v>
      </c>
      <c r="E762">
        <v>30.1</v>
      </c>
      <c r="F762">
        <v>681</v>
      </c>
      <c r="G762">
        <v>21.8</v>
      </c>
      <c r="H762">
        <v>741</v>
      </c>
      <c r="I762">
        <v>64.5</v>
      </c>
      <c r="J762">
        <v>682</v>
      </c>
      <c r="K762">
        <v>52.2</v>
      </c>
      <c r="L762">
        <v>767</v>
      </c>
      <c r="M762">
        <v>34.5</v>
      </c>
      <c r="N762">
        <v>1339</v>
      </c>
      <c r="O762" t="s">
        <v>32</v>
      </c>
      <c r="P762">
        <v>0</v>
      </c>
      <c r="Q762" t="s">
        <v>3830</v>
      </c>
      <c r="R762">
        <v>854</v>
      </c>
      <c r="S762" t="s">
        <v>1083</v>
      </c>
      <c r="T762" t="s">
        <v>3831</v>
      </c>
      <c r="U762">
        <v>24.7</v>
      </c>
      <c r="V762" t="s">
        <v>1501</v>
      </c>
      <c r="W762" t="s">
        <v>348</v>
      </c>
      <c r="X762" t="s">
        <v>3829</v>
      </c>
      <c r="Y762" t="s">
        <v>3832</v>
      </c>
      <c r="Z762" t="b">
        <v>0</v>
      </c>
      <c r="AA762" t="b">
        <v>0</v>
      </c>
      <c r="AB762" t="b">
        <v>0</v>
      </c>
    </row>
    <row r="763" spans="1:29" x14ac:dyDescent="0.3">
      <c r="A763" t="s">
        <v>3152</v>
      </c>
      <c r="B763" t="s">
        <v>3833</v>
      </c>
      <c r="C763" t="s">
        <v>3154</v>
      </c>
      <c r="D763">
        <v>7620</v>
      </c>
      <c r="E763">
        <v>23.6</v>
      </c>
      <c r="F763">
        <v>1106</v>
      </c>
      <c r="G763">
        <v>20.5</v>
      </c>
      <c r="H763">
        <v>790</v>
      </c>
      <c r="I763">
        <v>63.6</v>
      </c>
      <c r="J763">
        <v>700</v>
      </c>
      <c r="K763">
        <v>71.099999999999994</v>
      </c>
      <c r="L763">
        <v>405</v>
      </c>
      <c r="M763">
        <v>29.3</v>
      </c>
      <c r="N763">
        <v>1527</v>
      </c>
      <c r="O763" t="s">
        <v>32</v>
      </c>
      <c r="P763">
        <v>0</v>
      </c>
      <c r="Q763" t="s">
        <v>3834</v>
      </c>
      <c r="R763">
        <v>661606</v>
      </c>
      <c r="S763" t="s">
        <v>1083</v>
      </c>
      <c r="T763" t="s">
        <v>3835</v>
      </c>
      <c r="U763">
        <v>13.4</v>
      </c>
      <c r="V763" t="s">
        <v>1399</v>
      </c>
      <c r="W763" t="s">
        <v>37</v>
      </c>
      <c r="X763" t="s">
        <v>3833</v>
      </c>
      <c r="Y763" t="s">
        <v>3836</v>
      </c>
      <c r="Z763" t="b">
        <v>0</v>
      </c>
      <c r="AA763" t="b">
        <v>0</v>
      </c>
      <c r="AB763" t="b">
        <v>0</v>
      </c>
    </row>
    <row r="764" spans="1:29" x14ac:dyDescent="0.3">
      <c r="A764" t="s">
        <v>3152</v>
      </c>
      <c r="B764" t="s">
        <v>3837</v>
      </c>
      <c r="C764" t="s">
        <v>3154</v>
      </c>
      <c r="D764">
        <v>7630</v>
      </c>
      <c r="E764">
        <v>29.7</v>
      </c>
      <c r="F764">
        <v>710</v>
      </c>
      <c r="G764">
        <v>21.1</v>
      </c>
      <c r="H764">
        <v>766</v>
      </c>
      <c r="I764">
        <v>58.7</v>
      </c>
      <c r="J764">
        <v>806</v>
      </c>
      <c r="K764">
        <v>69.599999999999994</v>
      </c>
      <c r="L764">
        <v>441</v>
      </c>
      <c r="M764">
        <v>46.6</v>
      </c>
      <c r="N764">
        <v>912</v>
      </c>
      <c r="O764" t="s">
        <v>32</v>
      </c>
      <c r="P764">
        <v>0</v>
      </c>
      <c r="Q764" t="s">
        <v>3838</v>
      </c>
      <c r="R764">
        <v>131790</v>
      </c>
      <c r="S764" t="s">
        <v>1060</v>
      </c>
      <c r="T764" t="s">
        <v>3839</v>
      </c>
      <c r="U764">
        <v>14.6</v>
      </c>
      <c r="V764" t="s">
        <v>860</v>
      </c>
      <c r="W764" t="s">
        <v>726</v>
      </c>
      <c r="X764" t="s">
        <v>3837</v>
      </c>
      <c r="Y764" t="s">
        <v>3840</v>
      </c>
      <c r="Z764" t="b">
        <v>0</v>
      </c>
      <c r="AA764" t="b">
        <v>0</v>
      </c>
      <c r="AB764" t="b">
        <v>0</v>
      </c>
    </row>
    <row r="765" spans="1:29" x14ac:dyDescent="0.3">
      <c r="A765" t="s">
        <v>3152</v>
      </c>
      <c r="B765" t="s">
        <v>3841</v>
      </c>
      <c r="C765" t="s">
        <v>3154</v>
      </c>
      <c r="D765">
        <v>7640</v>
      </c>
      <c r="E765">
        <v>31.1</v>
      </c>
      <c r="F765">
        <v>639</v>
      </c>
      <c r="G765">
        <v>24.7</v>
      </c>
      <c r="H765">
        <v>620</v>
      </c>
      <c r="I765">
        <v>66.3</v>
      </c>
      <c r="J765">
        <v>643</v>
      </c>
      <c r="K765">
        <v>45.7</v>
      </c>
      <c r="L765">
        <v>883</v>
      </c>
      <c r="M765">
        <v>41.9</v>
      </c>
      <c r="N765">
        <v>1058</v>
      </c>
      <c r="O765" t="s">
        <v>32</v>
      </c>
      <c r="P765">
        <v>0</v>
      </c>
      <c r="Q765" t="s">
        <v>3842</v>
      </c>
      <c r="R765">
        <v>621621</v>
      </c>
      <c r="S765" t="s">
        <v>1083</v>
      </c>
      <c r="T765" t="s">
        <v>3843</v>
      </c>
      <c r="U765">
        <v>38.1</v>
      </c>
      <c r="V765" t="s">
        <v>1501</v>
      </c>
      <c r="W765" t="s">
        <v>343</v>
      </c>
      <c r="X765" t="s">
        <v>3841</v>
      </c>
      <c r="Y765" t="s">
        <v>3844</v>
      </c>
      <c r="Z765" t="b">
        <v>0</v>
      </c>
      <c r="AA765" t="b">
        <v>0</v>
      </c>
      <c r="AB765" t="b">
        <v>0</v>
      </c>
    </row>
    <row r="766" spans="1:29" x14ac:dyDescent="0.3">
      <c r="A766" t="s">
        <v>3152</v>
      </c>
      <c r="B766" t="s">
        <v>3845</v>
      </c>
      <c r="C766" t="s">
        <v>3154</v>
      </c>
      <c r="D766">
        <v>7650</v>
      </c>
      <c r="E766">
        <v>31.7</v>
      </c>
      <c r="F766">
        <v>604</v>
      </c>
      <c r="G766">
        <v>10.199999999999999</v>
      </c>
      <c r="H766">
        <v>1627</v>
      </c>
      <c r="I766">
        <v>77.8</v>
      </c>
      <c r="J766">
        <v>374</v>
      </c>
      <c r="K766">
        <v>17.3</v>
      </c>
      <c r="L766">
        <v>1727</v>
      </c>
      <c r="M766">
        <v>58.9</v>
      </c>
      <c r="N766">
        <v>607</v>
      </c>
      <c r="O766" t="s">
        <v>32</v>
      </c>
      <c r="P766">
        <v>6</v>
      </c>
      <c r="Q766" t="s">
        <v>3846</v>
      </c>
      <c r="R766">
        <v>624855</v>
      </c>
      <c r="S766" t="s">
        <v>1397</v>
      </c>
      <c r="T766" t="s">
        <v>3847</v>
      </c>
      <c r="U766">
        <v>7.1</v>
      </c>
      <c r="V766" t="s">
        <v>1399</v>
      </c>
      <c r="W766" t="s">
        <v>1223</v>
      </c>
      <c r="X766" t="s">
        <v>3845</v>
      </c>
      <c r="Y766" t="s">
        <v>3848</v>
      </c>
      <c r="Z766" t="b">
        <v>0</v>
      </c>
      <c r="AA766" t="b">
        <v>0</v>
      </c>
      <c r="AB766" t="b">
        <v>0</v>
      </c>
    </row>
    <row r="767" spans="1:29" x14ac:dyDescent="0.3">
      <c r="A767" t="s">
        <v>3152</v>
      </c>
      <c r="B767" t="s">
        <v>3849</v>
      </c>
      <c r="C767" t="s">
        <v>3154</v>
      </c>
      <c r="D767">
        <v>7660</v>
      </c>
      <c r="E767">
        <v>45.1</v>
      </c>
      <c r="F767">
        <v>204</v>
      </c>
      <c r="G767">
        <v>22.9</v>
      </c>
      <c r="H767">
        <v>691</v>
      </c>
      <c r="I767">
        <v>49.9</v>
      </c>
      <c r="J767">
        <v>1021</v>
      </c>
      <c r="K767">
        <v>63.5</v>
      </c>
      <c r="L767">
        <v>578</v>
      </c>
      <c r="M767">
        <v>27.1</v>
      </c>
      <c r="N767">
        <v>1611</v>
      </c>
      <c r="O767" t="s">
        <v>32</v>
      </c>
      <c r="P767">
        <v>0</v>
      </c>
      <c r="Q767" t="s">
        <v>3850</v>
      </c>
      <c r="R767">
        <v>621396</v>
      </c>
      <c r="S767" t="s">
        <v>1938</v>
      </c>
      <c r="T767" t="s">
        <v>3851</v>
      </c>
      <c r="U767">
        <v>8</v>
      </c>
      <c r="V767" t="s">
        <v>1095</v>
      </c>
      <c r="W767" t="s">
        <v>317</v>
      </c>
      <c r="X767" t="s">
        <v>3849</v>
      </c>
      <c r="Y767" t="s">
        <v>3852</v>
      </c>
      <c r="Z767" t="b">
        <v>0</v>
      </c>
      <c r="AA767" t="b">
        <v>0</v>
      </c>
      <c r="AB767" t="b">
        <v>0</v>
      </c>
    </row>
    <row r="768" spans="1:29" x14ac:dyDescent="0.3">
      <c r="A768" t="s">
        <v>3152</v>
      </c>
      <c r="B768" t="s">
        <v>3853</v>
      </c>
      <c r="C768" t="s">
        <v>3154</v>
      </c>
      <c r="D768">
        <v>7670</v>
      </c>
      <c r="E768">
        <v>27.4</v>
      </c>
      <c r="F768">
        <v>856</v>
      </c>
      <c r="G768">
        <v>26.9</v>
      </c>
      <c r="H768">
        <v>544</v>
      </c>
      <c r="I768">
        <v>60.7</v>
      </c>
      <c r="J768">
        <v>765</v>
      </c>
      <c r="K768">
        <v>46.2</v>
      </c>
      <c r="L768">
        <v>876</v>
      </c>
      <c r="M768">
        <v>62.7</v>
      </c>
      <c r="N768">
        <v>530</v>
      </c>
      <c r="O768" t="s">
        <v>32</v>
      </c>
      <c r="P768">
        <v>0</v>
      </c>
      <c r="Q768" t="s">
        <v>3854</v>
      </c>
      <c r="R768">
        <v>589187</v>
      </c>
      <c r="S768" t="s">
        <v>283</v>
      </c>
      <c r="T768" t="s">
        <v>3855</v>
      </c>
      <c r="U768">
        <v>29.9</v>
      </c>
      <c r="V768" t="s">
        <v>519</v>
      </c>
      <c r="W768" t="s">
        <v>158</v>
      </c>
      <c r="X768" t="s">
        <v>3853</v>
      </c>
      <c r="Y768" t="s">
        <v>3856</v>
      </c>
      <c r="Z768" t="b">
        <v>0</v>
      </c>
      <c r="AA768" t="b">
        <v>0</v>
      </c>
      <c r="AB768" t="b">
        <v>0</v>
      </c>
    </row>
    <row r="769" spans="1:29" x14ac:dyDescent="0.3">
      <c r="A769" t="s">
        <v>3152</v>
      </c>
      <c r="B769" t="s">
        <v>3857</v>
      </c>
      <c r="C769" t="s">
        <v>3154</v>
      </c>
      <c r="D769">
        <v>7680</v>
      </c>
      <c r="E769">
        <v>22.9</v>
      </c>
      <c r="F769">
        <v>1161</v>
      </c>
      <c r="G769">
        <v>21.7</v>
      </c>
      <c r="H769">
        <v>744</v>
      </c>
      <c r="I769">
        <v>63.9</v>
      </c>
      <c r="J769">
        <v>694</v>
      </c>
      <c r="K769">
        <v>51.4</v>
      </c>
      <c r="L769">
        <v>787</v>
      </c>
      <c r="M769">
        <v>37.4</v>
      </c>
      <c r="N769">
        <v>1224</v>
      </c>
      <c r="O769" t="s">
        <v>32</v>
      </c>
      <c r="P769">
        <v>0</v>
      </c>
      <c r="Q769" t="s">
        <v>3858</v>
      </c>
      <c r="R769">
        <v>623472</v>
      </c>
      <c r="S769" t="s">
        <v>133</v>
      </c>
      <c r="T769" t="s">
        <v>3859</v>
      </c>
      <c r="U769">
        <v>18.899999999999999</v>
      </c>
      <c r="V769" t="s">
        <v>1633</v>
      </c>
      <c r="X769" t="s">
        <v>3857</v>
      </c>
      <c r="Y769" t="s">
        <v>3860</v>
      </c>
      <c r="Z769" t="b">
        <v>0</v>
      </c>
      <c r="AA769" t="b">
        <v>0</v>
      </c>
      <c r="AB769" t="b">
        <v>0</v>
      </c>
    </row>
    <row r="770" spans="1:29" x14ac:dyDescent="0.3">
      <c r="A770" t="s">
        <v>3152</v>
      </c>
      <c r="B770" t="s">
        <v>3861</v>
      </c>
      <c r="C770" t="s">
        <v>3154</v>
      </c>
      <c r="D770">
        <v>7690</v>
      </c>
      <c r="E770">
        <v>23.2</v>
      </c>
      <c r="F770">
        <v>1141</v>
      </c>
      <c r="G770">
        <v>13.5</v>
      </c>
      <c r="H770">
        <v>1257</v>
      </c>
      <c r="I770">
        <v>74.7</v>
      </c>
      <c r="J770">
        <v>449</v>
      </c>
      <c r="K770">
        <v>24.7</v>
      </c>
      <c r="L770">
        <v>1345</v>
      </c>
      <c r="M770">
        <v>54.5</v>
      </c>
      <c r="N770">
        <v>684</v>
      </c>
      <c r="O770" t="s">
        <v>32</v>
      </c>
      <c r="P770">
        <v>0</v>
      </c>
      <c r="Q770" t="s">
        <v>3862</v>
      </c>
      <c r="R770">
        <v>131308</v>
      </c>
      <c r="S770" t="s">
        <v>731</v>
      </c>
      <c r="T770" t="s">
        <v>3863</v>
      </c>
      <c r="U770">
        <v>11</v>
      </c>
      <c r="V770" t="s">
        <v>467</v>
      </c>
      <c r="W770" t="s">
        <v>89</v>
      </c>
      <c r="X770" t="s">
        <v>3861</v>
      </c>
      <c r="Y770" t="s">
        <v>3864</v>
      </c>
      <c r="Z770" t="b">
        <v>0</v>
      </c>
      <c r="AA770" t="b">
        <v>0</v>
      </c>
      <c r="AB770" t="b">
        <v>1</v>
      </c>
    </row>
    <row r="771" spans="1:29" x14ac:dyDescent="0.3">
      <c r="A771" t="s">
        <v>3152</v>
      </c>
      <c r="B771" t="s">
        <v>3865</v>
      </c>
      <c r="C771" t="s">
        <v>3154</v>
      </c>
      <c r="D771">
        <v>7700</v>
      </c>
      <c r="E771">
        <v>25.3</v>
      </c>
      <c r="F771">
        <v>982</v>
      </c>
      <c r="G771">
        <v>12.8</v>
      </c>
      <c r="H771">
        <v>1331</v>
      </c>
      <c r="I771">
        <v>79.3</v>
      </c>
      <c r="J771">
        <v>337</v>
      </c>
      <c r="K771">
        <v>26.9</v>
      </c>
      <c r="L771">
        <v>1264</v>
      </c>
      <c r="M771">
        <v>64.8</v>
      </c>
      <c r="N771">
        <v>488</v>
      </c>
      <c r="O771" t="s">
        <v>32</v>
      </c>
      <c r="P771">
        <v>0</v>
      </c>
      <c r="Q771" t="s">
        <v>3866</v>
      </c>
      <c r="R771">
        <v>131269</v>
      </c>
      <c r="S771" t="s">
        <v>34</v>
      </c>
      <c r="T771" t="s">
        <v>3867</v>
      </c>
      <c r="U771">
        <v>5.5</v>
      </c>
      <c r="V771" t="s">
        <v>446</v>
      </c>
      <c r="W771" t="s">
        <v>1062</v>
      </c>
      <c r="X771" t="s">
        <v>3865</v>
      </c>
      <c r="Y771" t="s">
        <v>3868</v>
      </c>
      <c r="Z771" t="b">
        <v>0</v>
      </c>
      <c r="AA771" t="b">
        <v>0</v>
      </c>
      <c r="AB771" t="b">
        <v>0</v>
      </c>
      <c r="AC771" t="s">
        <v>3869</v>
      </c>
    </row>
    <row r="772" spans="1:29" x14ac:dyDescent="0.3">
      <c r="A772" t="s">
        <v>3152</v>
      </c>
      <c r="B772" t="s">
        <v>3870</v>
      </c>
      <c r="C772" t="s">
        <v>3154</v>
      </c>
      <c r="D772">
        <v>7710</v>
      </c>
      <c r="E772">
        <v>24.7</v>
      </c>
      <c r="F772">
        <v>1032</v>
      </c>
      <c r="G772">
        <v>15.6</v>
      </c>
      <c r="H772">
        <v>1080</v>
      </c>
      <c r="I772">
        <v>66.599999999999994</v>
      </c>
      <c r="J772">
        <v>634</v>
      </c>
      <c r="K772">
        <v>30.2</v>
      </c>
      <c r="L772">
        <v>1177</v>
      </c>
      <c r="M772">
        <v>74.400000000000006</v>
      </c>
      <c r="N772">
        <v>340</v>
      </c>
      <c r="O772" t="s">
        <v>32</v>
      </c>
      <c r="P772">
        <v>0</v>
      </c>
      <c r="Q772" t="s">
        <v>3871</v>
      </c>
      <c r="R772">
        <v>644537</v>
      </c>
      <c r="S772" t="s">
        <v>916</v>
      </c>
      <c r="T772" t="s">
        <v>3872</v>
      </c>
      <c r="U772">
        <v>10.5</v>
      </c>
      <c r="V772" t="s">
        <v>519</v>
      </c>
      <c r="W772" t="s">
        <v>256</v>
      </c>
      <c r="X772" t="s">
        <v>3870</v>
      </c>
      <c r="Y772" t="s">
        <v>3873</v>
      </c>
      <c r="Z772" t="b">
        <v>0</v>
      </c>
      <c r="AA772" t="b">
        <v>0</v>
      </c>
      <c r="AB772" t="b">
        <v>0</v>
      </c>
    </row>
    <row r="773" spans="1:29" x14ac:dyDescent="0.3">
      <c r="A773" t="s">
        <v>3152</v>
      </c>
      <c r="B773" t="s">
        <v>3874</v>
      </c>
      <c r="C773" t="s">
        <v>3154</v>
      </c>
      <c r="D773">
        <v>7720</v>
      </c>
      <c r="E773">
        <v>28.1</v>
      </c>
      <c r="F773">
        <v>805</v>
      </c>
      <c r="G773">
        <v>22.2</v>
      </c>
      <c r="H773">
        <v>721</v>
      </c>
      <c r="I773">
        <v>62.3</v>
      </c>
      <c r="J773">
        <v>726</v>
      </c>
      <c r="K773">
        <v>35.700000000000003</v>
      </c>
      <c r="L773">
        <v>1082</v>
      </c>
      <c r="M773">
        <v>74</v>
      </c>
      <c r="N773">
        <v>350</v>
      </c>
      <c r="O773" t="s">
        <v>32</v>
      </c>
      <c r="P773">
        <v>0</v>
      </c>
      <c r="Q773" t="s">
        <v>3875</v>
      </c>
      <c r="R773">
        <v>131572</v>
      </c>
      <c r="S773" t="s">
        <v>3876</v>
      </c>
      <c r="T773" t="s">
        <v>3877</v>
      </c>
      <c r="U773">
        <v>9.1999999999999993</v>
      </c>
      <c r="V773" t="s">
        <v>1095</v>
      </c>
      <c r="W773" t="s">
        <v>488</v>
      </c>
      <c r="X773" t="s">
        <v>3874</v>
      </c>
      <c r="Y773" t="s">
        <v>3878</v>
      </c>
      <c r="Z773" t="b">
        <v>0</v>
      </c>
      <c r="AA773" t="b">
        <v>0</v>
      </c>
      <c r="AB773" t="b">
        <v>0</v>
      </c>
    </row>
    <row r="774" spans="1:29" x14ac:dyDescent="0.3">
      <c r="A774" t="s">
        <v>3152</v>
      </c>
      <c r="B774" t="s">
        <v>3879</v>
      </c>
      <c r="C774" t="s">
        <v>3154</v>
      </c>
      <c r="D774">
        <v>7730</v>
      </c>
      <c r="E774">
        <v>24.7</v>
      </c>
      <c r="F774">
        <v>1033</v>
      </c>
      <c r="G774">
        <v>14.6</v>
      </c>
      <c r="H774">
        <v>1157</v>
      </c>
      <c r="I774">
        <v>71.7</v>
      </c>
      <c r="J774">
        <v>520</v>
      </c>
      <c r="K774">
        <v>17.2</v>
      </c>
      <c r="L774">
        <v>1740</v>
      </c>
      <c r="M774">
        <v>78.3</v>
      </c>
      <c r="N774">
        <v>279</v>
      </c>
      <c r="O774" t="s">
        <v>32</v>
      </c>
      <c r="P774">
        <v>0</v>
      </c>
      <c r="Q774" t="s">
        <v>3880</v>
      </c>
      <c r="R774">
        <v>625947</v>
      </c>
      <c r="S774" t="s">
        <v>1675</v>
      </c>
      <c r="T774" t="s">
        <v>3881</v>
      </c>
      <c r="U774">
        <v>8.1</v>
      </c>
      <c r="V774" t="s">
        <v>150</v>
      </c>
      <c r="W774" t="s">
        <v>109</v>
      </c>
      <c r="X774" t="s">
        <v>3879</v>
      </c>
      <c r="Y774" t="s">
        <v>3882</v>
      </c>
      <c r="Z774" t="b">
        <v>0</v>
      </c>
      <c r="AA774" t="b">
        <v>0</v>
      </c>
      <c r="AB774" t="b">
        <v>0</v>
      </c>
    </row>
    <row r="775" spans="1:29" x14ac:dyDescent="0.3">
      <c r="A775" t="s">
        <v>3152</v>
      </c>
      <c r="B775" t="s">
        <v>3883</v>
      </c>
      <c r="C775" t="s">
        <v>3154</v>
      </c>
      <c r="D775">
        <v>7740</v>
      </c>
      <c r="E775">
        <v>30.7</v>
      </c>
      <c r="F775">
        <v>655</v>
      </c>
      <c r="G775">
        <v>22</v>
      </c>
      <c r="H775">
        <v>731</v>
      </c>
      <c r="I775">
        <v>61.1</v>
      </c>
      <c r="J775">
        <v>753</v>
      </c>
      <c r="K775">
        <v>62.8</v>
      </c>
      <c r="L775">
        <v>598</v>
      </c>
      <c r="M775">
        <v>42.7</v>
      </c>
      <c r="N775">
        <v>1028</v>
      </c>
      <c r="O775" t="s">
        <v>105</v>
      </c>
      <c r="P775">
        <v>0</v>
      </c>
      <c r="Q775" t="s">
        <v>3884</v>
      </c>
      <c r="R775">
        <v>771</v>
      </c>
      <c r="S775" t="s">
        <v>45</v>
      </c>
      <c r="T775" t="s">
        <v>3885</v>
      </c>
      <c r="U775">
        <v>22.1</v>
      </c>
      <c r="V775" t="s">
        <v>446</v>
      </c>
      <c r="W775" t="s">
        <v>109</v>
      </c>
      <c r="X775" t="s">
        <v>3883</v>
      </c>
      <c r="Y775" t="s">
        <v>3886</v>
      </c>
      <c r="Z775" t="b">
        <v>0</v>
      </c>
      <c r="AA775" t="b">
        <v>0</v>
      </c>
      <c r="AB775" t="b">
        <v>0</v>
      </c>
      <c r="AC775" t="s">
        <v>3887</v>
      </c>
    </row>
    <row r="776" spans="1:29" x14ac:dyDescent="0.3">
      <c r="A776" t="s">
        <v>3152</v>
      </c>
      <c r="B776" t="s">
        <v>3888</v>
      </c>
      <c r="C776" t="s">
        <v>3154</v>
      </c>
      <c r="D776">
        <v>7750</v>
      </c>
      <c r="E776">
        <v>25.7</v>
      </c>
      <c r="F776">
        <v>962</v>
      </c>
      <c r="G776">
        <v>20.6</v>
      </c>
      <c r="H776">
        <v>785</v>
      </c>
      <c r="I776">
        <v>65.7</v>
      </c>
      <c r="J776">
        <v>659</v>
      </c>
      <c r="K776">
        <v>48.1</v>
      </c>
      <c r="L776">
        <v>841</v>
      </c>
      <c r="M776">
        <v>69.099999999999994</v>
      </c>
      <c r="N776">
        <v>420</v>
      </c>
      <c r="O776" t="s">
        <v>32</v>
      </c>
      <c r="P776">
        <v>0</v>
      </c>
      <c r="Q776" t="s">
        <v>3889</v>
      </c>
      <c r="R776">
        <v>131586</v>
      </c>
      <c r="S776" t="s">
        <v>1972</v>
      </c>
      <c r="T776" t="s">
        <v>3890</v>
      </c>
      <c r="U776">
        <v>11.4</v>
      </c>
      <c r="V776" t="s">
        <v>150</v>
      </c>
      <c r="W776" t="s">
        <v>1664</v>
      </c>
      <c r="X776" t="s">
        <v>3888</v>
      </c>
      <c r="Y776" t="s">
        <v>3891</v>
      </c>
      <c r="Z776" t="b">
        <v>0</v>
      </c>
      <c r="AA776" t="b">
        <v>0</v>
      </c>
      <c r="AB776" t="b">
        <v>0</v>
      </c>
    </row>
    <row r="777" spans="1:29" x14ac:dyDescent="0.3">
      <c r="A777" t="s">
        <v>3152</v>
      </c>
      <c r="B777" t="s">
        <v>3892</v>
      </c>
      <c r="C777" t="s">
        <v>3154</v>
      </c>
      <c r="D777">
        <v>7760</v>
      </c>
      <c r="E777">
        <v>50</v>
      </c>
      <c r="F777">
        <v>135</v>
      </c>
      <c r="G777">
        <v>18.5</v>
      </c>
      <c r="H777">
        <v>892</v>
      </c>
      <c r="I777">
        <v>54.3</v>
      </c>
      <c r="J777">
        <v>908</v>
      </c>
      <c r="K777">
        <v>45.1</v>
      </c>
      <c r="L777">
        <v>891</v>
      </c>
      <c r="M777">
        <v>37.5</v>
      </c>
      <c r="N777">
        <v>1220</v>
      </c>
      <c r="O777" t="s">
        <v>32</v>
      </c>
      <c r="P777">
        <v>0</v>
      </c>
      <c r="Q777" t="s">
        <v>3893</v>
      </c>
      <c r="R777">
        <v>931</v>
      </c>
      <c r="S777" t="s">
        <v>1938</v>
      </c>
      <c r="T777" t="s">
        <v>3894</v>
      </c>
      <c r="U777">
        <v>6.2</v>
      </c>
      <c r="V777" t="s">
        <v>843</v>
      </c>
      <c r="W777" t="s">
        <v>158</v>
      </c>
      <c r="X777" t="s">
        <v>3892</v>
      </c>
      <c r="Y777" t="s">
        <v>3895</v>
      </c>
      <c r="Z777" t="b">
        <v>0</v>
      </c>
      <c r="AA777" t="b">
        <v>0</v>
      </c>
      <c r="AB777" t="b">
        <v>0</v>
      </c>
    </row>
    <row r="778" spans="1:29" x14ac:dyDescent="0.3">
      <c r="A778" t="s">
        <v>3152</v>
      </c>
      <c r="B778" t="s">
        <v>3896</v>
      </c>
      <c r="C778" t="s">
        <v>3154</v>
      </c>
      <c r="D778">
        <v>7770</v>
      </c>
      <c r="E778">
        <v>25.1</v>
      </c>
      <c r="F778">
        <v>999</v>
      </c>
      <c r="G778">
        <v>16.8</v>
      </c>
      <c r="H778">
        <v>986</v>
      </c>
      <c r="I778">
        <v>58</v>
      </c>
      <c r="J778">
        <v>823</v>
      </c>
      <c r="K778">
        <v>70.8</v>
      </c>
      <c r="L778">
        <v>413</v>
      </c>
      <c r="M778">
        <v>60.8</v>
      </c>
      <c r="N778">
        <v>569</v>
      </c>
      <c r="O778" t="s">
        <v>32</v>
      </c>
      <c r="P778">
        <v>0</v>
      </c>
      <c r="Q778" t="s">
        <v>3897</v>
      </c>
      <c r="R778">
        <v>603210</v>
      </c>
      <c r="S778" t="s">
        <v>1675</v>
      </c>
      <c r="T778" t="s">
        <v>3898</v>
      </c>
      <c r="U778">
        <v>9</v>
      </c>
      <c r="V778" t="s">
        <v>307</v>
      </c>
      <c r="W778" t="s">
        <v>910</v>
      </c>
      <c r="X778" t="s">
        <v>3896</v>
      </c>
      <c r="Y778" t="s">
        <v>3899</v>
      </c>
      <c r="Z778" t="b">
        <v>0</v>
      </c>
      <c r="AA778" t="b">
        <v>0</v>
      </c>
      <c r="AB778" t="b">
        <v>0</v>
      </c>
    </row>
    <row r="779" spans="1:29" x14ac:dyDescent="0.3">
      <c r="A779" t="s">
        <v>3152</v>
      </c>
      <c r="B779" t="s">
        <v>3900</v>
      </c>
      <c r="C779" t="s">
        <v>3154</v>
      </c>
      <c r="D779">
        <v>7780</v>
      </c>
      <c r="E779">
        <v>25.2</v>
      </c>
      <c r="F779">
        <v>989</v>
      </c>
      <c r="G779">
        <v>20.5</v>
      </c>
      <c r="H779">
        <v>791</v>
      </c>
      <c r="I779">
        <v>65.5</v>
      </c>
      <c r="J779">
        <v>666</v>
      </c>
      <c r="K779">
        <v>62.9</v>
      </c>
      <c r="L779">
        <v>594</v>
      </c>
      <c r="M779">
        <v>55</v>
      </c>
      <c r="N779">
        <v>675</v>
      </c>
      <c r="O779" t="s">
        <v>105</v>
      </c>
      <c r="P779">
        <v>0</v>
      </c>
      <c r="Q779" t="s">
        <v>3901</v>
      </c>
      <c r="R779">
        <v>131285</v>
      </c>
      <c r="S779" t="s">
        <v>45</v>
      </c>
      <c r="T779" t="s">
        <v>3902</v>
      </c>
      <c r="U779">
        <v>31.9</v>
      </c>
      <c r="V779" t="s">
        <v>467</v>
      </c>
      <c r="W779" t="s">
        <v>343</v>
      </c>
      <c r="X779" t="s">
        <v>3900</v>
      </c>
      <c r="Y779" t="s">
        <v>3903</v>
      </c>
      <c r="Z779" t="b">
        <v>0</v>
      </c>
      <c r="AA779" t="b">
        <v>0</v>
      </c>
      <c r="AB779" t="b">
        <v>0</v>
      </c>
      <c r="AC779" t="s">
        <v>3904</v>
      </c>
    </row>
    <row r="780" spans="1:29" x14ac:dyDescent="0.3">
      <c r="A780" t="s">
        <v>3152</v>
      </c>
      <c r="B780" t="s">
        <v>3905</v>
      </c>
      <c r="C780" t="s">
        <v>3154</v>
      </c>
      <c r="D780">
        <v>7790</v>
      </c>
      <c r="E780">
        <v>30.7</v>
      </c>
      <c r="F780">
        <v>656</v>
      </c>
      <c r="G780">
        <v>20.9</v>
      </c>
      <c r="H780">
        <v>778</v>
      </c>
      <c r="I780">
        <v>56.9</v>
      </c>
      <c r="J780">
        <v>849</v>
      </c>
      <c r="K780">
        <v>58</v>
      </c>
      <c r="L780">
        <v>681</v>
      </c>
      <c r="M780">
        <v>58.9</v>
      </c>
      <c r="N780">
        <v>609</v>
      </c>
      <c r="O780" t="s">
        <v>105</v>
      </c>
      <c r="P780">
        <v>0</v>
      </c>
      <c r="Q780" t="s">
        <v>3906</v>
      </c>
      <c r="R780">
        <v>131276</v>
      </c>
      <c r="S780" t="s">
        <v>45</v>
      </c>
      <c r="T780" t="s">
        <v>3907</v>
      </c>
      <c r="U780">
        <v>21.1</v>
      </c>
      <c r="V780" t="s">
        <v>860</v>
      </c>
      <c r="W780" t="s">
        <v>488</v>
      </c>
      <c r="X780" t="s">
        <v>3905</v>
      </c>
      <c r="Y780" t="s">
        <v>3908</v>
      </c>
      <c r="Z780" t="b">
        <v>0</v>
      </c>
      <c r="AA780" t="b">
        <v>0</v>
      </c>
      <c r="AB780" t="b">
        <v>0</v>
      </c>
      <c r="AC780" t="s">
        <v>3909</v>
      </c>
    </row>
    <row r="781" spans="1:29" x14ac:dyDescent="0.3">
      <c r="A781" t="s">
        <v>3152</v>
      </c>
      <c r="B781" t="s">
        <v>3910</v>
      </c>
      <c r="C781" t="s">
        <v>3154</v>
      </c>
      <c r="D781">
        <v>7800</v>
      </c>
      <c r="E781">
        <v>24.3</v>
      </c>
      <c r="F781">
        <v>1060</v>
      </c>
      <c r="G781">
        <v>11.9</v>
      </c>
      <c r="H781">
        <v>1420</v>
      </c>
      <c r="I781">
        <v>84.8</v>
      </c>
      <c r="J781">
        <v>217</v>
      </c>
      <c r="K781">
        <v>23</v>
      </c>
      <c r="L781">
        <v>1402</v>
      </c>
      <c r="M781">
        <v>28.7</v>
      </c>
      <c r="N781">
        <v>1555</v>
      </c>
      <c r="O781" t="s">
        <v>32</v>
      </c>
      <c r="P781">
        <v>0</v>
      </c>
      <c r="Q781" t="s">
        <v>3911</v>
      </c>
      <c r="R781">
        <v>624714</v>
      </c>
      <c r="S781" t="s">
        <v>1397</v>
      </c>
      <c r="T781" t="s">
        <v>3912</v>
      </c>
      <c r="U781">
        <v>15.1</v>
      </c>
      <c r="V781" t="s">
        <v>1399</v>
      </c>
      <c r="W781" t="s">
        <v>325</v>
      </c>
      <c r="X781" t="s">
        <v>3910</v>
      </c>
      <c r="Y781" t="s">
        <v>3913</v>
      </c>
      <c r="Z781" t="b">
        <v>0</v>
      </c>
      <c r="AA781" t="b">
        <v>0</v>
      </c>
      <c r="AB781" t="b">
        <v>0</v>
      </c>
    </row>
    <row r="782" spans="1:29" x14ac:dyDescent="0.3">
      <c r="A782" t="s">
        <v>3152</v>
      </c>
      <c r="B782" t="s">
        <v>3914</v>
      </c>
      <c r="C782" t="s">
        <v>3154</v>
      </c>
      <c r="D782">
        <v>7810</v>
      </c>
      <c r="E782">
        <v>35.700000000000003</v>
      </c>
      <c r="F782">
        <v>438</v>
      </c>
      <c r="G782">
        <v>16.7</v>
      </c>
      <c r="H782">
        <v>996</v>
      </c>
      <c r="I782">
        <v>54.5</v>
      </c>
      <c r="J782">
        <v>898</v>
      </c>
      <c r="K782">
        <v>68.8</v>
      </c>
      <c r="L782">
        <v>460</v>
      </c>
      <c r="M782">
        <v>56.7</v>
      </c>
      <c r="N782">
        <v>649</v>
      </c>
      <c r="O782" t="s">
        <v>105</v>
      </c>
      <c r="P782">
        <v>0</v>
      </c>
      <c r="Q782" t="s">
        <v>3915</v>
      </c>
      <c r="R782">
        <v>131368</v>
      </c>
      <c r="S782" t="s">
        <v>45</v>
      </c>
      <c r="T782" t="s">
        <v>3916</v>
      </c>
      <c r="U782">
        <v>17</v>
      </c>
      <c r="V782" t="s">
        <v>378</v>
      </c>
      <c r="W782" t="s">
        <v>630</v>
      </c>
      <c r="X782" t="s">
        <v>3914</v>
      </c>
      <c r="Y782" t="s">
        <v>3917</v>
      </c>
      <c r="Z782" t="b">
        <v>0</v>
      </c>
      <c r="AA782" t="b">
        <v>0</v>
      </c>
      <c r="AB782" t="b">
        <v>0</v>
      </c>
      <c r="AC782" t="s">
        <v>3918</v>
      </c>
    </row>
    <row r="783" spans="1:29" x14ac:dyDescent="0.3">
      <c r="A783" t="s">
        <v>3152</v>
      </c>
      <c r="B783" t="s">
        <v>3919</v>
      </c>
      <c r="C783" t="s">
        <v>3154</v>
      </c>
      <c r="D783">
        <v>7820</v>
      </c>
      <c r="E783">
        <v>12.9</v>
      </c>
      <c r="F783">
        <v>1852</v>
      </c>
      <c r="G783">
        <v>16</v>
      </c>
      <c r="H783">
        <v>1051</v>
      </c>
      <c r="I783">
        <v>90.6</v>
      </c>
      <c r="J783">
        <v>117</v>
      </c>
      <c r="K783">
        <v>20.9</v>
      </c>
      <c r="L783">
        <v>1489</v>
      </c>
      <c r="M783">
        <v>63.1</v>
      </c>
      <c r="N783">
        <v>516</v>
      </c>
      <c r="O783" t="s">
        <v>32</v>
      </c>
      <c r="P783">
        <v>0</v>
      </c>
      <c r="Q783" t="s">
        <v>3920</v>
      </c>
      <c r="R783">
        <v>623046</v>
      </c>
      <c r="S783" t="s">
        <v>3326</v>
      </c>
      <c r="T783" t="s">
        <v>3921</v>
      </c>
      <c r="U783">
        <v>21.9</v>
      </c>
      <c r="V783" t="s">
        <v>1399</v>
      </c>
      <c r="W783" t="s">
        <v>707</v>
      </c>
      <c r="X783" t="s">
        <v>3922</v>
      </c>
      <c r="Y783" t="s">
        <v>3923</v>
      </c>
      <c r="Z783" t="b">
        <v>0</v>
      </c>
      <c r="AA783" t="b">
        <v>0</v>
      </c>
      <c r="AB783" t="b">
        <v>0</v>
      </c>
    </row>
    <row r="784" spans="1:29" x14ac:dyDescent="0.3">
      <c r="A784" t="s">
        <v>3152</v>
      </c>
      <c r="B784" t="s">
        <v>3924</v>
      </c>
      <c r="C784" t="s">
        <v>3154</v>
      </c>
      <c r="D784">
        <v>7830</v>
      </c>
      <c r="E784">
        <v>19.5</v>
      </c>
      <c r="F784">
        <v>1425</v>
      </c>
      <c r="G784">
        <v>32.299999999999997</v>
      </c>
      <c r="H784">
        <v>413</v>
      </c>
      <c r="I784">
        <v>57.3</v>
      </c>
      <c r="J784">
        <v>841</v>
      </c>
      <c r="K784">
        <v>70.3</v>
      </c>
      <c r="L784">
        <v>426</v>
      </c>
      <c r="M784">
        <v>62.1</v>
      </c>
      <c r="N784">
        <v>541</v>
      </c>
      <c r="O784" t="s">
        <v>32</v>
      </c>
      <c r="P784">
        <v>6</v>
      </c>
      <c r="Q784" t="s">
        <v>3925</v>
      </c>
      <c r="R784">
        <v>623367</v>
      </c>
      <c r="S784" t="s">
        <v>205</v>
      </c>
      <c r="T784" t="s">
        <v>3926</v>
      </c>
      <c r="U784">
        <v>42.8</v>
      </c>
      <c r="V784" t="s">
        <v>378</v>
      </c>
      <c r="W784" t="s">
        <v>317</v>
      </c>
      <c r="X784" t="s">
        <v>3924</v>
      </c>
      <c r="Y784" t="s">
        <v>3927</v>
      </c>
      <c r="Z784" t="b">
        <v>0</v>
      </c>
      <c r="AA784" t="b">
        <v>0</v>
      </c>
      <c r="AB784" t="b">
        <v>0</v>
      </c>
    </row>
    <row r="785" spans="1:29" x14ac:dyDescent="0.3">
      <c r="A785" t="s">
        <v>3152</v>
      </c>
      <c r="B785" t="s">
        <v>3928</v>
      </c>
      <c r="C785" t="s">
        <v>3154</v>
      </c>
      <c r="D785">
        <v>7840</v>
      </c>
      <c r="E785">
        <v>21.4</v>
      </c>
      <c r="F785">
        <v>1278</v>
      </c>
      <c r="G785">
        <v>22.6</v>
      </c>
      <c r="H785">
        <v>705</v>
      </c>
      <c r="I785">
        <v>77.3</v>
      </c>
      <c r="J785">
        <v>389</v>
      </c>
      <c r="K785">
        <v>54.9</v>
      </c>
      <c r="L785">
        <v>727</v>
      </c>
      <c r="M785">
        <v>43.2</v>
      </c>
      <c r="N785">
        <v>1016</v>
      </c>
      <c r="O785" t="s">
        <v>32</v>
      </c>
      <c r="P785">
        <v>0</v>
      </c>
      <c r="Q785" t="s">
        <v>3929</v>
      </c>
      <c r="R785">
        <v>632991</v>
      </c>
      <c r="S785" t="s">
        <v>1083</v>
      </c>
      <c r="T785" t="s">
        <v>3930</v>
      </c>
      <c r="U785">
        <v>20</v>
      </c>
      <c r="V785" t="s">
        <v>1095</v>
      </c>
      <c r="W785" t="s">
        <v>109</v>
      </c>
      <c r="X785" t="s">
        <v>3928</v>
      </c>
      <c r="Y785" t="s">
        <v>3931</v>
      </c>
      <c r="Z785" t="b">
        <v>0</v>
      </c>
      <c r="AA785" t="b">
        <v>0</v>
      </c>
      <c r="AB785" t="b">
        <v>0</v>
      </c>
    </row>
    <row r="786" spans="1:29" x14ac:dyDescent="0.3">
      <c r="A786" t="s">
        <v>3152</v>
      </c>
      <c r="B786" t="s">
        <v>3932</v>
      </c>
      <c r="C786" t="s">
        <v>3154</v>
      </c>
      <c r="D786">
        <v>7850</v>
      </c>
      <c r="E786">
        <v>28.5</v>
      </c>
      <c r="F786">
        <v>777</v>
      </c>
      <c r="G786">
        <v>20.2</v>
      </c>
      <c r="H786">
        <v>802</v>
      </c>
      <c r="I786">
        <v>73.099999999999994</v>
      </c>
      <c r="J786">
        <v>481</v>
      </c>
      <c r="K786">
        <v>61.1</v>
      </c>
      <c r="L786">
        <v>626</v>
      </c>
      <c r="M786">
        <v>41.8</v>
      </c>
      <c r="N786">
        <v>1060</v>
      </c>
      <c r="O786" t="s">
        <v>32</v>
      </c>
      <c r="P786">
        <v>0</v>
      </c>
      <c r="Q786" t="s">
        <v>3933</v>
      </c>
      <c r="R786">
        <v>623457</v>
      </c>
      <c r="S786" t="s">
        <v>1083</v>
      </c>
      <c r="T786" t="s">
        <v>3934</v>
      </c>
      <c r="U786">
        <v>19.3</v>
      </c>
      <c r="V786" t="s">
        <v>480</v>
      </c>
      <c r="W786" t="s">
        <v>317</v>
      </c>
      <c r="X786" t="s">
        <v>3932</v>
      </c>
      <c r="Y786" t="s">
        <v>3935</v>
      </c>
      <c r="Z786" t="b">
        <v>0</v>
      </c>
      <c r="AA786" t="b">
        <v>0</v>
      </c>
      <c r="AB786" t="b">
        <v>0</v>
      </c>
    </row>
    <row r="787" spans="1:29" x14ac:dyDescent="0.3">
      <c r="A787" t="s">
        <v>3152</v>
      </c>
      <c r="B787" t="s">
        <v>3936</v>
      </c>
      <c r="C787" t="s">
        <v>3154</v>
      </c>
      <c r="D787">
        <v>7860</v>
      </c>
      <c r="E787">
        <v>21.3</v>
      </c>
      <c r="F787">
        <v>1283</v>
      </c>
      <c r="G787">
        <v>22.4</v>
      </c>
      <c r="H787">
        <v>717</v>
      </c>
      <c r="I787">
        <v>62</v>
      </c>
      <c r="J787">
        <v>737</v>
      </c>
      <c r="K787">
        <v>50.1</v>
      </c>
      <c r="L787">
        <v>806</v>
      </c>
      <c r="M787">
        <v>82.4</v>
      </c>
      <c r="N787">
        <v>215</v>
      </c>
      <c r="O787" t="s">
        <v>32</v>
      </c>
      <c r="P787">
        <v>0</v>
      </c>
      <c r="Q787" t="s">
        <v>3937</v>
      </c>
      <c r="R787">
        <v>128788</v>
      </c>
      <c r="S787" t="s">
        <v>34</v>
      </c>
      <c r="T787" t="s">
        <v>3938</v>
      </c>
      <c r="U787">
        <v>20.100000000000001</v>
      </c>
      <c r="V787" t="s">
        <v>135</v>
      </c>
      <c r="W787" t="s">
        <v>158</v>
      </c>
      <c r="X787" t="s">
        <v>3936</v>
      </c>
      <c r="Y787" t="s">
        <v>3939</v>
      </c>
      <c r="Z787" t="b">
        <v>0</v>
      </c>
      <c r="AA787" t="b">
        <v>0</v>
      </c>
      <c r="AB787" t="b">
        <v>0</v>
      </c>
      <c r="AC787" t="s">
        <v>3940</v>
      </c>
    </row>
    <row r="788" spans="1:29" x14ac:dyDescent="0.3">
      <c r="A788" t="s">
        <v>3152</v>
      </c>
      <c r="B788" t="s">
        <v>3941</v>
      </c>
      <c r="C788" t="s">
        <v>3154</v>
      </c>
      <c r="D788">
        <v>7870</v>
      </c>
      <c r="E788">
        <v>33.299999999999997</v>
      </c>
      <c r="F788">
        <v>531</v>
      </c>
      <c r="G788">
        <v>14.4</v>
      </c>
      <c r="H788">
        <v>1172</v>
      </c>
      <c r="I788">
        <v>62.2</v>
      </c>
      <c r="J788">
        <v>728</v>
      </c>
      <c r="K788">
        <v>53.2</v>
      </c>
      <c r="L788">
        <v>748</v>
      </c>
      <c r="M788">
        <v>73.099999999999994</v>
      </c>
      <c r="N788">
        <v>363</v>
      </c>
      <c r="O788" t="s">
        <v>32</v>
      </c>
      <c r="P788">
        <v>0</v>
      </c>
      <c r="Q788" t="s">
        <v>3942</v>
      </c>
      <c r="R788">
        <v>623343</v>
      </c>
      <c r="S788" t="s">
        <v>1409</v>
      </c>
      <c r="T788" t="s">
        <v>3943</v>
      </c>
      <c r="U788">
        <v>9.6</v>
      </c>
      <c r="V788" t="s">
        <v>1078</v>
      </c>
      <c r="W788" t="s">
        <v>630</v>
      </c>
      <c r="X788" t="s">
        <v>3941</v>
      </c>
      <c r="Y788" t="s">
        <v>3944</v>
      </c>
      <c r="Z788" t="b">
        <v>0</v>
      </c>
      <c r="AA788" t="b">
        <v>0</v>
      </c>
      <c r="AB788" t="b">
        <v>0</v>
      </c>
    </row>
    <row r="789" spans="1:29" x14ac:dyDescent="0.3">
      <c r="A789" t="s">
        <v>3152</v>
      </c>
      <c r="B789" t="s">
        <v>3945</v>
      </c>
      <c r="C789" t="s">
        <v>3154</v>
      </c>
      <c r="D789">
        <v>7880</v>
      </c>
      <c r="E789">
        <v>31.6</v>
      </c>
      <c r="F789">
        <v>611</v>
      </c>
      <c r="G789">
        <v>23.4</v>
      </c>
      <c r="H789">
        <v>674</v>
      </c>
      <c r="I789">
        <v>55</v>
      </c>
      <c r="J789">
        <v>889</v>
      </c>
      <c r="K789">
        <v>45.8</v>
      </c>
      <c r="L789">
        <v>881</v>
      </c>
      <c r="M789">
        <v>93.4</v>
      </c>
      <c r="N789">
        <v>77</v>
      </c>
      <c r="O789" t="s">
        <v>32</v>
      </c>
      <c r="P789">
        <v>0</v>
      </c>
      <c r="Q789" t="s">
        <v>3946</v>
      </c>
      <c r="R789">
        <v>622878</v>
      </c>
      <c r="S789" t="s">
        <v>870</v>
      </c>
      <c r="T789" t="s">
        <v>3947</v>
      </c>
      <c r="U789">
        <v>10</v>
      </c>
      <c r="V789" t="s">
        <v>174</v>
      </c>
      <c r="W789" t="s">
        <v>880</v>
      </c>
      <c r="X789" t="s">
        <v>3945</v>
      </c>
      <c r="Y789" t="s">
        <v>3948</v>
      </c>
      <c r="Z789" t="b">
        <v>0</v>
      </c>
      <c r="AA789" t="b">
        <v>0</v>
      </c>
      <c r="AB789" t="b">
        <v>0</v>
      </c>
    </row>
    <row r="790" spans="1:29" x14ac:dyDescent="0.3">
      <c r="A790" t="s">
        <v>3152</v>
      </c>
      <c r="B790" t="s">
        <v>3949</v>
      </c>
      <c r="C790" t="s">
        <v>3154</v>
      </c>
      <c r="D790">
        <v>7890</v>
      </c>
      <c r="E790">
        <v>35.299999999999997</v>
      </c>
      <c r="F790">
        <v>453</v>
      </c>
      <c r="G790">
        <v>11.7</v>
      </c>
      <c r="H790">
        <v>1447</v>
      </c>
      <c r="I790">
        <v>69.3</v>
      </c>
      <c r="J790">
        <v>574</v>
      </c>
      <c r="K790">
        <v>17.8</v>
      </c>
      <c r="L790">
        <v>1683</v>
      </c>
      <c r="M790">
        <v>25.2</v>
      </c>
      <c r="N790">
        <v>1699</v>
      </c>
      <c r="O790" t="s">
        <v>32</v>
      </c>
      <c r="P790">
        <v>0</v>
      </c>
      <c r="Q790" t="s">
        <v>3950</v>
      </c>
      <c r="R790">
        <v>701800</v>
      </c>
      <c r="S790" t="s">
        <v>1938</v>
      </c>
      <c r="T790" t="s">
        <v>3951</v>
      </c>
      <c r="U790">
        <v>12.4</v>
      </c>
      <c r="V790" t="s">
        <v>480</v>
      </c>
      <c r="W790" t="s">
        <v>109</v>
      </c>
      <c r="X790" t="s">
        <v>3949</v>
      </c>
      <c r="Y790" t="s">
        <v>3952</v>
      </c>
      <c r="Z790" t="b">
        <v>0</v>
      </c>
      <c r="AA790" t="b">
        <v>0</v>
      </c>
      <c r="AB790" t="b">
        <v>0</v>
      </c>
    </row>
    <row r="791" spans="1:29" x14ac:dyDescent="0.3">
      <c r="A791" t="s">
        <v>3152</v>
      </c>
      <c r="B791" t="s">
        <v>3953</v>
      </c>
      <c r="C791" t="s">
        <v>3154</v>
      </c>
      <c r="D791">
        <v>7900</v>
      </c>
      <c r="E791">
        <v>27.9</v>
      </c>
      <c r="F791">
        <v>811</v>
      </c>
      <c r="G791">
        <v>15.6</v>
      </c>
      <c r="H791">
        <v>1081</v>
      </c>
      <c r="I791">
        <v>68.3</v>
      </c>
      <c r="J791">
        <v>597</v>
      </c>
      <c r="K791">
        <v>28.9</v>
      </c>
      <c r="L791">
        <v>1206</v>
      </c>
      <c r="M791">
        <v>46.2</v>
      </c>
      <c r="N791">
        <v>924</v>
      </c>
      <c r="O791" t="s">
        <v>32</v>
      </c>
      <c r="P791">
        <v>0</v>
      </c>
      <c r="Q791" t="s">
        <v>3954</v>
      </c>
      <c r="R791">
        <v>587706</v>
      </c>
      <c r="S791" t="s">
        <v>1397</v>
      </c>
      <c r="T791" t="s">
        <v>3955</v>
      </c>
      <c r="U791">
        <v>18.8</v>
      </c>
      <c r="V791" t="s">
        <v>480</v>
      </c>
      <c r="W791" t="s">
        <v>300</v>
      </c>
      <c r="X791" t="s">
        <v>3953</v>
      </c>
      <c r="Y791" t="s">
        <v>3956</v>
      </c>
      <c r="Z791" t="b">
        <v>0</v>
      </c>
      <c r="AA791" t="b">
        <v>0</v>
      </c>
      <c r="AB791" t="b">
        <v>0</v>
      </c>
    </row>
    <row r="792" spans="1:29" x14ac:dyDescent="0.3">
      <c r="A792" t="s">
        <v>3152</v>
      </c>
      <c r="B792" t="s">
        <v>3957</v>
      </c>
      <c r="C792" t="s">
        <v>3154</v>
      </c>
      <c r="D792">
        <v>7910</v>
      </c>
      <c r="E792">
        <v>33.1</v>
      </c>
      <c r="F792">
        <v>542</v>
      </c>
      <c r="G792">
        <v>29.9</v>
      </c>
      <c r="H792">
        <v>477</v>
      </c>
      <c r="I792">
        <v>55.6</v>
      </c>
      <c r="J792">
        <v>875</v>
      </c>
      <c r="K792">
        <v>37.1</v>
      </c>
      <c r="L792">
        <v>1045</v>
      </c>
      <c r="M792">
        <v>45.6</v>
      </c>
      <c r="N792">
        <v>943</v>
      </c>
      <c r="O792" t="s">
        <v>32</v>
      </c>
      <c r="P792">
        <v>0</v>
      </c>
      <c r="Q792" t="s">
        <v>3958</v>
      </c>
      <c r="R792">
        <v>813</v>
      </c>
      <c r="S792" t="s">
        <v>3478</v>
      </c>
      <c r="T792" t="s">
        <v>3959</v>
      </c>
      <c r="U792">
        <v>10.9</v>
      </c>
      <c r="V792" t="s">
        <v>378</v>
      </c>
      <c r="W792" t="s">
        <v>348</v>
      </c>
      <c r="X792" t="s">
        <v>3957</v>
      </c>
      <c r="Y792" t="s">
        <v>3960</v>
      </c>
      <c r="Z792" t="b">
        <v>0</v>
      </c>
      <c r="AA792" t="b">
        <v>0</v>
      </c>
      <c r="AB792" t="b">
        <v>0</v>
      </c>
    </row>
    <row r="793" spans="1:29" x14ac:dyDescent="0.3">
      <c r="A793" t="s">
        <v>3152</v>
      </c>
      <c r="B793" t="s">
        <v>3961</v>
      </c>
      <c r="C793" t="s">
        <v>3154</v>
      </c>
      <c r="D793">
        <v>7920</v>
      </c>
      <c r="E793">
        <v>22</v>
      </c>
      <c r="F793">
        <v>1233</v>
      </c>
      <c r="G793">
        <v>23.8</v>
      </c>
      <c r="H793">
        <v>665</v>
      </c>
      <c r="I793">
        <v>59.3</v>
      </c>
      <c r="J793">
        <v>799</v>
      </c>
      <c r="K793">
        <v>22.6</v>
      </c>
      <c r="L793">
        <v>1415</v>
      </c>
      <c r="M793">
        <v>65.7</v>
      </c>
      <c r="N793">
        <v>472</v>
      </c>
      <c r="O793" t="s">
        <v>32</v>
      </c>
      <c r="P793">
        <v>0</v>
      </c>
      <c r="Q793" t="s">
        <v>3962</v>
      </c>
      <c r="R793">
        <v>587871</v>
      </c>
      <c r="S793" t="s">
        <v>1143</v>
      </c>
      <c r="T793" t="s">
        <v>3963</v>
      </c>
      <c r="U793">
        <v>36.700000000000003</v>
      </c>
      <c r="V793" t="s">
        <v>860</v>
      </c>
      <c r="W793" t="s">
        <v>278</v>
      </c>
      <c r="X793" t="s">
        <v>3961</v>
      </c>
      <c r="Y793" t="s">
        <v>3964</v>
      </c>
      <c r="Z793" t="b">
        <v>0</v>
      </c>
      <c r="AA793" t="b">
        <v>0</v>
      </c>
      <c r="AB793" t="b">
        <v>0</v>
      </c>
    </row>
    <row r="794" spans="1:29" x14ac:dyDescent="0.3">
      <c r="A794" t="s">
        <v>3152</v>
      </c>
      <c r="B794" t="s">
        <v>3965</v>
      </c>
      <c r="C794" t="s">
        <v>3154</v>
      </c>
      <c r="D794">
        <v>7930</v>
      </c>
      <c r="E794">
        <v>24.4</v>
      </c>
      <c r="F794">
        <v>1053</v>
      </c>
      <c r="G794">
        <v>16</v>
      </c>
      <c r="H794">
        <v>1052</v>
      </c>
      <c r="I794">
        <v>66.5</v>
      </c>
      <c r="J794">
        <v>638</v>
      </c>
      <c r="K794">
        <v>24.2</v>
      </c>
      <c r="L794">
        <v>1360</v>
      </c>
      <c r="M794">
        <v>86.9</v>
      </c>
      <c r="N794">
        <v>170</v>
      </c>
      <c r="O794" t="s">
        <v>32</v>
      </c>
      <c r="P794">
        <v>0</v>
      </c>
      <c r="Q794" t="s">
        <v>3966</v>
      </c>
      <c r="R794">
        <v>131427</v>
      </c>
      <c r="S794" t="s">
        <v>34</v>
      </c>
      <c r="T794" t="s">
        <v>3967</v>
      </c>
      <c r="U794">
        <v>24.6</v>
      </c>
      <c r="V794" t="s">
        <v>64</v>
      </c>
      <c r="W794" t="s">
        <v>348</v>
      </c>
      <c r="X794" t="s">
        <v>3965</v>
      </c>
      <c r="Y794" t="s">
        <v>3968</v>
      </c>
      <c r="Z794" t="b">
        <v>0</v>
      </c>
      <c r="AA794" t="b">
        <v>0</v>
      </c>
      <c r="AB794" t="b">
        <v>0</v>
      </c>
      <c r="AC794" t="s">
        <v>3969</v>
      </c>
    </row>
    <row r="795" spans="1:29" x14ac:dyDescent="0.3">
      <c r="A795" t="s">
        <v>3152</v>
      </c>
      <c r="B795" t="s">
        <v>3970</v>
      </c>
      <c r="C795" t="s">
        <v>3154</v>
      </c>
      <c r="D795">
        <v>7940</v>
      </c>
      <c r="E795">
        <v>38.4</v>
      </c>
      <c r="F795">
        <v>353</v>
      </c>
      <c r="G795">
        <v>21.7</v>
      </c>
      <c r="H795">
        <v>745</v>
      </c>
      <c r="I795">
        <v>62.2</v>
      </c>
      <c r="J795">
        <v>729</v>
      </c>
      <c r="K795">
        <v>37.1</v>
      </c>
      <c r="L795">
        <v>1046</v>
      </c>
      <c r="M795">
        <v>39.1</v>
      </c>
      <c r="N795">
        <v>1147</v>
      </c>
      <c r="O795" t="s">
        <v>105</v>
      </c>
      <c r="P795">
        <v>0</v>
      </c>
      <c r="Q795" t="s">
        <v>3971</v>
      </c>
      <c r="R795">
        <v>611</v>
      </c>
      <c r="S795" t="s">
        <v>45</v>
      </c>
      <c r="T795" t="s">
        <v>3972</v>
      </c>
      <c r="U795">
        <v>11.3</v>
      </c>
      <c r="V795" t="s">
        <v>1078</v>
      </c>
      <c r="W795" t="s">
        <v>707</v>
      </c>
      <c r="X795" t="s">
        <v>3970</v>
      </c>
      <c r="Y795" t="s">
        <v>3973</v>
      </c>
      <c r="Z795" t="b">
        <v>0</v>
      </c>
      <c r="AA795" t="b">
        <v>0</v>
      </c>
      <c r="AB795" t="b">
        <v>0</v>
      </c>
      <c r="AC795" t="s">
        <v>3974</v>
      </c>
    </row>
    <row r="796" spans="1:29" x14ac:dyDescent="0.3">
      <c r="A796" t="s">
        <v>3152</v>
      </c>
      <c r="B796" t="s">
        <v>3975</v>
      </c>
      <c r="C796" t="s">
        <v>3154</v>
      </c>
      <c r="D796">
        <v>7950</v>
      </c>
      <c r="E796">
        <v>19.100000000000001</v>
      </c>
      <c r="F796">
        <v>1464</v>
      </c>
      <c r="G796">
        <v>14.7</v>
      </c>
      <c r="H796">
        <v>1151</v>
      </c>
      <c r="I796">
        <v>64.7</v>
      </c>
      <c r="J796">
        <v>680</v>
      </c>
      <c r="K796">
        <v>40.700000000000003</v>
      </c>
      <c r="L796">
        <v>964</v>
      </c>
      <c r="M796">
        <v>81.099999999999994</v>
      </c>
      <c r="N796">
        <v>238</v>
      </c>
      <c r="O796" t="s">
        <v>32</v>
      </c>
      <c r="P796">
        <v>0</v>
      </c>
      <c r="Q796" t="s">
        <v>3976</v>
      </c>
      <c r="R796">
        <v>621402</v>
      </c>
      <c r="S796" t="s">
        <v>34</v>
      </c>
      <c r="T796" t="s">
        <v>3977</v>
      </c>
      <c r="U796">
        <v>16.7</v>
      </c>
      <c r="V796" t="s">
        <v>157</v>
      </c>
      <c r="W796" t="s">
        <v>348</v>
      </c>
      <c r="X796" t="s">
        <v>3975</v>
      </c>
      <c r="Y796" t="s">
        <v>3978</v>
      </c>
      <c r="Z796" t="b">
        <v>0</v>
      </c>
      <c r="AA796" t="b">
        <v>0</v>
      </c>
      <c r="AB796" t="b">
        <v>0</v>
      </c>
      <c r="AC796" t="s">
        <v>3979</v>
      </c>
    </row>
    <row r="797" spans="1:29" x14ac:dyDescent="0.3">
      <c r="A797" t="s">
        <v>3152</v>
      </c>
      <c r="B797" t="s">
        <v>3980</v>
      </c>
      <c r="C797" t="s">
        <v>3154</v>
      </c>
      <c r="D797">
        <v>7960</v>
      </c>
      <c r="E797">
        <v>30</v>
      </c>
      <c r="F797">
        <v>690</v>
      </c>
      <c r="G797">
        <v>22.1</v>
      </c>
      <c r="H797">
        <v>727</v>
      </c>
      <c r="I797">
        <v>61.2</v>
      </c>
      <c r="J797">
        <v>749</v>
      </c>
      <c r="K797">
        <v>61.8</v>
      </c>
      <c r="L797">
        <v>619</v>
      </c>
      <c r="M797">
        <v>57.2</v>
      </c>
      <c r="N797">
        <v>638</v>
      </c>
      <c r="O797" t="s">
        <v>43</v>
      </c>
      <c r="P797">
        <v>0</v>
      </c>
      <c r="Q797" t="s">
        <v>3981</v>
      </c>
      <c r="R797">
        <v>593006</v>
      </c>
      <c r="S797" t="s">
        <v>45</v>
      </c>
      <c r="T797" t="s">
        <v>3982</v>
      </c>
      <c r="U797">
        <v>13</v>
      </c>
      <c r="V797" t="s">
        <v>150</v>
      </c>
      <c r="W797" t="s">
        <v>1739</v>
      </c>
      <c r="X797" t="s">
        <v>3980</v>
      </c>
      <c r="Y797" t="s">
        <v>3983</v>
      </c>
      <c r="Z797" t="b">
        <v>0</v>
      </c>
      <c r="AA797" t="b">
        <v>0</v>
      </c>
      <c r="AB797" t="b">
        <v>0</v>
      </c>
      <c r="AC797" t="s">
        <v>3984</v>
      </c>
    </row>
    <row r="798" spans="1:29" x14ac:dyDescent="0.3">
      <c r="A798" t="s">
        <v>3152</v>
      </c>
      <c r="B798" t="s">
        <v>3985</v>
      </c>
      <c r="C798" t="s">
        <v>3154</v>
      </c>
      <c r="D798">
        <v>7970</v>
      </c>
      <c r="E798">
        <v>40.700000000000003</v>
      </c>
      <c r="F798">
        <v>290</v>
      </c>
      <c r="G798">
        <v>13.3</v>
      </c>
      <c r="H798">
        <v>1282</v>
      </c>
      <c r="I798">
        <v>66.900000000000006</v>
      </c>
      <c r="J798">
        <v>626</v>
      </c>
      <c r="K798">
        <v>36.5</v>
      </c>
      <c r="L798">
        <v>1063</v>
      </c>
      <c r="M798">
        <v>37.700000000000003</v>
      </c>
      <c r="N798">
        <v>1211</v>
      </c>
      <c r="O798" t="s">
        <v>32</v>
      </c>
      <c r="P798">
        <v>0</v>
      </c>
      <c r="Q798" t="s">
        <v>3986</v>
      </c>
      <c r="R798">
        <v>623634</v>
      </c>
      <c r="S798" t="s">
        <v>3478</v>
      </c>
      <c r="T798" t="s">
        <v>3987</v>
      </c>
      <c r="U798">
        <v>10.9</v>
      </c>
      <c r="V798" t="s">
        <v>150</v>
      </c>
      <c r="W798" t="s">
        <v>3988</v>
      </c>
      <c r="X798" t="s">
        <v>3985</v>
      </c>
      <c r="Y798" t="s">
        <v>3989</v>
      </c>
      <c r="Z798" t="b">
        <v>0</v>
      </c>
      <c r="AA798" t="b">
        <v>0</v>
      </c>
      <c r="AB798" t="b">
        <v>0</v>
      </c>
    </row>
    <row r="799" spans="1:29" x14ac:dyDescent="0.3">
      <c r="A799" t="s">
        <v>3152</v>
      </c>
      <c r="B799" t="s">
        <v>3990</v>
      </c>
      <c r="C799" t="s">
        <v>3154</v>
      </c>
      <c r="D799">
        <v>7980</v>
      </c>
      <c r="E799">
        <v>35.9</v>
      </c>
      <c r="F799">
        <v>434</v>
      </c>
      <c r="G799">
        <v>20.3</v>
      </c>
      <c r="H799">
        <v>799</v>
      </c>
      <c r="I799">
        <v>62.1</v>
      </c>
      <c r="J799">
        <v>732</v>
      </c>
      <c r="K799">
        <v>58.6</v>
      </c>
      <c r="L799">
        <v>668</v>
      </c>
      <c r="M799">
        <v>37.700000000000003</v>
      </c>
      <c r="N799">
        <v>1212</v>
      </c>
      <c r="O799" t="s">
        <v>105</v>
      </c>
      <c r="P799">
        <v>0</v>
      </c>
      <c r="Q799" t="s">
        <v>3991</v>
      </c>
      <c r="R799">
        <v>864</v>
      </c>
      <c r="S799" t="s">
        <v>45</v>
      </c>
      <c r="T799" t="s">
        <v>3992</v>
      </c>
      <c r="U799">
        <v>14.1</v>
      </c>
      <c r="V799" t="s">
        <v>1095</v>
      </c>
      <c r="W799" t="s">
        <v>109</v>
      </c>
      <c r="X799" t="s">
        <v>3990</v>
      </c>
      <c r="Y799" t="s">
        <v>3993</v>
      </c>
      <c r="Z799" t="b">
        <v>0</v>
      </c>
      <c r="AA799" t="b">
        <v>0</v>
      </c>
      <c r="AB799" t="b">
        <v>0</v>
      </c>
      <c r="AC799" t="s">
        <v>3994</v>
      </c>
    </row>
    <row r="800" spans="1:29" x14ac:dyDescent="0.3">
      <c r="A800" t="s">
        <v>3152</v>
      </c>
      <c r="B800" t="s">
        <v>3995</v>
      </c>
      <c r="C800" t="s">
        <v>3154</v>
      </c>
      <c r="D800">
        <v>7990</v>
      </c>
      <c r="E800">
        <v>18.600000000000001</v>
      </c>
      <c r="F800">
        <v>1498</v>
      </c>
      <c r="G800">
        <v>15.1</v>
      </c>
      <c r="H800">
        <v>1118</v>
      </c>
      <c r="I800">
        <v>70.8</v>
      </c>
      <c r="J800">
        <v>546</v>
      </c>
      <c r="K800">
        <v>20.9</v>
      </c>
      <c r="L800">
        <v>1491</v>
      </c>
      <c r="M800">
        <v>77.3</v>
      </c>
      <c r="N800">
        <v>291</v>
      </c>
      <c r="O800" t="s">
        <v>32</v>
      </c>
      <c r="P800">
        <v>11</v>
      </c>
      <c r="Q800" t="s">
        <v>3996</v>
      </c>
      <c r="R800">
        <v>672267</v>
      </c>
      <c r="S800" t="s">
        <v>133</v>
      </c>
      <c r="T800" t="s">
        <v>3997</v>
      </c>
      <c r="U800">
        <v>19.899999999999999</v>
      </c>
      <c r="V800" t="s">
        <v>1095</v>
      </c>
      <c r="W800" t="s">
        <v>65</v>
      </c>
      <c r="X800" t="s">
        <v>3998</v>
      </c>
      <c r="Y800" t="s">
        <v>3999</v>
      </c>
      <c r="Z800" t="b">
        <v>0</v>
      </c>
      <c r="AA800" t="b">
        <v>0</v>
      </c>
      <c r="AB800" t="b">
        <v>0</v>
      </c>
    </row>
    <row r="801" spans="1:28" x14ac:dyDescent="0.3">
      <c r="A801" t="s">
        <v>3152</v>
      </c>
      <c r="B801" t="s">
        <v>4000</v>
      </c>
      <c r="C801" t="s">
        <v>3154</v>
      </c>
      <c r="D801">
        <v>8000</v>
      </c>
      <c r="E801">
        <v>24.3</v>
      </c>
      <c r="F801">
        <v>1063</v>
      </c>
      <c r="G801">
        <v>25</v>
      </c>
      <c r="H801">
        <v>616</v>
      </c>
      <c r="I801">
        <v>61</v>
      </c>
      <c r="J801">
        <v>756</v>
      </c>
      <c r="K801">
        <v>77.5</v>
      </c>
      <c r="L801">
        <v>298</v>
      </c>
      <c r="M801">
        <v>25.9</v>
      </c>
      <c r="N801">
        <v>1668</v>
      </c>
      <c r="O801" t="s">
        <v>32</v>
      </c>
      <c r="P801">
        <v>0</v>
      </c>
      <c r="Q801" t="s">
        <v>4001</v>
      </c>
      <c r="R801">
        <v>1043</v>
      </c>
      <c r="S801" t="s">
        <v>133</v>
      </c>
      <c r="T801" t="s">
        <v>4002</v>
      </c>
      <c r="U801">
        <v>15.3</v>
      </c>
      <c r="V801" t="s">
        <v>1399</v>
      </c>
      <c r="W801" t="s">
        <v>1940</v>
      </c>
      <c r="X801" t="s">
        <v>4000</v>
      </c>
      <c r="Y801" t="s">
        <v>4003</v>
      </c>
      <c r="Z801" t="b">
        <v>0</v>
      </c>
      <c r="AA801" t="b">
        <v>0</v>
      </c>
      <c r="AB801" t="b">
        <v>0</v>
      </c>
    </row>
    <row r="802" spans="1:28" x14ac:dyDescent="0.3">
      <c r="A802" t="s">
        <v>3152</v>
      </c>
      <c r="B802" t="s">
        <v>4004</v>
      </c>
      <c r="C802" t="s">
        <v>3154</v>
      </c>
      <c r="D802">
        <v>8010</v>
      </c>
      <c r="E802">
        <v>24.1</v>
      </c>
      <c r="F802">
        <v>1076</v>
      </c>
      <c r="G802">
        <v>18</v>
      </c>
      <c r="H802">
        <v>921</v>
      </c>
      <c r="I802">
        <v>66.8</v>
      </c>
      <c r="J802">
        <v>629</v>
      </c>
      <c r="K802">
        <v>47</v>
      </c>
      <c r="L802">
        <v>864</v>
      </c>
      <c r="M802">
        <v>54.9</v>
      </c>
      <c r="N802">
        <v>678</v>
      </c>
      <c r="O802" t="s">
        <v>32</v>
      </c>
      <c r="P802">
        <v>0</v>
      </c>
      <c r="Q802" t="s">
        <v>4005</v>
      </c>
      <c r="R802">
        <v>131728</v>
      </c>
      <c r="S802" t="s">
        <v>517</v>
      </c>
      <c r="T802" t="s">
        <v>4006</v>
      </c>
      <c r="U802">
        <v>14.7</v>
      </c>
      <c r="V802" t="s">
        <v>480</v>
      </c>
      <c r="W802" t="s">
        <v>488</v>
      </c>
      <c r="X802" t="s">
        <v>4004</v>
      </c>
      <c r="Y802" t="s">
        <v>4007</v>
      </c>
      <c r="Z802" t="b">
        <v>0</v>
      </c>
      <c r="AA802" t="b">
        <v>0</v>
      </c>
      <c r="AB802" t="b">
        <v>0</v>
      </c>
    </row>
    <row r="803" spans="1:28" x14ac:dyDescent="0.3">
      <c r="A803" t="s">
        <v>3152</v>
      </c>
      <c r="B803" t="s">
        <v>4008</v>
      </c>
      <c r="C803" t="s">
        <v>3154</v>
      </c>
      <c r="D803">
        <v>8020</v>
      </c>
      <c r="E803">
        <v>20.3</v>
      </c>
      <c r="F803">
        <v>1353</v>
      </c>
      <c r="G803">
        <v>19</v>
      </c>
      <c r="H803">
        <v>865</v>
      </c>
      <c r="I803">
        <v>75.400000000000006</v>
      </c>
      <c r="J803">
        <v>433</v>
      </c>
      <c r="K803">
        <v>54.1</v>
      </c>
      <c r="L803">
        <v>736</v>
      </c>
      <c r="M803">
        <v>35.6</v>
      </c>
      <c r="N803">
        <v>1292</v>
      </c>
      <c r="O803" t="s">
        <v>32</v>
      </c>
      <c r="P803">
        <v>0</v>
      </c>
      <c r="Q803" t="s">
        <v>4009</v>
      </c>
      <c r="R803">
        <v>623121</v>
      </c>
      <c r="S803" t="s">
        <v>133</v>
      </c>
      <c r="T803" t="s">
        <v>4010</v>
      </c>
      <c r="U803">
        <v>12.2</v>
      </c>
      <c r="V803" t="s">
        <v>480</v>
      </c>
      <c r="X803" t="s">
        <v>4008</v>
      </c>
      <c r="Y803" t="s">
        <v>4011</v>
      </c>
      <c r="Z803" t="b">
        <v>0</v>
      </c>
      <c r="AA803" t="b">
        <v>0</v>
      </c>
      <c r="AB803" t="b">
        <v>0</v>
      </c>
    </row>
    <row r="804" spans="1:28" x14ac:dyDescent="0.3">
      <c r="A804" t="s">
        <v>3152</v>
      </c>
      <c r="B804" t="s">
        <v>4012</v>
      </c>
      <c r="C804" t="s">
        <v>3154</v>
      </c>
      <c r="D804">
        <v>8030</v>
      </c>
      <c r="E804">
        <v>18.7</v>
      </c>
      <c r="F804">
        <v>1488</v>
      </c>
      <c r="G804">
        <v>19.8</v>
      </c>
      <c r="H804">
        <v>827</v>
      </c>
      <c r="I804">
        <v>82.5</v>
      </c>
      <c r="J804">
        <v>274</v>
      </c>
      <c r="K804">
        <v>35.799999999999997</v>
      </c>
      <c r="L804">
        <v>1081</v>
      </c>
      <c r="M804">
        <v>25.2</v>
      </c>
      <c r="N804">
        <v>1700</v>
      </c>
      <c r="O804" t="s">
        <v>32</v>
      </c>
      <c r="P804">
        <v>0</v>
      </c>
      <c r="Q804" t="s">
        <v>4013</v>
      </c>
      <c r="R804">
        <v>623505</v>
      </c>
      <c r="S804" t="s">
        <v>133</v>
      </c>
      <c r="T804" t="s">
        <v>4014</v>
      </c>
      <c r="U804">
        <v>15.6</v>
      </c>
      <c r="V804" t="s">
        <v>1095</v>
      </c>
      <c r="W804" t="s">
        <v>74</v>
      </c>
      <c r="X804" t="s">
        <v>4012</v>
      </c>
      <c r="Y804" t="s">
        <v>4015</v>
      </c>
      <c r="Z804" t="b">
        <v>0</v>
      </c>
      <c r="AA804" t="b">
        <v>0</v>
      </c>
      <c r="AB804" t="b">
        <v>0</v>
      </c>
    </row>
    <row r="805" spans="1:28" x14ac:dyDescent="0.3">
      <c r="A805" t="s">
        <v>4016</v>
      </c>
      <c r="B805" t="s">
        <v>4017</v>
      </c>
      <c r="C805" t="s">
        <v>4018</v>
      </c>
      <c r="D805">
        <v>8040</v>
      </c>
      <c r="E805">
        <v>18.3</v>
      </c>
      <c r="F805">
        <v>1522</v>
      </c>
      <c r="G805">
        <v>21.9</v>
      </c>
      <c r="H805">
        <v>733</v>
      </c>
      <c r="I805">
        <v>54.4</v>
      </c>
      <c r="J805">
        <v>900</v>
      </c>
      <c r="K805">
        <v>80</v>
      </c>
      <c r="L805">
        <v>263</v>
      </c>
      <c r="M805">
        <v>33.9</v>
      </c>
      <c r="N805">
        <v>1357</v>
      </c>
      <c r="O805" t="s">
        <v>32</v>
      </c>
      <c r="P805">
        <v>0</v>
      </c>
      <c r="Q805" t="s">
        <v>4019</v>
      </c>
      <c r="R805">
        <v>625977</v>
      </c>
      <c r="S805" t="s">
        <v>2817</v>
      </c>
      <c r="T805" t="s">
        <v>4020</v>
      </c>
      <c r="U805">
        <v>63.5</v>
      </c>
      <c r="V805" t="s">
        <v>1399</v>
      </c>
      <c r="W805" t="s">
        <v>317</v>
      </c>
      <c r="X805" t="s">
        <v>4017</v>
      </c>
      <c r="Y805" t="s">
        <v>4021</v>
      </c>
      <c r="Z805" t="b">
        <v>0</v>
      </c>
      <c r="AA805" t="b">
        <v>0</v>
      </c>
      <c r="AB805" t="b">
        <v>0</v>
      </c>
    </row>
    <row r="806" spans="1:28" x14ac:dyDescent="0.3">
      <c r="A806" t="s">
        <v>4016</v>
      </c>
      <c r="B806" t="s">
        <v>4022</v>
      </c>
      <c r="C806" t="s">
        <v>4018</v>
      </c>
      <c r="D806">
        <v>8050</v>
      </c>
      <c r="E806">
        <v>38.1</v>
      </c>
      <c r="F806">
        <v>360</v>
      </c>
      <c r="G806">
        <v>10.7</v>
      </c>
      <c r="H806">
        <v>1555</v>
      </c>
      <c r="I806">
        <v>58.1</v>
      </c>
      <c r="J806">
        <v>820</v>
      </c>
      <c r="K806">
        <v>20.100000000000001</v>
      </c>
      <c r="L806">
        <v>1522</v>
      </c>
      <c r="M806">
        <v>21.8</v>
      </c>
      <c r="N806">
        <v>1813</v>
      </c>
      <c r="O806" t="s">
        <v>32</v>
      </c>
      <c r="P806">
        <v>0</v>
      </c>
      <c r="Q806" t="s">
        <v>4023</v>
      </c>
      <c r="R806">
        <v>624738</v>
      </c>
      <c r="S806" t="s">
        <v>1938</v>
      </c>
      <c r="T806" t="s">
        <v>4024</v>
      </c>
      <c r="U806">
        <v>11.7</v>
      </c>
      <c r="V806" t="s">
        <v>1633</v>
      </c>
      <c r="W806" t="s">
        <v>880</v>
      </c>
      <c r="X806" t="s">
        <v>4022</v>
      </c>
      <c r="Y806" t="s">
        <v>2773</v>
      </c>
      <c r="Z806" t="b">
        <v>0</v>
      </c>
      <c r="AA806" t="b">
        <v>0</v>
      </c>
      <c r="AB806" t="b">
        <v>0</v>
      </c>
    </row>
    <row r="807" spans="1:28" x14ac:dyDescent="0.3">
      <c r="A807" t="s">
        <v>4016</v>
      </c>
      <c r="B807" t="s">
        <v>4025</v>
      </c>
      <c r="C807" t="s">
        <v>4018</v>
      </c>
      <c r="D807">
        <v>8060</v>
      </c>
      <c r="E807">
        <v>19.2</v>
      </c>
      <c r="F807">
        <v>1448</v>
      </c>
      <c r="G807">
        <v>10.9</v>
      </c>
      <c r="H807">
        <v>1533</v>
      </c>
      <c r="I807">
        <v>69.2</v>
      </c>
      <c r="J807">
        <v>575</v>
      </c>
      <c r="K807">
        <v>20.399999999999999</v>
      </c>
      <c r="L807">
        <v>1515</v>
      </c>
      <c r="M807">
        <v>57.4</v>
      </c>
      <c r="N807">
        <v>633</v>
      </c>
      <c r="O807" t="s">
        <v>32</v>
      </c>
      <c r="P807">
        <v>0</v>
      </c>
      <c r="Q807" t="s">
        <v>4026</v>
      </c>
      <c r="R807">
        <v>623154</v>
      </c>
      <c r="S807" t="s">
        <v>3354</v>
      </c>
      <c r="T807" t="s">
        <v>4027</v>
      </c>
      <c r="U807">
        <v>22</v>
      </c>
      <c r="V807" t="s">
        <v>378</v>
      </c>
      <c r="W807" t="s">
        <v>99</v>
      </c>
      <c r="X807" t="s">
        <v>4025</v>
      </c>
      <c r="Y807" t="s">
        <v>4028</v>
      </c>
      <c r="Z807" t="b">
        <v>0</v>
      </c>
      <c r="AA807" t="b">
        <v>0</v>
      </c>
      <c r="AB807" t="b">
        <v>0</v>
      </c>
    </row>
    <row r="808" spans="1:28" x14ac:dyDescent="0.3">
      <c r="A808" t="s">
        <v>4016</v>
      </c>
      <c r="B808" t="s">
        <v>4029</v>
      </c>
      <c r="C808" t="s">
        <v>4018</v>
      </c>
      <c r="D808">
        <v>8070</v>
      </c>
      <c r="E808">
        <v>27.8</v>
      </c>
      <c r="F808">
        <v>812</v>
      </c>
      <c r="G808">
        <v>15.1</v>
      </c>
      <c r="H808">
        <v>1109</v>
      </c>
      <c r="I808">
        <v>55</v>
      </c>
      <c r="J808">
        <v>885</v>
      </c>
      <c r="K808">
        <v>41.9</v>
      </c>
      <c r="L808">
        <v>939</v>
      </c>
      <c r="M808">
        <v>64.400000000000006</v>
      </c>
      <c r="N808">
        <v>495</v>
      </c>
      <c r="O808" t="s">
        <v>32</v>
      </c>
      <c r="P808">
        <v>0</v>
      </c>
      <c r="Q808" t="s">
        <v>4030</v>
      </c>
      <c r="R808">
        <v>131740</v>
      </c>
      <c r="S808" t="s">
        <v>1060</v>
      </c>
      <c r="T808" t="s">
        <v>4031</v>
      </c>
      <c r="U808">
        <v>10.4</v>
      </c>
      <c r="V808" t="s">
        <v>191</v>
      </c>
      <c r="W808" t="s">
        <v>215</v>
      </c>
      <c r="X808" t="s">
        <v>4032</v>
      </c>
      <c r="Y808" t="s">
        <v>4033</v>
      </c>
      <c r="Z808" t="b">
        <v>0</v>
      </c>
      <c r="AA808" t="b">
        <v>0</v>
      </c>
      <c r="AB808" t="b">
        <v>0</v>
      </c>
    </row>
    <row r="809" spans="1:28" x14ac:dyDescent="0.3">
      <c r="A809" t="s">
        <v>4016</v>
      </c>
      <c r="B809" t="s">
        <v>4034</v>
      </c>
      <c r="C809" t="s">
        <v>4018</v>
      </c>
      <c r="D809">
        <v>8080</v>
      </c>
      <c r="E809">
        <v>17.899999999999999</v>
      </c>
      <c r="F809">
        <v>1553</v>
      </c>
      <c r="G809">
        <v>17.7</v>
      </c>
      <c r="H809">
        <v>933</v>
      </c>
      <c r="I809">
        <v>58.2</v>
      </c>
      <c r="J809">
        <v>817</v>
      </c>
      <c r="K809">
        <v>27.2</v>
      </c>
      <c r="L809">
        <v>1253</v>
      </c>
      <c r="M809">
        <v>51.4</v>
      </c>
      <c r="N809">
        <v>755</v>
      </c>
      <c r="O809" t="s">
        <v>32</v>
      </c>
      <c r="P809">
        <v>0</v>
      </c>
      <c r="Q809" t="s">
        <v>4035</v>
      </c>
      <c r="R809">
        <v>768</v>
      </c>
      <c r="S809" t="s">
        <v>3354</v>
      </c>
      <c r="T809" t="s">
        <v>4036</v>
      </c>
      <c r="U809">
        <v>28.7</v>
      </c>
      <c r="V809" t="s">
        <v>1095</v>
      </c>
      <c r="W809" t="s">
        <v>109</v>
      </c>
      <c r="X809" t="s">
        <v>4034</v>
      </c>
      <c r="Y809" t="s">
        <v>4037</v>
      </c>
      <c r="Z809" t="b">
        <v>0</v>
      </c>
      <c r="AA809" t="b">
        <v>0</v>
      </c>
      <c r="AB809" t="b">
        <v>0</v>
      </c>
    </row>
    <row r="810" spans="1:28" x14ac:dyDescent="0.3">
      <c r="A810" t="s">
        <v>4016</v>
      </c>
      <c r="B810" t="s">
        <v>4038</v>
      </c>
      <c r="C810" t="s">
        <v>4018</v>
      </c>
      <c r="D810">
        <v>8090</v>
      </c>
      <c r="E810">
        <v>18.5</v>
      </c>
      <c r="F810">
        <v>1499</v>
      </c>
      <c r="G810">
        <v>19.5</v>
      </c>
      <c r="H810">
        <v>836</v>
      </c>
      <c r="I810">
        <v>52.3</v>
      </c>
      <c r="J810">
        <v>955</v>
      </c>
      <c r="K810">
        <v>25.3</v>
      </c>
      <c r="L810">
        <v>1325</v>
      </c>
      <c r="M810">
        <v>66.400000000000006</v>
      </c>
      <c r="N810">
        <v>457</v>
      </c>
      <c r="O810" t="s">
        <v>32</v>
      </c>
      <c r="P810">
        <v>0</v>
      </c>
      <c r="Q810" t="s">
        <v>4039</v>
      </c>
      <c r="R810">
        <v>622284</v>
      </c>
      <c r="S810" t="s">
        <v>2335</v>
      </c>
      <c r="T810" t="s">
        <v>4040</v>
      </c>
      <c r="U810">
        <v>15</v>
      </c>
      <c r="V810" t="s">
        <v>307</v>
      </c>
      <c r="W810" t="s">
        <v>158</v>
      </c>
      <c r="X810" t="s">
        <v>4038</v>
      </c>
      <c r="Y810" t="s">
        <v>4041</v>
      </c>
      <c r="Z810" t="b">
        <v>0</v>
      </c>
      <c r="AA810" t="b">
        <v>0</v>
      </c>
      <c r="AB810" t="b">
        <v>0</v>
      </c>
    </row>
    <row r="811" spans="1:28" x14ac:dyDescent="0.3">
      <c r="A811" t="s">
        <v>4016</v>
      </c>
      <c r="B811" t="s">
        <v>4042</v>
      </c>
      <c r="C811" t="s">
        <v>4018</v>
      </c>
      <c r="D811">
        <v>8100</v>
      </c>
      <c r="E811">
        <v>26.7</v>
      </c>
      <c r="F811">
        <v>888</v>
      </c>
      <c r="G811">
        <v>24</v>
      </c>
      <c r="H811">
        <v>650</v>
      </c>
      <c r="I811">
        <v>51.1</v>
      </c>
      <c r="J811">
        <v>993</v>
      </c>
      <c r="K811">
        <v>23</v>
      </c>
      <c r="L811">
        <v>1400</v>
      </c>
      <c r="M811">
        <v>70.3</v>
      </c>
      <c r="N811">
        <v>402</v>
      </c>
      <c r="O811" t="s">
        <v>32</v>
      </c>
      <c r="P811">
        <v>1</v>
      </c>
      <c r="Q811" t="s">
        <v>4043</v>
      </c>
      <c r="R811">
        <v>131347</v>
      </c>
      <c r="S811" t="s">
        <v>3354</v>
      </c>
      <c r="T811" t="s">
        <v>4044</v>
      </c>
      <c r="U811">
        <v>14.2</v>
      </c>
      <c r="V811" t="s">
        <v>1095</v>
      </c>
      <c r="W811" t="s">
        <v>256</v>
      </c>
      <c r="X811" t="s">
        <v>4042</v>
      </c>
      <c r="Y811" t="s">
        <v>4045</v>
      </c>
      <c r="Z811" t="b">
        <v>0</v>
      </c>
      <c r="AA811" t="b">
        <v>0</v>
      </c>
      <c r="AB811" t="b">
        <v>0</v>
      </c>
    </row>
    <row r="812" spans="1:28" x14ac:dyDescent="0.3">
      <c r="A812" t="s">
        <v>4016</v>
      </c>
      <c r="B812" t="s">
        <v>4046</v>
      </c>
      <c r="C812" t="s">
        <v>4018</v>
      </c>
      <c r="D812">
        <v>8110</v>
      </c>
      <c r="E812">
        <v>23.6</v>
      </c>
      <c r="F812">
        <v>1102</v>
      </c>
      <c r="G812">
        <v>14</v>
      </c>
      <c r="H812">
        <v>1203</v>
      </c>
      <c r="I812">
        <v>62.3</v>
      </c>
      <c r="J812">
        <v>724</v>
      </c>
      <c r="K812">
        <v>20</v>
      </c>
      <c r="L812">
        <v>1527</v>
      </c>
      <c r="M812">
        <v>31.1</v>
      </c>
      <c r="N812">
        <v>1457</v>
      </c>
      <c r="O812" t="s">
        <v>32</v>
      </c>
      <c r="P812">
        <v>0</v>
      </c>
      <c r="Q812" t="s">
        <v>4047</v>
      </c>
      <c r="R812">
        <v>131629</v>
      </c>
      <c r="S812" t="s">
        <v>1397</v>
      </c>
      <c r="T812" t="s">
        <v>4048</v>
      </c>
      <c r="U812">
        <v>17.100000000000001</v>
      </c>
      <c r="V812" t="s">
        <v>1078</v>
      </c>
      <c r="W812" t="s">
        <v>109</v>
      </c>
      <c r="X812" t="s">
        <v>4046</v>
      </c>
      <c r="Y812" t="s">
        <v>4049</v>
      </c>
      <c r="Z812" t="b">
        <v>0</v>
      </c>
      <c r="AA812" t="b">
        <v>0</v>
      </c>
      <c r="AB812" t="b">
        <v>0</v>
      </c>
    </row>
    <row r="813" spans="1:28" x14ac:dyDescent="0.3">
      <c r="A813" t="s">
        <v>4016</v>
      </c>
      <c r="B813" t="s">
        <v>4050</v>
      </c>
      <c r="C813" t="s">
        <v>4018</v>
      </c>
      <c r="D813">
        <v>8120</v>
      </c>
      <c r="E813">
        <v>28.4</v>
      </c>
      <c r="F813">
        <v>779</v>
      </c>
      <c r="G813">
        <v>20.5</v>
      </c>
      <c r="H813">
        <v>786</v>
      </c>
      <c r="I813">
        <v>60.8</v>
      </c>
      <c r="J813">
        <v>762</v>
      </c>
      <c r="K813">
        <v>41.1</v>
      </c>
      <c r="L813">
        <v>952</v>
      </c>
      <c r="M813">
        <v>36.9</v>
      </c>
      <c r="N813">
        <v>1244</v>
      </c>
      <c r="O813" t="s">
        <v>32</v>
      </c>
      <c r="P813">
        <v>0</v>
      </c>
      <c r="Q813" t="s">
        <v>4051</v>
      </c>
      <c r="R813">
        <v>131729</v>
      </c>
      <c r="S813" t="s">
        <v>1397</v>
      </c>
      <c r="T813" t="s">
        <v>4052</v>
      </c>
      <c r="U813">
        <v>11.8</v>
      </c>
      <c r="V813" t="s">
        <v>480</v>
      </c>
      <c r="X813" t="s">
        <v>4050</v>
      </c>
      <c r="Y813" t="s">
        <v>4053</v>
      </c>
      <c r="Z813" t="b">
        <v>0</v>
      </c>
      <c r="AA813" t="b">
        <v>0</v>
      </c>
      <c r="AB813" t="b">
        <v>0</v>
      </c>
    </row>
    <row r="814" spans="1:28" x14ac:dyDescent="0.3">
      <c r="A814" t="s">
        <v>4016</v>
      </c>
      <c r="B814" t="s">
        <v>4054</v>
      </c>
      <c r="C814" t="s">
        <v>4018</v>
      </c>
      <c r="D814">
        <v>8130</v>
      </c>
      <c r="E814">
        <v>24.4</v>
      </c>
      <c r="F814">
        <v>1047</v>
      </c>
      <c r="G814">
        <v>19.600000000000001</v>
      </c>
      <c r="H814">
        <v>830</v>
      </c>
      <c r="I814">
        <v>48.4</v>
      </c>
      <c r="J814">
        <v>1045</v>
      </c>
      <c r="K814">
        <v>28.5</v>
      </c>
      <c r="L814">
        <v>1217</v>
      </c>
      <c r="M814">
        <v>60.8</v>
      </c>
      <c r="N814">
        <v>566</v>
      </c>
      <c r="O814" t="s">
        <v>32</v>
      </c>
      <c r="P814">
        <v>0</v>
      </c>
      <c r="Q814" t="s">
        <v>4055</v>
      </c>
      <c r="R814">
        <v>896</v>
      </c>
      <c r="S814" t="s">
        <v>4056</v>
      </c>
      <c r="T814" t="s">
        <v>4057</v>
      </c>
      <c r="U814">
        <v>13.5</v>
      </c>
      <c r="V814" t="s">
        <v>1501</v>
      </c>
      <c r="W814" t="s">
        <v>308</v>
      </c>
      <c r="X814" t="s">
        <v>4054</v>
      </c>
      <c r="Y814" t="s">
        <v>4058</v>
      </c>
      <c r="Z814" t="b">
        <v>0</v>
      </c>
      <c r="AA814" t="b">
        <v>0</v>
      </c>
      <c r="AB814" t="b">
        <v>0</v>
      </c>
    </row>
    <row r="815" spans="1:28" x14ac:dyDescent="0.3">
      <c r="A815" t="s">
        <v>4016</v>
      </c>
      <c r="B815" t="s">
        <v>4059</v>
      </c>
      <c r="C815" t="s">
        <v>4018</v>
      </c>
      <c r="D815">
        <v>8140</v>
      </c>
      <c r="E815">
        <v>31.7</v>
      </c>
      <c r="F815">
        <v>601</v>
      </c>
      <c r="G815">
        <v>10.199999999999999</v>
      </c>
      <c r="H815">
        <v>1622</v>
      </c>
      <c r="I815">
        <v>66.400000000000006</v>
      </c>
      <c r="J815">
        <v>639</v>
      </c>
      <c r="K815">
        <v>18.899999999999999</v>
      </c>
      <c r="L815">
        <v>1594</v>
      </c>
      <c r="M815">
        <v>21.2</v>
      </c>
      <c r="N815">
        <v>1834</v>
      </c>
      <c r="O815" t="s">
        <v>32</v>
      </c>
      <c r="P815">
        <v>0</v>
      </c>
      <c r="Q815" t="s">
        <v>4060</v>
      </c>
      <c r="R815">
        <v>718549</v>
      </c>
      <c r="S815" t="s">
        <v>1938</v>
      </c>
      <c r="T815" t="s">
        <v>4061</v>
      </c>
      <c r="U815">
        <v>7.4</v>
      </c>
      <c r="V815" t="s">
        <v>1501</v>
      </c>
      <c r="W815" t="s">
        <v>317</v>
      </c>
      <c r="X815" t="s">
        <v>4059</v>
      </c>
      <c r="Y815" t="s">
        <v>4062</v>
      </c>
      <c r="Z815" t="b">
        <v>0</v>
      </c>
      <c r="AA815" t="b">
        <v>0</v>
      </c>
      <c r="AB815" t="b">
        <v>0</v>
      </c>
    </row>
    <row r="816" spans="1:28" x14ac:dyDescent="0.3">
      <c r="A816" t="s">
        <v>4016</v>
      </c>
      <c r="B816" t="s">
        <v>4063</v>
      </c>
      <c r="C816" t="s">
        <v>4018</v>
      </c>
      <c r="D816">
        <v>8150</v>
      </c>
      <c r="E816">
        <v>22.3</v>
      </c>
      <c r="F816">
        <v>1200</v>
      </c>
      <c r="G816">
        <v>16.8</v>
      </c>
      <c r="H816">
        <v>980</v>
      </c>
      <c r="I816">
        <v>66.3</v>
      </c>
      <c r="J816">
        <v>641</v>
      </c>
      <c r="K816">
        <v>52.7</v>
      </c>
      <c r="L816">
        <v>758</v>
      </c>
      <c r="M816">
        <v>38.1</v>
      </c>
      <c r="N816">
        <v>1185</v>
      </c>
      <c r="O816" t="s">
        <v>32</v>
      </c>
      <c r="P816">
        <v>0</v>
      </c>
      <c r="Q816" t="s">
        <v>4064</v>
      </c>
      <c r="R816">
        <v>131558</v>
      </c>
      <c r="S816" t="s">
        <v>2817</v>
      </c>
      <c r="T816" t="s">
        <v>4065</v>
      </c>
      <c r="U816">
        <v>18.2</v>
      </c>
      <c r="V816" t="s">
        <v>480</v>
      </c>
      <c r="W816" t="s">
        <v>256</v>
      </c>
      <c r="X816" t="s">
        <v>4063</v>
      </c>
      <c r="Y816" t="s">
        <v>4066</v>
      </c>
      <c r="Z816" t="b">
        <v>0</v>
      </c>
      <c r="AA816" t="b">
        <v>0</v>
      </c>
      <c r="AB816" t="b">
        <v>0</v>
      </c>
    </row>
    <row r="817" spans="1:29" x14ac:dyDescent="0.3">
      <c r="A817" t="s">
        <v>4016</v>
      </c>
      <c r="B817" t="s">
        <v>4067</v>
      </c>
      <c r="C817" t="s">
        <v>4018</v>
      </c>
      <c r="D817">
        <v>8160</v>
      </c>
      <c r="E817">
        <v>31.1</v>
      </c>
      <c r="F817">
        <v>635</v>
      </c>
      <c r="G817">
        <v>19.5</v>
      </c>
      <c r="H817">
        <v>837</v>
      </c>
      <c r="I817">
        <v>35.200000000000003</v>
      </c>
      <c r="J817">
        <v>1318</v>
      </c>
      <c r="K817">
        <v>67.7</v>
      </c>
      <c r="L817">
        <v>486</v>
      </c>
      <c r="M817">
        <v>67</v>
      </c>
      <c r="N817">
        <v>445</v>
      </c>
      <c r="O817" t="s">
        <v>32</v>
      </c>
      <c r="P817">
        <v>0</v>
      </c>
      <c r="Q817" t="s">
        <v>4068</v>
      </c>
      <c r="R817">
        <v>695917</v>
      </c>
      <c r="S817" t="s">
        <v>355</v>
      </c>
      <c r="T817" t="s">
        <v>4069</v>
      </c>
      <c r="U817">
        <v>16.3</v>
      </c>
      <c r="V817" t="s">
        <v>843</v>
      </c>
      <c r="W817" t="s">
        <v>3446</v>
      </c>
      <c r="X817" t="s">
        <v>4067</v>
      </c>
      <c r="Y817" t="s">
        <v>4070</v>
      </c>
      <c r="Z817" t="b">
        <v>0</v>
      </c>
      <c r="AA817" t="b">
        <v>0</v>
      </c>
      <c r="AB817" t="b">
        <v>0</v>
      </c>
    </row>
    <row r="818" spans="1:29" x14ac:dyDescent="0.3">
      <c r="A818" t="s">
        <v>4016</v>
      </c>
      <c r="B818" t="s">
        <v>4071</v>
      </c>
      <c r="C818" t="s">
        <v>4018</v>
      </c>
      <c r="D818">
        <v>8170</v>
      </c>
      <c r="E818">
        <v>16.7</v>
      </c>
      <c r="F818">
        <v>1649</v>
      </c>
      <c r="G818">
        <v>12.1</v>
      </c>
      <c r="H818">
        <v>1396</v>
      </c>
      <c r="I818">
        <v>75.599999999999994</v>
      </c>
      <c r="J818">
        <v>427</v>
      </c>
      <c r="K818">
        <v>18.399999999999999</v>
      </c>
      <c r="L818">
        <v>1631</v>
      </c>
      <c r="M818">
        <v>50.4</v>
      </c>
      <c r="N818">
        <v>791</v>
      </c>
      <c r="O818" t="s">
        <v>32</v>
      </c>
      <c r="P818">
        <v>0</v>
      </c>
      <c r="Q818" t="s">
        <v>4072</v>
      </c>
      <c r="R818">
        <v>644084</v>
      </c>
      <c r="S818" t="s">
        <v>3354</v>
      </c>
      <c r="T818" t="s">
        <v>4073</v>
      </c>
      <c r="U818">
        <v>45.4</v>
      </c>
      <c r="V818" t="s">
        <v>1399</v>
      </c>
      <c r="W818" t="s">
        <v>65</v>
      </c>
      <c r="X818" t="s">
        <v>4071</v>
      </c>
      <c r="Y818" t="s">
        <v>4074</v>
      </c>
      <c r="Z818" t="b">
        <v>0</v>
      </c>
      <c r="AA818" t="b">
        <v>0</v>
      </c>
      <c r="AB818" t="b">
        <v>0</v>
      </c>
    </row>
    <row r="819" spans="1:29" x14ac:dyDescent="0.3">
      <c r="A819" t="s">
        <v>4016</v>
      </c>
      <c r="B819" t="s">
        <v>4075</v>
      </c>
      <c r="C819" t="s">
        <v>4018</v>
      </c>
      <c r="D819">
        <v>8180</v>
      </c>
      <c r="E819">
        <v>18.100000000000001</v>
      </c>
      <c r="F819">
        <v>1538</v>
      </c>
      <c r="G819">
        <v>23.6</v>
      </c>
      <c r="H819">
        <v>667</v>
      </c>
      <c r="I819">
        <v>53.3</v>
      </c>
      <c r="J819">
        <v>937</v>
      </c>
      <c r="K819">
        <v>57.8</v>
      </c>
      <c r="L819">
        <v>684</v>
      </c>
      <c r="M819">
        <v>44.5</v>
      </c>
      <c r="N819">
        <v>973</v>
      </c>
      <c r="O819" t="s">
        <v>32</v>
      </c>
      <c r="P819">
        <v>0</v>
      </c>
      <c r="Q819" t="s">
        <v>4076</v>
      </c>
      <c r="R819">
        <v>131674</v>
      </c>
      <c r="S819" t="s">
        <v>2817</v>
      </c>
      <c r="T819" t="s">
        <v>4077</v>
      </c>
      <c r="U819">
        <v>53.7</v>
      </c>
      <c r="V819" t="s">
        <v>480</v>
      </c>
      <c r="W819" t="s">
        <v>308</v>
      </c>
      <c r="X819" t="s">
        <v>4075</v>
      </c>
      <c r="Y819" t="s">
        <v>4078</v>
      </c>
      <c r="Z819" t="b">
        <v>0</v>
      </c>
      <c r="AA819" t="b">
        <v>0</v>
      </c>
      <c r="AB819" t="b">
        <v>0</v>
      </c>
    </row>
    <row r="820" spans="1:29" x14ac:dyDescent="0.3">
      <c r="A820" t="s">
        <v>4016</v>
      </c>
      <c r="B820" t="s">
        <v>4079</v>
      </c>
      <c r="C820" t="s">
        <v>4018</v>
      </c>
      <c r="D820">
        <v>8190</v>
      </c>
      <c r="E820">
        <v>19.5</v>
      </c>
      <c r="F820">
        <v>1417</v>
      </c>
      <c r="G820">
        <v>24.4</v>
      </c>
      <c r="H820">
        <v>631</v>
      </c>
      <c r="I820">
        <v>59.4</v>
      </c>
      <c r="J820">
        <v>792</v>
      </c>
      <c r="K820">
        <v>39.6</v>
      </c>
      <c r="L820">
        <v>987</v>
      </c>
      <c r="M820">
        <v>61.2</v>
      </c>
      <c r="N820">
        <v>556</v>
      </c>
      <c r="O820" t="s">
        <v>32</v>
      </c>
      <c r="P820">
        <v>0</v>
      </c>
      <c r="Q820" t="s">
        <v>4080</v>
      </c>
      <c r="R820">
        <v>131573</v>
      </c>
      <c r="S820" t="s">
        <v>2141</v>
      </c>
      <c r="T820" t="s">
        <v>4081</v>
      </c>
      <c r="U820">
        <v>47.9</v>
      </c>
      <c r="V820" t="s">
        <v>108</v>
      </c>
      <c r="W820" t="s">
        <v>488</v>
      </c>
      <c r="X820" t="s">
        <v>4079</v>
      </c>
      <c r="Y820" t="s">
        <v>4082</v>
      </c>
      <c r="Z820" t="b">
        <v>0</v>
      </c>
      <c r="AA820" t="b">
        <v>0</v>
      </c>
      <c r="AB820" t="b">
        <v>0</v>
      </c>
    </row>
    <row r="821" spans="1:29" x14ac:dyDescent="0.3">
      <c r="A821" t="s">
        <v>4016</v>
      </c>
      <c r="B821" t="s">
        <v>4083</v>
      </c>
      <c r="C821" t="s">
        <v>4018</v>
      </c>
      <c r="D821">
        <v>8200</v>
      </c>
      <c r="E821">
        <v>14.2</v>
      </c>
      <c r="F821">
        <v>1791</v>
      </c>
      <c r="G821">
        <v>9.6999999999999993</v>
      </c>
      <c r="H821">
        <v>1682</v>
      </c>
      <c r="I821">
        <v>77.3</v>
      </c>
      <c r="J821">
        <v>386</v>
      </c>
      <c r="K821">
        <v>16.2</v>
      </c>
      <c r="L821">
        <v>1833</v>
      </c>
      <c r="M821">
        <v>48.7</v>
      </c>
      <c r="N821">
        <v>840</v>
      </c>
      <c r="O821" t="s">
        <v>32</v>
      </c>
      <c r="P821">
        <v>0</v>
      </c>
      <c r="Q821" t="s">
        <v>4084</v>
      </c>
      <c r="R821">
        <v>670476</v>
      </c>
      <c r="S821" t="s">
        <v>2568</v>
      </c>
      <c r="T821" t="s">
        <v>4085</v>
      </c>
      <c r="U821">
        <v>20.3</v>
      </c>
      <c r="V821" t="s">
        <v>1399</v>
      </c>
      <c r="W821" t="s">
        <v>308</v>
      </c>
      <c r="X821" t="s">
        <v>4083</v>
      </c>
      <c r="Y821" t="s">
        <v>4086</v>
      </c>
      <c r="Z821" t="b">
        <v>0</v>
      </c>
      <c r="AA821" t="b">
        <v>0</v>
      </c>
      <c r="AB821" t="b">
        <v>0</v>
      </c>
    </row>
    <row r="822" spans="1:29" x14ac:dyDescent="0.3">
      <c r="A822" t="s">
        <v>4016</v>
      </c>
      <c r="B822" t="s">
        <v>4087</v>
      </c>
      <c r="C822" t="s">
        <v>4018</v>
      </c>
      <c r="D822">
        <v>8210</v>
      </c>
      <c r="E822">
        <v>26.8</v>
      </c>
      <c r="F822">
        <v>882</v>
      </c>
      <c r="G822">
        <v>15.1</v>
      </c>
      <c r="H822">
        <v>1110</v>
      </c>
      <c r="I822">
        <v>56.4</v>
      </c>
      <c r="J822">
        <v>858</v>
      </c>
      <c r="K822">
        <v>32</v>
      </c>
      <c r="L822">
        <v>1142</v>
      </c>
      <c r="M822">
        <v>58.1</v>
      </c>
      <c r="N822">
        <v>621</v>
      </c>
      <c r="O822" t="s">
        <v>32</v>
      </c>
      <c r="P822">
        <v>0</v>
      </c>
      <c r="Q822" t="s">
        <v>4088</v>
      </c>
      <c r="R822">
        <v>624171</v>
      </c>
      <c r="S822" t="s">
        <v>1060</v>
      </c>
      <c r="T822" t="s">
        <v>4089</v>
      </c>
      <c r="U822">
        <v>9.4</v>
      </c>
      <c r="V822" t="s">
        <v>446</v>
      </c>
      <c r="W822" t="s">
        <v>495</v>
      </c>
      <c r="X822" t="s">
        <v>4087</v>
      </c>
      <c r="Y822" t="s">
        <v>4090</v>
      </c>
      <c r="Z822" t="b">
        <v>0</v>
      </c>
      <c r="AA822" t="b">
        <v>0</v>
      </c>
      <c r="AB822" t="b">
        <v>0</v>
      </c>
    </row>
    <row r="823" spans="1:29" x14ac:dyDescent="0.3">
      <c r="A823" t="s">
        <v>4016</v>
      </c>
      <c r="B823" t="s">
        <v>4091</v>
      </c>
      <c r="C823" t="s">
        <v>4018</v>
      </c>
      <c r="D823">
        <v>8220</v>
      </c>
      <c r="E823">
        <v>21.3</v>
      </c>
      <c r="F823">
        <v>1279</v>
      </c>
      <c r="G823">
        <v>27</v>
      </c>
      <c r="H823">
        <v>540</v>
      </c>
      <c r="I823">
        <v>49.4</v>
      </c>
      <c r="J823">
        <v>1030</v>
      </c>
      <c r="K823">
        <v>34</v>
      </c>
      <c r="L823">
        <v>1109</v>
      </c>
      <c r="M823">
        <v>42.3</v>
      </c>
      <c r="N823">
        <v>1038</v>
      </c>
      <c r="O823" t="s">
        <v>32</v>
      </c>
      <c r="P823">
        <v>0</v>
      </c>
      <c r="Q823" t="s">
        <v>4092</v>
      </c>
      <c r="R823">
        <v>131292</v>
      </c>
      <c r="S823" t="s">
        <v>4093</v>
      </c>
      <c r="T823" t="s">
        <v>4094</v>
      </c>
      <c r="U823">
        <v>18.2</v>
      </c>
      <c r="V823" t="s">
        <v>480</v>
      </c>
      <c r="W823" t="s">
        <v>348</v>
      </c>
      <c r="X823" t="s">
        <v>4091</v>
      </c>
      <c r="Y823" t="s">
        <v>4095</v>
      </c>
      <c r="Z823" t="b">
        <v>0</v>
      </c>
      <c r="AA823" t="b">
        <v>0</v>
      </c>
      <c r="AB823" t="b">
        <v>0</v>
      </c>
    </row>
    <row r="824" spans="1:29" x14ac:dyDescent="0.3">
      <c r="A824" t="s">
        <v>4016</v>
      </c>
      <c r="B824" t="s">
        <v>4096</v>
      </c>
      <c r="C824" t="s">
        <v>4018</v>
      </c>
      <c r="D824">
        <v>8230</v>
      </c>
      <c r="E824">
        <v>19.399999999999999</v>
      </c>
      <c r="F824">
        <v>1428</v>
      </c>
      <c r="G824">
        <v>21.2</v>
      </c>
      <c r="H824">
        <v>758</v>
      </c>
      <c r="I824">
        <v>59.6</v>
      </c>
      <c r="J824">
        <v>790</v>
      </c>
      <c r="K824">
        <v>33.299999999999997</v>
      </c>
      <c r="L824">
        <v>1125</v>
      </c>
      <c r="M824">
        <v>37.5</v>
      </c>
      <c r="N824">
        <v>1217</v>
      </c>
      <c r="O824" t="s">
        <v>32</v>
      </c>
      <c r="P824">
        <v>0</v>
      </c>
      <c r="Q824" t="s">
        <v>4097</v>
      </c>
      <c r="R824">
        <v>587817</v>
      </c>
      <c r="S824" t="s">
        <v>1083</v>
      </c>
      <c r="T824" t="s">
        <v>4098</v>
      </c>
      <c r="U824">
        <v>54.8</v>
      </c>
      <c r="V824" t="s">
        <v>1078</v>
      </c>
      <c r="W824" t="s">
        <v>343</v>
      </c>
      <c r="X824" t="s">
        <v>4096</v>
      </c>
      <c r="Y824" t="s">
        <v>4099</v>
      </c>
      <c r="Z824" t="b">
        <v>0</v>
      </c>
      <c r="AA824" t="b">
        <v>0</v>
      </c>
      <c r="AB824" t="b">
        <v>0</v>
      </c>
    </row>
    <row r="825" spans="1:29" x14ac:dyDescent="0.3">
      <c r="A825" t="s">
        <v>4016</v>
      </c>
      <c r="B825" t="s">
        <v>4100</v>
      </c>
      <c r="C825" t="s">
        <v>4018</v>
      </c>
      <c r="D825">
        <v>8240</v>
      </c>
      <c r="E825">
        <v>23.7</v>
      </c>
      <c r="F825">
        <v>1098</v>
      </c>
      <c r="G825">
        <v>17</v>
      </c>
      <c r="H825">
        <v>971</v>
      </c>
      <c r="I825">
        <v>67.400000000000006</v>
      </c>
      <c r="J825">
        <v>612</v>
      </c>
      <c r="K825">
        <v>31.7</v>
      </c>
      <c r="L825">
        <v>1146</v>
      </c>
      <c r="M825">
        <v>25.1</v>
      </c>
      <c r="N825">
        <v>1701</v>
      </c>
      <c r="O825" t="s">
        <v>32</v>
      </c>
      <c r="P825">
        <v>0</v>
      </c>
      <c r="Q825" t="s">
        <v>4101</v>
      </c>
      <c r="R825">
        <v>131761</v>
      </c>
      <c r="S825" t="s">
        <v>1397</v>
      </c>
      <c r="T825" t="s">
        <v>4102</v>
      </c>
      <c r="U825">
        <v>16.2</v>
      </c>
      <c r="V825" t="s">
        <v>1501</v>
      </c>
      <c r="W825" t="s">
        <v>3673</v>
      </c>
      <c r="X825" t="s">
        <v>4100</v>
      </c>
      <c r="Y825" t="s">
        <v>4103</v>
      </c>
      <c r="Z825" t="b">
        <v>0</v>
      </c>
      <c r="AA825" t="b">
        <v>0</v>
      </c>
      <c r="AB825" t="b">
        <v>0</v>
      </c>
    </row>
    <row r="826" spans="1:29" x14ac:dyDescent="0.3">
      <c r="A826" t="s">
        <v>4016</v>
      </c>
      <c r="B826" t="s">
        <v>4104</v>
      </c>
      <c r="C826" t="s">
        <v>4018</v>
      </c>
      <c r="D826">
        <v>8250</v>
      </c>
      <c r="E826">
        <v>14.8</v>
      </c>
      <c r="F826">
        <v>1765</v>
      </c>
      <c r="G826">
        <v>12.3</v>
      </c>
      <c r="H826">
        <v>1374</v>
      </c>
      <c r="I826">
        <v>71.099999999999994</v>
      </c>
      <c r="J826">
        <v>533</v>
      </c>
      <c r="K826">
        <v>15.7</v>
      </c>
      <c r="L826">
        <v>1894</v>
      </c>
      <c r="M826">
        <v>42.2</v>
      </c>
      <c r="N826">
        <v>1044</v>
      </c>
      <c r="O826" t="s">
        <v>32</v>
      </c>
      <c r="P826">
        <v>0</v>
      </c>
      <c r="Q826" t="s">
        <v>4105</v>
      </c>
      <c r="R826">
        <v>587673</v>
      </c>
      <c r="S826" t="s">
        <v>4106</v>
      </c>
      <c r="T826" t="s">
        <v>4107</v>
      </c>
      <c r="U826">
        <v>16.899999999999999</v>
      </c>
      <c r="V826" t="s">
        <v>1399</v>
      </c>
      <c r="W826" t="s">
        <v>1599</v>
      </c>
      <c r="X826" t="s">
        <v>4104</v>
      </c>
      <c r="Y826" t="s">
        <v>4108</v>
      </c>
      <c r="Z826" t="b">
        <v>0</v>
      </c>
      <c r="AA826" t="b">
        <v>0</v>
      </c>
      <c r="AB826" t="b">
        <v>0</v>
      </c>
    </row>
    <row r="827" spans="1:29" x14ac:dyDescent="0.3">
      <c r="A827" t="s">
        <v>4016</v>
      </c>
      <c r="B827" t="s">
        <v>4109</v>
      </c>
      <c r="C827" t="s">
        <v>4018</v>
      </c>
      <c r="D827">
        <v>8260</v>
      </c>
      <c r="E827">
        <v>20.3</v>
      </c>
      <c r="F827">
        <v>1346</v>
      </c>
      <c r="G827">
        <v>19.600000000000001</v>
      </c>
      <c r="H827">
        <v>831</v>
      </c>
      <c r="I827">
        <v>52</v>
      </c>
      <c r="J827">
        <v>959</v>
      </c>
      <c r="K827">
        <v>47.8</v>
      </c>
      <c r="L827">
        <v>847</v>
      </c>
      <c r="M827">
        <v>60.5</v>
      </c>
      <c r="N827">
        <v>574</v>
      </c>
      <c r="O827" t="s">
        <v>32</v>
      </c>
      <c r="P827">
        <v>0</v>
      </c>
      <c r="Q827" t="s">
        <v>4110</v>
      </c>
      <c r="R827">
        <v>632004</v>
      </c>
      <c r="S827" t="s">
        <v>355</v>
      </c>
      <c r="T827" t="s">
        <v>4111</v>
      </c>
      <c r="U827">
        <v>33.1</v>
      </c>
      <c r="V827" t="s">
        <v>467</v>
      </c>
      <c r="W827" t="s">
        <v>215</v>
      </c>
      <c r="X827" t="s">
        <v>4109</v>
      </c>
      <c r="Y827" t="s">
        <v>4112</v>
      </c>
      <c r="Z827" t="b">
        <v>0</v>
      </c>
      <c r="AA827" t="b">
        <v>0</v>
      </c>
      <c r="AB827" t="b">
        <v>0</v>
      </c>
    </row>
    <row r="828" spans="1:29" x14ac:dyDescent="0.3">
      <c r="A828" t="s">
        <v>4016</v>
      </c>
      <c r="B828" t="s">
        <v>4113</v>
      </c>
      <c r="C828" t="s">
        <v>4018</v>
      </c>
      <c r="D828">
        <v>8270</v>
      </c>
      <c r="E828">
        <v>19.8</v>
      </c>
      <c r="F828">
        <v>1387</v>
      </c>
      <c r="G828">
        <v>16.5</v>
      </c>
      <c r="H828">
        <v>1004</v>
      </c>
      <c r="I828">
        <v>53.9</v>
      </c>
      <c r="J828">
        <v>916</v>
      </c>
      <c r="K828">
        <v>60.9</v>
      </c>
      <c r="L828">
        <v>627</v>
      </c>
      <c r="M828">
        <v>84.4</v>
      </c>
      <c r="N828">
        <v>196</v>
      </c>
      <c r="O828" t="s">
        <v>32</v>
      </c>
      <c r="P828">
        <v>0</v>
      </c>
      <c r="Q828" t="s">
        <v>4114</v>
      </c>
      <c r="R828">
        <v>131342</v>
      </c>
      <c r="S828" t="s">
        <v>34</v>
      </c>
      <c r="T828" t="s">
        <v>4115</v>
      </c>
      <c r="U828">
        <v>18</v>
      </c>
      <c r="V828" t="s">
        <v>108</v>
      </c>
      <c r="W828" t="s">
        <v>495</v>
      </c>
      <c r="X828" t="s">
        <v>4113</v>
      </c>
      <c r="Y828" t="s">
        <v>4116</v>
      </c>
      <c r="Z828" t="b">
        <v>0</v>
      </c>
      <c r="AA828" t="b">
        <v>0</v>
      </c>
      <c r="AB828" t="b">
        <v>0</v>
      </c>
      <c r="AC828" t="s">
        <v>4117</v>
      </c>
    </row>
    <row r="829" spans="1:29" x14ac:dyDescent="0.3">
      <c r="A829" t="s">
        <v>4016</v>
      </c>
      <c r="B829" t="s">
        <v>4118</v>
      </c>
      <c r="C829" t="s">
        <v>4018</v>
      </c>
      <c r="D829">
        <v>8280</v>
      </c>
      <c r="E829">
        <v>19.7</v>
      </c>
      <c r="F829">
        <v>1397</v>
      </c>
      <c r="G829">
        <v>11.6</v>
      </c>
      <c r="H829">
        <v>1451</v>
      </c>
      <c r="I829">
        <v>75.900000000000006</v>
      </c>
      <c r="J829">
        <v>418</v>
      </c>
      <c r="K829">
        <v>20.8</v>
      </c>
      <c r="L829">
        <v>1493</v>
      </c>
      <c r="M829">
        <v>27.8</v>
      </c>
      <c r="N829">
        <v>1585</v>
      </c>
      <c r="O829" t="s">
        <v>32</v>
      </c>
      <c r="P829">
        <v>0</v>
      </c>
      <c r="Q829" t="s">
        <v>4119</v>
      </c>
      <c r="R829">
        <v>632463</v>
      </c>
      <c r="S829" t="s">
        <v>4120</v>
      </c>
      <c r="T829" t="s">
        <v>4121</v>
      </c>
      <c r="U829">
        <v>16.3</v>
      </c>
      <c r="V829" t="s">
        <v>1095</v>
      </c>
      <c r="W829" t="s">
        <v>348</v>
      </c>
      <c r="X829" t="s">
        <v>4118</v>
      </c>
      <c r="Y829" t="s">
        <v>4122</v>
      </c>
      <c r="Z829" t="b">
        <v>0</v>
      </c>
      <c r="AA829" t="b">
        <v>0</v>
      </c>
      <c r="AB829" t="b">
        <v>0</v>
      </c>
    </row>
    <row r="830" spans="1:29" x14ac:dyDescent="0.3">
      <c r="A830" t="s">
        <v>4016</v>
      </c>
      <c r="B830" t="s">
        <v>4123</v>
      </c>
      <c r="C830" t="s">
        <v>4018</v>
      </c>
      <c r="D830">
        <v>8290</v>
      </c>
      <c r="E830">
        <v>25</v>
      </c>
      <c r="F830">
        <v>1003</v>
      </c>
      <c r="G830">
        <v>18.5</v>
      </c>
      <c r="H830">
        <v>887</v>
      </c>
      <c r="I830">
        <v>59.9</v>
      </c>
      <c r="J830">
        <v>784</v>
      </c>
      <c r="K830">
        <v>39.200000000000003</v>
      </c>
      <c r="L830">
        <v>999</v>
      </c>
      <c r="M830">
        <v>45.4</v>
      </c>
      <c r="N830">
        <v>945</v>
      </c>
      <c r="O830" t="s">
        <v>32</v>
      </c>
      <c r="P830">
        <v>0</v>
      </c>
      <c r="Q830" t="s">
        <v>4124</v>
      </c>
      <c r="R830">
        <v>1006</v>
      </c>
      <c r="S830" t="s">
        <v>3354</v>
      </c>
      <c r="T830" t="s">
        <v>4125</v>
      </c>
      <c r="U830">
        <v>30.9</v>
      </c>
      <c r="V830" t="s">
        <v>480</v>
      </c>
      <c r="W830" t="s">
        <v>495</v>
      </c>
      <c r="X830" t="s">
        <v>4123</v>
      </c>
      <c r="Y830" t="s">
        <v>4126</v>
      </c>
      <c r="Z830" t="b">
        <v>0</v>
      </c>
      <c r="AA830" t="b">
        <v>0</v>
      </c>
      <c r="AB830" t="b">
        <v>0</v>
      </c>
    </row>
    <row r="831" spans="1:29" x14ac:dyDescent="0.3">
      <c r="A831" t="s">
        <v>4016</v>
      </c>
      <c r="B831" t="s">
        <v>4127</v>
      </c>
      <c r="C831" t="s">
        <v>4018</v>
      </c>
      <c r="D831">
        <v>8300</v>
      </c>
      <c r="E831">
        <v>18</v>
      </c>
      <c r="F831">
        <v>1547</v>
      </c>
      <c r="G831">
        <v>17.600000000000001</v>
      </c>
      <c r="H831">
        <v>935</v>
      </c>
      <c r="I831">
        <v>58.6</v>
      </c>
      <c r="J831">
        <v>808</v>
      </c>
      <c r="K831">
        <v>60</v>
      </c>
      <c r="L831">
        <v>646</v>
      </c>
      <c r="M831">
        <v>53</v>
      </c>
      <c r="N831">
        <v>710</v>
      </c>
      <c r="O831" t="s">
        <v>32</v>
      </c>
      <c r="P831">
        <v>0</v>
      </c>
      <c r="Q831" t="s">
        <v>4128</v>
      </c>
      <c r="R831">
        <v>685039</v>
      </c>
      <c r="S831" t="s">
        <v>1083</v>
      </c>
      <c r="T831" t="s">
        <v>4129</v>
      </c>
      <c r="U831">
        <v>30.1</v>
      </c>
      <c r="V831" t="s">
        <v>378</v>
      </c>
      <c r="W831" t="s">
        <v>109</v>
      </c>
      <c r="X831" t="s">
        <v>4127</v>
      </c>
      <c r="Y831" t="s">
        <v>4130</v>
      </c>
      <c r="Z831" t="b">
        <v>0</v>
      </c>
      <c r="AA831" t="b">
        <v>0</v>
      </c>
      <c r="AB831" t="b">
        <v>0</v>
      </c>
    </row>
    <row r="832" spans="1:29" x14ac:dyDescent="0.3">
      <c r="A832" t="s">
        <v>4016</v>
      </c>
      <c r="B832" t="s">
        <v>4131</v>
      </c>
      <c r="C832" t="s">
        <v>4018</v>
      </c>
      <c r="D832">
        <v>8310</v>
      </c>
      <c r="E832">
        <v>29.5</v>
      </c>
      <c r="F832">
        <v>720</v>
      </c>
      <c r="G832">
        <v>20.8</v>
      </c>
      <c r="H832">
        <v>779</v>
      </c>
      <c r="I832">
        <v>42.9</v>
      </c>
      <c r="J832">
        <v>1167</v>
      </c>
      <c r="K832">
        <v>66.900000000000006</v>
      </c>
      <c r="L832">
        <v>501</v>
      </c>
      <c r="M832">
        <v>60</v>
      </c>
      <c r="N832">
        <v>582</v>
      </c>
      <c r="O832" t="s">
        <v>32</v>
      </c>
      <c r="P832">
        <v>6</v>
      </c>
      <c r="Q832" t="s">
        <v>4132</v>
      </c>
      <c r="R832">
        <v>131513</v>
      </c>
      <c r="S832" t="s">
        <v>1060</v>
      </c>
      <c r="T832" t="s">
        <v>4133</v>
      </c>
      <c r="U832">
        <v>11.2</v>
      </c>
      <c r="V832" t="s">
        <v>843</v>
      </c>
      <c r="W832" t="s">
        <v>48</v>
      </c>
      <c r="X832" t="s">
        <v>4131</v>
      </c>
      <c r="Y832" t="s">
        <v>4134</v>
      </c>
      <c r="Z832" t="b">
        <v>0</v>
      </c>
      <c r="AA832" t="b">
        <v>0</v>
      </c>
      <c r="AB832" t="b">
        <v>0</v>
      </c>
    </row>
    <row r="833" spans="1:29" x14ac:dyDescent="0.3">
      <c r="A833" t="s">
        <v>4016</v>
      </c>
      <c r="B833" t="s">
        <v>4135</v>
      </c>
      <c r="C833" t="s">
        <v>4018</v>
      </c>
      <c r="D833">
        <v>8320</v>
      </c>
      <c r="E833">
        <v>24.2</v>
      </c>
      <c r="F833">
        <v>1066</v>
      </c>
      <c r="G833">
        <v>17.2</v>
      </c>
      <c r="H833">
        <v>954</v>
      </c>
      <c r="I833">
        <v>53.7</v>
      </c>
      <c r="J833">
        <v>925</v>
      </c>
      <c r="K833">
        <v>46.3</v>
      </c>
      <c r="L833">
        <v>875</v>
      </c>
      <c r="M833">
        <v>42</v>
      </c>
      <c r="N833">
        <v>1049</v>
      </c>
      <c r="O833" t="s">
        <v>32</v>
      </c>
      <c r="P833">
        <v>0</v>
      </c>
      <c r="Q833" t="s">
        <v>4136</v>
      </c>
      <c r="R833">
        <v>131613</v>
      </c>
      <c r="S833" t="s">
        <v>1060</v>
      </c>
      <c r="T833" t="s">
        <v>4137</v>
      </c>
      <c r="U833">
        <v>12.8</v>
      </c>
      <c r="V833" t="s">
        <v>1078</v>
      </c>
      <c r="W833" t="s">
        <v>707</v>
      </c>
      <c r="X833" t="s">
        <v>4135</v>
      </c>
      <c r="Y833" t="s">
        <v>4138</v>
      </c>
      <c r="Z833" t="b">
        <v>0</v>
      </c>
      <c r="AA833" t="b">
        <v>0</v>
      </c>
      <c r="AB833" t="b">
        <v>0</v>
      </c>
    </row>
    <row r="834" spans="1:29" x14ac:dyDescent="0.3">
      <c r="A834" t="s">
        <v>4016</v>
      </c>
      <c r="B834" t="s">
        <v>4139</v>
      </c>
      <c r="C834" t="s">
        <v>4018</v>
      </c>
      <c r="D834">
        <v>8330</v>
      </c>
      <c r="E834">
        <v>19.600000000000001</v>
      </c>
      <c r="F834">
        <v>1410</v>
      </c>
      <c r="G834">
        <v>18.7</v>
      </c>
      <c r="H834">
        <v>880</v>
      </c>
      <c r="I834">
        <v>64.400000000000006</v>
      </c>
      <c r="J834">
        <v>684</v>
      </c>
      <c r="K834">
        <v>25.6</v>
      </c>
      <c r="L834">
        <v>1310</v>
      </c>
      <c r="M834">
        <v>55.7</v>
      </c>
      <c r="N834">
        <v>665</v>
      </c>
      <c r="O834" t="s">
        <v>32</v>
      </c>
      <c r="P834">
        <v>0</v>
      </c>
      <c r="Q834" t="s">
        <v>4140</v>
      </c>
      <c r="R834">
        <v>131737</v>
      </c>
      <c r="S834" t="s">
        <v>2335</v>
      </c>
      <c r="T834" t="s">
        <v>4141</v>
      </c>
      <c r="U834">
        <v>22.2</v>
      </c>
      <c r="V834" t="s">
        <v>609</v>
      </c>
      <c r="W834" t="s">
        <v>348</v>
      </c>
      <c r="X834" t="s">
        <v>4139</v>
      </c>
      <c r="Y834" t="s">
        <v>4142</v>
      </c>
      <c r="Z834" t="b">
        <v>0</v>
      </c>
      <c r="AA834" t="b">
        <v>0</v>
      </c>
      <c r="AB834" t="b">
        <v>0</v>
      </c>
    </row>
    <row r="835" spans="1:29" x14ac:dyDescent="0.3">
      <c r="A835" t="s">
        <v>4016</v>
      </c>
      <c r="B835" t="s">
        <v>4143</v>
      </c>
      <c r="C835" t="s">
        <v>4018</v>
      </c>
      <c r="D835">
        <v>8340</v>
      </c>
      <c r="E835">
        <v>16.8</v>
      </c>
      <c r="F835">
        <v>1639</v>
      </c>
      <c r="G835">
        <v>13.5</v>
      </c>
      <c r="H835">
        <v>1248</v>
      </c>
      <c r="I835">
        <v>76.5</v>
      </c>
      <c r="J835">
        <v>402</v>
      </c>
      <c r="K835">
        <v>41.6</v>
      </c>
      <c r="L835">
        <v>945</v>
      </c>
      <c r="M835">
        <v>27.9</v>
      </c>
      <c r="N835">
        <v>1578</v>
      </c>
      <c r="O835" t="s">
        <v>32</v>
      </c>
      <c r="P835">
        <v>0</v>
      </c>
      <c r="Q835" t="s">
        <v>4144</v>
      </c>
      <c r="R835">
        <v>623160</v>
      </c>
      <c r="S835" t="s">
        <v>133</v>
      </c>
      <c r="T835" t="s">
        <v>4145</v>
      </c>
      <c r="U835">
        <v>16</v>
      </c>
      <c r="V835" t="s">
        <v>1399</v>
      </c>
      <c r="W835" t="s">
        <v>1950</v>
      </c>
      <c r="X835" t="s">
        <v>4143</v>
      </c>
      <c r="Y835" t="s">
        <v>4146</v>
      </c>
      <c r="Z835" t="b">
        <v>0</v>
      </c>
      <c r="AA835" t="b">
        <v>0</v>
      </c>
      <c r="AB835" t="b">
        <v>0</v>
      </c>
    </row>
    <row r="836" spans="1:29" x14ac:dyDescent="0.3">
      <c r="A836" t="s">
        <v>4016</v>
      </c>
      <c r="B836" t="s">
        <v>4147</v>
      </c>
      <c r="C836" t="s">
        <v>4018</v>
      </c>
      <c r="D836">
        <v>8350</v>
      </c>
      <c r="E836">
        <v>36.9</v>
      </c>
      <c r="F836">
        <v>390</v>
      </c>
      <c r="G836">
        <v>14.7</v>
      </c>
      <c r="H836">
        <v>1144</v>
      </c>
      <c r="I836">
        <v>48.1</v>
      </c>
      <c r="J836">
        <v>1053</v>
      </c>
      <c r="K836">
        <v>59.2</v>
      </c>
      <c r="L836">
        <v>658</v>
      </c>
      <c r="M836">
        <v>46.8</v>
      </c>
      <c r="N836">
        <v>895</v>
      </c>
      <c r="O836" t="s">
        <v>43</v>
      </c>
      <c r="P836">
        <v>0</v>
      </c>
      <c r="Q836" t="s">
        <v>4148</v>
      </c>
      <c r="R836">
        <v>591932</v>
      </c>
      <c r="S836" t="s">
        <v>45</v>
      </c>
      <c r="T836" t="s">
        <v>4149</v>
      </c>
      <c r="U836">
        <v>12</v>
      </c>
      <c r="V836" t="s">
        <v>1078</v>
      </c>
      <c r="W836" t="s">
        <v>278</v>
      </c>
      <c r="X836" t="s">
        <v>4147</v>
      </c>
      <c r="Y836" t="s">
        <v>4150</v>
      </c>
      <c r="Z836" t="b">
        <v>0</v>
      </c>
      <c r="AA836" t="b">
        <v>0</v>
      </c>
      <c r="AB836" t="b">
        <v>0</v>
      </c>
      <c r="AC836" t="s">
        <v>4151</v>
      </c>
    </row>
    <row r="837" spans="1:29" x14ac:dyDescent="0.3">
      <c r="A837" t="s">
        <v>4016</v>
      </c>
      <c r="B837" t="s">
        <v>4152</v>
      </c>
      <c r="C837" t="s">
        <v>4018</v>
      </c>
      <c r="D837">
        <v>8360</v>
      </c>
      <c r="E837">
        <v>18.5</v>
      </c>
      <c r="F837">
        <v>1501</v>
      </c>
      <c r="G837">
        <v>17.899999999999999</v>
      </c>
      <c r="H837">
        <v>924</v>
      </c>
      <c r="I837">
        <v>55.1</v>
      </c>
      <c r="J837">
        <v>883</v>
      </c>
      <c r="K837">
        <v>58</v>
      </c>
      <c r="L837">
        <v>679</v>
      </c>
      <c r="M837">
        <v>66.3</v>
      </c>
      <c r="N837">
        <v>459</v>
      </c>
      <c r="O837" t="s">
        <v>32</v>
      </c>
      <c r="P837">
        <v>0</v>
      </c>
      <c r="Q837" t="s">
        <v>4153</v>
      </c>
      <c r="R837">
        <v>622989</v>
      </c>
      <c r="S837" t="s">
        <v>332</v>
      </c>
      <c r="T837" t="s">
        <v>4154</v>
      </c>
      <c r="U837">
        <v>24.6</v>
      </c>
      <c r="V837" t="s">
        <v>519</v>
      </c>
      <c r="W837" t="s">
        <v>343</v>
      </c>
      <c r="X837" t="s">
        <v>4152</v>
      </c>
      <c r="Y837" t="s">
        <v>4155</v>
      </c>
      <c r="Z837" t="b">
        <v>0</v>
      </c>
      <c r="AA837" t="b">
        <v>0</v>
      </c>
      <c r="AB837" t="b">
        <v>0</v>
      </c>
      <c r="AC837" t="s">
        <v>4156</v>
      </c>
    </row>
    <row r="838" spans="1:29" x14ac:dyDescent="0.3">
      <c r="A838" t="s">
        <v>4016</v>
      </c>
      <c r="B838" t="s">
        <v>4157</v>
      </c>
      <c r="C838" t="s">
        <v>4018</v>
      </c>
      <c r="D838">
        <v>8370</v>
      </c>
      <c r="E838">
        <v>37.5</v>
      </c>
      <c r="F838">
        <v>377</v>
      </c>
      <c r="G838">
        <v>20.7</v>
      </c>
      <c r="H838">
        <v>782</v>
      </c>
      <c r="I838">
        <v>51</v>
      </c>
      <c r="J838">
        <v>994</v>
      </c>
      <c r="K838">
        <v>57.9</v>
      </c>
      <c r="L838">
        <v>682</v>
      </c>
      <c r="M838">
        <v>17.399999999999999</v>
      </c>
      <c r="N838">
        <v>1902</v>
      </c>
      <c r="O838" t="s">
        <v>32</v>
      </c>
      <c r="P838">
        <v>0</v>
      </c>
      <c r="Q838" t="s">
        <v>4158</v>
      </c>
      <c r="R838">
        <v>623904</v>
      </c>
      <c r="S838" t="s">
        <v>1397</v>
      </c>
      <c r="T838" t="s">
        <v>4159</v>
      </c>
      <c r="U838">
        <v>17.2</v>
      </c>
      <c r="V838" t="s">
        <v>2752</v>
      </c>
      <c r="W838" t="s">
        <v>300</v>
      </c>
      <c r="X838" t="s">
        <v>4157</v>
      </c>
      <c r="Y838" t="s">
        <v>4160</v>
      </c>
      <c r="Z838" t="b">
        <v>0</v>
      </c>
      <c r="AA838" t="b">
        <v>0</v>
      </c>
      <c r="AB838" t="b">
        <v>0</v>
      </c>
    </row>
    <row r="839" spans="1:29" x14ac:dyDescent="0.3">
      <c r="A839" t="s">
        <v>4016</v>
      </c>
      <c r="B839" t="s">
        <v>4161</v>
      </c>
      <c r="C839" t="s">
        <v>4018</v>
      </c>
      <c r="D839">
        <v>8380</v>
      </c>
      <c r="E839">
        <v>18.5</v>
      </c>
      <c r="F839">
        <v>1502</v>
      </c>
      <c r="G839">
        <v>14.5</v>
      </c>
      <c r="H839">
        <v>1159</v>
      </c>
      <c r="I839">
        <v>74.099999999999994</v>
      </c>
      <c r="J839">
        <v>463</v>
      </c>
      <c r="K839">
        <v>28.5</v>
      </c>
      <c r="L839">
        <v>1219</v>
      </c>
      <c r="M839">
        <v>28.2</v>
      </c>
      <c r="N839">
        <v>1568</v>
      </c>
      <c r="O839" t="s">
        <v>32</v>
      </c>
      <c r="P839">
        <v>11</v>
      </c>
      <c r="Q839" t="s">
        <v>4162</v>
      </c>
      <c r="R839">
        <v>622899</v>
      </c>
      <c r="S839" t="s">
        <v>133</v>
      </c>
      <c r="T839" t="s">
        <v>4163</v>
      </c>
      <c r="U839">
        <v>16.3</v>
      </c>
      <c r="V839" t="s">
        <v>1501</v>
      </c>
      <c r="W839" t="s">
        <v>317</v>
      </c>
      <c r="X839" t="s">
        <v>4161</v>
      </c>
      <c r="Y839" t="s">
        <v>4164</v>
      </c>
      <c r="Z839" t="b">
        <v>0</v>
      </c>
      <c r="AA839" t="b">
        <v>0</v>
      </c>
      <c r="AB839" t="b">
        <v>0</v>
      </c>
    </row>
    <row r="840" spans="1:29" x14ac:dyDescent="0.3">
      <c r="A840" t="s">
        <v>4016</v>
      </c>
      <c r="B840" t="s">
        <v>4165</v>
      </c>
      <c r="C840" t="s">
        <v>4018</v>
      </c>
      <c r="D840">
        <v>8390</v>
      </c>
      <c r="E840">
        <v>28.5</v>
      </c>
      <c r="F840">
        <v>772</v>
      </c>
      <c r="G840">
        <v>19.100000000000001</v>
      </c>
      <c r="H840">
        <v>858</v>
      </c>
      <c r="I840">
        <v>46.3</v>
      </c>
      <c r="J840">
        <v>1086</v>
      </c>
      <c r="K840">
        <v>58.1</v>
      </c>
      <c r="L840">
        <v>678</v>
      </c>
      <c r="M840">
        <v>39.5</v>
      </c>
      <c r="N840">
        <v>1131</v>
      </c>
      <c r="O840" t="s">
        <v>32</v>
      </c>
      <c r="P840">
        <v>0</v>
      </c>
      <c r="Q840" t="s">
        <v>4166</v>
      </c>
      <c r="R840">
        <v>997</v>
      </c>
      <c r="S840" t="s">
        <v>3285</v>
      </c>
      <c r="T840" t="s">
        <v>4167</v>
      </c>
      <c r="U840">
        <v>13.6</v>
      </c>
      <c r="V840" t="s">
        <v>1095</v>
      </c>
      <c r="W840" t="s">
        <v>278</v>
      </c>
      <c r="X840" t="s">
        <v>4165</v>
      </c>
      <c r="Y840" t="s">
        <v>4168</v>
      </c>
      <c r="Z840" t="b">
        <v>0</v>
      </c>
      <c r="AA840" t="b">
        <v>0</v>
      </c>
      <c r="AB840" t="b">
        <v>0</v>
      </c>
    </row>
    <row r="841" spans="1:29" x14ac:dyDescent="0.3">
      <c r="A841" t="s">
        <v>4016</v>
      </c>
      <c r="B841" t="s">
        <v>4169</v>
      </c>
      <c r="C841" t="s">
        <v>4018</v>
      </c>
      <c r="D841">
        <v>8400</v>
      </c>
      <c r="E841">
        <v>33.200000000000003</v>
      </c>
      <c r="F841">
        <v>532</v>
      </c>
      <c r="G841">
        <v>20.9</v>
      </c>
      <c r="H841">
        <v>774</v>
      </c>
      <c r="I841">
        <v>42</v>
      </c>
      <c r="J841">
        <v>1181</v>
      </c>
      <c r="K841">
        <v>68.900000000000006</v>
      </c>
      <c r="L841">
        <v>456</v>
      </c>
      <c r="M841">
        <v>33.9</v>
      </c>
      <c r="N841">
        <v>1358</v>
      </c>
      <c r="O841" t="s">
        <v>32</v>
      </c>
      <c r="P841">
        <v>0</v>
      </c>
      <c r="Q841" t="s">
        <v>4170</v>
      </c>
      <c r="R841">
        <v>937</v>
      </c>
      <c r="S841" t="s">
        <v>270</v>
      </c>
      <c r="T841" t="s">
        <v>4171</v>
      </c>
      <c r="U841">
        <v>8.9</v>
      </c>
      <c r="V841" t="s">
        <v>860</v>
      </c>
      <c r="W841" t="s">
        <v>1739</v>
      </c>
      <c r="X841" t="s">
        <v>4169</v>
      </c>
      <c r="Y841" t="s">
        <v>4172</v>
      </c>
      <c r="Z841" t="b">
        <v>0</v>
      </c>
      <c r="AA841" t="b">
        <v>0</v>
      </c>
      <c r="AB841" t="b">
        <v>0</v>
      </c>
    </row>
    <row r="842" spans="1:29" x14ac:dyDescent="0.3">
      <c r="A842" t="s">
        <v>4016</v>
      </c>
      <c r="B842" t="s">
        <v>4173</v>
      </c>
      <c r="C842" t="s">
        <v>4018</v>
      </c>
      <c r="D842">
        <v>8410</v>
      </c>
      <c r="E842">
        <v>25.9</v>
      </c>
      <c r="F842">
        <v>942</v>
      </c>
      <c r="G842">
        <v>19.8</v>
      </c>
      <c r="H842">
        <v>823</v>
      </c>
      <c r="I842">
        <v>50.5</v>
      </c>
      <c r="J842">
        <v>1007</v>
      </c>
      <c r="K842">
        <v>57.4</v>
      </c>
      <c r="L842">
        <v>694</v>
      </c>
      <c r="M842">
        <v>52.9</v>
      </c>
      <c r="N842">
        <v>717</v>
      </c>
      <c r="O842" t="s">
        <v>32</v>
      </c>
      <c r="P842">
        <v>0</v>
      </c>
      <c r="Q842" t="s">
        <v>4174</v>
      </c>
      <c r="R842">
        <v>1000</v>
      </c>
      <c r="S842" t="s">
        <v>2550</v>
      </c>
      <c r="T842" t="s">
        <v>4175</v>
      </c>
      <c r="U842">
        <v>16.399999999999999</v>
      </c>
      <c r="V842" t="s">
        <v>480</v>
      </c>
      <c r="W842" t="s">
        <v>65</v>
      </c>
      <c r="X842" t="s">
        <v>4173</v>
      </c>
      <c r="Y842" t="s">
        <v>4176</v>
      </c>
      <c r="Z842" t="b">
        <v>0</v>
      </c>
      <c r="AA842" t="b">
        <v>0</v>
      </c>
      <c r="AB842" t="b">
        <v>0</v>
      </c>
    </row>
    <row r="843" spans="1:29" x14ac:dyDescent="0.3">
      <c r="A843" t="s">
        <v>4016</v>
      </c>
      <c r="B843" t="s">
        <v>4177</v>
      </c>
      <c r="C843" t="s">
        <v>4018</v>
      </c>
      <c r="D843">
        <v>8420</v>
      </c>
      <c r="E843">
        <v>22.2</v>
      </c>
      <c r="F843">
        <v>1209</v>
      </c>
      <c r="G843">
        <v>23</v>
      </c>
      <c r="H843">
        <v>685</v>
      </c>
      <c r="I843">
        <v>54.3</v>
      </c>
      <c r="J843">
        <v>902</v>
      </c>
      <c r="K843">
        <v>68.2</v>
      </c>
      <c r="L843">
        <v>474</v>
      </c>
      <c r="M843">
        <v>23.8</v>
      </c>
      <c r="N843">
        <v>1747</v>
      </c>
      <c r="O843" t="s">
        <v>32</v>
      </c>
      <c r="P843">
        <v>0</v>
      </c>
      <c r="Q843" t="s">
        <v>4178</v>
      </c>
      <c r="R843">
        <v>685642</v>
      </c>
      <c r="S843" t="s">
        <v>133</v>
      </c>
      <c r="T843" t="s">
        <v>4179</v>
      </c>
      <c r="U843">
        <v>17</v>
      </c>
      <c r="V843" t="s">
        <v>1501</v>
      </c>
      <c r="W843" t="s">
        <v>127</v>
      </c>
      <c r="X843" t="s">
        <v>4177</v>
      </c>
      <c r="Y843" t="s">
        <v>4180</v>
      </c>
      <c r="Z843" t="b">
        <v>0</v>
      </c>
      <c r="AA843" t="b">
        <v>0</v>
      </c>
      <c r="AB843" t="b">
        <v>0</v>
      </c>
    </row>
    <row r="844" spans="1:29" x14ac:dyDescent="0.3">
      <c r="A844" t="s">
        <v>4016</v>
      </c>
      <c r="B844" t="s">
        <v>4181</v>
      </c>
      <c r="C844" t="s">
        <v>4018</v>
      </c>
      <c r="D844">
        <v>8430</v>
      </c>
      <c r="E844">
        <v>28.5</v>
      </c>
      <c r="F844">
        <v>773</v>
      </c>
      <c r="G844">
        <v>28.3</v>
      </c>
      <c r="H844">
        <v>508</v>
      </c>
      <c r="I844">
        <v>43.6</v>
      </c>
      <c r="J844">
        <v>1148</v>
      </c>
      <c r="K844">
        <v>57.5</v>
      </c>
      <c r="L844">
        <v>692</v>
      </c>
      <c r="M844">
        <v>32.799999999999997</v>
      </c>
      <c r="N844">
        <v>1392</v>
      </c>
      <c r="O844" t="s">
        <v>32</v>
      </c>
      <c r="P844">
        <v>6</v>
      </c>
      <c r="Q844" t="s">
        <v>4182</v>
      </c>
      <c r="R844">
        <v>131702</v>
      </c>
      <c r="S844" t="s">
        <v>517</v>
      </c>
      <c r="T844" t="s">
        <v>4183</v>
      </c>
      <c r="U844">
        <v>17.7</v>
      </c>
      <c r="V844" t="s">
        <v>1078</v>
      </c>
      <c r="W844" t="s">
        <v>37</v>
      </c>
      <c r="X844" t="s">
        <v>4181</v>
      </c>
      <c r="Y844" t="s">
        <v>4184</v>
      </c>
      <c r="Z844" t="b">
        <v>0</v>
      </c>
      <c r="AA844" t="b">
        <v>0</v>
      </c>
      <c r="AB844" t="b">
        <v>0</v>
      </c>
    </row>
    <row r="845" spans="1:29" x14ac:dyDescent="0.3">
      <c r="A845" t="s">
        <v>4016</v>
      </c>
      <c r="B845" t="s">
        <v>4185</v>
      </c>
      <c r="C845" t="s">
        <v>4018</v>
      </c>
      <c r="D845">
        <v>8440</v>
      </c>
      <c r="E845">
        <v>29.9</v>
      </c>
      <c r="F845">
        <v>691</v>
      </c>
      <c r="G845">
        <v>29.7</v>
      </c>
      <c r="H845">
        <v>480</v>
      </c>
      <c r="I845">
        <v>34.9</v>
      </c>
      <c r="J845">
        <v>1329</v>
      </c>
      <c r="K845">
        <v>71.7</v>
      </c>
      <c r="L845">
        <v>390</v>
      </c>
      <c r="M845">
        <v>26</v>
      </c>
      <c r="N845">
        <v>1661</v>
      </c>
      <c r="O845" t="s">
        <v>32</v>
      </c>
      <c r="P845">
        <v>0</v>
      </c>
      <c r="Q845" t="s">
        <v>4186</v>
      </c>
      <c r="R845">
        <v>131405</v>
      </c>
      <c r="S845" t="s">
        <v>517</v>
      </c>
      <c r="T845" t="s">
        <v>4187</v>
      </c>
      <c r="U845">
        <v>19.8</v>
      </c>
      <c r="V845" t="s">
        <v>1095</v>
      </c>
      <c r="W845" t="s">
        <v>48</v>
      </c>
      <c r="X845" t="s">
        <v>4188</v>
      </c>
      <c r="Y845" t="s">
        <v>4189</v>
      </c>
      <c r="Z845" t="b">
        <v>0</v>
      </c>
      <c r="AA845" t="b">
        <v>0</v>
      </c>
      <c r="AB845" t="b">
        <v>0</v>
      </c>
    </row>
    <row r="846" spans="1:29" x14ac:dyDescent="0.3">
      <c r="A846" t="s">
        <v>4016</v>
      </c>
      <c r="B846" t="s">
        <v>4190</v>
      </c>
      <c r="C846" t="s">
        <v>4018</v>
      </c>
      <c r="D846">
        <v>8450</v>
      </c>
      <c r="E846">
        <v>29.9</v>
      </c>
      <c r="F846">
        <v>692</v>
      </c>
      <c r="G846">
        <v>18</v>
      </c>
      <c r="H846">
        <v>915</v>
      </c>
      <c r="I846">
        <v>41.2</v>
      </c>
      <c r="J846">
        <v>1196</v>
      </c>
      <c r="K846">
        <v>67.400000000000006</v>
      </c>
      <c r="L846">
        <v>489</v>
      </c>
      <c r="M846">
        <v>63.3</v>
      </c>
      <c r="N846">
        <v>511</v>
      </c>
      <c r="O846" t="s">
        <v>43</v>
      </c>
      <c r="P846">
        <v>0</v>
      </c>
      <c r="Q846" t="s">
        <v>4191</v>
      </c>
      <c r="R846">
        <v>593486</v>
      </c>
      <c r="S846" t="s">
        <v>45</v>
      </c>
      <c r="T846" t="s">
        <v>4192</v>
      </c>
      <c r="U846">
        <v>15.5</v>
      </c>
      <c r="V846" t="s">
        <v>446</v>
      </c>
      <c r="W846" t="s">
        <v>325</v>
      </c>
      <c r="X846" t="s">
        <v>4190</v>
      </c>
      <c r="Y846" t="s">
        <v>4193</v>
      </c>
      <c r="Z846" t="b">
        <v>0</v>
      </c>
      <c r="AA846" t="b">
        <v>0</v>
      </c>
      <c r="AB846" t="b">
        <v>0</v>
      </c>
      <c r="AC846" t="s">
        <v>4194</v>
      </c>
    </row>
    <row r="847" spans="1:29" x14ac:dyDescent="0.3">
      <c r="A847" t="s">
        <v>4016</v>
      </c>
      <c r="B847" t="s">
        <v>4195</v>
      </c>
      <c r="C847" t="s">
        <v>4018</v>
      </c>
      <c r="D847">
        <v>8460</v>
      </c>
      <c r="E847">
        <v>21.8</v>
      </c>
      <c r="F847">
        <v>1244</v>
      </c>
      <c r="G847">
        <v>18.100000000000001</v>
      </c>
      <c r="H847">
        <v>912</v>
      </c>
      <c r="I847">
        <v>54.2</v>
      </c>
      <c r="J847">
        <v>909</v>
      </c>
      <c r="K847">
        <v>61.6</v>
      </c>
      <c r="L847">
        <v>620</v>
      </c>
      <c r="M847">
        <v>68.3</v>
      </c>
      <c r="N847">
        <v>428</v>
      </c>
      <c r="O847" t="s">
        <v>32</v>
      </c>
      <c r="P847">
        <v>0</v>
      </c>
      <c r="Q847" t="s">
        <v>4196</v>
      </c>
      <c r="R847">
        <v>638036</v>
      </c>
      <c r="S847" t="s">
        <v>355</v>
      </c>
      <c r="T847" t="s">
        <v>4197</v>
      </c>
      <c r="U847">
        <v>21.2</v>
      </c>
      <c r="V847" t="s">
        <v>182</v>
      </c>
      <c r="W847" t="s">
        <v>707</v>
      </c>
      <c r="X847" t="s">
        <v>4195</v>
      </c>
      <c r="Y847" t="s">
        <v>4198</v>
      </c>
      <c r="Z847" t="b">
        <v>0</v>
      </c>
      <c r="AA847" t="b">
        <v>0</v>
      </c>
      <c r="AB847" t="b">
        <v>0</v>
      </c>
    </row>
    <row r="848" spans="1:29" x14ac:dyDescent="0.3">
      <c r="A848" t="s">
        <v>4016</v>
      </c>
      <c r="B848" t="s">
        <v>4199</v>
      </c>
      <c r="C848" t="s">
        <v>4018</v>
      </c>
      <c r="D848">
        <v>8470</v>
      </c>
      <c r="E848">
        <v>13.2</v>
      </c>
      <c r="F848">
        <v>1834</v>
      </c>
      <c r="G848">
        <v>10.7</v>
      </c>
      <c r="H848">
        <v>1557</v>
      </c>
      <c r="I848">
        <v>74.2</v>
      </c>
      <c r="J848">
        <v>460</v>
      </c>
      <c r="K848">
        <v>16.3</v>
      </c>
      <c r="L848">
        <v>1824</v>
      </c>
      <c r="M848">
        <v>54.9</v>
      </c>
      <c r="N848">
        <v>677</v>
      </c>
      <c r="O848" t="s">
        <v>32</v>
      </c>
      <c r="P848">
        <v>0</v>
      </c>
      <c r="Q848" t="s">
        <v>4200</v>
      </c>
      <c r="R848">
        <v>656375</v>
      </c>
      <c r="S848" t="s">
        <v>4056</v>
      </c>
      <c r="T848" t="s">
        <v>4201</v>
      </c>
      <c r="U848">
        <v>18.100000000000001</v>
      </c>
      <c r="V848" t="s">
        <v>1399</v>
      </c>
      <c r="W848" t="s">
        <v>99</v>
      </c>
      <c r="X848" t="s">
        <v>4199</v>
      </c>
      <c r="Y848" t="s">
        <v>4202</v>
      </c>
      <c r="Z848" t="b">
        <v>0</v>
      </c>
      <c r="AA848" t="b">
        <v>0</v>
      </c>
      <c r="AB848" t="b">
        <v>0</v>
      </c>
    </row>
    <row r="849" spans="1:29" x14ac:dyDescent="0.3">
      <c r="A849" t="s">
        <v>4016</v>
      </c>
      <c r="B849" t="s">
        <v>4203</v>
      </c>
      <c r="C849" t="s">
        <v>4018</v>
      </c>
      <c r="D849">
        <v>8480</v>
      </c>
      <c r="E849">
        <v>24.7</v>
      </c>
      <c r="F849">
        <v>1024</v>
      </c>
      <c r="G849">
        <v>24.4</v>
      </c>
      <c r="H849">
        <v>633</v>
      </c>
      <c r="I849">
        <v>56.6</v>
      </c>
      <c r="J849">
        <v>856</v>
      </c>
      <c r="K849">
        <v>24.2</v>
      </c>
      <c r="L849">
        <v>1358</v>
      </c>
      <c r="M849">
        <v>54.3</v>
      </c>
      <c r="N849">
        <v>688</v>
      </c>
      <c r="O849" t="s">
        <v>32</v>
      </c>
      <c r="P849">
        <v>11</v>
      </c>
      <c r="Q849" t="s">
        <v>4204</v>
      </c>
      <c r="R849">
        <v>614223</v>
      </c>
      <c r="S849" t="s">
        <v>4205</v>
      </c>
      <c r="T849" t="s">
        <v>4206</v>
      </c>
      <c r="U849">
        <v>17.5</v>
      </c>
      <c r="V849" t="s">
        <v>2752</v>
      </c>
      <c r="W849" t="s">
        <v>89</v>
      </c>
      <c r="X849" t="s">
        <v>4207</v>
      </c>
      <c r="Y849" t="s">
        <v>4208</v>
      </c>
      <c r="Z849" t="b">
        <v>0</v>
      </c>
      <c r="AA849" t="b">
        <v>0</v>
      </c>
      <c r="AB849" t="b">
        <v>0</v>
      </c>
    </row>
    <row r="850" spans="1:29" x14ac:dyDescent="0.3">
      <c r="A850" t="s">
        <v>4016</v>
      </c>
      <c r="B850" t="s">
        <v>4209</v>
      </c>
      <c r="C850" t="s">
        <v>4018</v>
      </c>
      <c r="D850">
        <v>8490</v>
      </c>
      <c r="E850">
        <v>23.8</v>
      </c>
      <c r="F850">
        <v>1091</v>
      </c>
      <c r="G850">
        <v>25.3</v>
      </c>
      <c r="H850">
        <v>595</v>
      </c>
      <c r="I850">
        <v>44.4</v>
      </c>
      <c r="J850">
        <v>1136</v>
      </c>
      <c r="K850">
        <v>56.6</v>
      </c>
      <c r="L850">
        <v>707</v>
      </c>
      <c r="M850">
        <v>92.7</v>
      </c>
      <c r="N850">
        <v>89</v>
      </c>
      <c r="O850" t="s">
        <v>32</v>
      </c>
      <c r="P850">
        <v>0</v>
      </c>
      <c r="Q850" t="s">
        <v>4210</v>
      </c>
      <c r="R850">
        <v>705635</v>
      </c>
      <c r="S850" t="s">
        <v>355</v>
      </c>
      <c r="T850" t="s">
        <v>4211</v>
      </c>
      <c r="U850">
        <v>19.5</v>
      </c>
      <c r="V850" t="s">
        <v>713</v>
      </c>
      <c r="W850" t="s">
        <v>109</v>
      </c>
      <c r="X850" t="s">
        <v>4209</v>
      </c>
      <c r="Y850" t="s">
        <v>4212</v>
      </c>
      <c r="Z850" t="b">
        <v>0</v>
      </c>
      <c r="AA850" t="b">
        <v>0</v>
      </c>
      <c r="AB850" t="b">
        <v>0</v>
      </c>
    </row>
    <row r="851" spans="1:29" x14ac:dyDescent="0.3">
      <c r="A851" t="s">
        <v>4016</v>
      </c>
      <c r="B851" t="s">
        <v>4213</v>
      </c>
      <c r="C851" t="s">
        <v>4018</v>
      </c>
      <c r="D851">
        <v>8500</v>
      </c>
      <c r="E851">
        <v>20.100000000000001</v>
      </c>
      <c r="F851">
        <v>1365</v>
      </c>
      <c r="G851">
        <v>15.4</v>
      </c>
      <c r="H851">
        <v>1086</v>
      </c>
      <c r="I851">
        <v>50.8</v>
      </c>
      <c r="J851">
        <v>998</v>
      </c>
      <c r="K851">
        <v>50.2</v>
      </c>
      <c r="L851">
        <v>803</v>
      </c>
      <c r="M851">
        <v>76.400000000000006</v>
      </c>
      <c r="N851">
        <v>303</v>
      </c>
      <c r="O851" t="s">
        <v>32</v>
      </c>
      <c r="P851">
        <v>0</v>
      </c>
      <c r="Q851" t="s">
        <v>4214</v>
      </c>
      <c r="R851">
        <v>587883</v>
      </c>
      <c r="S851" t="s">
        <v>2321</v>
      </c>
      <c r="T851" t="s">
        <v>4215</v>
      </c>
      <c r="U851">
        <v>18.3</v>
      </c>
      <c r="V851" t="s">
        <v>713</v>
      </c>
      <c r="W851" t="s">
        <v>488</v>
      </c>
      <c r="X851" t="s">
        <v>4213</v>
      </c>
      <c r="Y851" t="s">
        <v>4216</v>
      </c>
      <c r="Z851" t="b">
        <v>0</v>
      </c>
      <c r="AA851" t="b">
        <v>0</v>
      </c>
      <c r="AB851" t="b">
        <v>0</v>
      </c>
    </row>
    <row r="852" spans="1:29" x14ac:dyDescent="0.3">
      <c r="A852" t="s">
        <v>4016</v>
      </c>
      <c r="B852" t="s">
        <v>4217</v>
      </c>
      <c r="C852" t="s">
        <v>4018</v>
      </c>
      <c r="D852">
        <v>8510</v>
      </c>
      <c r="E852">
        <v>16.399999999999999</v>
      </c>
      <c r="F852">
        <v>1666</v>
      </c>
      <c r="G852">
        <v>9.4</v>
      </c>
      <c r="H852">
        <v>1726</v>
      </c>
      <c r="I852">
        <v>73</v>
      </c>
      <c r="J852">
        <v>483</v>
      </c>
      <c r="K852">
        <v>17.399999999999999</v>
      </c>
      <c r="L852">
        <v>1709</v>
      </c>
      <c r="M852">
        <v>46.1</v>
      </c>
      <c r="N852">
        <v>925</v>
      </c>
      <c r="O852" t="s">
        <v>32</v>
      </c>
      <c r="P852">
        <v>0</v>
      </c>
      <c r="Q852" t="s">
        <v>4218</v>
      </c>
      <c r="R852">
        <v>646151</v>
      </c>
      <c r="S852" t="s">
        <v>3354</v>
      </c>
      <c r="T852" t="s">
        <v>4219</v>
      </c>
      <c r="U852">
        <v>33.9</v>
      </c>
      <c r="V852" t="s">
        <v>1399</v>
      </c>
      <c r="W852" t="s">
        <v>343</v>
      </c>
      <c r="X852" t="s">
        <v>4217</v>
      </c>
      <c r="Y852" t="s">
        <v>4220</v>
      </c>
      <c r="Z852" t="b">
        <v>0</v>
      </c>
      <c r="AA852" t="b">
        <v>0</v>
      </c>
      <c r="AB852" t="b">
        <v>0</v>
      </c>
    </row>
    <row r="853" spans="1:29" x14ac:dyDescent="0.3">
      <c r="A853" t="s">
        <v>4016</v>
      </c>
      <c r="B853" t="s">
        <v>4221</v>
      </c>
      <c r="C853" t="s">
        <v>4018</v>
      </c>
      <c r="D853">
        <v>8520</v>
      </c>
      <c r="E853">
        <v>40.4</v>
      </c>
      <c r="F853">
        <v>295</v>
      </c>
      <c r="G853">
        <v>24.2</v>
      </c>
      <c r="H853">
        <v>642</v>
      </c>
      <c r="I853">
        <v>39</v>
      </c>
      <c r="J853">
        <v>1240</v>
      </c>
      <c r="K853">
        <v>40.5</v>
      </c>
      <c r="L853">
        <v>969</v>
      </c>
      <c r="M853">
        <v>23.3</v>
      </c>
      <c r="N853">
        <v>1766</v>
      </c>
      <c r="O853" t="s">
        <v>32</v>
      </c>
      <c r="P853">
        <v>0</v>
      </c>
      <c r="Q853" t="s">
        <v>4222</v>
      </c>
      <c r="R853">
        <v>131479</v>
      </c>
      <c r="S853" t="s">
        <v>1397</v>
      </c>
      <c r="T853" t="s">
        <v>4223</v>
      </c>
      <c r="U853">
        <v>23.8</v>
      </c>
      <c r="V853" t="s">
        <v>1399</v>
      </c>
      <c r="W853" t="s">
        <v>74</v>
      </c>
      <c r="X853" t="s">
        <v>4221</v>
      </c>
      <c r="Y853" t="s">
        <v>4224</v>
      </c>
      <c r="Z853" t="b">
        <v>0</v>
      </c>
      <c r="AA853" t="b">
        <v>0</v>
      </c>
      <c r="AB853" t="b">
        <v>0</v>
      </c>
    </row>
    <row r="854" spans="1:29" x14ac:dyDescent="0.3">
      <c r="A854" t="s">
        <v>4016</v>
      </c>
      <c r="B854" t="s">
        <v>4225</v>
      </c>
      <c r="C854" t="s">
        <v>4018</v>
      </c>
      <c r="D854">
        <v>8530</v>
      </c>
      <c r="E854">
        <v>16.899999999999999</v>
      </c>
      <c r="F854">
        <v>1630</v>
      </c>
      <c r="G854">
        <v>20.100000000000001</v>
      </c>
      <c r="H854">
        <v>803</v>
      </c>
      <c r="I854">
        <v>76.7</v>
      </c>
      <c r="J854">
        <v>400</v>
      </c>
      <c r="K854">
        <v>28.5</v>
      </c>
      <c r="L854">
        <v>1220</v>
      </c>
      <c r="M854">
        <v>19.7</v>
      </c>
      <c r="N854">
        <v>1876</v>
      </c>
      <c r="O854" t="s">
        <v>32</v>
      </c>
      <c r="P854">
        <v>0</v>
      </c>
      <c r="Q854" t="s">
        <v>4226</v>
      </c>
      <c r="R854">
        <v>655115</v>
      </c>
      <c r="S854" t="s">
        <v>1397</v>
      </c>
      <c r="T854" t="s">
        <v>4227</v>
      </c>
      <c r="U854">
        <v>23.4</v>
      </c>
      <c r="V854" t="s">
        <v>1633</v>
      </c>
      <c r="W854" t="s">
        <v>3668</v>
      </c>
      <c r="X854" t="s">
        <v>4225</v>
      </c>
      <c r="Y854" t="s">
        <v>4228</v>
      </c>
      <c r="Z854" t="b">
        <v>0</v>
      </c>
      <c r="AA854" t="b">
        <v>0</v>
      </c>
      <c r="AB854" t="b">
        <v>0</v>
      </c>
    </row>
    <row r="855" spans="1:29" x14ac:dyDescent="0.3">
      <c r="A855" t="s">
        <v>4016</v>
      </c>
      <c r="B855" t="s">
        <v>4229</v>
      </c>
      <c r="C855" t="s">
        <v>4018</v>
      </c>
      <c r="D855">
        <v>8540</v>
      </c>
      <c r="E855">
        <v>22.5</v>
      </c>
      <c r="F855">
        <v>1186</v>
      </c>
      <c r="G855">
        <v>23.2</v>
      </c>
      <c r="H855">
        <v>676</v>
      </c>
      <c r="I855">
        <v>54.3</v>
      </c>
      <c r="J855">
        <v>904</v>
      </c>
      <c r="K855">
        <v>36.6</v>
      </c>
      <c r="L855">
        <v>1059</v>
      </c>
      <c r="M855">
        <v>42.3</v>
      </c>
      <c r="N855">
        <v>1040</v>
      </c>
      <c r="O855" t="s">
        <v>32</v>
      </c>
      <c r="P855">
        <v>0</v>
      </c>
      <c r="Q855" t="s">
        <v>4230</v>
      </c>
      <c r="R855">
        <v>633102</v>
      </c>
      <c r="S855" t="s">
        <v>1060</v>
      </c>
      <c r="T855" t="s">
        <v>4231</v>
      </c>
      <c r="U855">
        <v>18.8</v>
      </c>
      <c r="V855" t="s">
        <v>860</v>
      </c>
      <c r="W855" t="s">
        <v>707</v>
      </c>
      <c r="X855" t="s">
        <v>4229</v>
      </c>
      <c r="Y855" t="s">
        <v>4232</v>
      </c>
      <c r="Z855" t="b">
        <v>0</v>
      </c>
      <c r="AA855" t="b">
        <v>0</v>
      </c>
      <c r="AB855" t="b">
        <v>0</v>
      </c>
    </row>
    <row r="856" spans="1:29" x14ac:dyDescent="0.3">
      <c r="A856" t="s">
        <v>4016</v>
      </c>
      <c r="B856" t="s">
        <v>4233</v>
      </c>
      <c r="C856" t="s">
        <v>4018</v>
      </c>
      <c r="D856">
        <v>8550</v>
      </c>
      <c r="E856">
        <v>17.5</v>
      </c>
      <c r="F856">
        <v>1594</v>
      </c>
      <c r="G856">
        <v>10</v>
      </c>
      <c r="H856">
        <v>1639</v>
      </c>
      <c r="I856">
        <v>68.8</v>
      </c>
      <c r="J856">
        <v>585</v>
      </c>
      <c r="K856">
        <v>18.100000000000001</v>
      </c>
      <c r="L856">
        <v>1657</v>
      </c>
      <c r="M856">
        <v>48.5</v>
      </c>
      <c r="N856">
        <v>850</v>
      </c>
      <c r="O856" t="s">
        <v>32</v>
      </c>
      <c r="P856">
        <v>0</v>
      </c>
      <c r="Q856" t="s">
        <v>4234</v>
      </c>
      <c r="R856">
        <v>131689</v>
      </c>
      <c r="S856" t="s">
        <v>4106</v>
      </c>
      <c r="T856" t="s">
        <v>4235</v>
      </c>
      <c r="U856">
        <v>15.3</v>
      </c>
      <c r="V856" t="s">
        <v>1633</v>
      </c>
      <c r="W856" t="s">
        <v>488</v>
      </c>
      <c r="X856" t="s">
        <v>4233</v>
      </c>
      <c r="Y856" t="s">
        <v>4236</v>
      </c>
      <c r="Z856" t="b">
        <v>0</v>
      </c>
      <c r="AA856" t="b">
        <v>0</v>
      </c>
      <c r="AB856" t="b">
        <v>0</v>
      </c>
    </row>
    <row r="857" spans="1:29" x14ac:dyDescent="0.3">
      <c r="A857" t="s">
        <v>4016</v>
      </c>
      <c r="B857" t="s">
        <v>4237</v>
      </c>
      <c r="C857" t="s">
        <v>4018</v>
      </c>
      <c r="D857">
        <v>8560</v>
      </c>
      <c r="E857">
        <v>28.6</v>
      </c>
      <c r="F857">
        <v>764</v>
      </c>
      <c r="G857">
        <v>19.2</v>
      </c>
      <c r="H857">
        <v>855</v>
      </c>
      <c r="I857">
        <v>57.3</v>
      </c>
      <c r="J857">
        <v>836</v>
      </c>
      <c r="K857">
        <v>33.4</v>
      </c>
      <c r="L857">
        <v>1124</v>
      </c>
      <c r="M857">
        <v>51.3</v>
      </c>
      <c r="N857">
        <v>760</v>
      </c>
      <c r="O857" t="s">
        <v>32</v>
      </c>
      <c r="P857">
        <v>11</v>
      </c>
      <c r="Q857" t="s">
        <v>4238</v>
      </c>
      <c r="R857">
        <v>131314</v>
      </c>
      <c r="S857" t="s">
        <v>1728</v>
      </c>
      <c r="T857" t="s">
        <v>4239</v>
      </c>
      <c r="U857">
        <v>17.8</v>
      </c>
      <c r="V857" t="s">
        <v>467</v>
      </c>
      <c r="W857" t="s">
        <v>278</v>
      </c>
      <c r="X857" t="s">
        <v>4237</v>
      </c>
      <c r="Y857" t="s">
        <v>4240</v>
      </c>
      <c r="Z857" t="b">
        <v>0</v>
      </c>
      <c r="AA857" t="b">
        <v>0</v>
      </c>
      <c r="AB857" t="b">
        <v>0</v>
      </c>
    </row>
    <row r="858" spans="1:29" x14ac:dyDescent="0.3">
      <c r="A858" t="s">
        <v>4016</v>
      </c>
      <c r="B858" t="s">
        <v>4241</v>
      </c>
      <c r="C858" t="s">
        <v>4018</v>
      </c>
      <c r="D858">
        <v>8570</v>
      </c>
      <c r="E858">
        <v>40.200000000000003</v>
      </c>
      <c r="F858">
        <v>302</v>
      </c>
      <c r="G858">
        <v>23.3</v>
      </c>
      <c r="H858">
        <v>675</v>
      </c>
      <c r="I858">
        <v>43.3</v>
      </c>
      <c r="J858">
        <v>1157</v>
      </c>
      <c r="K858">
        <v>50.8</v>
      </c>
      <c r="L858">
        <v>794</v>
      </c>
      <c r="M858">
        <v>33.4</v>
      </c>
      <c r="N858">
        <v>1375</v>
      </c>
      <c r="O858" t="s">
        <v>32</v>
      </c>
      <c r="P858">
        <v>0</v>
      </c>
      <c r="Q858" t="s">
        <v>4242</v>
      </c>
      <c r="R858">
        <v>131770</v>
      </c>
      <c r="S858" t="s">
        <v>1499</v>
      </c>
      <c r="T858" t="s">
        <v>4243</v>
      </c>
      <c r="U858">
        <v>13.5</v>
      </c>
      <c r="V858" t="s">
        <v>1399</v>
      </c>
      <c r="W858" t="s">
        <v>630</v>
      </c>
      <c r="X858" t="s">
        <v>4241</v>
      </c>
      <c r="Y858" t="s">
        <v>4244</v>
      </c>
      <c r="Z858" t="b">
        <v>0</v>
      </c>
      <c r="AA858" t="b">
        <v>0</v>
      </c>
      <c r="AB858" t="b">
        <v>0</v>
      </c>
    </row>
    <row r="859" spans="1:29" x14ac:dyDescent="0.3">
      <c r="A859" t="s">
        <v>4016</v>
      </c>
      <c r="B859" t="s">
        <v>4245</v>
      </c>
      <c r="C859" t="s">
        <v>4018</v>
      </c>
      <c r="D859">
        <v>8580</v>
      </c>
      <c r="E859">
        <v>32.5</v>
      </c>
      <c r="F859">
        <v>569</v>
      </c>
      <c r="G859">
        <v>21.6</v>
      </c>
      <c r="H859">
        <v>746</v>
      </c>
      <c r="I859">
        <v>41.6</v>
      </c>
      <c r="J859">
        <v>1191</v>
      </c>
      <c r="K859">
        <v>64.2</v>
      </c>
      <c r="L859">
        <v>562</v>
      </c>
      <c r="M859">
        <v>35.299999999999997</v>
      </c>
      <c r="N859">
        <v>1307</v>
      </c>
      <c r="O859" t="s">
        <v>32</v>
      </c>
      <c r="P859">
        <v>0</v>
      </c>
      <c r="Q859" t="s">
        <v>4246</v>
      </c>
      <c r="R859">
        <v>131416</v>
      </c>
      <c r="S859" t="s">
        <v>1499</v>
      </c>
      <c r="T859" t="s">
        <v>4247</v>
      </c>
      <c r="U859">
        <v>17.7</v>
      </c>
      <c r="V859" t="s">
        <v>1501</v>
      </c>
      <c r="W859" t="s">
        <v>37</v>
      </c>
      <c r="X859" t="s">
        <v>4245</v>
      </c>
      <c r="Y859" t="s">
        <v>4248</v>
      </c>
      <c r="Z859" t="b">
        <v>0</v>
      </c>
      <c r="AA859" t="b">
        <v>0</v>
      </c>
      <c r="AB859" t="b">
        <v>0</v>
      </c>
    </row>
    <row r="860" spans="1:29" x14ac:dyDescent="0.3">
      <c r="A860" t="s">
        <v>4016</v>
      </c>
      <c r="B860" t="s">
        <v>4249</v>
      </c>
      <c r="C860" t="s">
        <v>4018</v>
      </c>
      <c r="D860">
        <v>8590</v>
      </c>
      <c r="E860">
        <v>33.200000000000003</v>
      </c>
      <c r="F860">
        <v>533</v>
      </c>
      <c r="G860">
        <v>22.5</v>
      </c>
      <c r="H860">
        <v>708</v>
      </c>
      <c r="I860">
        <v>48.2</v>
      </c>
      <c r="J860">
        <v>1049</v>
      </c>
      <c r="K860">
        <v>47.2</v>
      </c>
      <c r="L860">
        <v>859</v>
      </c>
      <c r="M860">
        <v>35.200000000000003</v>
      </c>
      <c r="N860">
        <v>1309</v>
      </c>
      <c r="O860" t="s">
        <v>32</v>
      </c>
      <c r="P860">
        <v>0</v>
      </c>
      <c r="Q860" t="s">
        <v>4250</v>
      </c>
      <c r="R860">
        <v>583809</v>
      </c>
      <c r="S860" t="s">
        <v>1499</v>
      </c>
      <c r="T860" t="s">
        <v>4251</v>
      </c>
      <c r="U860">
        <v>11.3</v>
      </c>
      <c r="V860" t="s">
        <v>1399</v>
      </c>
      <c r="W860" t="s">
        <v>215</v>
      </c>
      <c r="X860" t="s">
        <v>4249</v>
      </c>
      <c r="Y860" t="s">
        <v>4252</v>
      </c>
      <c r="Z860" t="b">
        <v>0</v>
      </c>
      <c r="AA860" t="b">
        <v>0</v>
      </c>
      <c r="AB860" t="b">
        <v>0</v>
      </c>
    </row>
    <row r="861" spans="1:29" x14ac:dyDescent="0.3">
      <c r="A861" t="s">
        <v>4016</v>
      </c>
      <c r="B861" t="s">
        <v>4253</v>
      </c>
      <c r="C861" t="s">
        <v>4018</v>
      </c>
      <c r="D861">
        <v>8600</v>
      </c>
      <c r="E861">
        <v>28.6</v>
      </c>
      <c r="F861">
        <v>765</v>
      </c>
      <c r="G861">
        <v>26.8</v>
      </c>
      <c r="H861">
        <v>546</v>
      </c>
      <c r="I861">
        <v>48.2</v>
      </c>
      <c r="J861">
        <v>1050</v>
      </c>
      <c r="K861">
        <v>45.4</v>
      </c>
      <c r="L861">
        <v>888</v>
      </c>
      <c r="M861">
        <v>38.6</v>
      </c>
      <c r="N861">
        <v>1167</v>
      </c>
      <c r="O861" t="s">
        <v>32</v>
      </c>
      <c r="P861">
        <v>0</v>
      </c>
      <c r="Q861" t="s">
        <v>4254</v>
      </c>
      <c r="R861">
        <v>131530</v>
      </c>
      <c r="S861" t="s">
        <v>1938</v>
      </c>
      <c r="T861" t="s">
        <v>4255</v>
      </c>
      <c r="U861">
        <v>30.5</v>
      </c>
      <c r="V861" t="s">
        <v>467</v>
      </c>
      <c r="W861" t="s">
        <v>166</v>
      </c>
      <c r="X861" t="s">
        <v>4253</v>
      </c>
      <c r="Y861" t="s">
        <v>4256</v>
      </c>
      <c r="Z861" t="b">
        <v>0</v>
      </c>
      <c r="AA861" t="b">
        <v>0</v>
      </c>
      <c r="AB861" t="b">
        <v>0</v>
      </c>
    </row>
    <row r="862" spans="1:29" x14ac:dyDescent="0.3">
      <c r="A862" t="s">
        <v>4016</v>
      </c>
      <c r="B862" t="s">
        <v>4257</v>
      </c>
      <c r="C862" t="s">
        <v>4018</v>
      </c>
      <c r="D862">
        <v>8610</v>
      </c>
      <c r="E862">
        <v>22.5</v>
      </c>
      <c r="F862">
        <v>1187</v>
      </c>
      <c r="G862">
        <v>21.9</v>
      </c>
      <c r="H862">
        <v>734</v>
      </c>
      <c r="I862">
        <v>57.3</v>
      </c>
      <c r="J862">
        <v>837</v>
      </c>
      <c r="K862">
        <v>57.6</v>
      </c>
      <c r="L862">
        <v>691</v>
      </c>
      <c r="M862">
        <v>51.8</v>
      </c>
      <c r="N862">
        <v>745</v>
      </c>
      <c r="O862" t="s">
        <v>105</v>
      </c>
      <c r="P862">
        <v>0</v>
      </c>
      <c r="Q862" t="s">
        <v>4258</v>
      </c>
      <c r="R862">
        <v>592163</v>
      </c>
      <c r="S862" t="s">
        <v>45</v>
      </c>
      <c r="T862" t="s">
        <v>4259</v>
      </c>
      <c r="U862">
        <v>19.8</v>
      </c>
      <c r="V862" t="s">
        <v>860</v>
      </c>
      <c r="W862" t="s">
        <v>343</v>
      </c>
      <c r="X862" t="s">
        <v>4257</v>
      </c>
      <c r="Y862" t="s">
        <v>4260</v>
      </c>
      <c r="Z862" t="b">
        <v>0</v>
      </c>
      <c r="AA862" t="b">
        <v>0</v>
      </c>
      <c r="AB862" t="b">
        <v>0</v>
      </c>
      <c r="AC862" t="s">
        <v>4261</v>
      </c>
    </row>
    <row r="863" spans="1:29" x14ac:dyDescent="0.3">
      <c r="A863" t="s">
        <v>4016</v>
      </c>
      <c r="B863" t="s">
        <v>4262</v>
      </c>
      <c r="C863" t="s">
        <v>4018</v>
      </c>
      <c r="D863">
        <v>8620</v>
      </c>
      <c r="E863">
        <v>29</v>
      </c>
      <c r="F863">
        <v>743</v>
      </c>
      <c r="G863">
        <v>16.399999999999999</v>
      </c>
      <c r="H863">
        <v>1015</v>
      </c>
      <c r="I863">
        <v>45.2</v>
      </c>
      <c r="J863">
        <v>1113</v>
      </c>
      <c r="K863">
        <v>54.8</v>
      </c>
      <c r="L863">
        <v>729</v>
      </c>
      <c r="M863">
        <v>80.400000000000006</v>
      </c>
      <c r="N863">
        <v>250</v>
      </c>
      <c r="O863" t="s">
        <v>43</v>
      </c>
      <c r="P863">
        <v>0</v>
      </c>
      <c r="Q863" t="s">
        <v>4263</v>
      </c>
      <c r="R863">
        <v>873</v>
      </c>
      <c r="S863" t="s">
        <v>45</v>
      </c>
      <c r="T863" t="s">
        <v>4264</v>
      </c>
      <c r="U863">
        <v>15.9</v>
      </c>
      <c r="V863" t="s">
        <v>407</v>
      </c>
      <c r="W863" t="s">
        <v>99</v>
      </c>
      <c r="X863" t="s">
        <v>4262</v>
      </c>
      <c r="Y863" t="s">
        <v>4265</v>
      </c>
      <c r="Z863" t="b">
        <v>0</v>
      </c>
      <c r="AA863" t="b">
        <v>0</v>
      </c>
      <c r="AB863" t="b">
        <v>0</v>
      </c>
      <c r="AC863" t="s">
        <v>4266</v>
      </c>
    </row>
    <row r="864" spans="1:29" x14ac:dyDescent="0.3">
      <c r="A864" t="s">
        <v>4016</v>
      </c>
      <c r="B864" t="s">
        <v>4267</v>
      </c>
      <c r="C864" t="s">
        <v>4018</v>
      </c>
      <c r="D864">
        <v>8630</v>
      </c>
      <c r="E864">
        <v>22.4</v>
      </c>
      <c r="F864">
        <v>1192</v>
      </c>
      <c r="G864">
        <v>18.7</v>
      </c>
      <c r="H864">
        <v>881</v>
      </c>
      <c r="I864">
        <v>56.4</v>
      </c>
      <c r="J864">
        <v>859</v>
      </c>
      <c r="K864">
        <v>26.9</v>
      </c>
      <c r="L864">
        <v>1261</v>
      </c>
      <c r="M864">
        <v>51.7</v>
      </c>
      <c r="N864">
        <v>749</v>
      </c>
      <c r="O864" t="s">
        <v>32</v>
      </c>
      <c r="P864">
        <v>0</v>
      </c>
      <c r="Q864" t="s">
        <v>4268</v>
      </c>
      <c r="R864">
        <v>707798</v>
      </c>
      <c r="S864" t="s">
        <v>1143</v>
      </c>
      <c r="T864" t="s">
        <v>4269</v>
      </c>
      <c r="U864">
        <v>35.6</v>
      </c>
      <c r="V864" t="s">
        <v>1501</v>
      </c>
      <c r="W864" t="s">
        <v>343</v>
      </c>
      <c r="X864" t="s">
        <v>4267</v>
      </c>
      <c r="Y864" t="s">
        <v>4270</v>
      </c>
      <c r="Z864" t="b">
        <v>0</v>
      </c>
      <c r="AA864" t="b">
        <v>0</v>
      </c>
      <c r="AB864" t="b">
        <v>0</v>
      </c>
    </row>
    <row r="865" spans="1:29" x14ac:dyDescent="0.3">
      <c r="A865" t="s">
        <v>4016</v>
      </c>
      <c r="B865" t="s">
        <v>4271</v>
      </c>
      <c r="C865" t="s">
        <v>4018</v>
      </c>
      <c r="D865">
        <v>8640</v>
      </c>
      <c r="E865">
        <v>18.899999999999999</v>
      </c>
      <c r="F865">
        <v>1471</v>
      </c>
      <c r="G865">
        <v>16.5</v>
      </c>
      <c r="H865">
        <v>1007</v>
      </c>
      <c r="I865">
        <v>71.5</v>
      </c>
      <c r="J865">
        <v>521</v>
      </c>
      <c r="K865">
        <v>53.2</v>
      </c>
      <c r="L865">
        <v>747</v>
      </c>
      <c r="M865">
        <v>36.700000000000003</v>
      </c>
      <c r="N865">
        <v>1254</v>
      </c>
      <c r="O865" t="s">
        <v>32</v>
      </c>
      <c r="P865">
        <v>0</v>
      </c>
      <c r="Q865" t="s">
        <v>4272</v>
      </c>
      <c r="R865">
        <v>624006</v>
      </c>
      <c r="S865" t="s">
        <v>133</v>
      </c>
      <c r="T865" t="s">
        <v>4273</v>
      </c>
      <c r="U865">
        <v>17.399999999999999</v>
      </c>
      <c r="V865" t="s">
        <v>1399</v>
      </c>
      <c r="W865" t="s">
        <v>1335</v>
      </c>
      <c r="X865" t="s">
        <v>4271</v>
      </c>
      <c r="Y865" t="s">
        <v>4274</v>
      </c>
      <c r="Z865" t="b">
        <v>0</v>
      </c>
      <c r="AA865" t="b">
        <v>0</v>
      </c>
      <c r="AB865" t="b">
        <v>0</v>
      </c>
    </row>
    <row r="866" spans="1:29" x14ac:dyDescent="0.3">
      <c r="A866" t="s">
        <v>4016</v>
      </c>
      <c r="B866" t="s">
        <v>4275</v>
      </c>
      <c r="C866" t="s">
        <v>4018</v>
      </c>
      <c r="D866">
        <v>8650</v>
      </c>
      <c r="E866">
        <v>20.8</v>
      </c>
      <c r="F866">
        <v>1314</v>
      </c>
      <c r="G866">
        <v>22.4</v>
      </c>
      <c r="H866">
        <v>715</v>
      </c>
      <c r="I866">
        <v>56.3</v>
      </c>
      <c r="J866">
        <v>860</v>
      </c>
      <c r="K866">
        <v>55</v>
      </c>
      <c r="L866">
        <v>722</v>
      </c>
      <c r="M866">
        <v>56.8</v>
      </c>
      <c r="N866">
        <v>646</v>
      </c>
      <c r="O866" t="s">
        <v>32</v>
      </c>
      <c r="P866">
        <v>0</v>
      </c>
      <c r="Q866" t="s">
        <v>4276</v>
      </c>
      <c r="R866">
        <v>623268</v>
      </c>
      <c r="S866" t="s">
        <v>1060</v>
      </c>
      <c r="T866" t="s">
        <v>4277</v>
      </c>
      <c r="U866">
        <v>21</v>
      </c>
      <c r="V866" t="s">
        <v>150</v>
      </c>
      <c r="W866" t="s">
        <v>256</v>
      </c>
      <c r="X866" t="s">
        <v>4275</v>
      </c>
      <c r="Y866" t="s">
        <v>4278</v>
      </c>
      <c r="Z866" t="b">
        <v>0</v>
      </c>
      <c r="AA866" t="b">
        <v>0</v>
      </c>
      <c r="AB866" t="b">
        <v>0</v>
      </c>
    </row>
    <row r="867" spans="1:29" x14ac:dyDescent="0.3">
      <c r="A867" t="s">
        <v>4016</v>
      </c>
      <c r="B867" t="s">
        <v>4279</v>
      </c>
      <c r="C867" t="s">
        <v>4018</v>
      </c>
      <c r="D867">
        <v>8660</v>
      </c>
      <c r="E867">
        <v>17.399999999999999</v>
      </c>
      <c r="F867">
        <v>1598</v>
      </c>
      <c r="G867">
        <v>14</v>
      </c>
      <c r="H867">
        <v>1204</v>
      </c>
      <c r="I867">
        <v>57.6</v>
      </c>
      <c r="J867">
        <v>827</v>
      </c>
      <c r="K867">
        <v>34.5</v>
      </c>
      <c r="L867">
        <v>1100</v>
      </c>
      <c r="M867">
        <v>65.7</v>
      </c>
      <c r="N867">
        <v>468</v>
      </c>
      <c r="O867" t="s">
        <v>32</v>
      </c>
      <c r="P867">
        <v>0</v>
      </c>
      <c r="Q867" t="s">
        <v>4280</v>
      </c>
      <c r="R867">
        <v>131800</v>
      </c>
      <c r="S867" t="s">
        <v>34</v>
      </c>
      <c r="T867" t="s">
        <v>4281</v>
      </c>
      <c r="U867">
        <v>17</v>
      </c>
      <c r="V867" t="s">
        <v>843</v>
      </c>
      <c r="W867" t="s">
        <v>215</v>
      </c>
      <c r="X867" t="s">
        <v>4279</v>
      </c>
      <c r="Y867" t="s">
        <v>4282</v>
      </c>
      <c r="Z867" t="b">
        <v>0</v>
      </c>
      <c r="AA867" t="b">
        <v>0</v>
      </c>
      <c r="AB867" t="b">
        <v>0</v>
      </c>
      <c r="AC867" t="s">
        <v>4283</v>
      </c>
    </row>
    <row r="868" spans="1:29" x14ac:dyDescent="0.3">
      <c r="A868" t="s">
        <v>4016</v>
      </c>
      <c r="B868" t="s">
        <v>4284</v>
      </c>
      <c r="C868" t="s">
        <v>4018</v>
      </c>
      <c r="D868">
        <v>8670</v>
      </c>
      <c r="E868">
        <v>15.8</v>
      </c>
      <c r="F868">
        <v>1707</v>
      </c>
      <c r="G868">
        <v>11.3</v>
      </c>
      <c r="H868">
        <v>1485</v>
      </c>
      <c r="I868">
        <v>78</v>
      </c>
      <c r="J868">
        <v>367</v>
      </c>
      <c r="K868">
        <v>34.200000000000003</v>
      </c>
      <c r="L868">
        <v>1107</v>
      </c>
      <c r="M868">
        <v>35.700000000000003</v>
      </c>
      <c r="N868">
        <v>1289</v>
      </c>
      <c r="O868" t="s">
        <v>32</v>
      </c>
      <c r="P868">
        <v>0</v>
      </c>
      <c r="Q868" t="s">
        <v>4285</v>
      </c>
      <c r="R868">
        <v>717325</v>
      </c>
      <c r="S868" t="s">
        <v>1938</v>
      </c>
      <c r="T868" t="s">
        <v>4286</v>
      </c>
      <c r="U868">
        <v>21.5</v>
      </c>
      <c r="V868" t="s">
        <v>1399</v>
      </c>
      <c r="W868" t="s">
        <v>488</v>
      </c>
      <c r="X868" t="s">
        <v>4284</v>
      </c>
      <c r="Y868" t="s">
        <v>4287</v>
      </c>
      <c r="Z868" t="b">
        <v>0</v>
      </c>
      <c r="AA868" t="b">
        <v>0</v>
      </c>
      <c r="AB868" t="b">
        <v>0</v>
      </c>
    </row>
    <row r="869" spans="1:29" x14ac:dyDescent="0.3">
      <c r="A869" t="s">
        <v>4016</v>
      </c>
      <c r="B869" t="s">
        <v>4288</v>
      </c>
      <c r="C869" t="s">
        <v>4018</v>
      </c>
      <c r="D869">
        <v>8680</v>
      </c>
      <c r="E869">
        <v>19.399999999999999</v>
      </c>
      <c r="F869">
        <v>1430</v>
      </c>
      <c r="G869">
        <v>12.7</v>
      </c>
      <c r="H869">
        <v>1335</v>
      </c>
      <c r="I869">
        <v>77.099999999999994</v>
      </c>
      <c r="J869">
        <v>393</v>
      </c>
      <c r="K869">
        <v>22.4</v>
      </c>
      <c r="L869">
        <v>1421</v>
      </c>
      <c r="M869">
        <v>35.9</v>
      </c>
      <c r="N869">
        <v>1283</v>
      </c>
      <c r="O869" t="s">
        <v>32</v>
      </c>
      <c r="P869">
        <v>0</v>
      </c>
      <c r="Q869" t="s">
        <v>4289</v>
      </c>
      <c r="R869">
        <v>621411</v>
      </c>
      <c r="S869" t="s">
        <v>133</v>
      </c>
      <c r="T869" t="s">
        <v>4290</v>
      </c>
      <c r="U869">
        <v>17.5</v>
      </c>
      <c r="V869" t="s">
        <v>2752</v>
      </c>
      <c r="W869" t="s">
        <v>495</v>
      </c>
      <c r="X869" t="s">
        <v>4288</v>
      </c>
      <c r="Y869" t="s">
        <v>4291</v>
      </c>
      <c r="Z869" t="b">
        <v>0</v>
      </c>
      <c r="AA869" t="b">
        <v>0</v>
      </c>
      <c r="AB869" t="b">
        <v>0</v>
      </c>
    </row>
    <row r="870" spans="1:29" x14ac:dyDescent="0.3">
      <c r="A870" t="s">
        <v>4016</v>
      </c>
      <c r="B870" t="s">
        <v>4292</v>
      </c>
      <c r="C870" t="s">
        <v>4018</v>
      </c>
      <c r="D870">
        <v>8690</v>
      </c>
      <c r="E870">
        <v>24.2</v>
      </c>
      <c r="F870">
        <v>1069</v>
      </c>
      <c r="G870">
        <v>10.199999999999999</v>
      </c>
      <c r="H870">
        <v>1623</v>
      </c>
      <c r="I870">
        <v>72.5</v>
      </c>
      <c r="J870">
        <v>496</v>
      </c>
      <c r="K870">
        <v>26.6</v>
      </c>
      <c r="L870">
        <v>1278</v>
      </c>
      <c r="M870">
        <v>28.5</v>
      </c>
      <c r="N870">
        <v>1559</v>
      </c>
      <c r="O870" t="s">
        <v>32</v>
      </c>
      <c r="P870">
        <v>0</v>
      </c>
      <c r="Q870" t="s">
        <v>4293</v>
      </c>
      <c r="R870">
        <v>685576</v>
      </c>
      <c r="S870" t="s">
        <v>133</v>
      </c>
      <c r="T870" t="s">
        <v>4294</v>
      </c>
      <c r="U870">
        <v>1.7</v>
      </c>
      <c r="V870" t="s">
        <v>1501</v>
      </c>
      <c r="W870" t="s">
        <v>256</v>
      </c>
      <c r="X870" t="s">
        <v>4292</v>
      </c>
      <c r="Y870" t="s">
        <v>3952</v>
      </c>
      <c r="Z870" t="b">
        <v>0</v>
      </c>
      <c r="AA870" t="b">
        <v>0</v>
      </c>
      <c r="AB870" t="b">
        <v>0</v>
      </c>
    </row>
    <row r="871" spans="1:29" x14ac:dyDescent="0.3">
      <c r="A871" t="s">
        <v>4016</v>
      </c>
      <c r="B871" t="s">
        <v>4295</v>
      </c>
      <c r="C871" t="s">
        <v>4018</v>
      </c>
      <c r="D871">
        <v>8700</v>
      </c>
      <c r="E871">
        <v>38.200000000000003</v>
      </c>
      <c r="F871">
        <v>359</v>
      </c>
      <c r="G871">
        <v>10.4</v>
      </c>
      <c r="H871">
        <v>1600</v>
      </c>
      <c r="I871">
        <v>63.7</v>
      </c>
      <c r="J871">
        <v>696</v>
      </c>
      <c r="K871">
        <v>16.600000000000001</v>
      </c>
      <c r="L871">
        <v>1795</v>
      </c>
      <c r="M871">
        <v>21.9</v>
      </c>
      <c r="N871">
        <v>1811</v>
      </c>
      <c r="O871" t="s">
        <v>32</v>
      </c>
      <c r="P871">
        <v>0</v>
      </c>
      <c r="Q871" t="s">
        <v>4296</v>
      </c>
      <c r="R871">
        <v>717335</v>
      </c>
      <c r="S871" t="s">
        <v>1938</v>
      </c>
      <c r="T871" t="s">
        <v>4297</v>
      </c>
      <c r="U871">
        <v>11.5</v>
      </c>
      <c r="V871" t="s">
        <v>1399</v>
      </c>
      <c r="W871" t="s">
        <v>630</v>
      </c>
      <c r="X871" t="s">
        <v>4295</v>
      </c>
      <c r="Y871" t="s">
        <v>4298</v>
      </c>
      <c r="Z871" t="b">
        <v>0</v>
      </c>
      <c r="AA871" t="b">
        <v>0</v>
      </c>
      <c r="AB871" t="b">
        <v>0</v>
      </c>
    </row>
    <row r="872" spans="1:29" x14ac:dyDescent="0.3">
      <c r="A872" t="s">
        <v>4016</v>
      </c>
      <c r="B872" t="s">
        <v>4299</v>
      </c>
      <c r="C872" t="s">
        <v>4018</v>
      </c>
      <c r="D872">
        <v>8710</v>
      </c>
      <c r="E872">
        <v>28.1</v>
      </c>
      <c r="F872">
        <v>802</v>
      </c>
      <c r="G872">
        <v>30.6</v>
      </c>
      <c r="H872">
        <v>451</v>
      </c>
      <c r="I872">
        <v>43.6</v>
      </c>
      <c r="J872">
        <v>1149</v>
      </c>
      <c r="K872">
        <v>64.900000000000006</v>
      </c>
      <c r="L872">
        <v>548</v>
      </c>
      <c r="M872">
        <v>24.4</v>
      </c>
      <c r="N872">
        <v>1726</v>
      </c>
      <c r="O872" t="s">
        <v>32</v>
      </c>
      <c r="P872">
        <v>0</v>
      </c>
      <c r="Q872" t="s">
        <v>4300</v>
      </c>
      <c r="R872">
        <v>625653</v>
      </c>
      <c r="S872" t="s">
        <v>133</v>
      </c>
      <c r="T872" t="s">
        <v>4301</v>
      </c>
      <c r="U872">
        <v>19.8</v>
      </c>
      <c r="V872" t="s">
        <v>1501</v>
      </c>
      <c r="W872" t="s">
        <v>3668</v>
      </c>
      <c r="X872" t="s">
        <v>4299</v>
      </c>
      <c r="Y872" t="s">
        <v>4302</v>
      </c>
      <c r="Z872" t="b">
        <v>0</v>
      </c>
      <c r="AA872" t="b">
        <v>0</v>
      </c>
      <c r="AB872" t="b">
        <v>0</v>
      </c>
    </row>
    <row r="873" spans="1:29" x14ac:dyDescent="0.3">
      <c r="A873" t="s">
        <v>4016</v>
      </c>
      <c r="B873" t="s">
        <v>4303</v>
      </c>
      <c r="C873" t="s">
        <v>4018</v>
      </c>
      <c r="D873">
        <v>8720</v>
      </c>
      <c r="E873">
        <v>27.1</v>
      </c>
      <c r="F873">
        <v>868</v>
      </c>
      <c r="G873">
        <v>10.7</v>
      </c>
      <c r="H873">
        <v>1559</v>
      </c>
      <c r="I873">
        <v>70.900000000000006</v>
      </c>
      <c r="J873">
        <v>540</v>
      </c>
      <c r="K873">
        <v>16.7</v>
      </c>
      <c r="L873">
        <v>1784</v>
      </c>
      <c r="M873">
        <v>49</v>
      </c>
      <c r="N873">
        <v>828</v>
      </c>
      <c r="O873" t="s">
        <v>32</v>
      </c>
      <c r="P873">
        <v>0</v>
      </c>
      <c r="Q873" t="s">
        <v>4304</v>
      </c>
      <c r="R873">
        <v>691315</v>
      </c>
      <c r="S873" t="s">
        <v>2568</v>
      </c>
      <c r="T873" t="s">
        <v>4305</v>
      </c>
      <c r="U873">
        <v>21.3</v>
      </c>
      <c r="V873" t="s">
        <v>2752</v>
      </c>
      <c r="W873" t="s">
        <v>166</v>
      </c>
      <c r="X873" t="s">
        <v>4303</v>
      </c>
      <c r="Y873" t="s">
        <v>4306</v>
      </c>
      <c r="Z873" t="b">
        <v>0</v>
      </c>
      <c r="AA873" t="b">
        <v>0</v>
      </c>
      <c r="AB873" t="b">
        <v>0</v>
      </c>
    </row>
    <row r="874" spans="1:29" x14ac:dyDescent="0.3">
      <c r="A874" t="s">
        <v>4016</v>
      </c>
      <c r="B874" t="s">
        <v>4307</v>
      </c>
      <c r="C874" t="s">
        <v>4018</v>
      </c>
      <c r="D874">
        <v>8730</v>
      </c>
      <c r="E874">
        <v>48</v>
      </c>
      <c r="F874">
        <v>160</v>
      </c>
      <c r="G874">
        <v>18.8</v>
      </c>
      <c r="H874">
        <v>874</v>
      </c>
      <c r="I874">
        <v>41.6</v>
      </c>
      <c r="J874">
        <v>1192</v>
      </c>
      <c r="K874">
        <v>39.799999999999997</v>
      </c>
      <c r="L874">
        <v>982</v>
      </c>
      <c r="M874">
        <v>39.299999999999997</v>
      </c>
      <c r="N874">
        <v>1140</v>
      </c>
      <c r="O874" t="s">
        <v>43</v>
      </c>
      <c r="P874">
        <v>0</v>
      </c>
      <c r="Q874" t="s">
        <v>4308</v>
      </c>
      <c r="R874">
        <v>131587</v>
      </c>
      <c r="S874" t="s">
        <v>45</v>
      </c>
      <c r="T874" t="s">
        <v>4309</v>
      </c>
      <c r="U874">
        <v>9.6999999999999993</v>
      </c>
      <c r="V874" t="s">
        <v>480</v>
      </c>
      <c r="W874" t="s">
        <v>1816</v>
      </c>
      <c r="X874" t="s">
        <v>4307</v>
      </c>
      <c r="Y874" t="s">
        <v>4310</v>
      </c>
      <c r="Z874" t="b">
        <v>0</v>
      </c>
      <c r="AA874" t="b">
        <v>0</v>
      </c>
      <c r="AB874" t="b">
        <v>0</v>
      </c>
      <c r="AC874" t="s">
        <v>4311</v>
      </c>
    </row>
    <row r="875" spans="1:29" x14ac:dyDescent="0.3">
      <c r="A875" t="s">
        <v>4016</v>
      </c>
      <c r="B875" t="s">
        <v>4312</v>
      </c>
      <c r="C875" t="s">
        <v>4018</v>
      </c>
      <c r="D875">
        <v>8740</v>
      </c>
      <c r="E875">
        <v>27.6</v>
      </c>
      <c r="F875">
        <v>832</v>
      </c>
      <c r="G875">
        <v>14.4</v>
      </c>
      <c r="H875">
        <v>1163</v>
      </c>
      <c r="I875">
        <v>59.3</v>
      </c>
      <c r="J875">
        <v>795</v>
      </c>
      <c r="K875">
        <v>24.4</v>
      </c>
      <c r="L875">
        <v>1354</v>
      </c>
      <c r="M875">
        <v>41</v>
      </c>
      <c r="N875">
        <v>1080</v>
      </c>
      <c r="O875" t="s">
        <v>32</v>
      </c>
      <c r="P875">
        <v>0</v>
      </c>
      <c r="Q875" t="s">
        <v>4313</v>
      </c>
      <c r="R875">
        <v>131386</v>
      </c>
      <c r="S875" t="s">
        <v>4205</v>
      </c>
      <c r="T875" t="s">
        <v>4314</v>
      </c>
      <c r="U875">
        <v>19.7</v>
      </c>
      <c r="V875" t="s">
        <v>2752</v>
      </c>
      <c r="W875" t="s">
        <v>488</v>
      </c>
      <c r="X875" t="s">
        <v>4312</v>
      </c>
      <c r="Y875" t="s">
        <v>4315</v>
      </c>
      <c r="Z875" t="b">
        <v>0</v>
      </c>
      <c r="AA875" t="b">
        <v>0</v>
      </c>
      <c r="AB875" t="b">
        <v>0</v>
      </c>
    </row>
    <row r="876" spans="1:29" x14ac:dyDescent="0.3">
      <c r="A876" t="s">
        <v>4016</v>
      </c>
      <c r="B876" t="s">
        <v>4316</v>
      </c>
      <c r="C876" t="s">
        <v>4018</v>
      </c>
      <c r="D876">
        <v>8750</v>
      </c>
      <c r="E876">
        <v>30.8</v>
      </c>
      <c r="F876">
        <v>648</v>
      </c>
      <c r="G876">
        <v>12</v>
      </c>
      <c r="H876">
        <v>1407</v>
      </c>
      <c r="I876">
        <v>65.7</v>
      </c>
      <c r="J876">
        <v>658</v>
      </c>
      <c r="K876">
        <v>17.2</v>
      </c>
      <c r="L876">
        <v>1735</v>
      </c>
      <c r="M876">
        <v>23.4</v>
      </c>
      <c r="N876">
        <v>1765</v>
      </c>
      <c r="O876" t="s">
        <v>32</v>
      </c>
      <c r="P876">
        <v>0</v>
      </c>
      <c r="Q876" t="s">
        <v>4317</v>
      </c>
      <c r="R876">
        <v>710339</v>
      </c>
      <c r="S876" t="s">
        <v>1938</v>
      </c>
      <c r="T876" t="s">
        <v>4318</v>
      </c>
      <c r="U876">
        <v>13.2</v>
      </c>
      <c r="V876" t="s">
        <v>480</v>
      </c>
      <c r="W876" t="s">
        <v>109</v>
      </c>
      <c r="X876" t="s">
        <v>4316</v>
      </c>
      <c r="Y876" t="s">
        <v>2773</v>
      </c>
      <c r="Z876" t="b">
        <v>0</v>
      </c>
      <c r="AA876" t="b">
        <v>0</v>
      </c>
      <c r="AB876" t="b">
        <v>0</v>
      </c>
    </row>
    <row r="877" spans="1:29" x14ac:dyDescent="0.3">
      <c r="A877" t="s">
        <v>4016</v>
      </c>
      <c r="B877" t="s">
        <v>4319</v>
      </c>
      <c r="C877" t="s">
        <v>4018</v>
      </c>
      <c r="D877">
        <v>8760</v>
      </c>
      <c r="E877">
        <v>42.9</v>
      </c>
      <c r="F877">
        <v>242</v>
      </c>
      <c r="G877">
        <v>25.1</v>
      </c>
      <c r="H877">
        <v>605</v>
      </c>
      <c r="I877">
        <v>35.700000000000003</v>
      </c>
      <c r="J877">
        <v>1308</v>
      </c>
      <c r="K877">
        <v>25.4</v>
      </c>
      <c r="L877">
        <v>1321</v>
      </c>
      <c r="M877">
        <v>38.9</v>
      </c>
      <c r="N877">
        <v>1153</v>
      </c>
      <c r="O877" t="s">
        <v>32</v>
      </c>
      <c r="P877">
        <v>0</v>
      </c>
      <c r="Q877" t="s">
        <v>4320</v>
      </c>
      <c r="R877">
        <v>131377</v>
      </c>
      <c r="S877" t="s">
        <v>1397</v>
      </c>
      <c r="T877" t="s">
        <v>4321</v>
      </c>
      <c r="U877">
        <v>11.1</v>
      </c>
      <c r="V877" t="s">
        <v>2752</v>
      </c>
      <c r="W877" t="s">
        <v>416</v>
      </c>
      <c r="X877" t="s">
        <v>4319</v>
      </c>
      <c r="Y877" t="s">
        <v>4322</v>
      </c>
      <c r="Z877" t="b">
        <v>0</v>
      </c>
      <c r="AA877" t="b">
        <v>0</v>
      </c>
      <c r="AB877" t="b">
        <v>0</v>
      </c>
    </row>
    <row r="878" spans="1:29" x14ac:dyDescent="0.3">
      <c r="A878" t="s">
        <v>4016</v>
      </c>
      <c r="B878" t="s">
        <v>4323</v>
      </c>
      <c r="C878" t="s">
        <v>4018</v>
      </c>
      <c r="D878">
        <v>8770</v>
      </c>
      <c r="E878">
        <v>41.1</v>
      </c>
      <c r="F878">
        <v>278</v>
      </c>
      <c r="G878">
        <v>27.2</v>
      </c>
      <c r="H878">
        <v>533</v>
      </c>
      <c r="I878">
        <v>39</v>
      </c>
      <c r="J878">
        <v>1241</v>
      </c>
      <c r="K878">
        <v>26.5</v>
      </c>
      <c r="L878">
        <v>1282</v>
      </c>
      <c r="M878">
        <v>29.6</v>
      </c>
      <c r="N878">
        <v>1512</v>
      </c>
      <c r="O878" t="s">
        <v>32</v>
      </c>
      <c r="P878">
        <v>0</v>
      </c>
      <c r="Q878" t="s">
        <v>4324</v>
      </c>
      <c r="R878">
        <v>648707</v>
      </c>
      <c r="S878" t="s">
        <v>1397</v>
      </c>
      <c r="T878" t="s">
        <v>4325</v>
      </c>
      <c r="U878">
        <v>14.9</v>
      </c>
      <c r="V878" t="s">
        <v>2752</v>
      </c>
      <c r="W878" t="s">
        <v>941</v>
      </c>
      <c r="X878" t="s">
        <v>4323</v>
      </c>
      <c r="Y878" t="s">
        <v>4326</v>
      </c>
      <c r="Z878" t="b">
        <v>0</v>
      </c>
      <c r="AA878" t="b">
        <v>0</v>
      </c>
      <c r="AB878" t="b">
        <v>0</v>
      </c>
    </row>
    <row r="879" spans="1:29" x14ac:dyDescent="0.3">
      <c r="A879" t="s">
        <v>4016</v>
      </c>
      <c r="B879" t="s">
        <v>4327</v>
      </c>
      <c r="C879" t="s">
        <v>4018</v>
      </c>
      <c r="D879">
        <v>8780</v>
      </c>
      <c r="E879">
        <v>45.5</v>
      </c>
      <c r="F879">
        <v>198</v>
      </c>
      <c r="G879">
        <v>23.1</v>
      </c>
      <c r="H879">
        <v>682</v>
      </c>
      <c r="I879">
        <v>29.2</v>
      </c>
      <c r="J879">
        <v>1461</v>
      </c>
      <c r="K879">
        <v>51.9</v>
      </c>
      <c r="L879">
        <v>774</v>
      </c>
      <c r="M879">
        <v>60.3</v>
      </c>
      <c r="N879">
        <v>576</v>
      </c>
      <c r="O879" t="s">
        <v>32</v>
      </c>
      <c r="P879">
        <v>0</v>
      </c>
      <c r="Q879" t="s">
        <v>4328</v>
      </c>
      <c r="R879">
        <v>131810</v>
      </c>
      <c r="S879" t="s">
        <v>4329</v>
      </c>
      <c r="T879" t="s">
        <v>4330</v>
      </c>
      <c r="U879">
        <v>7.9</v>
      </c>
      <c r="V879" t="s">
        <v>150</v>
      </c>
      <c r="W879" t="s">
        <v>431</v>
      </c>
      <c r="X879" t="s">
        <v>4331</v>
      </c>
      <c r="Y879" t="s">
        <v>4332</v>
      </c>
      <c r="Z879" t="b">
        <v>0</v>
      </c>
      <c r="AA879" t="b">
        <v>0</v>
      </c>
      <c r="AB879" t="b">
        <v>0</v>
      </c>
    </row>
    <row r="880" spans="1:29" x14ac:dyDescent="0.3">
      <c r="A880" t="s">
        <v>4016</v>
      </c>
      <c r="B880" t="s">
        <v>4333</v>
      </c>
      <c r="C880" t="s">
        <v>4018</v>
      </c>
      <c r="D880">
        <v>8790</v>
      </c>
      <c r="E880">
        <v>22.8</v>
      </c>
      <c r="F880">
        <v>1164</v>
      </c>
      <c r="G880">
        <v>16</v>
      </c>
      <c r="H880">
        <v>1045</v>
      </c>
      <c r="I880">
        <v>66.2</v>
      </c>
      <c r="J880">
        <v>646</v>
      </c>
      <c r="K880">
        <v>57.8</v>
      </c>
      <c r="L880">
        <v>687</v>
      </c>
      <c r="M880">
        <v>44.6</v>
      </c>
      <c r="N880">
        <v>970</v>
      </c>
      <c r="O880" t="s">
        <v>32</v>
      </c>
      <c r="P880">
        <v>0</v>
      </c>
      <c r="Q880" t="s">
        <v>4334</v>
      </c>
      <c r="R880">
        <v>637730</v>
      </c>
      <c r="S880" t="s">
        <v>1397</v>
      </c>
      <c r="T880" t="s">
        <v>4335</v>
      </c>
      <c r="U880">
        <v>23.4</v>
      </c>
      <c r="V880" t="s">
        <v>480</v>
      </c>
      <c r="W880" t="s">
        <v>658</v>
      </c>
      <c r="X880" t="s">
        <v>4333</v>
      </c>
      <c r="Y880" t="s">
        <v>4336</v>
      </c>
      <c r="Z880" t="b">
        <v>0</v>
      </c>
      <c r="AA880" t="b">
        <v>0</v>
      </c>
      <c r="AB880" t="b">
        <v>0</v>
      </c>
    </row>
    <row r="881" spans="1:28" x14ac:dyDescent="0.3">
      <c r="A881" t="s">
        <v>4016</v>
      </c>
      <c r="B881" t="s">
        <v>4337</v>
      </c>
      <c r="C881" t="s">
        <v>4018</v>
      </c>
      <c r="D881">
        <v>8800</v>
      </c>
      <c r="E881">
        <v>31.2</v>
      </c>
      <c r="F881">
        <v>630</v>
      </c>
      <c r="G881">
        <v>27.2</v>
      </c>
      <c r="H881">
        <v>534</v>
      </c>
      <c r="I881">
        <v>41.7</v>
      </c>
      <c r="J881">
        <v>1189</v>
      </c>
      <c r="K881">
        <v>83.9</v>
      </c>
      <c r="L881">
        <v>220</v>
      </c>
      <c r="M881">
        <v>38.799999999999997</v>
      </c>
      <c r="N881">
        <v>1158</v>
      </c>
      <c r="O881" t="s">
        <v>32</v>
      </c>
      <c r="P881">
        <v>0</v>
      </c>
      <c r="Q881" t="s">
        <v>4338</v>
      </c>
      <c r="R881">
        <v>949</v>
      </c>
      <c r="S881" t="s">
        <v>517</v>
      </c>
      <c r="T881" t="s">
        <v>4339</v>
      </c>
      <c r="U881">
        <v>19.2</v>
      </c>
      <c r="V881" t="s">
        <v>446</v>
      </c>
      <c r="W881" t="s">
        <v>99</v>
      </c>
      <c r="X881" t="s">
        <v>4337</v>
      </c>
      <c r="Y881" t="s">
        <v>4340</v>
      </c>
      <c r="Z881" t="b">
        <v>0</v>
      </c>
      <c r="AA881" t="b">
        <v>0</v>
      </c>
      <c r="AB881" t="b">
        <v>0</v>
      </c>
    </row>
    <row r="882" spans="1:28" x14ac:dyDescent="0.3">
      <c r="A882" t="s">
        <v>4016</v>
      </c>
      <c r="B882" t="s">
        <v>4341</v>
      </c>
      <c r="C882" t="s">
        <v>4018</v>
      </c>
      <c r="D882">
        <v>8810</v>
      </c>
      <c r="E882">
        <v>22.8</v>
      </c>
      <c r="F882">
        <v>1165</v>
      </c>
      <c r="G882">
        <v>17.600000000000001</v>
      </c>
      <c r="H882">
        <v>937</v>
      </c>
      <c r="I882">
        <v>57</v>
      </c>
      <c r="J882">
        <v>846</v>
      </c>
      <c r="K882">
        <v>21.2</v>
      </c>
      <c r="L882">
        <v>1474</v>
      </c>
      <c r="M882">
        <v>65.900000000000006</v>
      </c>
      <c r="N882">
        <v>464</v>
      </c>
      <c r="O882" t="s">
        <v>32</v>
      </c>
      <c r="P882">
        <v>0</v>
      </c>
      <c r="Q882" t="s">
        <v>4342</v>
      </c>
      <c r="R882">
        <v>681874</v>
      </c>
      <c r="S882" t="s">
        <v>1060</v>
      </c>
      <c r="T882" t="s">
        <v>4343</v>
      </c>
      <c r="U882">
        <v>12.9</v>
      </c>
      <c r="V882" t="s">
        <v>207</v>
      </c>
      <c r="W882" t="s">
        <v>1062</v>
      </c>
      <c r="X882" t="s">
        <v>4341</v>
      </c>
      <c r="Y882" t="s">
        <v>4344</v>
      </c>
      <c r="Z882" t="b">
        <v>0</v>
      </c>
      <c r="AA882" t="b">
        <v>0</v>
      </c>
      <c r="AB882" t="b">
        <v>0</v>
      </c>
    </row>
    <row r="883" spans="1:28" x14ac:dyDescent="0.3">
      <c r="A883" t="s">
        <v>4016</v>
      </c>
      <c r="B883" t="s">
        <v>4345</v>
      </c>
      <c r="C883" t="s">
        <v>4018</v>
      </c>
      <c r="D883">
        <v>8820</v>
      </c>
      <c r="E883">
        <v>17.3</v>
      </c>
      <c r="F883">
        <v>1608</v>
      </c>
      <c r="G883">
        <v>11.2</v>
      </c>
      <c r="H883">
        <v>1500</v>
      </c>
      <c r="I883">
        <v>72.7</v>
      </c>
      <c r="J883">
        <v>490</v>
      </c>
      <c r="K883">
        <v>17.600000000000001</v>
      </c>
      <c r="L883">
        <v>1692</v>
      </c>
      <c r="M883">
        <v>60</v>
      </c>
      <c r="N883">
        <v>583</v>
      </c>
      <c r="O883" t="s">
        <v>32</v>
      </c>
      <c r="P883">
        <v>0</v>
      </c>
      <c r="Q883" t="s">
        <v>4346</v>
      </c>
      <c r="R883">
        <v>625050</v>
      </c>
      <c r="S883" t="s">
        <v>2568</v>
      </c>
      <c r="T883" t="s">
        <v>4347</v>
      </c>
      <c r="U883">
        <v>21.8</v>
      </c>
      <c r="V883" t="s">
        <v>1078</v>
      </c>
      <c r="W883" t="s">
        <v>166</v>
      </c>
      <c r="X883" t="s">
        <v>4345</v>
      </c>
      <c r="Y883" t="s">
        <v>4348</v>
      </c>
      <c r="Z883" t="b">
        <v>0</v>
      </c>
      <c r="AA883" t="b">
        <v>0</v>
      </c>
      <c r="AB883" t="b">
        <v>0</v>
      </c>
    </row>
    <row r="884" spans="1:28" x14ac:dyDescent="0.3">
      <c r="A884" t="s">
        <v>4016</v>
      </c>
      <c r="B884" t="s">
        <v>4349</v>
      </c>
      <c r="C884" t="s">
        <v>4018</v>
      </c>
      <c r="D884">
        <v>8830</v>
      </c>
      <c r="E884">
        <v>45.6</v>
      </c>
      <c r="F884">
        <v>195</v>
      </c>
      <c r="G884">
        <v>13.6</v>
      </c>
      <c r="H884">
        <v>1236</v>
      </c>
      <c r="I884">
        <v>47</v>
      </c>
      <c r="J884">
        <v>1077</v>
      </c>
      <c r="K884">
        <v>25.6</v>
      </c>
      <c r="L884">
        <v>1311</v>
      </c>
      <c r="M884">
        <v>25.4</v>
      </c>
      <c r="N884">
        <v>1686</v>
      </c>
      <c r="O884" t="s">
        <v>32</v>
      </c>
      <c r="P884">
        <v>0</v>
      </c>
      <c r="Q884" t="s">
        <v>4350</v>
      </c>
      <c r="R884">
        <v>624723</v>
      </c>
      <c r="S884" t="s">
        <v>1938</v>
      </c>
      <c r="T884" t="s">
        <v>4351</v>
      </c>
      <c r="U884">
        <v>10.199999999999999</v>
      </c>
      <c r="V884" t="s">
        <v>1633</v>
      </c>
      <c r="W884" t="s">
        <v>495</v>
      </c>
      <c r="X884" t="s">
        <v>4349</v>
      </c>
      <c r="Y884" t="s">
        <v>727</v>
      </c>
      <c r="Z884" t="b">
        <v>0</v>
      </c>
      <c r="AA884" t="b">
        <v>0</v>
      </c>
      <c r="AB884" t="b">
        <v>0</v>
      </c>
    </row>
    <row r="885" spans="1:28" x14ac:dyDescent="0.3">
      <c r="A885" t="s">
        <v>4016</v>
      </c>
      <c r="B885" t="s">
        <v>4352</v>
      </c>
      <c r="C885" t="s">
        <v>4018</v>
      </c>
      <c r="D885">
        <v>8840</v>
      </c>
      <c r="E885">
        <v>21.4</v>
      </c>
      <c r="F885">
        <v>1276</v>
      </c>
      <c r="G885">
        <v>11.1</v>
      </c>
      <c r="H885">
        <v>1510</v>
      </c>
      <c r="I885">
        <v>62.9</v>
      </c>
      <c r="J885">
        <v>708</v>
      </c>
      <c r="K885">
        <v>17.100000000000001</v>
      </c>
      <c r="L885">
        <v>1743</v>
      </c>
      <c r="M885">
        <v>55.6</v>
      </c>
      <c r="N885">
        <v>666</v>
      </c>
      <c r="O885" t="s">
        <v>32</v>
      </c>
      <c r="P885">
        <v>0</v>
      </c>
      <c r="Q885" t="s">
        <v>4353</v>
      </c>
      <c r="R885">
        <v>718788</v>
      </c>
      <c r="S885" t="s">
        <v>2568</v>
      </c>
      <c r="T885" t="s">
        <v>4354</v>
      </c>
      <c r="U885">
        <v>24.4</v>
      </c>
      <c r="V885" t="s">
        <v>1633</v>
      </c>
      <c r="W885" t="s">
        <v>1400</v>
      </c>
      <c r="X885" t="s">
        <v>4352</v>
      </c>
      <c r="Y885" t="s">
        <v>4355</v>
      </c>
      <c r="Z885" t="b">
        <v>0</v>
      </c>
      <c r="AA885" t="b">
        <v>0</v>
      </c>
      <c r="AB885" t="b">
        <v>0</v>
      </c>
    </row>
    <row r="886" spans="1:28" x14ac:dyDescent="0.3">
      <c r="A886" t="s">
        <v>4016</v>
      </c>
      <c r="B886" t="s">
        <v>4356</v>
      </c>
      <c r="C886" t="s">
        <v>4018</v>
      </c>
      <c r="D886">
        <v>8850</v>
      </c>
      <c r="E886">
        <v>20.7</v>
      </c>
      <c r="F886">
        <v>1321</v>
      </c>
      <c r="G886">
        <v>18.8</v>
      </c>
      <c r="H886">
        <v>876</v>
      </c>
      <c r="I886">
        <v>64.2</v>
      </c>
      <c r="J886">
        <v>688</v>
      </c>
      <c r="K886">
        <v>41</v>
      </c>
      <c r="L886">
        <v>953</v>
      </c>
      <c r="M886">
        <v>45.4</v>
      </c>
      <c r="N886">
        <v>946</v>
      </c>
      <c r="O886" t="s">
        <v>32</v>
      </c>
      <c r="P886">
        <v>0</v>
      </c>
      <c r="Q886" t="s">
        <v>4357</v>
      </c>
      <c r="R886">
        <v>589253</v>
      </c>
      <c r="S886" t="s">
        <v>1060</v>
      </c>
      <c r="T886" t="s">
        <v>4358</v>
      </c>
      <c r="U886">
        <v>16.100000000000001</v>
      </c>
      <c r="V886" t="s">
        <v>1078</v>
      </c>
      <c r="W886" t="s">
        <v>707</v>
      </c>
      <c r="X886" t="s">
        <v>4356</v>
      </c>
      <c r="Y886" t="s">
        <v>4359</v>
      </c>
      <c r="Z886" t="b">
        <v>0</v>
      </c>
      <c r="AA886" t="b">
        <v>0</v>
      </c>
      <c r="AB886" t="b">
        <v>0</v>
      </c>
    </row>
    <row r="887" spans="1:28" x14ac:dyDescent="0.3">
      <c r="A887" t="s">
        <v>4016</v>
      </c>
      <c r="B887" t="s">
        <v>4360</v>
      </c>
      <c r="C887" t="s">
        <v>4018</v>
      </c>
      <c r="D887">
        <v>8860</v>
      </c>
      <c r="E887">
        <v>24.1</v>
      </c>
      <c r="F887">
        <v>1074</v>
      </c>
      <c r="G887">
        <v>8.9</v>
      </c>
      <c r="H887">
        <v>1810</v>
      </c>
      <c r="I887">
        <v>71.900000000000006</v>
      </c>
      <c r="J887">
        <v>509</v>
      </c>
      <c r="K887">
        <v>19.5</v>
      </c>
      <c r="L887">
        <v>1561</v>
      </c>
      <c r="M887">
        <v>49.7</v>
      </c>
      <c r="N887">
        <v>810</v>
      </c>
      <c r="O887" t="s">
        <v>32</v>
      </c>
      <c r="P887">
        <v>0</v>
      </c>
      <c r="Q887" t="s">
        <v>4361</v>
      </c>
      <c r="R887">
        <v>621480</v>
      </c>
      <c r="S887" t="s">
        <v>4106</v>
      </c>
      <c r="T887" t="s">
        <v>4362</v>
      </c>
      <c r="U887">
        <v>17.3</v>
      </c>
      <c r="V887" t="s">
        <v>2752</v>
      </c>
      <c r="W887" t="s">
        <v>37</v>
      </c>
      <c r="X887" t="s">
        <v>4360</v>
      </c>
      <c r="Y887" t="s">
        <v>4363</v>
      </c>
      <c r="Z887" t="b">
        <v>0</v>
      </c>
      <c r="AA887" t="b">
        <v>0</v>
      </c>
      <c r="AB887" t="b">
        <v>0</v>
      </c>
    </row>
    <row r="888" spans="1:28" x14ac:dyDescent="0.3">
      <c r="A888" t="s">
        <v>4016</v>
      </c>
      <c r="B888" t="s">
        <v>4364</v>
      </c>
      <c r="C888" t="s">
        <v>4018</v>
      </c>
      <c r="D888">
        <v>8870</v>
      </c>
      <c r="E888">
        <v>23</v>
      </c>
      <c r="F888">
        <v>1150</v>
      </c>
      <c r="G888">
        <v>20.5</v>
      </c>
      <c r="H888">
        <v>787</v>
      </c>
      <c r="I888">
        <v>56.5</v>
      </c>
      <c r="J888">
        <v>857</v>
      </c>
      <c r="K888">
        <v>47.7</v>
      </c>
      <c r="L888">
        <v>850</v>
      </c>
      <c r="M888">
        <v>45.7</v>
      </c>
      <c r="N888">
        <v>939</v>
      </c>
      <c r="O888" t="s">
        <v>32</v>
      </c>
      <c r="P888">
        <v>0</v>
      </c>
      <c r="Q888" t="s">
        <v>4365</v>
      </c>
      <c r="R888">
        <v>624213</v>
      </c>
      <c r="S888" t="s">
        <v>1060</v>
      </c>
      <c r="T888" t="s">
        <v>4366</v>
      </c>
      <c r="U888">
        <v>15.2</v>
      </c>
      <c r="V888" t="s">
        <v>135</v>
      </c>
      <c r="W888" t="s">
        <v>215</v>
      </c>
      <c r="X888" t="s">
        <v>4364</v>
      </c>
      <c r="Y888" t="s">
        <v>4367</v>
      </c>
      <c r="Z888" t="b">
        <v>0</v>
      </c>
      <c r="AA888" t="b">
        <v>0</v>
      </c>
      <c r="AB888" t="b">
        <v>0</v>
      </c>
    </row>
    <row r="889" spans="1:28" x14ac:dyDescent="0.3">
      <c r="A889" t="s">
        <v>4016</v>
      </c>
      <c r="B889" t="s">
        <v>4368</v>
      </c>
      <c r="C889" t="s">
        <v>4018</v>
      </c>
      <c r="D889">
        <v>8880</v>
      </c>
      <c r="E889">
        <v>28.9</v>
      </c>
      <c r="F889">
        <v>749</v>
      </c>
      <c r="G889">
        <v>14.1</v>
      </c>
      <c r="H889">
        <v>1193</v>
      </c>
      <c r="I889">
        <v>60.7</v>
      </c>
      <c r="J889">
        <v>764</v>
      </c>
      <c r="K889">
        <v>17.5</v>
      </c>
      <c r="L889">
        <v>1698</v>
      </c>
      <c r="M889">
        <v>19.600000000000001</v>
      </c>
      <c r="N889">
        <v>1878</v>
      </c>
      <c r="O889" t="s">
        <v>32</v>
      </c>
      <c r="P889">
        <v>0</v>
      </c>
      <c r="Q889" t="s">
        <v>4369</v>
      </c>
      <c r="R889">
        <v>587907</v>
      </c>
      <c r="S889" t="s">
        <v>1397</v>
      </c>
      <c r="T889" t="s">
        <v>4370</v>
      </c>
      <c r="U889">
        <v>18.100000000000001</v>
      </c>
      <c r="V889" t="s">
        <v>2752</v>
      </c>
      <c r="W889" t="s">
        <v>56</v>
      </c>
      <c r="X889" t="s">
        <v>4368</v>
      </c>
      <c r="Y889" t="s">
        <v>4371</v>
      </c>
      <c r="Z889" t="b">
        <v>0</v>
      </c>
      <c r="AA889" t="b">
        <v>0</v>
      </c>
      <c r="AB889" t="b">
        <v>0</v>
      </c>
    </row>
    <row r="890" spans="1:28" x14ac:dyDescent="0.3">
      <c r="A890" t="s">
        <v>4016</v>
      </c>
      <c r="B890" t="s">
        <v>4372</v>
      </c>
      <c r="C890" t="s">
        <v>4018</v>
      </c>
      <c r="D890">
        <v>8890</v>
      </c>
      <c r="E890">
        <v>23.2</v>
      </c>
      <c r="F890">
        <v>1133</v>
      </c>
      <c r="G890">
        <v>16.5</v>
      </c>
      <c r="H890">
        <v>1008</v>
      </c>
      <c r="I890">
        <v>70.599999999999994</v>
      </c>
      <c r="J890">
        <v>550</v>
      </c>
      <c r="K890">
        <v>22.5</v>
      </c>
      <c r="L890">
        <v>1419</v>
      </c>
      <c r="M890">
        <v>23.8</v>
      </c>
      <c r="N890">
        <v>1748</v>
      </c>
      <c r="O890" t="s">
        <v>32</v>
      </c>
      <c r="P890">
        <v>0</v>
      </c>
      <c r="Q890" t="s">
        <v>4373</v>
      </c>
      <c r="R890">
        <v>624582</v>
      </c>
      <c r="S890" t="s">
        <v>1397</v>
      </c>
      <c r="T890" t="s">
        <v>4374</v>
      </c>
      <c r="U890">
        <v>18.5</v>
      </c>
      <c r="V890" t="s">
        <v>1501</v>
      </c>
      <c r="W890" t="s">
        <v>1400</v>
      </c>
      <c r="X890" t="s">
        <v>4372</v>
      </c>
      <c r="Y890" t="s">
        <v>4375</v>
      </c>
      <c r="Z890" t="b">
        <v>0</v>
      </c>
      <c r="AA890" t="b">
        <v>0</v>
      </c>
      <c r="AB890" t="b">
        <v>0</v>
      </c>
    </row>
    <row r="891" spans="1:28" x14ac:dyDescent="0.3">
      <c r="A891" t="s">
        <v>4016</v>
      </c>
      <c r="B891" t="s">
        <v>4376</v>
      </c>
      <c r="C891" t="s">
        <v>4018</v>
      </c>
      <c r="D891">
        <v>8900</v>
      </c>
      <c r="E891">
        <v>21</v>
      </c>
      <c r="F891">
        <v>1300</v>
      </c>
      <c r="G891">
        <v>9.9</v>
      </c>
      <c r="H891">
        <v>1652</v>
      </c>
      <c r="I891">
        <v>67.3</v>
      </c>
      <c r="J891">
        <v>614</v>
      </c>
      <c r="K891">
        <v>19.399999999999999</v>
      </c>
      <c r="L891">
        <v>1565</v>
      </c>
      <c r="M891">
        <v>77.400000000000006</v>
      </c>
      <c r="N891">
        <v>287</v>
      </c>
      <c r="O891" t="s">
        <v>32</v>
      </c>
      <c r="P891">
        <v>0</v>
      </c>
      <c r="Q891" t="s">
        <v>4377</v>
      </c>
      <c r="R891">
        <v>628446</v>
      </c>
      <c r="S891" t="s">
        <v>1409</v>
      </c>
      <c r="T891" t="s">
        <v>4378</v>
      </c>
      <c r="U891">
        <v>12.4</v>
      </c>
      <c r="V891" t="s">
        <v>1095</v>
      </c>
      <c r="W891" t="s">
        <v>495</v>
      </c>
      <c r="X891" t="s">
        <v>4376</v>
      </c>
      <c r="Y891" t="s">
        <v>4379</v>
      </c>
      <c r="Z891" t="b">
        <v>0</v>
      </c>
      <c r="AA891" t="b">
        <v>0</v>
      </c>
      <c r="AB891" t="b">
        <v>0</v>
      </c>
    </row>
    <row r="892" spans="1:28" x14ac:dyDescent="0.3">
      <c r="A892" t="s">
        <v>4016</v>
      </c>
      <c r="B892" t="s">
        <v>4380</v>
      </c>
      <c r="C892" t="s">
        <v>4018</v>
      </c>
      <c r="D892">
        <v>8910</v>
      </c>
      <c r="E892">
        <v>30.2</v>
      </c>
      <c r="F892">
        <v>678</v>
      </c>
      <c r="G892">
        <v>27.3</v>
      </c>
      <c r="H892">
        <v>530</v>
      </c>
      <c r="I892">
        <v>45</v>
      </c>
      <c r="J892">
        <v>1119</v>
      </c>
      <c r="K892">
        <v>68.099999999999994</v>
      </c>
      <c r="L892">
        <v>478</v>
      </c>
      <c r="M892">
        <v>34.1</v>
      </c>
      <c r="N892">
        <v>1351</v>
      </c>
      <c r="O892" t="s">
        <v>32</v>
      </c>
      <c r="P892">
        <v>6</v>
      </c>
      <c r="Q892" t="s">
        <v>4381</v>
      </c>
      <c r="R892">
        <v>131273</v>
      </c>
      <c r="S892" t="s">
        <v>517</v>
      </c>
      <c r="T892" t="s">
        <v>4382</v>
      </c>
      <c r="U892">
        <v>19.600000000000001</v>
      </c>
      <c r="V892" t="s">
        <v>1078</v>
      </c>
      <c r="W892" t="s">
        <v>1223</v>
      </c>
      <c r="X892" t="s">
        <v>4383</v>
      </c>
      <c r="Y892" t="s">
        <v>4384</v>
      </c>
      <c r="Z892" t="b">
        <v>0</v>
      </c>
      <c r="AA892" t="b">
        <v>0</v>
      </c>
      <c r="AB892" t="b">
        <v>0</v>
      </c>
    </row>
    <row r="893" spans="1:28" x14ac:dyDescent="0.3">
      <c r="A893" t="s">
        <v>4016</v>
      </c>
      <c r="B893" t="s">
        <v>4385</v>
      </c>
      <c r="C893" t="s">
        <v>4018</v>
      </c>
      <c r="D893">
        <v>8920</v>
      </c>
      <c r="E893">
        <v>24.7</v>
      </c>
      <c r="F893">
        <v>1027</v>
      </c>
      <c r="G893">
        <v>22.4</v>
      </c>
      <c r="H893">
        <v>716</v>
      </c>
      <c r="I893">
        <v>60.2</v>
      </c>
      <c r="J893">
        <v>771</v>
      </c>
      <c r="K893">
        <v>76.599999999999994</v>
      </c>
      <c r="L893">
        <v>308</v>
      </c>
      <c r="M893">
        <v>24</v>
      </c>
      <c r="N893">
        <v>1742</v>
      </c>
      <c r="O893" t="s">
        <v>32</v>
      </c>
      <c r="P893">
        <v>11</v>
      </c>
      <c r="Q893" t="s">
        <v>4386</v>
      </c>
      <c r="R893">
        <v>624168</v>
      </c>
      <c r="S893" t="s">
        <v>133</v>
      </c>
      <c r="T893" t="s">
        <v>4387</v>
      </c>
      <c r="U893">
        <v>12.9</v>
      </c>
      <c r="V893" t="s">
        <v>1399</v>
      </c>
      <c r="X893" t="s">
        <v>4388</v>
      </c>
      <c r="Y893" t="s">
        <v>4389</v>
      </c>
      <c r="Z893" t="b">
        <v>0</v>
      </c>
      <c r="AA893" t="b">
        <v>0</v>
      </c>
      <c r="AB893" t="b">
        <v>0</v>
      </c>
    </row>
    <row r="894" spans="1:28" x14ac:dyDescent="0.3">
      <c r="A894" t="s">
        <v>4016</v>
      </c>
      <c r="B894" t="s">
        <v>4390</v>
      </c>
      <c r="C894" t="s">
        <v>4018</v>
      </c>
      <c r="D894">
        <v>8930</v>
      </c>
      <c r="E894">
        <v>19.8</v>
      </c>
      <c r="F894">
        <v>1389</v>
      </c>
      <c r="G894">
        <v>13.6</v>
      </c>
      <c r="H894">
        <v>1239</v>
      </c>
      <c r="I894">
        <v>67.3</v>
      </c>
      <c r="J894">
        <v>615</v>
      </c>
      <c r="K894">
        <v>40.799999999999997</v>
      </c>
      <c r="L894">
        <v>960</v>
      </c>
      <c r="M894">
        <v>61.1</v>
      </c>
      <c r="N894">
        <v>559</v>
      </c>
      <c r="O894" t="s">
        <v>32</v>
      </c>
      <c r="P894">
        <v>0</v>
      </c>
      <c r="Q894" t="s">
        <v>4391</v>
      </c>
      <c r="R894">
        <v>131603</v>
      </c>
      <c r="S894" t="s">
        <v>3499</v>
      </c>
      <c r="T894" t="s">
        <v>4392</v>
      </c>
      <c r="U894">
        <v>13.3</v>
      </c>
      <c r="V894" t="s">
        <v>609</v>
      </c>
      <c r="W894" t="s">
        <v>158</v>
      </c>
      <c r="X894" t="s">
        <v>4390</v>
      </c>
      <c r="Y894" t="s">
        <v>4393</v>
      </c>
      <c r="Z894" t="b">
        <v>0</v>
      </c>
      <c r="AA894" t="b">
        <v>0</v>
      </c>
      <c r="AB894" t="b">
        <v>0</v>
      </c>
    </row>
    <row r="895" spans="1:28" x14ac:dyDescent="0.3">
      <c r="A895" t="s">
        <v>4016</v>
      </c>
      <c r="B895" t="s">
        <v>4394</v>
      </c>
      <c r="C895" t="s">
        <v>4018</v>
      </c>
      <c r="D895">
        <v>8940</v>
      </c>
      <c r="E895">
        <v>39.700000000000003</v>
      </c>
      <c r="F895">
        <v>317</v>
      </c>
      <c r="G895">
        <v>10.6</v>
      </c>
      <c r="H895">
        <v>1572</v>
      </c>
      <c r="I895">
        <v>51.9</v>
      </c>
      <c r="J895">
        <v>966</v>
      </c>
      <c r="K895">
        <v>22</v>
      </c>
      <c r="L895">
        <v>1439</v>
      </c>
      <c r="M895">
        <v>51.8</v>
      </c>
      <c r="N895">
        <v>746</v>
      </c>
      <c r="O895" t="s">
        <v>32</v>
      </c>
      <c r="P895">
        <v>0</v>
      </c>
      <c r="Q895" t="s">
        <v>4395</v>
      </c>
      <c r="R895">
        <v>587919</v>
      </c>
      <c r="S895" t="s">
        <v>1397</v>
      </c>
      <c r="T895" t="s">
        <v>4396</v>
      </c>
      <c r="U895">
        <v>9.5</v>
      </c>
      <c r="V895" t="s">
        <v>446</v>
      </c>
      <c r="W895" t="s">
        <v>256</v>
      </c>
      <c r="X895" t="s">
        <v>4394</v>
      </c>
      <c r="Y895" t="s">
        <v>4397</v>
      </c>
      <c r="Z895" t="b">
        <v>0</v>
      </c>
      <c r="AA895" t="b">
        <v>0</v>
      </c>
      <c r="AB895" t="b">
        <v>0</v>
      </c>
    </row>
    <row r="896" spans="1:28" x14ac:dyDescent="0.3">
      <c r="A896" t="s">
        <v>4016</v>
      </c>
      <c r="B896" t="s">
        <v>4398</v>
      </c>
      <c r="C896" t="s">
        <v>4018</v>
      </c>
      <c r="D896">
        <v>8950</v>
      </c>
      <c r="E896">
        <v>14.7</v>
      </c>
      <c r="F896">
        <v>1770</v>
      </c>
      <c r="G896">
        <v>9.1</v>
      </c>
      <c r="H896">
        <v>1780</v>
      </c>
      <c r="I896">
        <v>76.2</v>
      </c>
      <c r="J896">
        <v>410</v>
      </c>
      <c r="K896">
        <v>20</v>
      </c>
      <c r="L896">
        <v>1530</v>
      </c>
      <c r="M896">
        <v>51.9</v>
      </c>
      <c r="N896">
        <v>741</v>
      </c>
      <c r="O896" t="s">
        <v>32</v>
      </c>
      <c r="P896">
        <v>0</v>
      </c>
      <c r="Q896" t="s">
        <v>4399</v>
      </c>
      <c r="R896">
        <v>131548</v>
      </c>
      <c r="S896" t="s">
        <v>3354</v>
      </c>
      <c r="T896" t="s">
        <v>4400</v>
      </c>
      <c r="U896">
        <v>28.7</v>
      </c>
      <c r="V896" t="s">
        <v>1501</v>
      </c>
      <c r="W896" t="s">
        <v>74</v>
      </c>
      <c r="X896" t="s">
        <v>4398</v>
      </c>
      <c r="Y896" t="s">
        <v>4401</v>
      </c>
      <c r="Z896" t="b">
        <v>0</v>
      </c>
      <c r="AA896" t="b">
        <v>0</v>
      </c>
      <c r="AB896" t="b">
        <v>0</v>
      </c>
    </row>
    <row r="897" spans="1:29" x14ac:dyDescent="0.3">
      <c r="A897" t="s">
        <v>4016</v>
      </c>
      <c r="B897" t="s">
        <v>4402</v>
      </c>
      <c r="C897" t="s">
        <v>4018</v>
      </c>
      <c r="D897">
        <v>8960</v>
      </c>
      <c r="E897">
        <v>29.1</v>
      </c>
      <c r="F897">
        <v>739</v>
      </c>
      <c r="G897">
        <v>8.9</v>
      </c>
      <c r="H897">
        <v>1812</v>
      </c>
      <c r="I897">
        <v>74.8</v>
      </c>
      <c r="J897">
        <v>440</v>
      </c>
      <c r="K897">
        <v>19.899999999999999</v>
      </c>
      <c r="L897">
        <v>1538</v>
      </c>
      <c r="M897">
        <v>30.3</v>
      </c>
      <c r="N897">
        <v>1489</v>
      </c>
      <c r="O897" t="s">
        <v>32</v>
      </c>
      <c r="P897">
        <v>0</v>
      </c>
      <c r="Q897" t="s">
        <v>4403</v>
      </c>
      <c r="R897">
        <v>622206</v>
      </c>
      <c r="S897" t="s">
        <v>1397</v>
      </c>
      <c r="T897" t="s">
        <v>4404</v>
      </c>
      <c r="U897">
        <v>7.5</v>
      </c>
      <c r="V897" t="s">
        <v>1095</v>
      </c>
      <c r="W897" t="s">
        <v>317</v>
      </c>
      <c r="X897" t="s">
        <v>4402</v>
      </c>
      <c r="Y897" t="s">
        <v>4405</v>
      </c>
      <c r="Z897" t="b">
        <v>0</v>
      </c>
      <c r="AA897" t="b">
        <v>0</v>
      </c>
      <c r="AB897" t="b">
        <v>0</v>
      </c>
    </row>
    <row r="898" spans="1:29" x14ac:dyDescent="0.3">
      <c r="A898" t="s">
        <v>4016</v>
      </c>
      <c r="B898" t="s">
        <v>4406</v>
      </c>
      <c r="C898" t="s">
        <v>4018</v>
      </c>
      <c r="D898">
        <v>8970</v>
      </c>
      <c r="E898">
        <v>26.4</v>
      </c>
      <c r="F898">
        <v>915</v>
      </c>
      <c r="G898">
        <v>26.1</v>
      </c>
      <c r="H898">
        <v>566</v>
      </c>
      <c r="I898">
        <v>44</v>
      </c>
      <c r="J898">
        <v>1142</v>
      </c>
      <c r="K898">
        <v>81.3</v>
      </c>
      <c r="L898">
        <v>248</v>
      </c>
      <c r="M898">
        <v>28.7</v>
      </c>
      <c r="N898">
        <v>1550</v>
      </c>
      <c r="O898" t="s">
        <v>32</v>
      </c>
      <c r="P898">
        <v>0</v>
      </c>
      <c r="Q898" t="s">
        <v>4407</v>
      </c>
      <c r="R898">
        <v>131495</v>
      </c>
      <c r="S898" t="s">
        <v>1066</v>
      </c>
      <c r="T898" t="s">
        <v>4408</v>
      </c>
      <c r="U898">
        <v>12.2</v>
      </c>
      <c r="V898" t="s">
        <v>480</v>
      </c>
      <c r="W898" t="s">
        <v>215</v>
      </c>
      <c r="X898" t="s">
        <v>4406</v>
      </c>
      <c r="Y898" t="s">
        <v>4409</v>
      </c>
      <c r="Z898" t="b">
        <v>0</v>
      </c>
      <c r="AA898" t="b">
        <v>0</v>
      </c>
      <c r="AB898" t="b">
        <v>0</v>
      </c>
    </row>
    <row r="899" spans="1:29" x14ac:dyDescent="0.3">
      <c r="A899" t="s">
        <v>4016</v>
      </c>
      <c r="B899" t="s">
        <v>4410</v>
      </c>
      <c r="C899" t="s">
        <v>4018</v>
      </c>
      <c r="D899">
        <v>8980</v>
      </c>
      <c r="E899">
        <v>44.7</v>
      </c>
      <c r="F899">
        <v>210</v>
      </c>
      <c r="G899">
        <v>21.7</v>
      </c>
      <c r="H899">
        <v>742</v>
      </c>
      <c r="I899">
        <v>32.299999999999997</v>
      </c>
      <c r="J899">
        <v>1394</v>
      </c>
      <c r="K899">
        <v>42.6</v>
      </c>
      <c r="L899">
        <v>928</v>
      </c>
      <c r="M899">
        <v>69.2</v>
      </c>
      <c r="N899">
        <v>417</v>
      </c>
      <c r="O899" t="s">
        <v>32</v>
      </c>
      <c r="P899">
        <v>0</v>
      </c>
      <c r="Q899" t="s">
        <v>4411</v>
      </c>
      <c r="R899">
        <v>131602</v>
      </c>
      <c r="S899" t="s">
        <v>731</v>
      </c>
      <c r="T899" t="s">
        <v>4412</v>
      </c>
      <c r="U899">
        <v>10.8</v>
      </c>
      <c r="V899" t="s">
        <v>55</v>
      </c>
      <c r="W899" t="s">
        <v>880</v>
      </c>
      <c r="X899" t="s">
        <v>4410</v>
      </c>
      <c r="Y899" t="s">
        <v>4413</v>
      </c>
      <c r="Z899" t="b">
        <v>0</v>
      </c>
      <c r="AA899" t="b">
        <v>0</v>
      </c>
      <c r="AB899" t="b">
        <v>1</v>
      </c>
    </row>
    <row r="900" spans="1:29" x14ac:dyDescent="0.3">
      <c r="A900" t="s">
        <v>4016</v>
      </c>
      <c r="B900" t="s">
        <v>4414</v>
      </c>
      <c r="C900" t="s">
        <v>4018</v>
      </c>
      <c r="D900">
        <v>8990</v>
      </c>
      <c r="E900">
        <v>19.899999999999999</v>
      </c>
      <c r="F900">
        <v>1380</v>
      </c>
      <c r="G900">
        <v>12.2</v>
      </c>
      <c r="H900">
        <v>1388</v>
      </c>
      <c r="I900">
        <v>68</v>
      </c>
      <c r="J900">
        <v>602</v>
      </c>
      <c r="K900">
        <v>31.4</v>
      </c>
      <c r="L900">
        <v>1152</v>
      </c>
      <c r="M900">
        <v>75.5</v>
      </c>
      <c r="N900">
        <v>323</v>
      </c>
      <c r="O900" t="s">
        <v>32</v>
      </c>
      <c r="P900">
        <v>0</v>
      </c>
      <c r="Q900" t="s">
        <v>4415</v>
      </c>
      <c r="R900">
        <v>624018</v>
      </c>
      <c r="S900" t="s">
        <v>1409</v>
      </c>
      <c r="T900" t="s">
        <v>4416</v>
      </c>
      <c r="U900">
        <v>14.5</v>
      </c>
      <c r="V900" t="s">
        <v>1501</v>
      </c>
      <c r="W900" t="s">
        <v>495</v>
      </c>
      <c r="X900" t="s">
        <v>4414</v>
      </c>
      <c r="Y900" t="s">
        <v>4417</v>
      </c>
      <c r="Z900" t="b">
        <v>0</v>
      </c>
      <c r="AA900" t="b">
        <v>0</v>
      </c>
      <c r="AB900" t="b">
        <v>0</v>
      </c>
    </row>
    <row r="901" spans="1:29" x14ac:dyDescent="0.3">
      <c r="A901" t="s">
        <v>4016</v>
      </c>
      <c r="B901" t="s">
        <v>4418</v>
      </c>
      <c r="C901" t="s">
        <v>4018</v>
      </c>
      <c r="D901">
        <v>9000</v>
      </c>
      <c r="E901">
        <v>21.5</v>
      </c>
      <c r="F901">
        <v>1266</v>
      </c>
      <c r="G901">
        <v>22.1</v>
      </c>
      <c r="H901">
        <v>723</v>
      </c>
      <c r="I901">
        <v>59.5</v>
      </c>
      <c r="J901">
        <v>791</v>
      </c>
      <c r="K901">
        <v>71</v>
      </c>
      <c r="L901">
        <v>408</v>
      </c>
      <c r="M901">
        <v>43.3</v>
      </c>
      <c r="N901">
        <v>1004</v>
      </c>
      <c r="O901" t="s">
        <v>32</v>
      </c>
      <c r="P901">
        <v>0</v>
      </c>
      <c r="Q901" t="s">
        <v>4419</v>
      </c>
      <c r="R901">
        <v>901</v>
      </c>
      <c r="S901" t="s">
        <v>3285</v>
      </c>
      <c r="T901" t="s">
        <v>4420</v>
      </c>
      <c r="U901">
        <v>20.399999999999999</v>
      </c>
      <c r="V901" t="s">
        <v>1095</v>
      </c>
      <c r="W901" t="s">
        <v>308</v>
      </c>
      <c r="X901" t="s">
        <v>4418</v>
      </c>
      <c r="Y901" t="s">
        <v>4421</v>
      </c>
      <c r="Z901" t="b">
        <v>0</v>
      </c>
      <c r="AA901" t="b">
        <v>0</v>
      </c>
      <c r="AB901" t="b">
        <v>0</v>
      </c>
    </row>
    <row r="902" spans="1:29" x14ac:dyDescent="0.3">
      <c r="A902" t="s">
        <v>4016</v>
      </c>
      <c r="B902" t="s">
        <v>4422</v>
      </c>
      <c r="C902" t="s">
        <v>4018</v>
      </c>
      <c r="D902">
        <v>9010</v>
      </c>
      <c r="E902">
        <v>20</v>
      </c>
      <c r="F902">
        <v>1374</v>
      </c>
      <c r="G902">
        <v>15.3</v>
      </c>
      <c r="H902">
        <v>1095</v>
      </c>
      <c r="I902">
        <v>53.2</v>
      </c>
      <c r="J902">
        <v>940</v>
      </c>
      <c r="K902">
        <v>52.2</v>
      </c>
      <c r="L902">
        <v>766</v>
      </c>
      <c r="M902">
        <v>91.3</v>
      </c>
      <c r="N902">
        <v>111</v>
      </c>
      <c r="O902" t="s">
        <v>32</v>
      </c>
      <c r="P902">
        <v>0</v>
      </c>
      <c r="Q902" t="s">
        <v>4423</v>
      </c>
      <c r="R902">
        <v>131579</v>
      </c>
      <c r="S902" t="s">
        <v>34</v>
      </c>
      <c r="T902" t="s">
        <v>4424</v>
      </c>
      <c r="U902">
        <v>18.899999999999999</v>
      </c>
      <c r="V902" t="s">
        <v>665</v>
      </c>
      <c r="W902" t="s">
        <v>215</v>
      </c>
      <c r="X902" t="s">
        <v>4422</v>
      </c>
      <c r="Y902" t="s">
        <v>4425</v>
      </c>
      <c r="Z902" t="b">
        <v>0</v>
      </c>
      <c r="AA902" t="b">
        <v>0</v>
      </c>
      <c r="AB902" t="b">
        <v>0</v>
      </c>
      <c r="AC902" t="s">
        <v>4426</v>
      </c>
    </row>
    <row r="903" spans="1:29" x14ac:dyDescent="0.3">
      <c r="A903" t="s">
        <v>4016</v>
      </c>
      <c r="B903" t="s">
        <v>4427</v>
      </c>
      <c r="C903" t="s">
        <v>4018</v>
      </c>
      <c r="D903">
        <v>9020</v>
      </c>
      <c r="E903">
        <v>22.6</v>
      </c>
      <c r="F903">
        <v>1177</v>
      </c>
      <c r="G903">
        <v>21</v>
      </c>
      <c r="H903">
        <v>767</v>
      </c>
      <c r="I903">
        <v>60.2</v>
      </c>
      <c r="J903">
        <v>773</v>
      </c>
      <c r="K903">
        <v>34.799999999999997</v>
      </c>
      <c r="L903">
        <v>1096</v>
      </c>
      <c r="M903">
        <v>35.700000000000003</v>
      </c>
      <c r="N903">
        <v>1290</v>
      </c>
      <c r="O903" t="s">
        <v>32</v>
      </c>
      <c r="P903">
        <v>0</v>
      </c>
      <c r="Q903" t="s">
        <v>4428</v>
      </c>
      <c r="R903">
        <v>131757</v>
      </c>
      <c r="S903" t="s">
        <v>1938</v>
      </c>
      <c r="T903" t="s">
        <v>4429</v>
      </c>
      <c r="U903">
        <v>23.1</v>
      </c>
      <c r="V903" t="s">
        <v>1399</v>
      </c>
      <c r="W903" t="s">
        <v>325</v>
      </c>
      <c r="X903" t="s">
        <v>4427</v>
      </c>
      <c r="Y903" t="s">
        <v>4430</v>
      </c>
      <c r="Z903" t="b">
        <v>0</v>
      </c>
      <c r="AA903" t="b">
        <v>0</v>
      </c>
      <c r="AB903" t="b">
        <v>0</v>
      </c>
    </row>
    <row r="904" spans="1:29" x14ac:dyDescent="0.3">
      <c r="A904" t="s">
        <v>4016</v>
      </c>
      <c r="B904" t="s">
        <v>4431</v>
      </c>
      <c r="C904" t="s">
        <v>4018</v>
      </c>
      <c r="D904">
        <v>9030</v>
      </c>
      <c r="E904">
        <v>18</v>
      </c>
      <c r="F904">
        <v>1548</v>
      </c>
      <c r="G904">
        <v>12.3</v>
      </c>
      <c r="H904">
        <v>1380</v>
      </c>
      <c r="I904">
        <v>71.3</v>
      </c>
      <c r="J904">
        <v>530</v>
      </c>
      <c r="K904">
        <v>40.9</v>
      </c>
      <c r="L904">
        <v>957</v>
      </c>
      <c r="M904">
        <v>37.299999999999997</v>
      </c>
      <c r="N904">
        <v>1227</v>
      </c>
      <c r="O904" t="s">
        <v>32</v>
      </c>
      <c r="P904">
        <v>0</v>
      </c>
      <c r="Q904" t="s">
        <v>4432</v>
      </c>
      <c r="R904">
        <v>638540</v>
      </c>
      <c r="S904" t="s">
        <v>1083</v>
      </c>
      <c r="T904" t="s">
        <v>4433</v>
      </c>
      <c r="U904">
        <v>16</v>
      </c>
      <c r="V904" t="s">
        <v>1399</v>
      </c>
      <c r="W904" t="s">
        <v>1912</v>
      </c>
      <c r="X904" t="s">
        <v>4431</v>
      </c>
      <c r="Y904" t="s">
        <v>4434</v>
      </c>
      <c r="Z904" t="b">
        <v>0</v>
      </c>
      <c r="AA904" t="b">
        <v>0</v>
      </c>
      <c r="AB904" t="b">
        <v>0</v>
      </c>
    </row>
    <row r="905" spans="1:29" x14ac:dyDescent="0.3">
      <c r="A905" t="s">
        <v>4016</v>
      </c>
      <c r="B905" t="s">
        <v>4435</v>
      </c>
      <c r="C905" t="s">
        <v>4018</v>
      </c>
      <c r="D905">
        <v>9040</v>
      </c>
      <c r="E905">
        <v>33.6</v>
      </c>
      <c r="F905">
        <v>515</v>
      </c>
      <c r="G905">
        <v>19.600000000000001</v>
      </c>
      <c r="H905">
        <v>834</v>
      </c>
      <c r="I905">
        <v>40.9</v>
      </c>
      <c r="J905">
        <v>1203</v>
      </c>
      <c r="K905">
        <v>77.5</v>
      </c>
      <c r="L905">
        <v>295</v>
      </c>
      <c r="M905">
        <v>36.5</v>
      </c>
      <c r="N905">
        <v>1257</v>
      </c>
      <c r="O905" t="s">
        <v>32</v>
      </c>
      <c r="P905">
        <v>0</v>
      </c>
      <c r="Q905" t="s">
        <v>4436</v>
      </c>
      <c r="R905">
        <v>131520</v>
      </c>
      <c r="S905" t="s">
        <v>270</v>
      </c>
      <c r="T905" t="s">
        <v>4437</v>
      </c>
      <c r="U905">
        <v>9.8000000000000007</v>
      </c>
      <c r="V905" t="s">
        <v>860</v>
      </c>
      <c r="W905" t="s">
        <v>1335</v>
      </c>
      <c r="X905" t="s">
        <v>4435</v>
      </c>
      <c r="Y905" t="s">
        <v>4438</v>
      </c>
      <c r="Z905" t="b">
        <v>0</v>
      </c>
      <c r="AA905" t="b">
        <v>0</v>
      </c>
      <c r="AB905" t="b">
        <v>0</v>
      </c>
    </row>
    <row r="906" spans="1:29" x14ac:dyDescent="0.3">
      <c r="A906" t="s">
        <v>4016</v>
      </c>
      <c r="B906" t="s">
        <v>4439</v>
      </c>
      <c r="C906" t="s">
        <v>4018</v>
      </c>
      <c r="D906">
        <v>9050</v>
      </c>
      <c r="E906">
        <v>16.8</v>
      </c>
      <c r="F906">
        <v>1644</v>
      </c>
      <c r="G906">
        <v>14.7</v>
      </c>
      <c r="H906">
        <v>1146</v>
      </c>
      <c r="I906">
        <v>70.8</v>
      </c>
      <c r="J906">
        <v>543</v>
      </c>
      <c r="K906">
        <v>19</v>
      </c>
      <c r="L906">
        <v>1590</v>
      </c>
      <c r="M906">
        <v>35.9</v>
      </c>
      <c r="N906">
        <v>1284</v>
      </c>
      <c r="O906" t="s">
        <v>32</v>
      </c>
      <c r="P906">
        <v>0</v>
      </c>
      <c r="Q906" t="s">
        <v>4440</v>
      </c>
      <c r="R906">
        <v>624348</v>
      </c>
      <c r="S906" t="s">
        <v>1938</v>
      </c>
      <c r="T906" t="s">
        <v>4441</v>
      </c>
      <c r="U906">
        <v>32.200000000000003</v>
      </c>
      <c r="V906" t="s">
        <v>1095</v>
      </c>
      <c r="W906" t="s">
        <v>166</v>
      </c>
      <c r="X906" t="s">
        <v>4439</v>
      </c>
      <c r="Y906" t="s">
        <v>4442</v>
      </c>
      <c r="Z906" t="b">
        <v>0</v>
      </c>
      <c r="AA906" t="b">
        <v>0</v>
      </c>
      <c r="AB906" t="b">
        <v>0</v>
      </c>
    </row>
    <row r="907" spans="1:29" x14ac:dyDescent="0.3">
      <c r="A907" t="s">
        <v>4016</v>
      </c>
      <c r="B907" t="s">
        <v>4443</v>
      </c>
      <c r="C907" t="s">
        <v>4018</v>
      </c>
      <c r="D907">
        <v>9060</v>
      </c>
      <c r="E907">
        <v>33.6</v>
      </c>
      <c r="F907">
        <v>516</v>
      </c>
      <c r="G907">
        <v>16</v>
      </c>
      <c r="H907">
        <v>1046</v>
      </c>
      <c r="I907">
        <v>47.8</v>
      </c>
      <c r="J907">
        <v>1062</v>
      </c>
      <c r="K907">
        <v>68.2</v>
      </c>
      <c r="L907">
        <v>476</v>
      </c>
      <c r="M907">
        <v>20.100000000000001</v>
      </c>
      <c r="N907">
        <v>1864</v>
      </c>
      <c r="O907" t="s">
        <v>32</v>
      </c>
      <c r="P907">
        <v>0</v>
      </c>
      <c r="Q907" t="s">
        <v>4444</v>
      </c>
      <c r="R907">
        <v>610866</v>
      </c>
      <c r="S907" t="s">
        <v>270</v>
      </c>
      <c r="T907" t="s">
        <v>4445</v>
      </c>
      <c r="U907">
        <v>3.2</v>
      </c>
      <c r="V907" t="s">
        <v>1399</v>
      </c>
      <c r="W907" t="s">
        <v>48</v>
      </c>
      <c r="X907" t="s">
        <v>4443</v>
      </c>
      <c r="Y907" t="s">
        <v>3952</v>
      </c>
      <c r="Z907" t="b">
        <v>0</v>
      </c>
      <c r="AA907" t="b">
        <v>0</v>
      </c>
      <c r="AB907" t="b">
        <v>0</v>
      </c>
    </row>
    <row r="908" spans="1:29" x14ac:dyDescent="0.3">
      <c r="A908" t="s">
        <v>4016</v>
      </c>
      <c r="B908" t="s">
        <v>4446</v>
      </c>
      <c r="C908" t="s">
        <v>4018</v>
      </c>
      <c r="D908">
        <v>9070</v>
      </c>
      <c r="E908">
        <v>17.600000000000001</v>
      </c>
      <c r="F908">
        <v>1586</v>
      </c>
      <c r="G908">
        <v>10.199999999999999</v>
      </c>
      <c r="H908">
        <v>1625</v>
      </c>
      <c r="I908">
        <v>68.8</v>
      </c>
      <c r="J908">
        <v>586</v>
      </c>
      <c r="K908">
        <v>20.3</v>
      </c>
      <c r="L908">
        <v>1519</v>
      </c>
      <c r="M908">
        <v>52.6</v>
      </c>
      <c r="N908">
        <v>724</v>
      </c>
      <c r="O908" t="s">
        <v>32</v>
      </c>
      <c r="P908">
        <v>0</v>
      </c>
      <c r="Q908" t="s">
        <v>4447</v>
      </c>
      <c r="R908">
        <v>131769</v>
      </c>
      <c r="S908" t="s">
        <v>2568</v>
      </c>
      <c r="T908" t="s">
        <v>4448</v>
      </c>
      <c r="U908">
        <v>13.5</v>
      </c>
      <c r="V908" t="s">
        <v>1501</v>
      </c>
      <c r="W908" t="s">
        <v>1739</v>
      </c>
      <c r="X908" t="s">
        <v>4446</v>
      </c>
      <c r="Y908" t="s">
        <v>4449</v>
      </c>
      <c r="Z908" t="b">
        <v>0</v>
      </c>
      <c r="AA908" t="b">
        <v>0</v>
      </c>
      <c r="AB908" t="b">
        <v>0</v>
      </c>
    </row>
    <row r="909" spans="1:29" x14ac:dyDescent="0.3">
      <c r="A909" t="s">
        <v>4016</v>
      </c>
      <c r="B909" t="s">
        <v>4450</v>
      </c>
      <c r="C909" t="s">
        <v>4018</v>
      </c>
      <c r="D909">
        <v>9080</v>
      </c>
      <c r="E909">
        <v>23.3</v>
      </c>
      <c r="F909">
        <v>1131</v>
      </c>
      <c r="G909">
        <v>16.7</v>
      </c>
      <c r="H909">
        <v>992</v>
      </c>
      <c r="I909">
        <v>60.2</v>
      </c>
      <c r="J909">
        <v>774</v>
      </c>
      <c r="K909">
        <v>43.1</v>
      </c>
      <c r="L909">
        <v>919</v>
      </c>
      <c r="M909">
        <v>53</v>
      </c>
      <c r="N909">
        <v>714</v>
      </c>
      <c r="O909" t="s">
        <v>32</v>
      </c>
      <c r="P909">
        <v>0</v>
      </c>
      <c r="Q909" t="s">
        <v>4451</v>
      </c>
      <c r="R909">
        <v>131604</v>
      </c>
      <c r="S909" t="s">
        <v>2568</v>
      </c>
      <c r="T909" t="s">
        <v>4452</v>
      </c>
      <c r="U909">
        <v>14.2</v>
      </c>
      <c r="V909" t="s">
        <v>1501</v>
      </c>
      <c r="W909" t="s">
        <v>1599</v>
      </c>
      <c r="X909" t="s">
        <v>4450</v>
      </c>
      <c r="Y909" t="s">
        <v>4453</v>
      </c>
      <c r="Z909" t="b">
        <v>0</v>
      </c>
      <c r="AA909" t="b">
        <v>0</v>
      </c>
      <c r="AB909" t="b">
        <v>0</v>
      </c>
    </row>
    <row r="910" spans="1:29" x14ac:dyDescent="0.3">
      <c r="A910" t="s">
        <v>4016</v>
      </c>
      <c r="B910" t="s">
        <v>4454</v>
      </c>
      <c r="C910" t="s">
        <v>4018</v>
      </c>
      <c r="D910">
        <v>9090</v>
      </c>
      <c r="E910">
        <v>17.600000000000001</v>
      </c>
      <c r="F910">
        <v>1587</v>
      </c>
      <c r="G910">
        <v>24</v>
      </c>
      <c r="H910">
        <v>651</v>
      </c>
      <c r="I910">
        <v>51.4</v>
      </c>
      <c r="J910">
        <v>982</v>
      </c>
      <c r="K910">
        <v>48.7</v>
      </c>
      <c r="L910">
        <v>830</v>
      </c>
      <c r="M910">
        <v>59.2</v>
      </c>
      <c r="N910">
        <v>599</v>
      </c>
      <c r="O910" t="s">
        <v>32</v>
      </c>
      <c r="P910">
        <v>0</v>
      </c>
      <c r="Q910" t="s">
        <v>4455</v>
      </c>
      <c r="R910">
        <v>622965</v>
      </c>
      <c r="S910" t="s">
        <v>205</v>
      </c>
      <c r="T910" t="s">
        <v>4456</v>
      </c>
      <c r="U910">
        <v>25</v>
      </c>
      <c r="V910" t="s">
        <v>307</v>
      </c>
      <c r="W910" t="s">
        <v>158</v>
      </c>
      <c r="X910" t="s">
        <v>4454</v>
      </c>
      <c r="Y910" t="s">
        <v>4457</v>
      </c>
      <c r="Z910" t="b">
        <v>0</v>
      </c>
      <c r="AA910" t="b">
        <v>0</v>
      </c>
      <c r="AB910" t="b">
        <v>0</v>
      </c>
    </row>
    <row r="911" spans="1:29" x14ac:dyDescent="0.3">
      <c r="A911" t="s">
        <v>4016</v>
      </c>
      <c r="B911" t="s">
        <v>4458</v>
      </c>
      <c r="C911" t="s">
        <v>4018</v>
      </c>
      <c r="D911">
        <v>9100</v>
      </c>
      <c r="E911">
        <v>42.8</v>
      </c>
      <c r="F911">
        <v>246</v>
      </c>
      <c r="G911">
        <v>22.3</v>
      </c>
      <c r="H911">
        <v>718</v>
      </c>
      <c r="I911">
        <v>23.6</v>
      </c>
      <c r="J911">
        <v>1592</v>
      </c>
      <c r="K911">
        <v>17.7</v>
      </c>
      <c r="L911">
        <v>1686</v>
      </c>
      <c r="M911">
        <v>78.8</v>
      </c>
      <c r="N911">
        <v>266</v>
      </c>
      <c r="O911" t="s">
        <v>32</v>
      </c>
      <c r="P911">
        <v>0</v>
      </c>
      <c r="Q911" t="s">
        <v>4459</v>
      </c>
      <c r="R911">
        <v>624447</v>
      </c>
      <c r="S911" t="s">
        <v>2728</v>
      </c>
      <c r="T911" t="s">
        <v>4460</v>
      </c>
      <c r="U911">
        <v>14.6</v>
      </c>
      <c r="V911" t="s">
        <v>224</v>
      </c>
      <c r="W911" t="s">
        <v>431</v>
      </c>
      <c r="X911" t="s">
        <v>4458</v>
      </c>
      <c r="Y911" t="s">
        <v>4461</v>
      </c>
      <c r="Z911" t="b">
        <v>0</v>
      </c>
      <c r="AA911" t="b">
        <v>0</v>
      </c>
      <c r="AB911" t="b">
        <v>0</v>
      </c>
    </row>
    <row r="912" spans="1:29" x14ac:dyDescent="0.3">
      <c r="A912" t="s">
        <v>4016</v>
      </c>
      <c r="B912" t="s">
        <v>4462</v>
      </c>
      <c r="C912" t="s">
        <v>4018</v>
      </c>
      <c r="D912">
        <v>9110</v>
      </c>
      <c r="E912">
        <v>17.7</v>
      </c>
      <c r="F912">
        <v>1581</v>
      </c>
      <c r="G912">
        <v>16.2</v>
      </c>
      <c r="H912">
        <v>1033</v>
      </c>
      <c r="I912">
        <v>65</v>
      </c>
      <c r="J912">
        <v>673</v>
      </c>
      <c r="K912">
        <v>49.9</v>
      </c>
      <c r="L912">
        <v>809</v>
      </c>
      <c r="M912">
        <v>67.3</v>
      </c>
      <c r="N912">
        <v>440</v>
      </c>
      <c r="O912" t="s">
        <v>32</v>
      </c>
      <c r="P912">
        <v>0</v>
      </c>
      <c r="Q912" t="s">
        <v>4463</v>
      </c>
      <c r="R912">
        <v>131802</v>
      </c>
      <c r="S912" t="s">
        <v>34</v>
      </c>
      <c r="T912" t="s">
        <v>4464</v>
      </c>
      <c r="U912">
        <v>21.9</v>
      </c>
      <c r="V912" t="s">
        <v>182</v>
      </c>
      <c r="W912" t="s">
        <v>166</v>
      </c>
      <c r="X912" t="s">
        <v>4465</v>
      </c>
      <c r="Y912" t="s">
        <v>4466</v>
      </c>
      <c r="Z912" t="b">
        <v>0</v>
      </c>
      <c r="AA912" t="b">
        <v>0</v>
      </c>
      <c r="AB912" t="b">
        <v>0</v>
      </c>
      <c r="AC912" t="s">
        <v>4467</v>
      </c>
    </row>
    <row r="913" spans="1:29" x14ac:dyDescent="0.3">
      <c r="A913" t="s">
        <v>4016</v>
      </c>
      <c r="B913" t="s">
        <v>4468</v>
      </c>
      <c r="C913" t="s">
        <v>4018</v>
      </c>
      <c r="D913">
        <v>9120</v>
      </c>
      <c r="E913">
        <v>27.1</v>
      </c>
      <c r="F913">
        <v>871</v>
      </c>
      <c r="G913">
        <v>12.6</v>
      </c>
      <c r="H913">
        <v>1348</v>
      </c>
      <c r="I913">
        <v>55.5</v>
      </c>
      <c r="J913">
        <v>877</v>
      </c>
      <c r="K913">
        <v>25.5</v>
      </c>
      <c r="L913">
        <v>1319</v>
      </c>
      <c r="M913">
        <v>52.9</v>
      </c>
      <c r="N913">
        <v>718</v>
      </c>
      <c r="O913" t="s">
        <v>32</v>
      </c>
      <c r="P913">
        <v>0</v>
      </c>
      <c r="Q913" t="s">
        <v>4469</v>
      </c>
      <c r="R913">
        <v>709574</v>
      </c>
      <c r="S913" t="s">
        <v>4470</v>
      </c>
      <c r="T913" t="s">
        <v>4471</v>
      </c>
      <c r="U913">
        <v>9.1999999999999993</v>
      </c>
      <c r="V913" t="s">
        <v>47</v>
      </c>
      <c r="W913" t="s">
        <v>1992</v>
      </c>
      <c r="X913" t="s">
        <v>4468</v>
      </c>
      <c r="Y913" t="s">
        <v>4472</v>
      </c>
      <c r="Z913" t="b">
        <v>0</v>
      </c>
      <c r="AA913" t="b">
        <v>0</v>
      </c>
      <c r="AB913" t="b">
        <v>0</v>
      </c>
    </row>
    <row r="914" spans="1:29" x14ac:dyDescent="0.3">
      <c r="A914" t="s">
        <v>4016</v>
      </c>
      <c r="B914" t="s">
        <v>4473</v>
      </c>
      <c r="C914" t="s">
        <v>4018</v>
      </c>
      <c r="D914">
        <v>9130</v>
      </c>
      <c r="E914">
        <v>24.5</v>
      </c>
      <c r="F914">
        <v>1044</v>
      </c>
      <c r="G914">
        <v>20.100000000000001</v>
      </c>
      <c r="H914">
        <v>805</v>
      </c>
      <c r="I914">
        <v>54.6</v>
      </c>
      <c r="J914">
        <v>894</v>
      </c>
      <c r="K914">
        <v>69.8</v>
      </c>
      <c r="L914">
        <v>436</v>
      </c>
      <c r="M914">
        <v>42.4</v>
      </c>
      <c r="N914">
        <v>1034</v>
      </c>
      <c r="O914" t="s">
        <v>32</v>
      </c>
      <c r="P914">
        <v>0</v>
      </c>
      <c r="Q914" t="s">
        <v>4474</v>
      </c>
      <c r="R914">
        <v>131432</v>
      </c>
      <c r="S914" t="s">
        <v>4475</v>
      </c>
      <c r="T914" t="s">
        <v>4476</v>
      </c>
      <c r="U914">
        <v>13.8</v>
      </c>
      <c r="V914" t="s">
        <v>378</v>
      </c>
      <c r="W914" t="s">
        <v>495</v>
      </c>
      <c r="X914" t="s">
        <v>4473</v>
      </c>
      <c r="Y914" t="s">
        <v>4477</v>
      </c>
      <c r="Z914" t="b">
        <v>0</v>
      </c>
      <c r="AA914" t="b">
        <v>0</v>
      </c>
      <c r="AB914" t="b">
        <v>0</v>
      </c>
    </row>
    <row r="915" spans="1:29" x14ac:dyDescent="0.3">
      <c r="A915" t="s">
        <v>4016</v>
      </c>
      <c r="B915" t="s">
        <v>4478</v>
      </c>
      <c r="C915" t="s">
        <v>4018</v>
      </c>
      <c r="D915">
        <v>9140</v>
      </c>
      <c r="E915">
        <v>23.5</v>
      </c>
      <c r="F915">
        <v>1111</v>
      </c>
      <c r="G915">
        <v>20.100000000000001</v>
      </c>
      <c r="H915">
        <v>806</v>
      </c>
      <c r="I915">
        <v>58.2</v>
      </c>
      <c r="J915">
        <v>819</v>
      </c>
      <c r="K915">
        <v>57.3</v>
      </c>
      <c r="L915">
        <v>698</v>
      </c>
      <c r="M915">
        <v>45.4</v>
      </c>
      <c r="N915">
        <v>947</v>
      </c>
      <c r="O915" t="s">
        <v>32</v>
      </c>
      <c r="P915">
        <v>0</v>
      </c>
      <c r="Q915" t="s">
        <v>4479</v>
      </c>
      <c r="R915">
        <v>623301</v>
      </c>
      <c r="S915" t="s">
        <v>1060</v>
      </c>
      <c r="T915" t="s">
        <v>4480</v>
      </c>
      <c r="U915">
        <v>16.100000000000001</v>
      </c>
      <c r="V915" t="s">
        <v>135</v>
      </c>
      <c r="W915" t="s">
        <v>215</v>
      </c>
      <c r="X915" t="s">
        <v>4478</v>
      </c>
      <c r="Y915" t="s">
        <v>4481</v>
      </c>
      <c r="Z915" t="b">
        <v>0</v>
      </c>
      <c r="AA915" t="b">
        <v>0</v>
      </c>
      <c r="AB915" t="b">
        <v>0</v>
      </c>
    </row>
    <row r="916" spans="1:29" x14ac:dyDescent="0.3">
      <c r="A916" t="s">
        <v>4016</v>
      </c>
      <c r="B916" t="s">
        <v>4482</v>
      </c>
      <c r="C916" t="s">
        <v>4018</v>
      </c>
      <c r="D916">
        <v>9150</v>
      </c>
      <c r="E916">
        <v>21.5</v>
      </c>
      <c r="F916">
        <v>1267</v>
      </c>
      <c r="G916">
        <v>12.8</v>
      </c>
      <c r="H916">
        <v>1326</v>
      </c>
      <c r="I916">
        <v>73.7</v>
      </c>
      <c r="J916">
        <v>470</v>
      </c>
      <c r="K916">
        <v>17.5</v>
      </c>
      <c r="L916">
        <v>1699</v>
      </c>
      <c r="M916">
        <v>43.4</v>
      </c>
      <c r="N916">
        <v>1003</v>
      </c>
      <c r="O916" t="s">
        <v>32</v>
      </c>
      <c r="P916">
        <v>6</v>
      </c>
      <c r="Q916" t="s">
        <v>4483</v>
      </c>
      <c r="R916">
        <v>622896</v>
      </c>
      <c r="S916" t="s">
        <v>1397</v>
      </c>
      <c r="T916" t="s">
        <v>4484</v>
      </c>
      <c r="U916">
        <v>14.7</v>
      </c>
      <c r="V916" t="s">
        <v>1078</v>
      </c>
      <c r="W916" t="s">
        <v>468</v>
      </c>
      <c r="X916" t="s">
        <v>4482</v>
      </c>
      <c r="Y916" t="s">
        <v>4485</v>
      </c>
      <c r="Z916" t="b">
        <v>0</v>
      </c>
      <c r="AA916" t="b">
        <v>0</v>
      </c>
      <c r="AB916" t="b">
        <v>0</v>
      </c>
    </row>
    <row r="917" spans="1:29" x14ac:dyDescent="0.3">
      <c r="A917" t="s">
        <v>4016</v>
      </c>
      <c r="B917" t="s">
        <v>4486</v>
      </c>
      <c r="C917" t="s">
        <v>4018</v>
      </c>
      <c r="D917">
        <v>9160</v>
      </c>
      <c r="E917">
        <v>23.4</v>
      </c>
      <c r="F917">
        <v>1122</v>
      </c>
      <c r="G917">
        <v>25.3</v>
      </c>
      <c r="H917">
        <v>596</v>
      </c>
      <c r="I917">
        <v>39.6</v>
      </c>
      <c r="J917">
        <v>1226</v>
      </c>
      <c r="K917">
        <v>52.1</v>
      </c>
      <c r="L917">
        <v>769</v>
      </c>
      <c r="M917">
        <v>68.099999999999994</v>
      </c>
      <c r="N917">
        <v>430</v>
      </c>
      <c r="O917" t="s">
        <v>32</v>
      </c>
      <c r="P917">
        <v>0</v>
      </c>
      <c r="Q917" t="s">
        <v>4487</v>
      </c>
      <c r="R917">
        <v>131749</v>
      </c>
      <c r="S917" t="s">
        <v>4488</v>
      </c>
      <c r="T917" t="s">
        <v>4489</v>
      </c>
      <c r="U917">
        <v>19.2</v>
      </c>
      <c r="V917" t="s">
        <v>1633</v>
      </c>
      <c r="W917" t="s">
        <v>1223</v>
      </c>
      <c r="X917" t="s">
        <v>4486</v>
      </c>
      <c r="Y917" t="s">
        <v>4490</v>
      </c>
      <c r="Z917" t="b">
        <v>0</v>
      </c>
      <c r="AA917" t="b">
        <v>0</v>
      </c>
      <c r="AB917" t="b">
        <v>0</v>
      </c>
    </row>
    <row r="918" spans="1:29" x14ac:dyDescent="0.3">
      <c r="A918" t="s">
        <v>4016</v>
      </c>
      <c r="B918" t="s">
        <v>4491</v>
      </c>
      <c r="C918" t="s">
        <v>4018</v>
      </c>
      <c r="D918">
        <v>9170</v>
      </c>
      <c r="E918">
        <v>16.8</v>
      </c>
      <c r="F918">
        <v>1645</v>
      </c>
      <c r="G918">
        <v>14</v>
      </c>
      <c r="H918">
        <v>1206</v>
      </c>
      <c r="I918">
        <v>74.099999999999994</v>
      </c>
      <c r="J918">
        <v>464</v>
      </c>
      <c r="K918">
        <v>26.7</v>
      </c>
      <c r="L918">
        <v>1273</v>
      </c>
      <c r="M918">
        <v>49.2</v>
      </c>
      <c r="N918">
        <v>823</v>
      </c>
      <c r="O918" t="s">
        <v>32</v>
      </c>
      <c r="P918">
        <v>0</v>
      </c>
      <c r="Q918" t="s">
        <v>4492</v>
      </c>
      <c r="R918">
        <v>670542</v>
      </c>
      <c r="S918" t="s">
        <v>2568</v>
      </c>
      <c r="T918" t="s">
        <v>4493</v>
      </c>
      <c r="U918">
        <v>32.1</v>
      </c>
      <c r="V918" t="s">
        <v>1399</v>
      </c>
      <c r="W918" t="s">
        <v>1940</v>
      </c>
      <c r="X918" t="s">
        <v>4491</v>
      </c>
      <c r="Y918" t="s">
        <v>4494</v>
      </c>
      <c r="Z918" t="b">
        <v>0</v>
      </c>
      <c r="AA918" t="b">
        <v>0</v>
      </c>
      <c r="AB918" t="b">
        <v>0</v>
      </c>
    </row>
    <row r="919" spans="1:29" x14ac:dyDescent="0.3">
      <c r="A919" t="s">
        <v>4016</v>
      </c>
      <c r="B919" t="s">
        <v>4495</v>
      </c>
      <c r="C919" t="s">
        <v>4018</v>
      </c>
      <c r="D919">
        <v>9180</v>
      </c>
      <c r="E919">
        <v>23.4</v>
      </c>
      <c r="F919">
        <v>1123</v>
      </c>
      <c r="G919">
        <v>16.2</v>
      </c>
      <c r="H919">
        <v>1034</v>
      </c>
      <c r="I919">
        <v>60.6</v>
      </c>
      <c r="J919">
        <v>766</v>
      </c>
      <c r="K919">
        <v>20.5</v>
      </c>
      <c r="L919">
        <v>1512</v>
      </c>
      <c r="M919">
        <v>53.8</v>
      </c>
      <c r="N919">
        <v>696</v>
      </c>
      <c r="O919" t="s">
        <v>32</v>
      </c>
      <c r="P919">
        <v>0</v>
      </c>
      <c r="Q919" t="s">
        <v>4496</v>
      </c>
      <c r="R919">
        <v>626004</v>
      </c>
      <c r="S919" t="s">
        <v>4497</v>
      </c>
      <c r="T919" t="s">
        <v>4498</v>
      </c>
      <c r="U919">
        <v>12.3</v>
      </c>
      <c r="V919" t="s">
        <v>150</v>
      </c>
      <c r="W919" t="s">
        <v>215</v>
      </c>
      <c r="X919" t="s">
        <v>4495</v>
      </c>
      <c r="Y919" t="s">
        <v>4499</v>
      </c>
      <c r="Z919" t="b">
        <v>0</v>
      </c>
      <c r="AA919" t="b">
        <v>0</v>
      </c>
      <c r="AB919" t="b">
        <v>0</v>
      </c>
    </row>
    <row r="920" spans="1:29" x14ac:dyDescent="0.3">
      <c r="A920" t="s">
        <v>4016</v>
      </c>
      <c r="B920" t="s">
        <v>4500</v>
      </c>
      <c r="C920" t="s">
        <v>4018</v>
      </c>
      <c r="D920">
        <v>9190</v>
      </c>
      <c r="E920">
        <v>13.8</v>
      </c>
      <c r="F920">
        <v>1812</v>
      </c>
      <c r="G920">
        <v>10.4</v>
      </c>
      <c r="H920">
        <v>1601</v>
      </c>
      <c r="I920">
        <v>80.400000000000006</v>
      </c>
      <c r="J920">
        <v>315</v>
      </c>
      <c r="K920">
        <v>19.100000000000001</v>
      </c>
      <c r="L920">
        <v>1581</v>
      </c>
      <c r="M920">
        <v>51.3</v>
      </c>
      <c r="N920">
        <v>762</v>
      </c>
      <c r="O920" t="s">
        <v>32</v>
      </c>
      <c r="P920">
        <v>0</v>
      </c>
      <c r="Q920" t="s">
        <v>4501</v>
      </c>
      <c r="R920">
        <v>625932</v>
      </c>
      <c r="S920" t="s">
        <v>2568</v>
      </c>
      <c r="T920" t="s">
        <v>4502</v>
      </c>
      <c r="U920">
        <v>22.4</v>
      </c>
      <c r="V920" t="s">
        <v>1501</v>
      </c>
      <c r="W920" t="s">
        <v>488</v>
      </c>
      <c r="X920" t="s">
        <v>4500</v>
      </c>
      <c r="Y920" t="s">
        <v>4503</v>
      </c>
      <c r="Z920" t="b">
        <v>0</v>
      </c>
      <c r="AA920" t="b">
        <v>0</v>
      </c>
      <c r="AB920" t="b">
        <v>0</v>
      </c>
    </row>
    <row r="921" spans="1:29" x14ac:dyDescent="0.3">
      <c r="A921" t="s">
        <v>4016</v>
      </c>
      <c r="B921" t="s">
        <v>4504</v>
      </c>
      <c r="C921" t="s">
        <v>4018</v>
      </c>
      <c r="D921">
        <v>9200</v>
      </c>
      <c r="E921">
        <v>19.5</v>
      </c>
      <c r="F921">
        <v>1422</v>
      </c>
      <c r="G921">
        <v>12.4</v>
      </c>
      <c r="H921">
        <v>1366</v>
      </c>
      <c r="I921">
        <v>68.099999999999994</v>
      </c>
      <c r="J921">
        <v>600</v>
      </c>
      <c r="K921">
        <v>31.8</v>
      </c>
      <c r="L921">
        <v>1145</v>
      </c>
      <c r="M921">
        <v>74.099999999999994</v>
      </c>
      <c r="N921">
        <v>349</v>
      </c>
      <c r="O921" t="s">
        <v>32</v>
      </c>
      <c r="P921">
        <v>0</v>
      </c>
      <c r="Q921" t="s">
        <v>4505</v>
      </c>
      <c r="R921">
        <v>918</v>
      </c>
      <c r="S921" t="s">
        <v>3354</v>
      </c>
      <c r="T921" t="s">
        <v>4506</v>
      </c>
      <c r="U921">
        <v>40.200000000000003</v>
      </c>
      <c r="V921" t="s">
        <v>1095</v>
      </c>
      <c r="W921" t="s">
        <v>488</v>
      </c>
      <c r="X921" t="s">
        <v>4504</v>
      </c>
      <c r="Y921" t="s">
        <v>4507</v>
      </c>
      <c r="Z921" t="b">
        <v>0</v>
      </c>
      <c r="AA921" t="b">
        <v>0</v>
      </c>
      <c r="AB921" t="b">
        <v>0</v>
      </c>
    </row>
    <row r="922" spans="1:29" x14ac:dyDescent="0.3">
      <c r="A922" t="s">
        <v>4016</v>
      </c>
      <c r="B922" t="s">
        <v>4508</v>
      </c>
      <c r="C922" t="s">
        <v>4018</v>
      </c>
      <c r="D922">
        <v>9210</v>
      </c>
      <c r="E922">
        <v>36.9</v>
      </c>
      <c r="F922">
        <v>392</v>
      </c>
      <c r="G922">
        <v>18.2</v>
      </c>
      <c r="H922">
        <v>908</v>
      </c>
      <c r="I922">
        <v>54</v>
      </c>
      <c r="J922">
        <v>914</v>
      </c>
      <c r="K922">
        <v>49.3</v>
      </c>
      <c r="L922">
        <v>822</v>
      </c>
      <c r="M922">
        <v>33.1</v>
      </c>
      <c r="N922">
        <v>1384</v>
      </c>
      <c r="O922" t="s">
        <v>43</v>
      </c>
      <c r="P922">
        <v>0</v>
      </c>
      <c r="Q922" t="s">
        <v>4509</v>
      </c>
      <c r="R922">
        <v>594980</v>
      </c>
      <c r="S922" t="s">
        <v>45</v>
      </c>
      <c r="T922" t="s">
        <v>4510</v>
      </c>
      <c r="U922">
        <v>12.2</v>
      </c>
      <c r="V922" t="s">
        <v>1633</v>
      </c>
      <c r="W922" t="s">
        <v>256</v>
      </c>
      <c r="X922" t="s">
        <v>4508</v>
      </c>
      <c r="Y922" t="s">
        <v>4511</v>
      </c>
      <c r="Z922" t="b">
        <v>0</v>
      </c>
      <c r="AA922" t="b">
        <v>0</v>
      </c>
      <c r="AB922" t="b">
        <v>0</v>
      </c>
      <c r="AC922" t="s">
        <v>4512</v>
      </c>
    </row>
    <row r="923" spans="1:29" x14ac:dyDescent="0.3">
      <c r="A923" t="s">
        <v>4016</v>
      </c>
      <c r="B923" t="s">
        <v>4513</v>
      </c>
      <c r="C923" t="s">
        <v>4018</v>
      </c>
      <c r="D923">
        <v>9220</v>
      </c>
      <c r="E923">
        <v>27.4</v>
      </c>
      <c r="F923">
        <v>852</v>
      </c>
      <c r="G923">
        <v>11</v>
      </c>
      <c r="H923">
        <v>1525</v>
      </c>
      <c r="I923">
        <v>67.599999999999994</v>
      </c>
      <c r="J923">
        <v>609</v>
      </c>
      <c r="K923">
        <v>39.700000000000003</v>
      </c>
      <c r="L923">
        <v>986</v>
      </c>
      <c r="M923">
        <v>32.299999999999997</v>
      </c>
      <c r="N923">
        <v>1412</v>
      </c>
      <c r="O923" t="s">
        <v>32</v>
      </c>
      <c r="P923">
        <v>0</v>
      </c>
      <c r="Q923" t="s">
        <v>4514</v>
      </c>
      <c r="R923">
        <v>707777</v>
      </c>
      <c r="S923" t="s">
        <v>3478</v>
      </c>
      <c r="T923" t="s">
        <v>4515</v>
      </c>
      <c r="U923">
        <v>8.4</v>
      </c>
      <c r="V923" t="s">
        <v>378</v>
      </c>
      <c r="W923" t="s">
        <v>431</v>
      </c>
      <c r="X923" t="s">
        <v>4513</v>
      </c>
      <c r="Y923" t="s">
        <v>727</v>
      </c>
      <c r="Z923" t="b">
        <v>0</v>
      </c>
      <c r="AA923" t="b">
        <v>0</v>
      </c>
      <c r="AB923" t="b">
        <v>0</v>
      </c>
    </row>
    <row r="924" spans="1:29" x14ac:dyDescent="0.3">
      <c r="A924" t="s">
        <v>4016</v>
      </c>
      <c r="B924" t="s">
        <v>4516</v>
      </c>
      <c r="C924" t="s">
        <v>4018</v>
      </c>
      <c r="D924">
        <v>9230</v>
      </c>
      <c r="E924">
        <v>26.3</v>
      </c>
      <c r="F924">
        <v>920</v>
      </c>
      <c r="G924">
        <v>11</v>
      </c>
      <c r="H924">
        <v>1526</v>
      </c>
      <c r="I924">
        <v>62.6</v>
      </c>
      <c r="J924">
        <v>716</v>
      </c>
      <c r="K924">
        <v>24.6</v>
      </c>
      <c r="L924">
        <v>1348</v>
      </c>
      <c r="M924">
        <v>38.799999999999997</v>
      </c>
      <c r="N924">
        <v>1159</v>
      </c>
      <c r="O924" t="s">
        <v>32</v>
      </c>
      <c r="P924">
        <v>0</v>
      </c>
      <c r="Q924" t="s">
        <v>4517</v>
      </c>
      <c r="R924">
        <v>717333</v>
      </c>
      <c r="S924" t="s">
        <v>4120</v>
      </c>
      <c r="T924" t="s">
        <v>4518</v>
      </c>
      <c r="U924">
        <v>8.6</v>
      </c>
      <c r="V924" t="s">
        <v>224</v>
      </c>
      <c r="W924" t="s">
        <v>1912</v>
      </c>
      <c r="X924" t="s">
        <v>4516</v>
      </c>
      <c r="Y924" t="s">
        <v>727</v>
      </c>
      <c r="Z924" t="b">
        <v>0</v>
      </c>
      <c r="AA924" t="b">
        <v>0</v>
      </c>
      <c r="AB924" t="b">
        <v>0</v>
      </c>
    </row>
    <row r="925" spans="1:29" x14ac:dyDescent="0.3">
      <c r="A925" t="s">
        <v>4016</v>
      </c>
      <c r="B925" t="s">
        <v>4519</v>
      </c>
      <c r="C925" t="s">
        <v>4018</v>
      </c>
      <c r="D925">
        <v>9240</v>
      </c>
      <c r="E925">
        <v>27.5</v>
      </c>
      <c r="F925">
        <v>845</v>
      </c>
      <c r="G925">
        <v>19</v>
      </c>
      <c r="H925">
        <v>863</v>
      </c>
      <c r="I925">
        <v>55</v>
      </c>
      <c r="J925">
        <v>887</v>
      </c>
      <c r="K925">
        <v>63</v>
      </c>
      <c r="L925">
        <v>589</v>
      </c>
      <c r="M925">
        <v>35</v>
      </c>
      <c r="N925">
        <v>1317</v>
      </c>
      <c r="O925" t="s">
        <v>105</v>
      </c>
      <c r="P925">
        <v>0</v>
      </c>
      <c r="Q925" t="s">
        <v>4520</v>
      </c>
      <c r="R925">
        <v>594551</v>
      </c>
      <c r="S925" t="s">
        <v>45</v>
      </c>
      <c r="T925" t="s">
        <v>4521</v>
      </c>
      <c r="U925">
        <v>14.9</v>
      </c>
      <c r="V925" t="s">
        <v>480</v>
      </c>
      <c r="W925" t="s">
        <v>348</v>
      </c>
      <c r="X925" t="s">
        <v>4519</v>
      </c>
      <c r="Y925" t="s">
        <v>4522</v>
      </c>
      <c r="Z925" t="b">
        <v>0</v>
      </c>
      <c r="AA925" t="b">
        <v>0</v>
      </c>
      <c r="AB925" t="b">
        <v>0</v>
      </c>
      <c r="AC925" t="s">
        <v>4523</v>
      </c>
    </row>
    <row r="926" spans="1:29" x14ac:dyDescent="0.3">
      <c r="A926" t="s">
        <v>4016</v>
      </c>
      <c r="B926" t="s">
        <v>4524</v>
      </c>
      <c r="C926" t="s">
        <v>4018</v>
      </c>
      <c r="D926">
        <v>9250</v>
      </c>
      <c r="E926">
        <v>19.3</v>
      </c>
      <c r="F926">
        <v>1442</v>
      </c>
      <c r="G926">
        <v>17.3</v>
      </c>
      <c r="H926">
        <v>950</v>
      </c>
      <c r="I926">
        <v>71.5</v>
      </c>
      <c r="J926">
        <v>523</v>
      </c>
      <c r="K926">
        <v>19.7</v>
      </c>
      <c r="L926">
        <v>1548</v>
      </c>
      <c r="M926">
        <v>32.9</v>
      </c>
      <c r="N926">
        <v>1391</v>
      </c>
      <c r="O926" t="s">
        <v>32</v>
      </c>
      <c r="P926">
        <v>0</v>
      </c>
      <c r="Q926" t="s">
        <v>4525</v>
      </c>
      <c r="R926">
        <v>622257</v>
      </c>
      <c r="S926" t="s">
        <v>1938</v>
      </c>
      <c r="T926" t="s">
        <v>4526</v>
      </c>
      <c r="U926">
        <v>29.7</v>
      </c>
      <c r="V926" t="s">
        <v>2752</v>
      </c>
      <c r="W926" t="s">
        <v>317</v>
      </c>
      <c r="X926" t="s">
        <v>4524</v>
      </c>
      <c r="Y926" t="s">
        <v>4527</v>
      </c>
      <c r="Z926" t="b">
        <v>0</v>
      </c>
      <c r="AA926" t="b">
        <v>0</v>
      </c>
      <c r="AB926" t="b">
        <v>0</v>
      </c>
    </row>
    <row r="927" spans="1:29" x14ac:dyDescent="0.3">
      <c r="A927" t="s">
        <v>4016</v>
      </c>
      <c r="B927" t="s">
        <v>4528</v>
      </c>
      <c r="C927" t="s">
        <v>4018</v>
      </c>
      <c r="D927">
        <v>9260</v>
      </c>
      <c r="E927">
        <v>24</v>
      </c>
      <c r="F927">
        <v>1079</v>
      </c>
      <c r="G927">
        <v>20.399999999999999</v>
      </c>
      <c r="H927">
        <v>792</v>
      </c>
      <c r="I927">
        <v>56.3</v>
      </c>
      <c r="J927">
        <v>862</v>
      </c>
      <c r="K927">
        <v>63</v>
      </c>
      <c r="L927">
        <v>590</v>
      </c>
      <c r="M927">
        <v>38</v>
      </c>
      <c r="N927">
        <v>1197</v>
      </c>
      <c r="O927" t="s">
        <v>105</v>
      </c>
      <c r="P927">
        <v>0</v>
      </c>
      <c r="Q927" t="s">
        <v>4529</v>
      </c>
      <c r="R927">
        <v>131503</v>
      </c>
      <c r="S927" t="s">
        <v>45</v>
      </c>
      <c r="T927" t="s">
        <v>4530</v>
      </c>
      <c r="U927">
        <v>16.3</v>
      </c>
      <c r="V927" t="s">
        <v>1501</v>
      </c>
      <c r="W927" t="s">
        <v>37</v>
      </c>
      <c r="X927" t="s">
        <v>4528</v>
      </c>
      <c r="Y927" t="s">
        <v>4531</v>
      </c>
      <c r="Z927" t="b">
        <v>0</v>
      </c>
      <c r="AA927" t="b">
        <v>0</v>
      </c>
      <c r="AB927" t="b">
        <v>0</v>
      </c>
      <c r="AC927" t="s">
        <v>4532</v>
      </c>
    </row>
    <row r="928" spans="1:29" x14ac:dyDescent="0.3">
      <c r="A928" t="s">
        <v>4016</v>
      </c>
      <c r="B928" t="s">
        <v>4533</v>
      </c>
      <c r="C928" t="s">
        <v>4018</v>
      </c>
      <c r="D928">
        <v>9270</v>
      </c>
      <c r="E928">
        <v>25.2</v>
      </c>
      <c r="F928">
        <v>988</v>
      </c>
      <c r="G928">
        <v>19.899999999999999</v>
      </c>
      <c r="H928">
        <v>819</v>
      </c>
      <c r="I928">
        <v>52.6</v>
      </c>
      <c r="J928">
        <v>950</v>
      </c>
      <c r="K928">
        <v>61.4</v>
      </c>
      <c r="L928">
        <v>624</v>
      </c>
      <c r="M928">
        <v>38.9</v>
      </c>
      <c r="N928">
        <v>1155</v>
      </c>
      <c r="O928" t="s">
        <v>32</v>
      </c>
      <c r="P928">
        <v>0</v>
      </c>
      <c r="Q928" t="s">
        <v>4534</v>
      </c>
      <c r="R928">
        <v>131331</v>
      </c>
      <c r="S928" t="s">
        <v>1060</v>
      </c>
      <c r="T928" t="s">
        <v>4535</v>
      </c>
      <c r="U928">
        <v>17.7</v>
      </c>
      <c r="V928" t="s">
        <v>480</v>
      </c>
      <c r="W928" t="s">
        <v>348</v>
      </c>
      <c r="X928" t="s">
        <v>4533</v>
      </c>
      <c r="Y928" t="s">
        <v>4536</v>
      </c>
      <c r="Z928" t="b">
        <v>0</v>
      </c>
      <c r="AA928" t="b">
        <v>0</v>
      </c>
      <c r="AB928" t="b">
        <v>0</v>
      </c>
    </row>
    <row r="929" spans="1:29" x14ac:dyDescent="0.3">
      <c r="A929" t="s">
        <v>4016</v>
      </c>
      <c r="B929" t="s">
        <v>4537</v>
      </c>
      <c r="C929" t="s">
        <v>4018</v>
      </c>
      <c r="D929">
        <v>9280</v>
      </c>
      <c r="E929">
        <v>18</v>
      </c>
      <c r="F929">
        <v>1550</v>
      </c>
      <c r="G929">
        <v>18.3</v>
      </c>
      <c r="H929">
        <v>905</v>
      </c>
      <c r="I929">
        <v>68.599999999999994</v>
      </c>
      <c r="J929">
        <v>592</v>
      </c>
      <c r="K929">
        <v>42</v>
      </c>
      <c r="L929">
        <v>937</v>
      </c>
      <c r="M929">
        <v>42.4</v>
      </c>
      <c r="N929">
        <v>1035</v>
      </c>
      <c r="O929" t="s">
        <v>32</v>
      </c>
      <c r="P929">
        <v>0</v>
      </c>
      <c r="Q929" t="s">
        <v>4538</v>
      </c>
      <c r="R929">
        <v>642977</v>
      </c>
      <c r="S929" t="s">
        <v>133</v>
      </c>
      <c r="T929" t="s">
        <v>4539</v>
      </c>
      <c r="U929">
        <v>16.8</v>
      </c>
      <c r="V929" t="s">
        <v>1095</v>
      </c>
      <c r="X929" t="s">
        <v>4537</v>
      </c>
      <c r="Y929" t="s">
        <v>4540</v>
      </c>
      <c r="Z929" t="b">
        <v>0</v>
      </c>
      <c r="AA929" t="b">
        <v>0</v>
      </c>
      <c r="AB929" t="b">
        <v>0</v>
      </c>
    </row>
    <row r="930" spans="1:29" x14ac:dyDescent="0.3">
      <c r="A930" t="s">
        <v>4016</v>
      </c>
      <c r="B930" t="s">
        <v>4541</v>
      </c>
      <c r="C930" t="s">
        <v>4018</v>
      </c>
      <c r="D930">
        <v>9290</v>
      </c>
      <c r="E930">
        <v>36.299999999999997</v>
      </c>
      <c r="F930">
        <v>419</v>
      </c>
      <c r="G930">
        <v>16.5</v>
      </c>
      <c r="H930">
        <v>1009</v>
      </c>
      <c r="I930">
        <v>58.1</v>
      </c>
      <c r="J930">
        <v>821</v>
      </c>
      <c r="K930">
        <v>41.2</v>
      </c>
      <c r="L930">
        <v>950</v>
      </c>
      <c r="M930">
        <v>25.8</v>
      </c>
      <c r="N930">
        <v>1670</v>
      </c>
      <c r="O930" t="s">
        <v>32</v>
      </c>
      <c r="P930">
        <v>0</v>
      </c>
      <c r="Q930" t="s">
        <v>4542</v>
      </c>
      <c r="R930">
        <v>589109</v>
      </c>
      <c r="S930" t="s">
        <v>133</v>
      </c>
      <c r="T930" t="s">
        <v>4543</v>
      </c>
      <c r="U930">
        <v>9.3000000000000007</v>
      </c>
      <c r="V930" t="s">
        <v>1095</v>
      </c>
      <c r="X930" t="s">
        <v>4541</v>
      </c>
      <c r="Y930" t="s">
        <v>3952</v>
      </c>
      <c r="Z930" t="b">
        <v>0</v>
      </c>
      <c r="AA930" t="b">
        <v>0</v>
      </c>
      <c r="AB930" t="b">
        <v>0</v>
      </c>
    </row>
    <row r="931" spans="1:29" x14ac:dyDescent="0.3">
      <c r="A931" t="s">
        <v>4016</v>
      </c>
      <c r="B931" t="s">
        <v>4544</v>
      </c>
      <c r="C931" t="s">
        <v>4018</v>
      </c>
      <c r="D931">
        <v>9300</v>
      </c>
      <c r="E931">
        <v>25.1</v>
      </c>
      <c r="F931">
        <v>992</v>
      </c>
      <c r="G931">
        <v>15.1</v>
      </c>
      <c r="H931">
        <v>1114</v>
      </c>
      <c r="I931">
        <v>66.5</v>
      </c>
      <c r="J931">
        <v>636</v>
      </c>
      <c r="K931">
        <v>50.7</v>
      </c>
      <c r="L931">
        <v>798</v>
      </c>
      <c r="M931">
        <v>29.8</v>
      </c>
      <c r="N931">
        <v>1502</v>
      </c>
      <c r="O931" t="s">
        <v>32</v>
      </c>
      <c r="P931">
        <v>0</v>
      </c>
      <c r="Q931" t="s">
        <v>4545</v>
      </c>
      <c r="R931">
        <v>587616</v>
      </c>
      <c r="S931" t="s">
        <v>133</v>
      </c>
      <c r="T931" t="s">
        <v>4546</v>
      </c>
      <c r="U931">
        <v>13.5</v>
      </c>
      <c r="V931" t="s">
        <v>1501</v>
      </c>
      <c r="W931" t="s">
        <v>1730</v>
      </c>
      <c r="X931" t="s">
        <v>4544</v>
      </c>
      <c r="Y931" t="s">
        <v>4547</v>
      </c>
      <c r="Z931" t="b">
        <v>0</v>
      </c>
      <c r="AA931" t="b">
        <v>0</v>
      </c>
      <c r="AB931" t="b">
        <v>0</v>
      </c>
    </row>
    <row r="932" spans="1:29" x14ac:dyDescent="0.3">
      <c r="A932" t="s">
        <v>4016</v>
      </c>
      <c r="B932" t="s">
        <v>4548</v>
      </c>
      <c r="C932" t="s">
        <v>4018</v>
      </c>
      <c r="D932">
        <v>9310</v>
      </c>
      <c r="E932">
        <v>29.9</v>
      </c>
      <c r="F932">
        <v>696</v>
      </c>
      <c r="G932">
        <v>30.4</v>
      </c>
      <c r="H932">
        <v>459</v>
      </c>
      <c r="I932">
        <v>34.4</v>
      </c>
      <c r="J932">
        <v>1341</v>
      </c>
      <c r="K932">
        <v>62.5</v>
      </c>
      <c r="L932">
        <v>602</v>
      </c>
      <c r="M932">
        <v>58.4</v>
      </c>
      <c r="N932">
        <v>615</v>
      </c>
      <c r="O932" t="s">
        <v>32</v>
      </c>
      <c r="P932">
        <v>0</v>
      </c>
      <c r="Q932" t="s">
        <v>4549</v>
      </c>
      <c r="R932">
        <v>897</v>
      </c>
      <c r="S932" t="s">
        <v>3624</v>
      </c>
      <c r="T932" t="s">
        <v>4550</v>
      </c>
      <c r="U932">
        <v>17.100000000000001</v>
      </c>
      <c r="V932" t="s">
        <v>1095</v>
      </c>
      <c r="W932" t="s">
        <v>109</v>
      </c>
      <c r="X932" t="s">
        <v>4548</v>
      </c>
      <c r="Y932" t="s">
        <v>4551</v>
      </c>
      <c r="Z932" t="b">
        <v>0</v>
      </c>
      <c r="AA932" t="b">
        <v>0</v>
      </c>
      <c r="AB932" t="b">
        <v>0</v>
      </c>
    </row>
    <row r="933" spans="1:29" x14ac:dyDescent="0.3">
      <c r="A933" t="s">
        <v>4016</v>
      </c>
      <c r="B933" t="s">
        <v>4552</v>
      </c>
      <c r="C933" t="s">
        <v>4018</v>
      </c>
      <c r="D933">
        <v>9320</v>
      </c>
      <c r="E933">
        <v>27.3</v>
      </c>
      <c r="F933">
        <v>862</v>
      </c>
      <c r="G933">
        <v>25</v>
      </c>
      <c r="H933">
        <v>611</v>
      </c>
      <c r="I933">
        <v>35.799999999999997</v>
      </c>
      <c r="J933">
        <v>1307</v>
      </c>
      <c r="K933">
        <v>94.1</v>
      </c>
      <c r="L933">
        <v>127</v>
      </c>
      <c r="M933">
        <v>41.6</v>
      </c>
      <c r="N933">
        <v>1065</v>
      </c>
      <c r="O933" t="s">
        <v>32</v>
      </c>
      <c r="P933">
        <v>0</v>
      </c>
      <c r="Q933" t="s">
        <v>4553</v>
      </c>
      <c r="R933">
        <v>131306</v>
      </c>
      <c r="S933" t="s">
        <v>1066</v>
      </c>
      <c r="T933" t="s">
        <v>4554</v>
      </c>
      <c r="U933">
        <v>15.6</v>
      </c>
      <c r="V933" t="s">
        <v>135</v>
      </c>
      <c r="W933" t="s">
        <v>941</v>
      </c>
      <c r="X933" t="s">
        <v>4552</v>
      </c>
      <c r="Y933" t="s">
        <v>4555</v>
      </c>
      <c r="Z933" t="b">
        <v>0</v>
      </c>
      <c r="AA933" t="b">
        <v>0</v>
      </c>
      <c r="AB933" t="b">
        <v>0</v>
      </c>
    </row>
    <row r="934" spans="1:29" x14ac:dyDescent="0.3">
      <c r="A934" t="s">
        <v>4016</v>
      </c>
      <c r="B934" t="s">
        <v>4556</v>
      </c>
      <c r="C934" t="s">
        <v>4018</v>
      </c>
      <c r="D934">
        <v>9330</v>
      </c>
      <c r="E934">
        <v>33.799999999999997</v>
      </c>
      <c r="F934">
        <v>500</v>
      </c>
      <c r="G934">
        <v>17.100000000000001</v>
      </c>
      <c r="H934">
        <v>963</v>
      </c>
      <c r="I934">
        <v>60.2</v>
      </c>
      <c r="J934">
        <v>775</v>
      </c>
      <c r="K934">
        <v>27.1</v>
      </c>
      <c r="L934">
        <v>1258</v>
      </c>
      <c r="M934">
        <v>21.2</v>
      </c>
      <c r="N934">
        <v>1837</v>
      </c>
      <c r="O934" t="s">
        <v>32</v>
      </c>
      <c r="P934">
        <v>0</v>
      </c>
      <c r="Q934" t="s">
        <v>4557</v>
      </c>
      <c r="R934">
        <v>623718</v>
      </c>
      <c r="S934" t="s">
        <v>1397</v>
      </c>
      <c r="T934" t="s">
        <v>4558</v>
      </c>
      <c r="U934">
        <v>20.399999999999999</v>
      </c>
      <c r="V934" t="s">
        <v>1501</v>
      </c>
      <c r="W934" t="s">
        <v>2486</v>
      </c>
      <c r="X934" t="s">
        <v>4556</v>
      </c>
      <c r="Y934" t="s">
        <v>4559</v>
      </c>
      <c r="Z934" t="b">
        <v>0</v>
      </c>
      <c r="AA934" t="b">
        <v>0</v>
      </c>
      <c r="AB934" t="b">
        <v>0</v>
      </c>
    </row>
    <row r="935" spans="1:29" x14ac:dyDescent="0.3">
      <c r="A935" t="s">
        <v>4016</v>
      </c>
      <c r="B935" t="s">
        <v>4560</v>
      </c>
      <c r="C935" t="s">
        <v>4018</v>
      </c>
      <c r="D935">
        <v>9340</v>
      </c>
      <c r="E935">
        <v>29.8</v>
      </c>
      <c r="F935">
        <v>699</v>
      </c>
      <c r="G935">
        <v>15.5</v>
      </c>
      <c r="H935">
        <v>1083</v>
      </c>
      <c r="I935">
        <v>45.8</v>
      </c>
      <c r="J935">
        <v>1102</v>
      </c>
      <c r="K935">
        <v>27.2</v>
      </c>
      <c r="L935">
        <v>1257</v>
      </c>
      <c r="M935">
        <v>61.1</v>
      </c>
      <c r="N935">
        <v>560</v>
      </c>
      <c r="O935" t="s">
        <v>43</v>
      </c>
      <c r="P935">
        <v>0</v>
      </c>
      <c r="Q935" t="s">
        <v>4561</v>
      </c>
      <c r="R935">
        <v>131659</v>
      </c>
      <c r="S935" t="s">
        <v>45</v>
      </c>
      <c r="T935" t="s">
        <v>4562</v>
      </c>
      <c r="U935">
        <v>9.3000000000000007</v>
      </c>
      <c r="V935" t="s">
        <v>363</v>
      </c>
      <c r="W935" t="s">
        <v>2662</v>
      </c>
      <c r="X935" t="s">
        <v>4560</v>
      </c>
      <c r="Y935" t="s">
        <v>4563</v>
      </c>
      <c r="Z935" t="b">
        <v>0</v>
      </c>
      <c r="AA935" t="b">
        <v>0</v>
      </c>
      <c r="AB935" t="b">
        <v>0</v>
      </c>
      <c r="AC935" t="s">
        <v>4564</v>
      </c>
    </row>
    <row r="936" spans="1:29" x14ac:dyDescent="0.3">
      <c r="A936" t="s">
        <v>4016</v>
      </c>
      <c r="B936" t="s">
        <v>4565</v>
      </c>
      <c r="C936" t="s">
        <v>4018</v>
      </c>
      <c r="D936">
        <v>9350</v>
      </c>
      <c r="E936">
        <v>25.8</v>
      </c>
      <c r="F936">
        <v>952</v>
      </c>
      <c r="G936">
        <v>22.1</v>
      </c>
      <c r="H936">
        <v>724</v>
      </c>
      <c r="I936">
        <v>49.8</v>
      </c>
      <c r="J936">
        <v>1022</v>
      </c>
      <c r="K936">
        <v>62.9</v>
      </c>
      <c r="L936">
        <v>592</v>
      </c>
      <c r="M936">
        <v>45.6</v>
      </c>
      <c r="N936">
        <v>941</v>
      </c>
      <c r="O936" t="s">
        <v>105</v>
      </c>
      <c r="P936">
        <v>0</v>
      </c>
      <c r="Q936" t="s">
        <v>4566</v>
      </c>
      <c r="R936">
        <v>131775</v>
      </c>
      <c r="S936" t="s">
        <v>45</v>
      </c>
      <c r="T936" t="s">
        <v>2414</v>
      </c>
      <c r="U936">
        <v>16</v>
      </c>
      <c r="V936" t="s">
        <v>860</v>
      </c>
      <c r="W936" t="s">
        <v>256</v>
      </c>
      <c r="X936" t="s">
        <v>4565</v>
      </c>
      <c r="Y936" t="s">
        <v>4567</v>
      </c>
      <c r="Z936" t="b">
        <v>0</v>
      </c>
      <c r="AA936" t="b">
        <v>0</v>
      </c>
      <c r="AB936" t="b">
        <v>0</v>
      </c>
      <c r="AC936" t="s">
        <v>4568</v>
      </c>
    </row>
    <row r="937" spans="1:29" x14ac:dyDescent="0.3">
      <c r="A937" t="s">
        <v>4016</v>
      </c>
      <c r="B937" t="s">
        <v>4569</v>
      </c>
      <c r="C937" t="s">
        <v>4018</v>
      </c>
      <c r="D937">
        <v>9360</v>
      </c>
      <c r="E937">
        <v>22</v>
      </c>
      <c r="F937">
        <v>1228</v>
      </c>
      <c r="G937">
        <v>23.1</v>
      </c>
      <c r="H937">
        <v>683</v>
      </c>
      <c r="I937">
        <v>51.4</v>
      </c>
      <c r="J937">
        <v>984</v>
      </c>
      <c r="K937">
        <v>60.1</v>
      </c>
      <c r="L937">
        <v>645</v>
      </c>
      <c r="M937">
        <v>22.4</v>
      </c>
      <c r="N937">
        <v>1790</v>
      </c>
      <c r="O937" t="s">
        <v>32</v>
      </c>
      <c r="P937">
        <v>0</v>
      </c>
      <c r="Q937" t="s">
        <v>4570</v>
      </c>
      <c r="R937">
        <v>623511</v>
      </c>
      <c r="S937" t="s">
        <v>133</v>
      </c>
      <c r="T937" t="s">
        <v>4571</v>
      </c>
      <c r="U937">
        <v>18.600000000000001</v>
      </c>
      <c r="V937" t="s">
        <v>1633</v>
      </c>
      <c r="W937" t="s">
        <v>1739</v>
      </c>
      <c r="X937" t="s">
        <v>4569</v>
      </c>
      <c r="Y937" t="s">
        <v>4572</v>
      </c>
      <c r="Z937" t="b">
        <v>0</v>
      </c>
      <c r="AA937" t="b">
        <v>0</v>
      </c>
      <c r="AB937" t="b">
        <v>0</v>
      </c>
    </row>
    <row r="938" spans="1:29" x14ac:dyDescent="0.3">
      <c r="A938" t="s">
        <v>4016</v>
      </c>
      <c r="B938" t="s">
        <v>4573</v>
      </c>
      <c r="C938" t="s">
        <v>4018</v>
      </c>
      <c r="D938">
        <v>9370</v>
      </c>
      <c r="E938">
        <v>28.2</v>
      </c>
      <c r="F938">
        <v>799</v>
      </c>
      <c r="G938">
        <v>15.6</v>
      </c>
      <c r="H938">
        <v>1077</v>
      </c>
      <c r="I938">
        <v>60.9</v>
      </c>
      <c r="J938">
        <v>759</v>
      </c>
      <c r="K938">
        <v>45.5</v>
      </c>
      <c r="L938">
        <v>886</v>
      </c>
      <c r="M938">
        <v>31.1</v>
      </c>
      <c r="N938">
        <v>1461</v>
      </c>
      <c r="O938" t="s">
        <v>32</v>
      </c>
      <c r="P938">
        <v>0</v>
      </c>
      <c r="Q938" t="s">
        <v>4574</v>
      </c>
      <c r="R938">
        <v>587649</v>
      </c>
      <c r="S938" t="s">
        <v>133</v>
      </c>
      <c r="T938" t="s">
        <v>4575</v>
      </c>
      <c r="U938">
        <v>18.600000000000001</v>
      </c>
      <c r="V938" t="s">
        <v>1633</v>
      </c>
      <c r="W938" t="s">
        <v>431</v>
      </c>
      <c r="X938" t="s">
        <v>4573</v>
      </c>
      <c r="Y938" t="s">
        <v>4576</v>
      </c>
      <c r="Z938" t="b">
        <v>0</v>
      </c>
      <c r="AA938" t="b">
        <v>0</v>
      </c>
      <c r="AB938" t="b">
        <v>0</v>
      </c>
    </row>
    <row r="939" spans="1:29" x14ac:dyDescent="0.3">
      <c r="A939" t="s">
        <v>4016</v>
      </c>
      <c r="B939" t="s">
        <v>4577</v>
      </c>
      <c r="C939" t="s">
        <v>4018</v>
      </c>
      <c r="D939">
        <v>9380</v>
      </c>
      <c r="E939">
        <v>21.1</v>
      </c>
      <c r="F939">
        <v>1296</v>
      </c>
      <c r="G939">
        <v>21.8</v>
      </c>
      <c r="H939">
        <v>739</v>
      </c>
      <c r="I939">
        <v>51.7</v>
      </c>
      <c r="J939">
        <v>974</v>
      </c>
      <c r="K939">
        <v>21.4</v>
      </c>
      <c r="L939">
        <v>1465</v>
      </c>
      <c r="M939">
        <v>52</v>
      </c>
      <c r="N939">
        <v>738</v>
      </c>
      <c r="O939" t="s">
        <v>32</v>
      </c>
      <c r="P939">
        <v>0</v>
      </c>
      <c r="Q939" t="s">
        <v>4578</v>
      </c>
      <c r="R939">
        <v>626049</v>
      </c>
      <c r="S939" t="s">
        <v>205</v>
      </c>
      <c r="T939" t="s">
        <v>4579</v>
      </c>
      <c r="U939">
        <v>16.5</v>
      </c>
      <c r="V939" t="s">
        <v>843</v>
      </c>
      <c r="W939" t="s">
        <v>278</v>
      </c>
      <c r="X939" t="s">
        <v>4577</v>
      </c>
      <c r="Y939" t="s">
        <v>4580</v>
      </c>
      <c r="Z939" t="b">
        <v>0</v>
      </c>
      <c r="AA939" t="b">
        <v>0</v>
      </c>
      <c r="AB939" t="b">
        <v>0</v>
      </c>
      <c r="AC939" t="s">
        <v>4581</v>
      </c>
    </row>
    <row r="940" spans="1:29" x14ac:dyDescent="0.3">
      <c r="A940" t="s">
        <v>4016</v>
      </c>
      <c r="B940" t="s">
        <v>4582</v>
      </c>
      <c r="C940" t="s">
        <v>4018</v>
      </c>
      <c r="D940">
        <v>9390</v>
      </c>
      <c r="E940">
        <v>12.9</v>
      </c>
      <c r="F940">
        <v>1850</v>
      </c>
      <c r="G940">
        <v>10</v>
      </c>
      <c r="H940">
        <v>1643</v>
      </c>
      <c r="I940">
        <v>76.099999999999994</v>
      </c>
      <c r="J940">
        <v>413</v>
      </c>
      <c r="K940">
        <v>15.8</v>
      </c>
      <c r="L940">
        <v>1887</v>
      </c>
      <c r="M940">
        <v>43.3</v>
      </c>
      <c r="N940">
        <v>1005</v>
      </c>
      <c r="O940" t="s">
        <v>32</v>
      </c>
      <c r="P940">
        <v>0</v>
      </c>
      <c r="Q940" t="s">
        <v>4583</v>
      </c>
      <c r="R940">
        <v>694156</v>
      </c>
      <c r="S940" t="s">
        <v>4106</v>
      </c>
      <c r="T940" t="s">
        <v>4584</v>
      </c>
      <c r="U940">
        <v>21.3</v>
      </c>
      <c r="V940" t="s">
        <v>2752</v>
      </c>
      <c r="W940" t="s">
        <v>99</v>
      </c>
      <c r="X940" t="s">
        <v>4582</v>
      </c>
      <c r="Y940" t="s">
        <v>4585</v>
      </c>
      <c r="Z940" t="b">
        <v>0</v>
      </c>
      <c r="AA940" t="b">
        <v>0</v>
      </c>
      <c r="AB940" t="b">
        <v>0</v>
      </c>
    </row>
    <row r="941" spans="1:29" x14ac:dyDescent="0.3">
      <c r="A941" t="s">
        <v>4016</v>
      </c>
      <c r="B941" t="s">
        <v>4586</v>
      </c>
      <c r="C941" t="s">
        <v>4018</v>
      </c>
      <c r="D941">
        <v>9400</v>
      </c>
      <c r="E941">
        <v>39.1</v>
      </c>
      <c r="F941">
        <v>331</v>
      </c>
      <c r="G941">
        <v>12.2</v>
      </c>
      <c r="H941">
        <v>1389</v>
      </c>
      <c r="I941">
        <v>50.1</v>
      </c>
      <c r="J941">
        <v>1020</v>
      </c>
      <c r="K941">
        <v>38.9</v>
      </c>
      <c r="L941">
        <v>1008</v>
      </c>
      <c r="M941">
        <v>34.4</v>
      </c>
      <c r="N941">
        <v>1342</v>
      </c>
      <c r="O941" t="s">
        <v>43</v>
      </c>
      <c r="P941">
        <v>0</v>
      </c>
      <c r="Q941" t="s">
        <v>4587</v>
      </c>
      <c r="R941">
        <v>592181</v>
      </c>
      <c r="S941" t="s">
        <v>45</v>
      </c>
      <c r="T941" t="s">
        <v>4588</v>
      </c>
      <c r="U941">
        <v>16.5</v>
      </c>
      <c r="V941" t="s">
        <v>1095</v>
      </c>
      <c r="W941" t="s">
        <v>1816</v>
      </c>
      <c r="X941" t="s">
        <v>4586</v>
      </c>
      <c r="Y941" t="s">
        <v>4589</v>
      </c>
      <c r="Z941" t="b">
        <v>0</v>
      </c>
      <c r="AA941" t="b">
        <v>0</v>
      </c>
      <c r="AB941" t="b">
        <v>0</v>
      </c>
      <c r="AC941" t="s">
        <v>4590</v>
      </c>
    </row>
    <row r="942" spans="1:29" x14ac:dyDescent="0.3">
      <c r="A942" t="s">
        <v>4016</v>
      </c>
      <c r="B942" t="s">
        <v>4591</v>
      </c>
      <c r="C942" t="s">
        <v>4018</v>
      </c>
      <c r="D942">
        <v>9410</v>
      </c>
      <c r="E942">
        <v>34.6</v>
      </c>
      <c r="F942">
        <v>474</v>
      </c>
      <c r="G942">
        <v>21.5</v>
      </c>
      <c r="H942">
        <v>748</v>
      </c>
      <c r="I942">
        <v>36.4</v>
      </c>
      <c r="J942">
        <v>1295</v>
      </c>
      <c r="K942">
        <v>84.9</v>
      </c>
      <c r="L942">
        <v>210</v>
      </c>
      <c r="M942">
        <v>37.200000000000003</v>
      </c>
      <c r="N942">
        <v>1231</v>
      </c>
      <c r="O942" t="s">
        <v>32</v>
      </c>
      <c r="P942">
        <v>0</v>
      </c>
      <c r="Q942" t="s">
        <v>4592</v>
      </c>
      <c r="R942">
        <v>945</v>
      </c>
      <c r="S942" t="s">
        <v>270</v>
      </c>
      <c r="T942" t="s">
        <v>4107</v>
      </c>
      <c r="U942">
        <v>10</v>
      </c>
      <c r="V942" t="s">
        <v>1078</v>
      </c>
      <c r="W942" t="s">
        <v>1664</v>
      </c>
      <c r="X942" t="s">
        <v>4591</v>
      </c>
      <c r="Y942" t="s">
        <v>4593</v>
      </c>
      <c r="Z942" t="b">
        <v>0</v>
      </c>
      <c r="AA942" t="b">
        <v>0</v>
      </c>
      <c r="AB942" t="b">
        <v>0</v>
      </c>
    </row>
    <row r="943" spans="1:29" x14ac:dyDescent="0.3">
      <c r="A943" t="s">
        <v>4016</v>
      </c>
      <c r="B943" t="s">
        <v>4594</v>
      </c>
      <c r="C943" t="s">
        <v>4018</v>
      </c>
      <c r="D943">
        <v>9420</v>
      </c>
      <c r="E943">
        <v>29</v>
      </c>
      <c r="F943">
        <v>745</v>
      </c>
      <c r="G943">
        <v>18.5</v>
      </c>
      <c r="H943">
        <v>891</v>
      </c>
      <c r="I943">
        <v>49.2</v>
      </c>
      <c r="J943">
        <v>1035</v>
      </c>
      <c r="K943">
        <v>40.6</v>
      </c>
      <c r="L943">
        <v>965</v>
      </c>
      <c r="M943">
        <v>37.799999999999997</v>
      </c>
      <c r="N943">
        <v>1205</v>
      </c>
      <c r="O943" t="s">
        <v>32</v>
      </c>
      <c r="P943">
        <v>0</v>
      </c>
      <c r="Q943" t="s">
        <v>4595</v>
      </c>
      <c r="R943">
        <v>131605</v>
      </c>
      <c r="S943" t="s">
        <v>1060</v>
      </c>
      <c r="T943" t="s">
        <v>4596</v>
      </c>
      <c r="U943">
        <v>9.1999999999999993</v>
      </c>
      <c r="V943" t="s">
        <v>1095</v>
      </c>
      <c r="W943" t="s">
        <v>166</v>
      </c>
      <c r="X943" t="s">
        <v>4594</v>
      </c>
      <c r="Y943" t="s">
        <v>4597</v>
      </c>
      <c r="Z943" t="b">
        <v>0</v>
      </c>
      <c r="AA943" t="b">
        <v>0</v>
      </c>
      <c r="AB943" t="b">
        <v>0</v>
      </c>
    </row>
    <row r="944" spans="1:29" x14ac:dyDescent="0.3">
      <c r="A944" t="s">
        <v>4016</v>
      </c>
      <c r="B944" t="s">
        <v>4598</v>
      </c>
      <c r="C944" t="s">
        <v>4018</v>
      </c>
      <c r="D944">
        <v>9430</v>
      </c>
      <c r="E944">
        <v>16.3</v>
      </c>
      <c r="F944">
        <v>1680</v>
      </c>
      <c r="G944">
        <v>23.9</v>
      </c>
      <c r="H944">
        <v>660</v>
      </c>
      <c r="I944">
        <v>53.5</v>
      </c>
      <c r="J944">
        <v>932</v>
      </c>
      <c r="K944">
        <v>58</v>
      </c>
      <c r="L944">
        <v>680</v>
      </c>
      <c r="M944">
        <v>57.7</v>
      </c>
      <c r="N944">
        <v>629</v>
      </c>
      <c r="O944" t="s">
        <v>32</v>
      </c>
      <c r="P944">
        <v>0</v>
      </c>
      <c r="Q944" t="s">
        <v>4599</v>
      </c>
      <c r="R944">
        <v>589139</v>
      </c>
      <c r="S944" t="s">
        <v>2141</v>
      </c>
      <c r="T944" t="s">
        <v>4600</v>
      </c>
      <c r="U944">
        <v>26.7</v>
      </c>
      <c r="V944" t="s">
        <v>446</v>
      </c>
      <c r="W944" t="s">
        <v>233</v>
      </c>
      <c r="X944" t="s">
        <v>4598</v>
      </c>
      <c r="Y944" t="s">
        <v>4601</v>
      </c>
      <c r="Z944" t="b">
        <v>0</v>
      </c>
      <c r="AA944" t="b">
        <v>0</v>
      </c>
      <c r="AB944" t="b">
        <v>0</v>
      </c>
    </row>
    <row r="945" spans="1:29" x14ac:dyDescent="0.3">
      <c r="A945" t="s">
        <v>4016</v>
      </c>
      <c r="B945" t="s">
        <v>4602</v>
      </c>
      <c r="C945" t="s">
        <v>4018</v>
      </c>
      <c r="D945">
        <v>9440</v>
      </c>
      <c r="E945">
        <v>23.8</v>
      </c>
      <c r="F945">
        <v>1095</v>
      </c>
      <c r="G945">
        <v>17.5</v>
      </c>
      <c r="H945">
        <v>943</v>
      </c>
      <c r="I945">
        <v>58.5</v>
      </c>
      <c r="J945">
        <v>812</v>
      </c>
      <c r="K945">
        <v>66.900000000000006</v>
      </c>
      <c r="L945">
        <v>506</v>
      </c>
      <c r="M945">
        <v>47.8</v>
      </c>
      <c r="N945">
        <v>869</v>
      </c>
      <c r="O945" t="s">
        <v>32</v>
      </c>
      <c r="P945">
        <v>0</v>
      </c>
      <c r="Q945" t="s">
        <v>4603</v>
      </c>
      <c r="R945">
        <v>633063</v>
      </c>
      <c r="S945" t="s">
        <v>1060</v>
      </c>
      <c r="T945" t="s">
        <v>4604</v>
      </c>
      <c r="U945">
        <v>12.2</v>
      </c>
      <c r="V945" t="s">
        <v>467</v>
      </c>
      <c r="W945" t="s">
        <v>215</v>
      </c>
      <c r="X945" t="s">
        <v>4602</v>
      </c>
      <c r="Y945" t="s">
        <v>4605</v>
      </c>
      <c r="Z945" t="b">
        <v>0</v>
      </c>
      <c r="AA945" t="b">
        <v>0</v>
      </c>
      <c r="AB945" t="b">
        <v>0</v>
      </c>
    </row>
    <row r="946" spans="1:29" x14ac:dyDescent="0.3">
      <c r="A946" t="s">
        <v>4016</v>
      </c>
      <c r="B946" t="s">
        <v>4606</v>
      </c>
      <c r="C946" t="s">
        <v>4018</v>
      </c>
      <c r="D946">
        <v>9450</v>
      </c>
      <c r="E946">
        <v>23.4</v>
      </c>
      <c r="F946">
        <v>1124</v>
      </c>
      <c r="G946">
        <v>23.9</v>
      </c>
      <c r="H946">
        <v>661</v>
      </c>
      <c r="I946">
        <v>49.8</v>
      </c>
      <c r="J946">
        <v>1023</v>
      </c>
      <c r="K946">
        <v>36.799999999999997</v>
      </c>
      <c r="L946">
        <v>1052</v>
      </c>
      <c r="M946">
        <v>61.8</v>
      </c>
      <c r="N946">
        <v>546</v>
      </c>
      <c r="O946" t="s">
        <v>32</v>
      </c>
      <c r="P946">
        <v>0</v>
      </c>
      <c r="Q946" t="s">
        <v>4607</v>
      </c>
      <c r="R946">
        <v>131685</v>
      </c>
      <c r="S946" t="s">
        <v>2321</v>
      </c>
      <c r="T946" t="s">
        <v>4608</v>
      </c>
      <c r="U946">
        <v>15.2</v>
      </c>
      <c r="V946" t="s">
        <v>150</v>
      </c>
      <c r="W946" t="s">
        <v>1912</v>
      </c>
      <c r="X946" t="s">
        <v>4606</v>
      </c>
      <c r="Y946" t="s">
        <v>4609</v>
      </c>
      <c r="Z946" t="b">
        <v>0</v>
      </c>
      <c r="AA946" t="b">
        <v>0</v>
      </c>
      <c r="AB946" t="b">
        <v>0</v>
      </c>
    </row>
    <row r="947" spans="1:29" x14ac:dyDescent="0.3">
      <c r="A947" t="s">
        <v>4016</v>
      </c>
      <c r="B947" t="s">
        <v>4610</v>
      </c>
      <c r="C947" t="s">
        <v>4018</v>
      </c>
      <c r="D947">
        <v>9460</v>
      </c>
      <c r="E947">
        <v>33.9</v>
      </c>
      <c r="F947">
        <v>497</v>
      </c>
      <c r="G947">
        <v>31.8</v>
      </c>
      <c r="H947">
        <v>421</v>
      </c>
      <c r="I947">
        <v>36.6</v>
      </c>
      <c r="J947">
        <v>1287</v>
      </c>
      <c r="K947">
        <v>27.3</v>
      </c>
      <c r="L947">
        <v>1252</v>
      </c>
      <c r="M947">
        <v>67.7</v>
      </c>
      <c r="N947">
        <v>436</v>
      </c>
      <c r="O947" t="s">
        <v>32</v>
      </c>
      <c r="P947">
        <v>0</v>
      </c>
      <c r="Q947" t="s">
        <v>4611</v>
      </c>
      <c r="R947">
        <v>928</v>
      </c>
      <c r="S947" t="s">
        <v>355</v>
      </c>
      <c r="T947" t="s">
        <v>4612</v>
      </c>
      <c r="U947">
        <v>29.8</v>
      </c>
      <c r="V947" t="s">
        <v>407</v>
      </c>
      <c r="W947" t="s">
        <v>348</v>
      </c>
      <c r="X947" t="s">
        <v>4610</v>
      </c>
      <c r="Y947" t="s">
        <v>4613</v>
      </c>
      <c r="Z947" t="b">
        <v>0</v>
      </c>
      <c r="AA947" t="b">
        <v>0</v>
      </c>
      <c r="AB947" t="b">
        <v>0</v>
      </c>
    </row>
    <row r="948" spans="1:29" x14ac:dyDescent="0.3">
      <c r="A948" t="s">
        <v>4016</v>
      </c>
      <c r="B948" t="s">
        <v>4614</v>
      </c>
      <c r="C948" t="s">
        <v>4018</v>
      </c>
      <c r="D948">
        <v>9470</v>
      </c>
      <c r="E948">
        <v>19</v>
      </c>
      <c r="F948">
        <v>1468</v>
      </c>
      <c r="G948">
        <v>17.8</v>
      </c>
      <c r="H948">
        <v>930</v>
      </c>
      <c r="I948">
        <v>56.2</v>
      </c>
      <c r="J948">
        <v>863</v>
      </c>
      <c r="K948">
        <v>68.400000000000006</v>
      </c>
      <c r="L948">
        <v>470</v>
      </c>
      <c r="M948">
        <v>35.1</v>
      </c>
      <c r="N948">
        <v>1313</v>
      </c>
      <c r="O948" t="s">
        <v>32</v>
      </c>
      <c r="P948">
        <v>0</v>
      </c>
      <c r="Q948" t="s">
        <v>4615</v>
      </c>
      <c r="R948">
        <v>131718</v>
      </c>
      <c r="S948" t="s">
        <v>2817</v>
      </c>
      <c r="T948" t="s">
        <v>4616</v>
      </c>
      <c r="U948">
        <v>29.4</v>
      </c>
      <c r="V948" t="s">
        <v>480</v>
      </c>
      <c r="W948" t="s">
        <v>65</v>
      </c>
      <c r="X948" t="s">
        <v>4614</v>
      </c>
      <c r="Y948" t="s">
        <v>4617</v>
      </c>
      <c r="Z948" t="b">
        <v>0</v>
      </c>
      <c r="AA948" t="b">
        <v>0</v>
      </c>
      <c r="AB948" t="b">
        <v>0</v>
      </c>
    </row>
    <row r="949" spans="1:29" x14ac:dyDescent="0.3">
      <c r="A949" t="s">
        <v>4016</v>
      </c>
      <c r="B949" t="s">
        <v>4618</v>
      </c>
      <c r="C949" t="s">
        <v>4018</v>
      </c>
      <c r="D949">
        <v>9480</v>
      </c>
      <c r="E949">
        <v>28.3</v>
      </c>
      <c r="F949">
        <v>789</v>
      </c>
      <c r="G949">
        <v>16.7</v>
      </c>
      <c r="H949">
        <v>993</v>
      </c>
      <c r="I949">
        <v>63.7</v>
      </c>
      <c r="J949">
        <v>699</v>
      </c>
      <c r="K949">
        <v>17.100000000000001</v>
      </c>
      <c r="L949">
        <v>1747</v>
      </c>
      <c r="M949">
        <v>50.7</v>
      </c>
      <c r="N949">
        <v>782</v>
      </c>
      <c r="O949" t="s">
        <v>32</v>
      </c>
      <c r="P949">
        <v>0</v>
      </c>
      <c r="Q949" t="s">
        <v>4619</v>
      </c>
      <c r="R949">
        <v>624888</v>
      </c>
      <c r="S949" t="s">
        <v>1397</v>
      </c>
      <c r="T949" t="s">
        <v>4620</v>
      </c>
      <c r="U949">
        <v>11</v>
      </c>
      <c r="V949" t="s">
        <v>2752</v>
      </c>
      <c r="W949" t="s">
        <v>416</v>
      </c>
      <c r="X949" t="s">
        <v>4618</v>
      </c>
      <c r="Y949" t="s">
        <v>4621</v>
      </c>
      <c r="Z949" t="b">
        <v>0</v>
      </c>
      <c r="AA949" t="b">
        <v>0</v>
      </c>
      <c r="AB949" t="b">
        <v>0</v>
      </c>
    </row>
    <row r="950" spans="1:29" x14ac:dyDescent="0.3">
      <c r="A950" t="s">
        <v>4016</v>
      </c>
      <c r="B950" t="s">
        <v>4622</v>
      </c>
      <c r="C950" t="s">
        <v>4018</v>
      </c>
      <c r="D950">
        <v>9490</v>
      </c>
      <c r="E950">
        <v>28.6</v>
      </c>
      <c r="F950">
        <v>768</v>
      </c>
      <c r="G950">
        <v>25.7</v>
      </c>
      <c r="H950">
        <v>585</v>
      </c>
      <c r="I950">
        <v>36</v>
      </c>
      <c r="J950">
        <v>1300</v>
      </c>
      <c r="K950">
        <v>45</v>
      </c>
      <c r="L950">
        <v>893</v>
      </c>
      <c r="M950">
        <v>58.9</v>
      </c>
      <c r="N950">
        <v>605</v>
      </c>
      <c r="O950" t="s">
        <v>32</v>
      </c>
      <c r="P950">
        <v>0</v>
      </c>
      <c r="Q950" t="s">
        <v>4623</v>
      </c>
      <c r="R950">
        <v>623913</v>
      </c>
      <c r="S950" t="s">
        <v>355</v>
      </c>
      <c r="T950" t="s">
        <v>4624</v>
      </c>
      <c r="U950">
        <v>31.5</v>
      </c>
      <c r="V950" t="s">
        <v>467</v>
      </c>
      <c r="W950" t="s">
        <v>707</v>
      </c>
      <c r="X950" t="s">
        <v>4622</v>
      </c>
      <c r="Y950" t="s">
        <v>4625</v>
      </c>
      <c r="Z950" t="b">
        <v>0</v>
      </c>
      <c r="AA950" t="b">
        <v>0</v>
      </c>
      <c r="AB950" t="b">
        <v>0</v>
      </c>
    </row>
    <row r="951" spans="1:29" x14ac:dyDescent="0.3">
      <c r="A951" t="s">
        <v>4016</v>
      </c>
      <c r="B951" t="s">
        <v>4626</v>
      </c>
      <c r="C951" t="s">
        <v>4018</v>
      </c>
      <c r="D951">
        <v>9500</v>
      </c>
      <c r="E951">
        <v>33.4</v>
      </c>
      <c r="F951">
        <v>529</v>
      </c>
      <c r="G951">
        <v>30.5</v>
      </c>
      <c r="H951">
        <v>456</v>
      </c>
      <c r="I951">
        <v>37.1</v>
      </c>
      <c r="J951">
        <v>1276</v>
      </c>
      <c r="K951">
        <v>62.9</v>
      </c>
      <c r="L951">
        <v>593</v>
      </c>
      <c r="M951">
        <v>43.2</v>
      </c>
      <c r="N951">
        <v>1014</v>
      </c>
      <c r="O951" t="s">
        <v>32</v>
      </c>
      <c r="P951">
        <v>0</v>
      </c>
      <c r="Q951" t="s">
        <v>4627</v>
      </c>
      <c r="R951">
        <v>131524</v>
      </c>
      <c r="S951" t="s">
        <v>1499</v>
      </c>
      <c r="T951" t="s">
        <v>4628</v>
      </c>
      <c r="U951">
        <v>18.7</v>
      </c>
      <c r="V951" t="s">
        <v>1501</v>
      </c>
      <c r="W951" t="s">
        <v>488</v>
      </c>
      <c r="X951" t="s">
        <v>4626</v>
      </c>
      <c r="Y951" t="s">
        <v>4629</v>
      </c>
      <c r="Z951" t="b">
        <v>0</v>
      </c>
      <c r="AA951" t="b">
        <v>0</v>
      </c>
      <c r="AB951" t="b">
        <v>0</v>
      </c>
    </row>
    <row r="952" spans="1:29" x14ac:dyDescent="0.3">
      <c r="A952" t="s">
        <v>4016</v>
      </c>
      <c r="B952" t="s">
        <v>4630</v>
      </c>
      <c r="C952" t="s">
        <v>4018</v>
      </c>
      <c r="D952">
        <v>9510</v>
      </c>
      <c r="E952">
        <v>22.1</v>
      </c>
      <c r="F952">
        <v>1224</v>
      </c>
      <c r="G952">
        <v>23.2</v>
      </c>
      <c r="H952">
        <v>679</v>
      </c>
      <c r="I952">
        <v>55.7</v>
      </c>
      <c r="J952">
        <v>871</v>
      </c>
      <c r="K952">
        <v>54.7</v>
      </c>
      <c r="L952">
        <v>733</v>
      </c>
      <c r="M952">
        <v>35</v>
      </c>
      <c r="N952">
        <v>1319</v>
      </c>
      <c r="O952" t="s">
        <v>105</v>
      </c>
      <c r="P952">
        <v>0</v>
      </c>
      <c r="Q952" t="s">
        <v>4631</v>
      </c>
      <c r="R952">
        <v>131485</v>
      </c>
      <c r="S952" t="s">
        <v>45</v>
      </c>
      <c r="T952" t="s">
        <v>4632</v>
      </c>
      <c r="U952">
        <v>20.5</v>
      </c>
      <c r="V952" t="s">
        <v>480</v>
      </c>
      <c r="W952" t="s">
        <v>256</v>
      </c>
      <c r="X952" t="s">
        <v>4630</v>
      </c>
      <c r="Y952" t="s">
        <v>4633</v>
      </c>
      <c r="Z952" t="b">
        <v>0</v>
      </c>
      <c r="AA952" t="b">
        <v>0</v>
      </c>
      <c r="AB952" t="b">
        <v>0</v>
      </c>
      <c r="AC952" t="s">
        <v>4634</v>
      </c>
    </row>
    <row r="953" spans="1:29" x14ac:dyDescent="0.3">
      <c r="A953" t="s">
        <v>4016</v>
      </c>
      <c r="B953" t="s">
        <v>4635</v>
      </c>
      <c r="C953" t="s">
        <v>4018</v>
      </c>
      <c r="D953">
        <v>9520</v>
      </c>
      <c r="E953">
        <v>27.7</v>
      </c>
      <c r="F953">
        <v>825</v>
      </c>
      <c r="G953">
        <v>14.7</v>
      </c>
      <c r="H953">
        <v>1149</v>
      </c>
      <c r="I953">
        <v>62.4</v>
      </c>
      <c r="J953">
        <v>723</v>
      </c>
      <c r="K953">
        <v>24.9</v>
      </c>
      <c r="L953">
        <v>1341</v>
      </c>
      <c r="M953">
        <v>46.7</v>
      </c>
      <c r="N953">
        <v>905</v>
      </c>
      <c r="O953" t="s">
        <v>32</v>
      </c>
      <c r="P953">
        <v>0</v>
      </c>
      <c r="Q953" t="s">
        <v>4636</v>
      </c>
      <c r="R953">
        <v>621513</v>
      </c>
      <c r="S953" t="s">
        <v>2568</v>
      </c>
      <c r="T953" t="s">
        <v>4637</v>
      </c>
      <c r="U953">
        <v>22</v>
      </c>
      <c r="V953" t="s">
        <v>1399</v>
      </c>
      <c r="W953" t="s">
        <v>109</v>
      </c>
      <c r="X953" t="s">
        <v>4635</v>
      </c>
      <c r="Y953" t="s">
        <v>4638</v>
      </c>
      <c r="Z953" t="b">
        <v>0</v>
      </c>
      <c r="AA953" t="b">
        <v>0</v>
      </c>
      <c r="AB953" t="b">
        <v>0</v>
      </c>
    </row>
    <row r="954" spans="1:29" x14ac:dyDescent="0.3">
      <c r="A954" t="s">
        <v>4016</v>
      </c>
      <c r="B954" t="s">
        <v>4639</v>
      </c>
      <c r="C954" t="s">
        <v>4018</v>
      </c>
      <c r="D954">
        <v>9530</v>
      </c>
      <c r="E954">
        <v>36</v>
      </c>
      <c r="F954">
        <v>428</v>
      </c>
      <c r="G954">
        <v>20.399999999999999</v>
      </c>
      <c r="H954">
        <v>794</v>
      </c>
      <c r="I954">
        <v>42.8</v>
      </c>
      <c r="J954">
        <v>1171</v>
      </c>
      <c r="K954">
        <v>21.6</v>
      </c>
      <c r="L954">
        <v>1459</v>
      </c>
      <c r="M954">
        <v>80.2</v>
      </c>
      <c r="N954">
        <v>254</v>
      </c>
      <c r="O954" t="s">
        <v>32</v>
      </c>
      <c r="P954">
        <v>11</v>
      </c>
      <c r="Q954" t="s">
        <v>4640</v>
      </c>
      <c r="R954">
        <v>625134</v>
      </c>
      <c r="S954" t="s">
        <v>1409</v>
      </c>
      <c r="T954" t="s">
        <v>4641</v>
      </c>
      <c r="U954">
        <v>10.199999999999999</v>
      </c>
      <c r="V954" t="s">
        <v>1078</v>
      </c>
      <c r="W954" t="s">
        <v>348</v>
      </c>
      <c r="X954" t="s">
        <v>4639</v>
      </c>
      <c r="Y954" t="s">
        <v>4642</v>
      </c>
      <c r="Z954" t="b">
        <v>0</v>
      </c>
      <c r="AA954" t="b">
        <v>0</v>
      </c>
      <c r="AB954" t="b">
        <v>0</v>
      </c>
    </row>
    <row r="955" spans="1:29" x14ac:dyDescent="0.3">
      <c r="A955" t="s">
        <v>4016</v>
      </c>
      <c r="B955" t="s">
        <v>4643</v>
      </c>
      <c r="C955" t="s">
        <v>4018</v>
      </c>
      <c r="D955">
        <v>9540</v>
      </c>
      <c r="E955">
        <v>35.200000000000003</v>
      </c>
      <c r="F955">
        <v>457</v>
      </c>
      <c r="G955">
        <v>7.3</v>
      </c>
      <c r="H955">
        <v>1900</v>
      </c>
      <c r="I955">
        <v>60</v>
      </c>
      <c r="J955">
        <v>782</v>
      </c>
      <c r="K955">
        <v>17.899999999999999</v>
      </c>
      <c r="L955">
        <v>1676</v>
      </c>
      <c r="M955">
        <v>22.4</v>
      </c>
      <c r="N955">
        <v>1791</v>
      </c>
      <c r="O955" t="s">
        <v>32</v>
      </c>
      <c r="P955">
        <v>0</v>
      </c>
      <c r="Q955" t="s">
        <v>4644</v>
      </c>
      <c r="R955">
        <v>718088</v>
      </c>
      <c r="S955" t="s">
        <v>1938</v>
      </c>
      <c r="T955" t="s">
        <v>4645</v>
      </c>
      <c r="U955">
        <v>9.3000000000000007</v>
      </c>
      <c r="V955" t="s">
        <v>1095</v>
      </c>
      <c r="W955" t="s">
        <v>317</v>
      </c>
      <c r="X955" t="s">
        <v>4643</v>
      </c>
      <c r="Y955" t="s">
        <v>4062</v>
      </c>
      <c r="Z955" t="b">
        <v>0</v>
      </c>
      <c r="AA955" t="b">
        <v>0</v>
      </c>
      <c r="AB955" t="b">
        <v>0</v>
      </c>
    </row>
    <row r="956" spans="1:29" x14ac:dyDescent="0.3">
      <c r="A956" t="s">
        <v>4016</v>
      </c>
      <c r="B956" t="s">
        <v>4646</v>
      </c>
      <c r="C956" t="s">
        <v>4018</v>
      </c>
      <c r="D956">
        <v>9550</v>
      </c>
      <c r="E956">
        <v>17.8</v>
      </c>
      <c r="F956">
        <v>1571</v>
      </c>
      <c r="G956">
        <v>19.5</v>
      </c>
      <c r="H956">
        <v>840</v>
      </c>
      <c r="I956">
        <v>62.9</v>
      </c>
      <c r="J956">
        <v>709</v>
      </c>
      <c r="K956">
        <v>36.1</v>
      </c>
      <c r="L956">
        <v>1074</v>
      </c>
      <c r="M956">
        <v>71</v>
      </c>
      <c r="N956">
        <v>391</v>
      </c>
      <c r="O956" t="s">
        <v>32</v>
      </c>
      <c r="P956">
        <v>0</v>
      </c>
      <c r="Q956" t="s">
        <v>4647</v>
      </c>
      <c r="R956">
        <v>131321</v>
      </c>
      <c r="S956" t="s">
        <v>205</v>
      </c>
      <c r="T956" t="s">
        <v>4648</v>
      </c>
      <c r="U956">
        <v>24.6</v>
      </c>
      <c r="V956" t="s">
        <v>713</v>
      </c>
      <c r="W956" t="s">
        <v>37</v>
      </c>
      <c r="X956" t="s">
        <v>4646</v>
      </c>
      <c r="Y956" t="s">
        <v>4649</v>
      </c>
      <c r="Z956" t="b">
        <v>0</v>
      </c>
      <c r="AA956" t="b">
        <v>0</v>
      </c>
      <c r="AB956" t="b">
        <v>0</v>
      </c>
    </row>
    <row r="957" spans="1:29" x14ac:dyDescent="0.3">
      <c r="A957" t="s">
        <v>4016</v>
      </c>
      <c r="B957" t="s">
        <v>4650</v>
      </c>
      <c r="C957" t="s">
        <v>4018</v>
      </c>
      <c r="D957">
        <v>9560</v>
      </c>
      <c r="E957">
        <v>13.1</v>
      </c>
      <c r="F957">
        <v>1840</v>
      </c>
      <c r="G957">
        <v>16.600000000000001</v>
      </c>
      <c r="H957">
        <v>1002</v>
      </c>
      <c r="I957">
        <v>64.3</v>
      </c>
      <c r="J957">
        <v>686</v>
      </c>
      <c r="K957">
        <v>31.4</v>
      </c>
      <c r="L957">
        <v>1153</v>
      </c>
      <c r="M957">
        <v>63.6</v>
      </c>
      <c r="N957">
        <v>510</v>
      </c>
      <c r="O957" t="s">
        <v>32</v>
      </c>
      <c r="P957">
        <v>0</v>
      </c>
      <c r="Q957" t="s">
        <v>4651</v>
      </c>
      <c r="R957">
        <v>623520</v>
      </c>
      <c r="S957" t="s">
        <v>1523</v>
      </c>
      <c r="T957" t="s">
        <v>4652</v>
      </c>
      <c r="U957">
        <v>35</v>
      </c>
      <c r="V957" t="s">
        <v>157</v>
      </c>
      <c r="W957" t="s">
        <v>109</v>
      </c>
      <c r="X957" t="s">
        <v>4650</v>
      </c>
      <c r="Y957" t="s">
        <v>4653</v>
      </c>
      <c r="Z957" t="b">
        <v>0</v>
      </c>
      <c r="AA957" t="b">
        <v>0</v>
      </c>
      <c r="AB957" t="b">
        <v>0</v>
      </c>
    </row>
    <row r="958" spans="1:29" x14ac:dyDescent="0.3">
      <c r="A958" t="s">
        <v>4016</v>
      </c>
      <c r="B958" t="s">
        <v>4654</v>
      </c>
      <c r="C958" t="s">
        <v>4018</v>
      </c>
      <c r="D958">
        <v>9570</v>
      </c>
      <c r="E958">
        <v>32.1</v>
      </c>
      <c r="F958">
        <v>586</v>
      </c>
      <c r="G958">
        <v>17.899999999999999</v>
      </c>
      <c r="H958">
        <v>925</v>
      </c>
      <c r="I958">
        <v>44.7</v>
      </c>
      <c r="J958">
        <v>1127</v>
      </c>
      <c r="K958">
        <v>64</v>
      </c>
      <c r="L958">
        <v>571</v>
      </c>
      <c r="M958">
        <v>63.8</v>
      </c>
      <c r="N958">
        <v>505</v>
      </c>
      <c r="O958" t="s">
        <v>32</v>
      </c>
      <c r="P958">
        <v>0</v>
      </c>
      <c r="Q958" t="s">
        <v>4655</v>
      </c>
      <c r="R958">
        <v>131403</v>
      </c>
      <c r="S958" t="s">
        <v>355</v>
      </c>
      <c r="T958" t="s">
        <v>4656</v>
      </c>
      <c r="U958">
        <v>17.5</v>
      </c>
      <c r="V958" t="s">
        <v>843</v>
      </c>
      <c r="W958" t="s">
        <v>109</v>
      </c>
      <c r="X958" t="s">
        <v>4654</v>
      </c>
      <c r="Y958" t="s">
        <v>4657</v>
      </c>
      <c r="Z958" t="b">
        <v>0</v>
      </c>
      <c r="AA958" t="b">
        <v>0</v>
      </c>
      <c r="AB958" t="b">
        <v>0</v>
      </c>
    </row>
    <row r="959" spans="1:29" x14ac:dyDescent="0.3">
      <c r="A959" t="s">
        <v>4016</v>
      </c>
      <c r="B959" t="s">
        <v>4658</v>
      </c>
      <c r="C959" t="s">
        <v>4018</v>
      </c>
      <c r="D959">
        <v>9580</v>
      </c>
      <c r="E959">
        <v>17.5</v>
      </c>
      <c r="F959">
        <v>1595</v>
      </c>
      <c r="G959">
        <v>13.2</v>
      </c>
      <c r="H959">
        <v>1287</v>
      </c>
      <c r="I959">
        <v>53.4</v>
      </c>
      <c r="J959">
        <v>935</v>
      </c>
      <c r="K959">
        <v>36</v>
      </c>
      <c r="L959">
        <v>1075</v>
      </c>
      <c r="M959">
        <v>87.1</v>
      </c>
      <c r="N959">
        <v>164</v>
      </c>
      <c r="O959" t="s">
        <v>32</v>
      </c>
      <c r="P959">
        <v>0</v>
      </c>
      <c r="Q959" t="s">
        <v>4659</v>
      </c>
      <c r="R959">
        <v>131467</v>
      </c>
      <c r="S959" t="s">
        <v>34</v>
      </c>
      <c r="T959" t="s">
        <v>4660</v>
      </c>
      <c r="U959">
        <v>21</v>
      </c>
      <c r="V959" t="s">
        <v>713</v>
      </c>
      <c r="W959" t="s">
        <v>495</v>
      </c>
      <c r="X959" t="s">
        <v>4658</v>
      </c>
      <c r="Y959" t="s">
        <v>4661</v>
      </c>
      <c r="Z959" t="b">
        <v>0</v>
      </c>
      <c r="AA959" t="b">
        <v>0</v>
      </c>
      <c r="AB959" t="b">
        <v>0</v>
      </c>
      <c r="AC959" t="s">
        <v>4662</v>
      </c>
    </row>
    <row r="960" spans="1:29" x14ac:dyDescent="0.3">
      <c r="A960" t="s">
        <v>4016</v>
      </c>
      <c r="B960" t="s">
        <v>4663</v>
      </c>
      <c r="C960" t="s">
        <v>4018</v>
      </c>
      <c r="D960">
        <v>9590</v>
      </c>
      <c r="E960">
        <v>22.9</v>
      </c>
      <c r="F960">
        <v>1159</v>
      </c>
      <c r="G960">
        <v>20.2</v>
      </c>
      <c r="H960">
        <v>801</v>
      </c>
      <c r="I960">
        <v>58.4</v>
      </c>
      <c r="J960">
        <v>814</v>
      </c>
      <c r="K960">
        <v>60.7</v>
      </c>
      <c r="L960">
        <v>629</v>
      </c>
      <c r="M960">
        <v>46.3</v>
      </c>
      <c r="N960">
        <v>920</v>
      </c>
      <c r="O960" t="s">
        <v>43</v>
      </c>
      <c r="P960">
        <v>0</v>
      </c>
      <c r="Q960" t="s">
        <v>4664</v>
      </c>
      <c r="R960">
        <v>131644</v>
      </c>
      <c r="S960" t="s">
        <v>45</v>
      </c>
      <c r="T960" t="s">
        <v>4665</v>
      </c>
      <c r="U960">
        <v>16</v>
      </c>
      <c r="V960" t="s">
        <v>519</v>
      </c>
      <c r="W960" t="s">
        <v>89</v>
      </c>
      <c r="X960" t="s">
        <v>4663</v>
      </c>
      <c r="Y960" t="s">
        <v>4666</v>
      </c>
      <c r="Z960" t="b">
        <v>0</v>
      </c>
      <c r="AA960" t="b">
        <v>0</v>
      </c>
      <c r="AB960" t="b">
        <v>0</v>
      </c>
      <c r="AC960" t="s">
        <v>4667</v>
      </c>
    </row>
    <row r="961" spans="1:29" x14ac:dyDescent="0.3">
      <c r="A961" t="s">
        <v>4016</v>
      </c>
      <c r="B961" t="s">
        <v>4668</v>
      </c>
      <c r="C961" t="s">
        <v>4018</v>
      </c>
      <c r="D961">
        <v>9600</v>
      </c>
      <c r="E961">
        <v>23</v>
      </c>
      <c r="F961">
        <v>1152</v>
      </c>
      <c r="G961">
        <v>21.5</v>
      </c>
      <c r="H961">
        <v>749</v>
      </c>
      <c r="I961">
        <v>52</v>
      </c>
      <c r="J961">
        <v>963</v>
      </c>
      <c r="K961">
        <v>35.799999999999997</v>
      </c>
      <c r="L961">
        <v>1080</v>
      </c>
      <c r="M961">
        <v>85</v>
      </c>
      <c r="N961">
        <v>188</v>
      </c>
      <c r="O961" t="s">
        <v>32</v>
      </c>
      <c r="P961">
        <v>0</v>
      </c>
      <c r="Q961" t="s">
        <v>4669</v>
      </c>
      <c r="R961">
        <v>131781</v>
      </c>
      <c r="S961" t="s">
        <v>34</v>
      </c>
      <c r="T961" t="s">
        <v>4670</v>
      </c>
      <c r="U961">
        <v>19.600000000000001</v>
      </c>
      <c r="V961" t="s">
        <v>143</v>
      </c>
      <c r="W961" t="s">
        <v>880</v>
      </c>
      <c r="X961" t="s">
        <v>4668</v>
      </c>
      <c r="Y961" t="s">
        <v>4671</v>
      </c>
      <c r="Z961" t="b">
        <v>0</v>
      </c>
      <c r="AA961" t="b">
        <v>0</v>
      </c>
      <c r="AB961" t="b">
        <v>0</v>
      </c>
      <c r="AC961" t="s">
        <v>4672</v>
      </c>
    </row>
    <row r="962" spans="1:29" x14ac:dyDescent="0.3">
      <c r="A962" t="s">
        <v>4016</v>
      </c>
      <c r="B962" t="s">
        <v>4673</v>
      </c>
      <c r="C962" t="s">
        <v>4018</v>
      </c>
      <c r="D962">
        <v>9610</v>
      </c>
      <c r="E962">
        <v>32</v>
      </c>
      <c r="F962">
        <v>592</v>
      </c>
      <c r="G962">
        <v>21.8</v>
      </c>
      <c r="H962">
        <v>740</v>
      </c>
      <c r="I962">
        <v>50.4</v>
      </c>
      <c r="J962">
        <v>1013</v>
      </c>
      <c r="K962">
        <v>39.9</v>
      </c>
      <c r="L962">
        <v>981</v>
      </c>
      <c r="M962">
        <v>53.6</v>
      </c>
      <c r="N962">
        <v>701</v>
      </c>
      <c r="O962" t="s">
        <v>32</v>
      </c>
      <c r="P962">
        <v>0</v>
      </c>
      <c r="Q962" t="s">
        <v>4674</v>
      </c>
      <c r="R962">
        <v>131422</v>
      </c>
      <c r="S962" t="s">
        <v>1060</v>
      </c>
      <c r="T962" t="s">
        <v>4675</v>
      </c>
      <c r="U962">
        <v>14.7</v>
      </c>
      <c r="V962" t="s">
        <v>519</v>
      </c>
      <c r="W962" t="s">
        <v>278</v>
      </c>
      <c r="X962" t="s">
        <v>4673</v>
      </c>
      <c r="Y962" t="s">
        <v>4676</v>
      </c>
      <c r="Z962" t="b">
        <v>0</v>
      </c>
      <c r="AA962" t="b">
        <v>0</v>
      </c>
      <c r="AB962" t="b">
        <v>0</v>
      </c>
    </row>
    <row r="963" spans="1:29" x14ac:dyDescent="0.3">
      <c r="A963" t="s">
        <v>4016</v>
      </c>
      <c r="B963" t="s">
        <v>4677</v>
      </c>
      <c r="C963" t="s">
        <v>4018</v>
      </c>
      <c r="D963">
        <v>9620</v>
      </c>
      <c r="E963">
        <v>18.8</v>
      </c>
      <c r="F963">
        <v>1482</v>
      </c>
      <c r="G963">
        <v>15</v>
      </c>
      <c r="H963">
        <v>1124</v>
      </c>
      <c r="I963">
        <v>61.1</v>
      </c>
      <c r="J963">
        <v>752</v>
      </c>
      <c r="K963">
        <v>46.9</v>
      </c>
      <c r="L963">
        <v>865</v>
      </c>
      <c r="M963">
        <v>82.2</v>
      </c>
      <c r="N963">
        <v>221</v>
      </c>
      <c r="O963" t="s">
        <v>32</v>
      </c>
      <c r="P963">
        <v>0</v>
      </c>
      <c r="Q963" t="s">
        <v>4678</v>
      </c>
      <c r="R963">
        <v>131658</v>
      </c>
      <c r="S963" t="s">
        <v>34</v>
      </c>
      <c r="T963" t="s">
        <v>4679</v>
      </c>
      <c r="U963">
        <v>20.3</v>
      </c>
      <c r="V963" t="s">
        <v>47</v>
      </c>
      <c r="W963" t="s">
        <v>317</v>
      </c>
      <c r="X963" t="s">
        <v>4677</v>
      </c>
      <c r="Y963" t="s">
        <v>4680</v>
      </c>
      <c r="Z963" t="b">
        <v>0</v>
      </c>
      <c r="AA963" t="b">
        <v>0</v>
      </c>
      <c r="AB963" t="b">
        <v>0</v>
      </c>
      <c r="AC963" t="s">
        <v>4681</v>
      </c>
    </row>
    <row r="964" spans="1:29" x14ac:dyDescent="0.3">
      <c r="A964" t="s">
        <v>4016</v>
      </c>
      <c r="B964" t="s">
        <v>4682</v>
      </c>
      <c r="C964" t="s">
        <v>4018</v>
      </c>
      <c r="D964">
        <v>9630</v>
      </c>
      <c r="E964">
        <v>21.5</v>
      </c>
      <c r="F964">
        <v>1272</v>
      </c>
      <c r="G964">
        <v>11.9</v>
      </c>
      <c r="H964">
        <v>1417</v>
      </c>
      <c r="I964">
        <v>71.099999999999994</v>
      </c>
      <c r="J964">
        <v>535</v>
      </c>
      <c r="K964">
        <v>58.3</v>
      </c>
      <c r="L964">
        <v>672</v>
      </c>
      <c r="M964">
        <v>37</v>
      </c>
      <c r="N964">
        <v>1240</v>
      </c>
      <c r="O964" t="s">
        <v>105</v>
      </c>
      <c r="P964">
        <v>0</v>
      </c>
      <c r="Q964" t="s">
        <v>4683</v>
      </c>
      <c r="R964">
        <v>969</v>
      </c>
      <c r="S964" t="s">
        <v>45</v>
      </c>
      <c r="T964" t="s">
        <v>4684</v>
      </c>
      <c r="U964">
        <v>28.1</v>
      </c>
      <c r="V964" t="s">
        <v>480</v>
      </c>
      <c r="W964" t="s">
        <v>256</v>
      </c>
      <c r="X964" t="s">
        <v>4682</v>
      </c>
      <c r="Y964" t="s">
        <v>4685</v>
      </c>
      <c r="Z964" t="b">
        <v>0</v>
      </c>
      <c r="AA964" t="b">
        <v>0</v>
      </c>
      <c r="AB964" t="b">
        <v>0</v>
      </c>
      <c r="AC964" t="s">
        <v>4686</v>
      </c>
    </row>
    <row r="965" spans="1:29" x14ac:dyDescent="0.3">
      <c r="A965" t="s">
        <v>4016</v>
      </c>
      <c r="B965" t="s">
        <v>4687</v>
      </c>
      <c r="C965" t="s">
        <v>4018</v>
      </c>
      <c r="D965">
        <v>9640</v>
      </c>
      <c r="E965">
        <v>44</v>
      </c>
      <c r="F965">
        <v>220</v>
      </c>
      <c r="G965">
        <v>11.8</v>
      </c>
      <c r="H965">
        <v>1430</v>
      </c>
      <c r="I965">
        <v>54.5</v>
      </c>
      <c r="J965">
        <v>897</v>
      </c>
      <c r="K965">
        <v>22.8</v>
      </c>
      <c r="L965">
        <v>1410</v>
      </c>
      <c r="M965">
        <v>25.2</v>
      </c>
      <c r="N965">
        <v>1697</v>
      </c>
      <c r="O965" t="s">
        <v>32</v>
      </c>
      <c r="P965">
        <v>0</v>
      </c>
      <c r="Q965" t="s">
        <v>4688</v>
      </c>
      <c r="R965">
        <v>131809</v>
      </c>
      <c r="S965" t="s">
        <v>1397</v>
      </c>
      <c r="T965" t="s">
        <v>4689</v>
      </c>
      <c r="U965">
        <v>9.6</v>
      </c>
      <c r="V965" t="s">
        <v>1095</v>
      </c>
      <c r="W965" t="s">
        <v>233</v>
      </c>
      <c r="X965" t="s">
        <v>4687</v>
      </c>
      <c r="Y965" t="s">
        <v>4690</v>
      </c>
      <c r="Z965" t="b">
        <v>0</v>
      </c>
      <c r="AA965" t="b">
        <v>0</v>
      </c>
      <c r="AB965" t="b">
        <v>0</v>
      </c>
    </row>
    <row r="966" spans="1:29" x14ac:dyDescent="0.3">
      <c r="A966" t="s">
        <v>4016</v>
      </c>
      <c r="B966" t="s">
        <v>4691</v>
      </c>
      <c r="C966" t="s">
        <v>4018</v>
      </c>
      <c r="D966">
        <v>9650</v>
      </c>
      <c r="E966">
        <v>32.6</v>
      </c>
      <c r="F966">
        <v>568</v>
      </c>
      <c r="G966">
        <v>17.100000000000001</v>
      </c>
      <c r="H966">
        <v>966</v>
      </c>
      <c r="I966">
        <v>47.7</v>
      </c>
      <c r="J966">
        <v>1067</v>
      </c>
      <c r="K966">
        <v>39.4</v>
      </c>
      <c r="L966">
        <v>996</v>
      </c>
      <c r="M966">
        <v>62.1</v>
      </c>
      <c r="N966">
        <v>540</v>
      </c>
      <c r="O966" t="s">
        <v>32</v>
      </c>
      <c r="P966">
        <v>0</v>
      </c>
      <c r="Q966" t="s">
        <v>4692</v>
      </c>
      <c r="R966">
        <v>131316</v>
      </c>
      <c r="S966" t="s">
        <v>731</v>
      </c>
      <c r="T966" t="s">
        <v>4693</v>
      </c>
      <c r="U966">
        <v>8.1</v>
      </c>
      <c r="V966" t="s">
        <v>713</v>
      </c>
      <c r="W966" t="s">
        <v>1730</v>
      </c>
      <c r="X966" t="s">
        <v>4691</v>
      </c>
      <c r="Y966" t="s">
        <v>4694</v>
      </c>
      <c r="Z966" t="b">
        <v>0</v>
      </c>
      <c r="AA966" t="b">
        <v>0</v>
      </c>
      <c r="AB966" t="b">
        <v>1</v>
      </c>
    </row>
    <row r="967" spans="1:29" x14ac:dyDescent="0.3">
      <c r="A967" t="s">
        <v>4016</v>
      </c>
      <c r="B967" t="s">
        <v>4695</v>
      </c>
      <c r="C967" t="s">
        <v>4018</v>
      </c>
      <c r="D967">
        <v>9660</v>
      </c>
      <c r="E967">
        <v>28.8</v>
      </c>
      <c r="F967">
        <v>754</v>
      </c>
      <c r="G967">
        <v>26.1</v>
      </c>
      <c r="H967">
        <v>567</v>
      </c>
      <c r="I967">
        <v>41</v>
      </c>
      <c r="J967">
        <v>1201</v>
      </c>
      <c r="K967">
        <v>52.1</v>
      </c>
      <c r="L967">
        <v>770</v>
      </c>
      <c r="M967">
        <v>34.9</v>
      </c>
      <c r="N967">
        <v>1322</v>
      </c>
      <c r="O967" t="s">
        <v>32</v>
      </c>
      <c r="P967">
        <v>0</v>
      </c>
      <c r="Q967" t="s">
        <v>4696</v>
      </c>
      <c r="R967">
        <v>1017</v>
      </c>
      <c r="S967" t="s">
        <v>517</v>
      </c>
      <c r="T967" t="s">
        <v>4697</v>
      </c>
      <c r="U967">
        <v>14.4</v>
      </c>
      <c r="V967" t="s">
        <v>1095</v>
      </c>
      <c r="W967" t="s">
        <v>99</v>
      </c>
      <c r="X967" t="s">
        <v>4695</v>
      </c>
      <c r="Y967" t="s">
        <v>4698</v>
      </c>
      <c r="Z967" t="b">
        <v>0</v>
      </c>
      <c r="AA967" t="b">
        <v>0</v>
      </c>
      <c r="AB967" t="b">
        <v>0</v>
      </c>
    </row>
    <row r="968" spans="1:29" x14ac:dyDescent="0.3">
      <c r="A968" t="s">
        <v>4016</v>
      </c>
      <c r="B968" t="s">
        <v>4699</v>
      </c>
      <c r="C968" t="s">
        <v>4018</v>
      </c>
      <c r="D968">
        <v>9670</v>
      </c>
      <c r="E968">
        <v>23.8</v>
      </c>
      <c r="F968">
        <v>1096</v>
      </c>
      <c r="G968">
        <v>24.5</v>
      </c>
      <c r="H968">
        <v>630</v>
      </c>
      <c r="I968">
        <v>53.6</v>
      </c>
      <c r="J968">
        <v>930</v>
      </c>
      <c r="K968">
        <v>50.8</v>
      </c>
      <c r="L968">
        <v>795</v>
      </c>
      <c r="M968">
        <v>44.6</v>
      </c>
      <c r="N968">
        <v>971</v>
      </c>
      <c r="O968" t="s">
        <v>32</v>
      </c>
      <c r="P968">
        <v>0</v>
      </c>
      <c r="Q968" t="s">
        <v>4700</v>
      </c>
      <c r="R968">
        <v>131701</v>
      </c>
      <c r="S968" t="s">
        <v>1060</v>
      </c>
      <c r="T968" t="s">
        <v>4701</v>
      </c>
      <c r="U968">
        <v>16.7</v>
      </c>
      <c r="V968" t="s">
        <v>446</v>
      </c>
      <c r="W968" t="s">
        <v>317</v>
      </c>
      <c r="X968" t="s">
        <v>4699</v>
      </c>
      <c r="Y968" t="s">
        <v>4702</v>
      </c>
      <c r="Z968" t="b">
        <v>0</v>
      </c>
      <c r="AA968" t="b">
        <v>0</v>
      </c>
      <c r="AB968" t="b">
        <v>0</v>
      </c>
    </row>
    <row r="969" spans="1:29" x14ac:dyDescent="0.3">
      <c r="A969" t="s">
        <v>4016</v>
      </c>
      <c r="B969" t="s">
        <v>4703</v>
      </c>
      <c r="C969" t="s">
        <v>4018</v>
      </c>
      <c r="D969">
        <v>9680</v>
      </c>
      <c r="E969">
        <v>33.700000000000003</v>
      </c>
      <c r="F969">
        <v>511</v>
      </c>
      <c r="G969">
        <v>10.5</v>
      </c>
      <c r="H969">
        <v>1592</v>
      </c>
      <c r="I969">
        <v>62.1</v>
      </c>
      <c r="J969">
        <v>731</v>
      </c>
      <c r="K969">
        <v>17.3</v>
      </c>
      <c r="L969">
        <v>1729</v>
      </c>
      <c r="M969">
        <v>20.6</v>
      </c>
      <c r="N969">
        <v>1848</v>
      </c>
      <c r="O969" t="s">
        <v>32</v>
      </c>
      <c r="P969">
        <v>0</v>
      </c>
      <c r="Q969" t="s">
        <v>4704</v>
      </c>
      <c r="R969">
        <v>715393</v>
      </c>
      <c r="S969" t="s">
        <v>1938</v>
      </c>
      <c r="T969" t="s">
        <v>4705</v>
      </c>
      <c r="U969">
        <v>9.1999999999999993</v>
      </c>
      <c r="V969" t="s">
        <v>2752</v>
      </c>
      <c r="W969" t="s">
        <v>630</v>
      </c>
      <c r="X969" t="s">
        <v>4703</v>
      </c>
      <c r="Y969" t="s">
        <v>727</v>
      </c>
      <c r="Z969" t="b">
        <v>0</v>
      </c>
      <c r="AA969" t="b">
        <v>0</v>
      </c>
      <c r="AB969" t="b">
        <v>0</v>
      </c>
    </row>
    <row r="970" spans="1:29" x14ac:dyDescent="0.3">
      <c r="A970" t="s">
        <v>4016</v>
      </c>
      <c r="B970" t="s">
        <v>4706</v>
      </c>
      <c r="C970" t="s">
        <v>4018</v>
      </c>
      <c r="D970">
        <v>9690</v>
      </c>
      <c r="E970">
        <v>21.2</v>
      </c>
      <c r="F970">
        <v>1289</v>
      </c>
      <c r="G970">
        <v>16.399999999999999</v>
      </c>
      <c r="H970">
        <v>1020</v>
      </c>
      <c r="I970">
        <v>63</v>
      </c>
      <c r="J970">
        <v>707</v>
      </c>
      <c r="K970">
        <v>33.799999999999997</v>
      </c>
      <c r="L970">
        <v>1114</v>
      </c>
      <c r="M970">
        <v>42.9</v>
      </c>
      <c r="N970">
        <v>1021</v>
      </c>
      <c r="O970" t="s">
        <v>32</v>
      </c>
      <c r="P970">
        <v>0</v>
      </c>
      <c r="Q970" t="s">
        <v>4707</v>
      </c>
      <c r="R970">
        <v>131502</v>
      </c>
      <c r="S970" t="s">
        <v>133</v>
      </c>
      <c r="T970" t="s">
        <v>4708</v>
      </c>
      <c r="U970">
        <v>13.3</v>
      </c>
      <c r="V970" t="s">
        <v>1399</v>
      </c>
      <c r="W970" t="s">
        <v>37</v>
      </c>
      <c r="X970" t="s">
        <v>4706</v>
      </c>
      <c r="Y970" t="s">
        <v>4709</v>
      </c>
      <c r="Z970" t="b">
        <v>0</v>
      </c>
      <c r="AA970" t="b">
        <v>0</v>
      </c>
      <c r="AB970" t="b">
        <v>0</v>
      </c>
    </row>
    <row r="971" spans="1:29" x14ac:dyDescent="0.3">
      <c r="A971" t="s">
        <v>4016</v>
      </c>
      <c r="B971" t="s">
        <v>4710</v>
      </c>
      <c r="C971" t="s">
        <v>4018</v>
      </c>
      <c r="D971">
        <v>9700</v>
      </c>
      <c r="E971">
        <v>19.399999999999999</v>
      </c>
      <c r="F971">
        <v>1437</v>
      </c>
      <c r="G971">
        <v>14.4</v>
      </c>
      <c r="H971">
        <v>1170</v>
      </c>
      <c r="I971">
        <v>66.7</v>
      </c>
      <c r="J971">
        <v>632</v>
      </c>
      <c r="K971">
        <v>33.1</v>
      </c>
      <c r="L971">
        <v>1126</v>
      </c>
      <c r="M971">
        <v>64</v>
      </c>
      <c r="N971">
        <v>503</v>
      </c>
      <c r="O971" t="s">
        <v>32</v>
      </c>
      <c r="P971">
        <v>0</v>
      </c>
      <c r="Q971" t="s">
        <v>4711</v>
      </c>
      <c r="R971">
        <v>131621</v>
      </c>
      <c r="S971" t="s">
        <v>34</v>
      </c>
      <c r="T971" t="s">
        <v>4712</v>
      </c>
      <c r="U971">
        <v>17.7</v>
      </c>
      <c r="V971" t="s">
        <v>843</v>
      </c>
      <c r="W971" t="s">
        <v>317</v>
      </c>
      <c r="X971" t="s">
        <v>4710</v>
      </c>
      <c r="Y971" t="s">
        <v>4713</v>
      </c>
      <c r="Z971" t="b">
        <v>0</v>
      </c>
      <c r="AA971" t="b">
        <v>0</v>
      </c>
      <c r="AB971" t="b">
        <v>0</v>
      </c>
      <c r="AC971" t="s">
        <v>4714</v>
      </c>
    </row>
    <row r="972" spans="1:29" x14ac:dyDescent="0.3">
      <c r="A972" t="s">
        <v>4016</v>
      </c>
      <c r="B972" t="s">
        <v>4715</v>
      </c>
      <c r="C972" t="s">
        <v>4018</v>
      </c>
      <c r="D972">
        <v>9710</v>
      </c>
      <c r="E972">
        <v>29.3</v>
      </c>
      <c r="F972">
        <v>731</v>
      </c>
      <c r="G972">
        <v>24.6</v>
      </c>
      <c r="H972">
        <v>625</v>
      </c>
      <c r="I972">
        <v>55</v>
      </c>
      <c r="J972">
        <v>888</v>
      </c>
      <c r="K972">
        <v>57.4</v>
      </c>
      <c r="L972">
        <v>696</v>
      </c>
      <c r="M972">
        <v>29.1</v>
      </c>
      <c r="N972">
        <v>1536</v>
      </c>
      <c r="O972" t="s">
        <v>32</v>
      </c>
      <c r="P972">
        <v>0</v>
      </c>
      <c r="Q972" t="s">
        <v>4716</v>
      </c>
      <c r="R972">
        <v>589124</v>
      </c>
      <c r="S972" t="s">
        <v>1938</v>
      </c>
      <c r="T972" t="s">
        <v>4717</v>
      </c>
      <c r="U972">
        <v>20.8</v>
      </c>
      <c r="V972" t="s">
        <v>1501</v>
      </c>
      <c r="W972" t="s">
        <v>630</v>
      </c>
      <c r="X972" t="s">
        <v>4715</v>
      </c>
      <c r="Y972" t="s">
        <v>4718</v>
      </c>
      <c r="Z972" t="b">
        <v>0</v>
      </c>
      <c r="AA972" t="b">
        <v>0</v>
      </c>
      <c r="AB972" t="b">
        <v>0</v>
      </c>
    </row>
    <row r="973" spans="1:29" x14ac:dyDescent="0.3">
      <c r="A973" t="s">
        <v>4016</v>
      </c>
      <c r="B973" t="s">
        <v>4719</v>
      </c>
      <c r="C973" t="s">
        <v>4018</v>
      </c>
      <c r="D973">
        <v>9720</v>
      </c>
      <c r="E973">
        <v>41.7</v>
      </c>
      <c r="F973">
        <v>269</v>
      </c>
      <c r="G973">
        <v>12.7</v>
      </c>
      <c r="H973">
        <v>1337</v>
      </c>
      <c r="I973">
        <v>55.7</v>
      </c>
      <c r="J973">
        <v>872</v>
      </c>
      <c r="K973">
        <v>24.5</v>
      </c>
      <c r="L973">
        <v>1353</v>
      </c>
      <c r="M973">
        <v>24.1</v>
      </c>
      <c r="N973">
        <v>1738</v>
      </c>
      <c r="O973" t="s">
        <v>32</v>
      </c>
      <c r="P973">
        <v>0</v>
      </c>
      <c r="Q973" t="s">
        <v>4720</v>
      </c>
      <c r="R973">
        <v>641855</v>
      </c>
      <c r="S973" t="s">
        <v>1938</v>
      </c>
      <c r="T973" t="s">
        <v>4721</v>
      </c>
      <c r="U973">
        <v>10.1</v>
      </c>
      <c r="V973" t="s">
        <v>1501</v>
      </c>
      <c r="W973" t="s">
        <v>158</v>
      </c>
      <c r="X973" t="s">
        <v>4719</v>
      </c>
      <c r="Y973" t="s">
        <v>1621</v>
      </c>
      <c r="Z973" t="b">
        <v>0</v>
      </c>
      <c r="AA973" t="b">
        <v>0</v>
      </c>
      <c r="AB973" t="b">
        <v>0</v>
      </c>
    </row>
    <row r="974" spans="1:29" x14ac:dyDescent="0.3">
      <c r="A974" t="s">
        <v>4016</v>
      </c>
      <c r="B974" t="s">
        <v>4722</v>
      </c>
      <c r="C974" t="s">
        <v>4018</v>
      </c>
      <c r="D974">
        <v>9730</v>
      </c>
      <c r="E974">
        <v>24.7</v>
      </c>
      <c r="F974">
        <v>1030</v>
      </c>
      <c r="G974">
        <v>17.2</v>
      </c>
      <c r="H974">
        <v>957</v>
      </c>
      <c r="I974">
        <v>68</v>
      </c>
      <c r="J974">
        <v>603</v>
      </c>
      <c r="K974">
        <v>26.1</v>
      </c>
      <c r="L974">
        <v>1296</v>
      </c>
      <c r="M974">
        <v>22.8</v>
      </c>
      <c r="N974">
        <v>1780</v>
      </c>
      <c r="O974" t="s">
        <v>32</v>
      </c>
      <c r="P974">
        <v>0</v>
      </c>
      <c r="Q974" t="s">
        <v>4723</v>
      </c>
      <c r="R974">
        <v>645761</v>
      </c>
      <c r="S974" t="s">
        <v>1397</v>
      </c>
      <c r="T974" t="s">
        <v>4724</v>
      </c>
      <c r="U974">
        <v>20.3</v>
      </c>
      <c r="V974" t="s">
        <v>2752</v>
      </c>
      <c r="W974" t="s">
        <v>325</v>
      </c>
      <c r="X974" t="s">
        <v>4722</v>
      </c>
      <c r="Y974" t="s">
        <v>4725</v>
      </c>
      <c r="Z974" t="b">
        <v>0</v>
      </c>
      <c r="AA974" t="b">
        <v>0</v>
      </c>
      <c r="AB974" t="b">
        <v>0</v>
      </c>
    </row>
    <row r="975" spans="1:29" x14ac:dyDescent="0.3">
      <c r="A975" t="s">
        <v>4016</v>
      </c>
      <c r="B975" t="s">
        <v>4726</v>
      </c>
      <c r="C975" t="s">
        <v>4018</v>
      </c>
      <c r="D975">
        <v>9740</v>
      </c>
      <c r="E975">
        <v>37.9</v>
      </c>
      <c r="F975">
        <v>364</v>
      </c>
      <c r="G975">
        <v>16.7</v>
      </c>
      <c r="H975">
        <v>995</v>
      </c>
      <c r="I975">
        <v>47.7</v>
      </c>
      <c r="J975">
        <v>1068</v>
      </c>
      <c r="K975">
        <v>40.799999999999997</v>
      </c>
      <c r="L975">
        <v>962</v>
      </c>
      <c r="M975">
        <v>19.899999999999999</v>
      </c>
      <c r="N975">
        <v>1870</v>
      </c>
      <c r="O975" t="s">
        <v>32</v>
      </c>
      <c r="P975">
        <v>11</v>
      </c>
      <c r="Q975" t="s">
        <v>4727</v>
      </c>
      <c r="R975">
        <v>653999</v>
      </c>
      <c r="S975" t="s">
        <v>1397</v>
      </c>
      <c r="T975" t="s">
        <v>4728</v>
      </c>
      <c r="U975">
        <v>11.9</v>
      </c>
      <c r="V975" t="s">
        <v>1501</v>
      </c>
      <c r="W975" t="s">
        <v>109</v>
      </c>
      <c r="X975" t="s">
        <v>4726</v>
      </c>
      <c r="Y975" t="s">
        <v>3952</v>
      </c>
      <c r="Z975" t="b">
        <v>0</v>
      </c>
      <c r="AA975" t="b">
        <v>0</v>
      </c>
      <c r="AB975" t="b">
        <v>0</v>
      </c>
    </row>
    <row r="976" spans="1:29" x14ac:dyDescent="0.3">
      <c r="A976" t="s">
        <v>4016</v>
      </c>
      <c r="B976" t="s">
        <v>4729</v>
      </c>
      <c r="C976" t="s">
        <v>4018</v>
      </c>
      <c r="D976">
        <v>9750</v>
      </c>
      <c r="E976">
        <v>27.2</v>
      </c>
      <c r="F976">
        <v>865</v>
      </c>
      <c r="G976">
        <v>30.6</v>
      </c>
      <c r="H976">
        <v>452</v>
      </c>
      <c r="I976">
        <v>39.799999999999997</v>
      </c>
      <c r="J976">
        <v>1225</v>
      </c>
      <c r="K976">
        <v>73.3</v>
      </c>
      <c r="L976">
        <v>362</v>
      </c>
      <c r="M976">
        <v>45</v>
      </c>
      <c r="N976">
        <v>960</v>
      </c>
      <c r="O976" t="s">
        <v>32</v>
      </c>
      <c r="P976">
        <v>0</v>
      </c>
      <c r="Q976" t="s">
        <v>4730</v>
      </c>
      <c r="R976">
        <v>939</v>
      </c>
      <c r="S976" t="s">
        <v>517</v>
      </c>
      <c r="T976" t="s">
        <v>4731</v>
      </c>
      <c r="U976">
        <v>23.9</v>
      </c>
      <c r="V976" t="s">
        <v>307</v>
      </c>
      <c r="W976" t="s">
        <v>48</v>
      </c>
      <c r="X976" t="s">
        <v>4729</v>
      </c>
      <c r="Y976" t="s">
        <v>4732</v>
      </c>
      <c r="Z976" t="b">
        <v>0</v>
      </c>
      <c r="AA976" t="b">
        <v>0</v>
      </c>
      <c r="AB976" t="b">
        <v>0</v>
      </c>
    </row>
    <row r="977" spans="1:29" x14ac:dyDescent="0.3">
      <c r="A977" t="s">
        <v>4016</v>
      </c>
      <c r="B977" t="s">
        <v>4733</v>
      </c>
      <c r="C977" t="s">
        <v>4018</v>
      </c>
      <c r="D977">
        <v>9760</v>
      </c>
      <c r="E977">
        <v>18.600000000000001</v>
      </c>
      <c r="F977">
        <v>1497</v>
      </c>
      <c r="G977">
        <v>13.3</v>
      </c>
      <c r="H977">
        <v>1280</v>
      </c>
      <c r="I977">
        <v>70.5</v>
      </c>
      <c r="J977">
        <v>552</v>
      </c>
      <c r="K977">
        <v>16.5</v>
      </c>
      <c r="L977">
        <v>1810</v>
      </c>
      <c r="M977">
        <v>47.1</v>
      </c>
      <c r="N977">
        <v>888</v>
      </c>
      <c r="O977" t="s">
        <v>32</v>
      </c>
      <c r="P977">
        <v>0</v>
      </c>
      <c r="Q977" t="s">
        <v>4734</v>
      </c>
      <c r="R977">
        <v>622356</v>
      </c>
      <c r="S977" t="s">
        <v>2568</v>
      </c>
      <c r="T977" t="s">
        <v>4735</v>
      </c>
      <c r="U977">
        <v>13.4</v>
      </c>
      <c r="V977" t="s">
        <v>2752</v>
      </c>
      <c r="W977" t="s">
        <v>468</v>
      </c>
      <c r="X977" t="s">
        <v>4733</v>
      </c>
      <c r="Y977" t="s">
        <v>4736</v>
      </c>
      <c r="Z977" t="b">
        <v>0</v>
      </c>
      <c r="AA977" t="b">
        <v>0</v>
      </c>
      <c r="AB977" t="b">
        <v>0</v>
      </c>
    </row>
    <row r="978" spans="1:29" x14ac:dyDescent="0.3">
      <c r="A978" t="s">
        <v>4016</v>
      </c>
      <c r="B978" t="s">
        <v>4737</v>
      </c>
      <c r="C978" t="s">
        <v>4018</v>
      </c>
      <c r="D978">
        <v>9770</v>
      </c>
      <c r="E978">
        <v>16.899999999999999</v>
      </c>
      <c r="F978">
        <v>1633</v>
      </c>
      <c r="G978">
        <v>10.4</v>
      </c>
      <c r="H978">
        <v>1603</v>
      </c>
      <c r="I978">
        <v>69</v>
      </c>
      <c r="J978">
        <v>579</v>
      </c>
      <c r="K978">
        <v>26.1</v>
      </c>
      <c r="L978">
        <v>1297</v>
      </c>
      <c r="M978">
        <v>75.599999999999994</v>
      </c>
      <c r="N978">
        <v>320</v>
      </c>
      <c r="O978" t="s">
        <v>32</v>
      </c>
      <c r="P978">
        <v>0</v>
      </c>
      <c r="Q978" t="s">
        <v>4738</v>
      </c>
      <c r="R978">
        <v>622938</v>
      </c>
      <c r="S978" t="s">
        <v>1409</v>
      </c>
      <c r="T978" t="s">
        <v>4739</v>
      </c>
      <c r="U978">
        <v>19.5</v>
      </c>
      <c r="V978" t="s">
        <v>1501</v>
      </c>
      <c r="W978" t="s">
        <v>495</v>
      </c>
      <c r="X978" t="s">
        <v>4737</v>
      </c>
      <c r="Y978" t="s">
        <v>4740</v>
      </c>
      <c r="Z978" t="b">
        <v>0</v>
      </c>
      <c r="AA978" t="b">
        <v>0</v>
      </c>
      <c r="AB978" t="b">
        <v>0</v>
      </c>
    </row>
    <row r="979" spans="1:29" x14ac:dyDescent="0.3">
      <c r="A979" t="s">
        <v>4016</v>
      </c>
      <c r="B979" t="s">
        <v>4741</v>
      </c>
      <c r="C979" t="s">
        <v>4018</v>
      </c>
      <c r="D979">
        <v>9780</v>
      </c>
      <c r="E979">
        <v>26.6</v>
      </c>
      <c r="F979">
        <v>905</v>
      </c>
      <c r="G979">
        <v>15.8</v>
      </c>
      <c r="H979">
        <v>1064</v>
      </c>
      <c r="I979">
        <v>49.8</v>
      </c>
      <c r="J979">
        <v>1024</v>
      </c>
      <c r="K979">
        <v>57.4</v>
      </c>
      <c r="L979">
        <v>697</v>
      </c>
      <c r="M979">
        <v>53.8</v>
      </c>
      <c r="N979">
        <v>697</v>
      </c>
      <c r="O979" t="s">
        <v>32</v>
      </c>
      <c r="P979">
        <v>0</v>
      </c>
      <c r="Q979" t="s">
        <v>4742</v>
      </c>
      <c r="R979">
        <v>131334</v>
      </c>
      <c r="S979" t="s">
        <v>1060</v>
      </c>
      <c r="T979" t="s">
        <v>4743</v>
      </c>
      <c r="U979">
        <v>15.8</v>
      </c>
      <c r="V979" t="s">
        <v>150</v>
      </c>
      <c r="W979" t="s">
        <v>127</v>
      </c>
      <c r="X979" t="s">
        <v>4741</v>
      </c>
      <c r="Y979" t="s">
        <v>4744</v>
      </c>
      <c r="Z979" t="b">
        <v>0</v>
      </c>
      <c r="AA979" t="b">
        <v>0</v>
      </c>
      <c r="AB979" t="b">
        <v>0</v>
      </c>
    </row>
    <row r="980" spans="1:29" x14ac:dyDescent="0.3">
      <c r="A980" t="s">
        <v>4016</v>
      </c>
      <c r="B980" t="s">
        <v>4745</v>
      </c>
      <c r="C980" t="s">
        <v>4018</v>
      </c>
      <c r="D980">
        <v>9790</v>
      </c>
      <c r="E980">
        <v>25.8</v>
      </c>
      <c r="F980">
        <v>954</v>
      </c>
      <c r="G980">
        <v>9.1999999999999993</v>
      </c>
      <c r="H980">
        <v>1769</v>
      </c>
      <c r="I980">
        <v>65.7</v>
      </c>
      <c r="J980">
        <v>660</v>
      </c>
      <c r="K980">
        <v>20</v>
      </c>
      <c r="L980">
        <v>1535</v>
      </c>
      <c r="M980">
        <v>25</v>
      </c>
      <c r="N980">
        <v>1710</v>
      </c>
      <c r="O980" t="s">
        <v>32</v>
      </c>
      <c r="P980">
        <v>0</v>
      </c>
      <c r="Q980" t="s">
        <v>4746</v>
      </c>
      <c r="R980">
        <v>662395</v>
      </c>
      <c r="S980" t="s">
        <v>4747</v>
      </c>
      <c r="T980" t="s">
        <v>4748</v>
      </c>
      <c r="U980">
        <v>6.9</v>
      </c>
      <c r="V980" t="s">
        <v>2752</v>
      </c>
      <c r="W980" t="s">
        <v>1223</v>
      </c>
      <c r="X980" t="s">
        <v>4745</v>
      </c>
      <c r="Y980" t="s">
        <v>4749</v>
      </c>
      <c r="Z980" t="b">
        <v>0</v>
      </c>
      <c r="AA980" t="b">
        <v>0</v>
      </c>
      <c r="AB980" t="b">
        <v>0</v>
      </c>
    </row>
    <row r="981" spans="1:29" x14ac:dyDescent="0.3">
      <c r="A981" t="s">
        <v>4016</v>
      </c>
      <c r="B981" t="s">
        <v>4750</v>
      </c>
      <c r="C981" t="s">
        <v>4018</v>
      </c>
      <c r="D981">
        <v>9800</v>
      </c>
      <c r="E981">
        <v>24.5</v>
      </c>
      <c r="F981">
        <v>1045</v>
      </c>
      <c r="G981">
        <v>28.7</v>
      </c>
      <c r="H981">
        <v>502</v>
      </c>
      <c r="I981">
        <v>44.8</v>
      </c>
      <c r="J981">
        <v>1122</v>
      </c>
      <c r="K981">
        <v>51.9</v>
      </c>
      <c r="L981">
        <v>777</v>
      </c>
      <c r="M981">
        <v>46.8</v>
      </c>
      <c r="N981">
        <v>899</v>
      </c>
      <c r="O981" t="s">
        <v>105</v>
      </c>
      <c r="P981">
        <v>0</v>
      </c>
      <c r="Q981" t="s">
        <v>4751</v>
      </c>
      <c r="R981">
        <v>131296</v>
      </c>
      <c r="S981" t="s">
        <v>45</v>
      </c>
      <c r="T981" t="s">
        <v>4752</v>
      </c>
      <c r="U981">
        <v>22.9</v>
      </c>
      <c r="V981" t="s">
        <v>860</v>
      </c>
      <c r="W981" t="s">
        <v>317</v>
      </c>
      <c r="X981" t="s">
        <v>4750</v>
      </c>
      <c r="Y981" t="s">
        <v>4753</v>
      </c>
      <c r="Z981" t="b">
        <v>0</v>
      </c>
      <c r="AA981" t="b">
        <v>0</v>
      </c>
      <c r="AB981" t="b">
        <v>0</v>
      </c>
      <c r="AC981" t="s">
        <v>4754</v>
      </c>
    </row>
    <row r="982" spans="1:29" x14ac:dyDescent="0.3">
      <c r="A982" t="s">
        <v>4016</v>
      </c>
      <c r="B982" t="s">
        <v>4755</v>
      </c>
      <c r="C982" t="s">
        <v>4018</v>
      </c>
      <c r="D982">
        <v>9810</v>
      </c>
      <c r="E982">
        <v>35</v>
      </c>
      <c r="F982">
        <v>463</v>
      </c>
      <c r="G982">
        <v>29.1</v>
      </c>
      <c r="H982">
        <v>493</v>
      </c>
      <c r="I982">
        <v>29.6</v>
      </c>
      <c r="J982">
        <v>1455</v>
      </c>
      <c r="K982">
        <v>84.5</v>
      </c>
      <c r="L982">
        <v>214</v>
      </c>
      <c r="M982">
        <v>38.1</v>
      </c>
      <c r="N982">
        <v>1191</v>
      </c>
      <c r="O982" t="s">
        <v>32</v>
      </c>
      <c r="P982">
        <v>0</v>
      </c>
      <c r="Q982" t="s">
        <v>4756</v>
      </c>
      <c r="R982">
        <v>860</v>
      </c>
      <c r="S982" t="s">
        <v>270</v>
      </c>
      <c r="T982" t="s">
        <v>3982</v>
      </c>
      <c r="U982">
        <v>15.6</v>
      </c>
      <c r="V982" t="s">
        <v>1078</v>
      </c>
      <c r="W982" t="s">
        <v>325</v>
      </c>
      <c r="X982" t="s">
        <v>4755</v>
      </c>
      <c r="Y982" t="s">
        <v>4757</v>
      </c>
      <c r="Z982" t="b">
        <v>0</v>
      </c>
      <c r="AA982" t="b">
        <v>0</v>
      </c>
      <c r="AB982" t="b">
        <v>0</v>
      </c>
    </row>
    <row r="983" spans="1:29" x14ac:dyDescent="0.3">
      <c r="A983" t="s">
        <v>4016</v>
      </c>
      <c r="B983" t="s">
        <v>4758</v>
      </c>
      <c r="C983" t="s">
        <v>4018</v>
      </c>
      <c r="D983">
        <v>9820</v>
      </c>
      <c r="E983">
        <v>35.1</v>
      </c>
      <c r="F983">
        <v>459</v>
      </c>
      <c r="G983">
        <v>17</v>
      </c>
      <c r="H983">
        <v>974</v>
      </c>
      <c r="I983">
        <v>54</v>
      </c>
      <c r="J983">
        <v>915</v>
      </c>
      <c r="K983">
        <v>70.400000000000006</v>
      </c>
      <c r="L983">
        <v>423</v>
      </c>
      <c r="M983">
        <v>21.4</v>
      </c>
      <c r="N983">
        <v>1829</v>
      </c>
      <c r="O983" t="s">
        <v>32</v>
      </c>
      <c r="P983">
        <v>0</v>
      </c>
      <c r="Q983" t="s">
        <v>4759</v>
      </c>
      <c r="R983">
        <v>609450</v>
      </c>
      <c r="S983" t="s">
        <v>270</v>
      </c>
      <c r="T983" t="s">
        <v>4760</v>
      </c>
      <c r="U983">
        <v>3.4</v>
      </c>
      <c r="V983" t="s">
        <v>1399</v>
      </c>
      <c r="W983" t="s">
        <v>65</v>
      </c>
      <c r="X983" t="s">
        <v>4758</v>
      </c>
      <c r="Y983" t="s">
        <v>3952</v>
      </c>
      <c r="Z983" t="b">
        <v>0</v>
      </c>
      <c r="AA983" t="b">
        <v>0</v>
      </c>
      <c r="AB983" t="b">
        <v>0</v>
      </c>
    </row>
    <row r="984" spans="1:29" x14ac:dyDescent="0.3">
      <c r="A984" t="s">
        <v>4016</v>
      </c>
      <c r="B984" t="s">
        <v>4761</v>
      </c>
      <c r="C984" t="s">
        <v>4018</v>
      </c>
      <c r="D984">
        <v>9830</v>
      </c>
      <c r="E984">
        <v>40.5</v>
      </c>
      <c r="F984">
        <v>294</v>
      </c>
      <c r="G984">
        <v>23.5</v>
      </c>
      <c r="H984">
        <v>670</v>
      </c>
      <c r="I984">
        <v>31.7</v>
      </c>
      <c r="J984">
        <v>1406</v>
      </c>
      <c r="K984">
        <v>54.9</v>
      </c>
      <c r="L984">
        <v>726</v>
      </c>
      <c r="M984">
        <v>69.400000000000006</v>
      </c>
      <c r="N984">
        <v>413</v>
      </c>
      <c r="O984" t="s">
        <v>32</v>
      </c>
      <c r="P984">
        <v>0</v>
      </c>
      <c r="Q984" t="s">
        <v>4762</v>
      </c>
      <c r="R984">
        <v>131349</v>
      </c>
      <c r="S984" t="s">
        <v>731</v>
      </c>
      <c r="T984" t="s">
        <v>4763</v>
      </c>
      <c r="U984">
        <v>10.6</v>
      </c>
      <c r="V984" t="s">
        <v>324</v>
      </c>
      <c r="W984" t="s">
        <v>416</v>
      </c>
      <c r="X984" t="s">
        <v>4761</v>
      </c>
      <c r="Y984" t="s">
        <v>4764</v>
      </c>
      <c r="Z984" t="b">
        <v>0</v>
      </c>
      <c r="AA984" t="b">
        <v>0</v>
      </c>
      <c r="AB984" t="b">
        <v>1</v>
      </c>
    </row>
    <row r="985" spans="1:29" x14ac:dyDescent="0.3">
      <c r="A985" t="s">
        <v>4016</v>
      </c>
      <c r="B985" t="s">
        <v>4765</v>
      </c>
      <c r="C985" t="s">
        <v>4018</v>
      </c>
      <c r="D985">
        <v>9840</v>
      </c>
      <c r="E985">
        <v>32.700000000000003</v>
      </c>
      <c r="F985">
        <v>562</v>
      </c>
      <c r="G985">
        <v>15.9</v>
      </c>
      <c r="H985">
        <v>1056</v>
      </c>
      <c r="I985">
        <v>42.2</v>
      </c>
      <c r="J985">
        <v>1179</v>
      </c>
      <c r="K985">
        <v>52.9</v>
      </c>
      <c r="L985">
        <v>754</v>
      </c>
      <c r="M985">
        <v>61.2</v>
      </c>
      <c r="N985">
        <v>558</v>
      </c>
      <c r="O985" t="s">
        <v>32</v>
      </c>
      <c r="P985">
        <v>0</v>
      </c>
      <c r="Q985" t="s">
        <v>4766</v>
      </c>
      <c r="R985">
        <v>632010</v>
      </c>
      <c r="S985" t="s">
        <v>355</v>
      </c>
      <c r="T985" t="s">
        <v>4767</v>
      </c>
      <c r="U985">
        <v>21.8</v>
      </c>
      <c r="V985" t="s">
        <v>467</v>
      </c>
      <c r="W985" t="s">
        <v>495</v>
      </c>
      <c r="X985" t="s">
        <v>4765</v>
      </c>
      <c r="Y985" t="s">
        <v>4768</v>
      </c>
      <c r="Z985" t="b">
        <v>0</v>
      </c>
      <c r="AA985" t="b">
        <v>0</v>
      </c>
      <c r="AB985" t="b">
        <v>0</v>
      </c>
    </row>
    <row r="986" spans="1:29" x14ac:dyDescent="0.3">
      <c r="A986" t="s">
        <v>4016</v>
      </c>
      <c r="B986" t="s">
        <v>4769</v>
      </c>
      <c r="C986" t="s">
        <v>4018</v>
      </c>
      <c r="D986">
        <v>9850</v>
      </c>
      <c r="E986">
        <v>22.5</v>
      </c>
      <c r="F986">
        <v>1190</v>
      </c>
      <c r="G986">
        <v>31.2</v>
      </c>
      <c r="H986">
        <v>439</v>
      </c>
      <c r="I986">
        <v>44.6</v>
      </c>
      <c r="J986">
        <v>1131</v>
      </c>
      <c r="K986">
        <v>23.5</v>
      </c>
      <c r="L986">
        <v>1384</v>
      </c>
      <c r="M986">
        <v>40.5</v>
      </c>
      <c r="N986">
        <v>1103</v>
      </c>
      <c r="O986" t="s">
        <v>32</v>
      </c>
      <c r="P986">
        <v>0</v>
      </c>
      <c r="Q986" t="s">
        <v>4770</v>
      </c>
      <c r="R986">
        <v>638555</v>
      </c>
      <c r="S986" t="s">
        <v>2335</v>
      </c>
      <c r="T986" t="s">
        <v>4771</v>
      </c>
      <c r="U986">
        <v>9.1999999999999993</v>
      </c>
      <c r="V986" t="s">
        <v>860</v>
      </c>
      <c r="W986" t="s">
        <v>630</v>
      </c>
      <c r="X986" t="s">
        <v>4769</v>
      </c>
      <c r="Y986" t="s">
        <v>4772</v>
      </c>
      <c r="Z986" t="b">
        <v>0</v>
      </c>
      <c r="AA986" t="b">
        <v>0</v>
      </c>
      <c r="AB986" t="b">
        <v>0</v>
      </c>
    </row>
    <row r="987" spans="1:29" x14ac:dyDescent="0.3">
      <c r="A987" t="s">
        <v>4016</v>
      </c>
      <c r="B987" t="s">
        <v>4773</v>
      </c>
      <c r="C987" t="s">
        <v>4018</v>
      </c>
      <c r="D987">
        <v>9860</v>
      </c>
      <c r="E987">
        <v>42.3</v>
      </c>
      <c r="F987">
        <v>258</v>
      </c>
      <c r="G987">
        <v>19.899999999999999</v>
      </c>
      <c r="H987">
        <v>821</v>
      </c>
      <c r="I987">
        <v>31.1</v>
      </c>
      <c r="J987">
        <v>1422</v>
      </c>
      <c r="K987">
        <v>49.5</v>
      </c>
      <c r="L987">
        <v>819</v>
      </c>
      <c r="M987">
        <v>50.5</v>
      </c>
      <c r="N987">
        <v>790</v>
      </c>
      <c r="O987" t="s">
        <v>32</v>
      </c>
      <c r="P987">
        <v>0</v>
      </c>
      <c r="Q987" t="s">
        <v>4774</v>
      </c>
      <c r="R987">
        <v>131771</v>
      </c>
      <c r="S987" t="s">
        <v>4775</v>
      </c>
      <c r="T987" t="s">
        <v>4776</v>
      </c>
      <c r="U987">
        <v>9.6</v>
      </c>
      <c r="V987" t="s">
        <v>860</v>
      </c>
      <c r="W987" t="s">
        <v>3988</v>
      </c>
      <c r="X987" t="s">
        <v>4773</v>
      </c>
      <c r="Y987" t="s">
        <v>4777</v>
      </c>
      <c r="Z987" t="b">
        <v>0</v>
      </c>
      <c r="AA987" t="b">
        <v>0</v>
      </c>
      <c r="AB987" t="b">
        <v>0</v>
      </c>
    </row>
    <row r="988" spans="1:29" x14ac:dyDescent="0.3">
      <c r="A988" t="s">
        <v>4016</v>
      </c>
      <c r="B988" t="s">
        <v>4778</v>
      </c>
      <c r="C988" t="s">
        <v>4018</v>
      </c>
      <c r="D988">
        <v>9870</v>
      </c>
      <c r="E988">
        <v>29.6</v>
      </c>
      <c r="F988">
        <v>716</v>
      </c>
      <c r="G988">
        <v>19.5</v>
      </c>
      <c r="H988">
        <v>841</v>
      </c>
      <c r="I988">
        <v>56.9</v>
      </c>
      <c r="J988">
        <v>850</v>
      </c>
      <c r="K988">
        <v>25.8</v>
      </c>
      <c r="L988">
        <v>1307</v>
      </c>
      <c r="M988">
        <v>38</v>
      </c>
      <c r="N988">
        <v>1199</v>
      </c>
      <c r="O988" t="s">
        <v>32</v>
      </c>
      <c r="P988">
        <v>0</v>
      </c>
      <c r="Q988" t="s">
        <v>4779</v>
      </c>
      <c r="R988">
        <v>622248</v>
      </c>
      <c r="S988" t="s">
        <v>1938</v>
      </c>
      <c r="T988" t="s">
        <v>4780</v>
      </c>
      <c r="U988">
        <v>26.4</v>
      </c>
      <c r="V988" t="s">
        <v>843</v>
      </c>
      <c r="W988" t="s">
        <v>37</v>
      </c>
      <c r="X988" t="s">
        <v>4778</v>
      </c>
      <c r="Y988" t="s">
        <v>4781</v>
      </c>
      <c r="Z988" t="b">
        <v>0</v>
      </c>
      <c r="AA988" t="b">
        <v>0</v>
      </c>
      <c r="AB988" t="b">
        <v>0</v>
      </c>
    </row>
    <row r="989" spans="1:29" x14ac:dyDescent="0.3">
      <c r="A989" t="s">
        <v>4016</v>
      </c>
      <c r="B989" t="s">
        <v>4782</v>
      </c>
      <c r="C989" t="s">
        <v>4018</v>
      </c>
      <c r="D989">
        <v>9880</v>
      </c>
      <c r="E989">
        <v>22.2</v>
      </c>
      <c r="F989">
        <v>1218</v>
      </c>
      <c r="G989">
        <v>17</v>
      </c>
      <c r="H989">
        <v>975</v>
      </c>
      <c r="I989">
        <v>53.7</v>
      </c>
      <c r="J989">
        <v>928</v>
      </c>
      <c r="K989">
        <v>46.7</v>
      </c>
      <c r="L989">
        <v>871</v>
      </c>
      <c r="M989">
        <v>55.5</v>
      </c>
      <c r="N989">
        <v>667</v>
      </c>
      <c r="O989" t="s">
        <v>32</v>
      </c>
      <c r="P989">
        <v>0</v>
      </c>
      <c r="Q989" t="s">
        <v>4783</v>
      </c>
      <c r="R989">
        <v>131434</v>
      </c>
      <c r="S989" t="s">
        <v>2568</v>
      </c>
      <c r="T989" t="s">
        <v>4784</v>
      </c>
      <c r="U989">
        <v>19.2</v>
      </c>
      <c r="V989" t="s">
        <v>1399</v>
      </c>
      <c r="W989" t="s">
        <v>630</v>
      </c>
      <c r="X989" t="s">
        <v>4782</v>
      </c>
      <c r="Y989" t="s">
        <v>4785</v>
      </c>
      <c r="Z989" t="b">
        <v>0</v>
      </c>
      <c r="AA989" t="b">
        <v>0</v>
      </c>
      <c r="AB989" t="b">
        <v>0</v>
      </c>
    </row>
    <row r="990" spans="1:29" x14ac:dyDescent="0.3">
      <c r="A990" t="s">
        <v>4016</v>
      </c>
      <c r="B990" t="s">
        <v>4786</v>
      </c>
      <c r="C990" t="s">
        <v>4018</v>
      </c>
      <c r="D990">
        <v>9890</v>
      </c>
      <c r="E990">
        <v>19.100000000000001</v>
      </c>
      <c r="F990">
        <v>1463</v>
      </c>
      <c r="G990">
        <v>13.1</v>
      </c>
      <c r="H990">
        <v>1296</v>
      </c>
      <c r="I990">
        <v>70.8</v>
      </c>
      <c r="J990">
        <v>545</v>
      </c>
      <c r="K990">
        <v>20.2</v>
      </c>
      <c r="L990">
        <v>1521</v>
      </c>
      <c r="M990">
        <v>59.1</v>
      </c>
      <c r="N990">
        <v>602</v>
      </c>
      <c r="O990" t="s">
        <v>32</v>
      </c>
      <c r="P990">
        <v>0</v>
      </c>
      <c r="Q990" t="s">
        <v>4787</v>
      </c>
      <c r="R990">
        <v>131622</v>
      </c>
      <c r="S990" t="s">
        <v>1060</v>
      </c>
      <c r="T990" t="s">
        <v>4788</v>
      </c>
      <c r="U990">
        <v>13.1</v>
      </c>
      <c r="V990" t="s">
        <v>307</v>
      </c>
      <c r="W990" t="s">
        <v>278</v>
      </c>
      <c r="X990" t="s">
        <v>4786</v>
      </c>
      <c r="Y990" t="s">
        <v>4789</v>
      </c>
      <c r="Z990" t="b">
        <v>0</v>
      </c>
      <c r="AA990" t="b">
        <v>0</v>
      </c>
      <c r="AB990" t="b">
        <v>0</v>
      </c>
    </row>
    <row r="991" spans="1:29" x14ac:dyDescent="0.3">
      <c r="A991" t="s">
        <v>4016</v>
      </c>
      <c r="B991" t="s">
        <v>4790</v>
      </c>
      <c r="C991" t="s">
        <v>4018</v>
      </c>
      <c r="D991">
        <v>9900</v>
      </c>
      <c r="E991">
        <v>25.1</v>
      </c>
      <c r="F991">
        <v>1001</v>
      </c>
      <c r="G991">
        <v>17.899999999999999</v>
      </c>
      <c r="H991">
        <v>927</v>
      </c>
      <c r="I991">
        <v>57.8</v>
      </c>
      <c r="J991">
        <v>826</v>
      </c>
      <c r="K991">
        <v>49.5</v>
      </c>
      <c r="L991">
        <v>820</v>
      </c>
      <c r="M991">
        <v>47.4</v>
      </c>
      <c r="N991">
        <v>878</v>
      </c>
      <c r="O991" t="s">
        <v>32</v>
      </c>
      <c r="P991">
        <v>0</v>
      </c>
      <c r="Q991" t="s">
        <v>4791</v>
      </c>
      <c r="R991">
        <v>908</v>
      </c>
      <c r="S991" t="s">
        <v>1060</v>
      </c>
      <c r="T991" t="s">
        <v>4792</v>
      </c>
      <c r="U991">
        <v>15.1</v>
      </c>
      <c r="V991" t="s">
        <v>480</v>
      </c>
      <c r="W991" t="s">
        <v>109</v>
      </c>
      <c r="X991" t="s">
        <v>4790</v>
      </c>
      <c r="Y991" t="s">
        <v>4793</v>
      </c>
      <c r="Z991" t="b">
        <v>0</v>
      </c>
      <c r="AA991" t="b">
        <v>0</v>
      </c>
      <c r="AB991" t="b">
        <v>0</v>
      </c>
    </row>
    <row r="992" spans="1:29" x14ac:dyDescent="0.3">
      <c r="A992" t="s">
        <v>4016</v>
      </c>
      <c r="B992" t="s">
        <v>4794</v>
      </c>
      <c r="C992" t="s">
        <v>4018</v>
      </c>
      <c r="D992">
        <v>9910</v>
      </c>
      <c r="E992">
        <v>26.6</v>
      </c>
      <c r="F992">
        <v>906</v>
      </c>
      <c r="G992">
        <v>17.5</v>
      </c>
      <c r="H992">
        <v>944</v>
      </c>
      <c r="I992">
        <v>51.4</v>
      </c>
      <c r="J992">
        <v>985</v>
      </c>
      <c r="K992">
        <v>44.4</v>
      </c>
      <c r="L992">
        <v>906</v>
      </c>
      <c r="M992">
        <v>46.7</v>
      </c>
      <c r="N992">
        <v>907</v>
      </c>
      <c r="O992" t="s">
        <v>32</v>
      </c>
      <c r="P992">
        <v>0</v>
      </c>
      <c r="Q992" t="s">
        <v>4795</v>
      </c>
      <c r="R992">
        <v>131748</v>
      </c>
      <c r="S992" t="s">
        <v>4470</v>
      </c>
      <c r="T992" t="s">
        <v>4796</v>
      </c>
      <c r="U992">
        <v>9.1</v>
      </c>
      <c r="V992" t="s">
        <v>378</v>
      </c>
      <c r="W992" t="s">
        <v>726</v>
      </c>
      <c r="X992" t="s">
        <v>4794</v>
      </c>
      <c r="Y992" t="s">
        <v>4797</v>
      </c>
      <c r="Z992" t="b">
        <v>0</v>
      </c>
      <c r="AA992" t="b">
        <v>0</v>
      </c>
      <c r="AB992" t="b">
        <v>0</v>
      </c>
    </row>
    <row r="993" spans="1:29" x14ac:dyDescent="0.3">
      <c r="A993" t="s">
        <v>4016</v>
      </c>
      <c r="B993" t="s">
        <v>4798</v>
      </c>
      <c r="C993" t="s">
        <v>4018</v>
      </c>
      <c r="D993">
        <v>9920</v>
      </c>
      <c r="E993">
        <v>33.700000000000003</v>
      </c>
      <c r="F993">
        <v>512</v>
      </c>
      <c r="G993">
        <v>26.2</v>
      </c>
      <c r="H993">
        <v>565</v>
      </c>
      <c r="I993">
        <v>43.1</v>
      </c>
      <c r="J993">
        <v>1165</v>
      </c>
      <c r="K993">
        <v>56.7</v>
      </c>
      <c r="L993">
        <v>706</v>
      </c>
      <c r="M993">
        <v>54.8</v>
      </c>
      <c r="N993">
        <v>680</v>
      </c>
      <c r="O993" t="s">
        <v>32</v>
      </c>
      <c r="P993">
        <v>6</v>
      </c>
      <c r="Q993" t="s">
        <v>4799</v>
      </c>
      <c r="R993">
        <v>862</v>
      </c>
      <c r="S993" t="s">
        <v>270</v>
      </c>
      <c r="T993" t="s">
        <v>4800</v>
      </c>
      <c r="U993">
        <v>14.3</v>
      </c>
      <c r="V993" t="s">
        <v>519</v>
      </c>
      <c r="W993" t="s">
        <v>1335</v>
      </c>
      <c r="X993" t="s">
        <v>4801</v>
      </c>
      <c r="Y993" t="s">
        <v>4802</v>
      </c>
      <c r="Z993" t="b">
        <v>0</v>
      </c>
      <c r="AA993" t="b">
        <v>0</v>
      </c>
      <c r="AB993" t="b">
        <v>0</v>
      </c>
    </row>
    <row r="994" spans="1:29" x14ac:dyDescent="0.3">
      <c r="A994" t="s">
        <v>4016</v>
      </c>
      <c r="B994" t="s">
        <v>4803</v>
      </c>
      <c r="C994" t="s">
        <v>4018</v>
      </c>
      <c r="D994">
        <v>9930</v>
      </c>
      <c r="E994">
        <v>16.2</v>
      </c>
      <c r="F994">
        <v>1689</v>
      </c>
      <c r="G994">
        <v>15</v>
      </c>
      <c r="H994">
        <v>1127</v>
      </c>
      <c r="I994">
        <v>78.099999999999994</v>
      </c>
      <c r="J994">
        <v>365</v>
      </c>
      <c r="K994">
        <v>27.8</v>
      </c>
      <c r="L994">
        <v>1240</v>
      </c>
      <c r="M994">
        <v>34.799999999999997</v>
      </c>
      <c r="N994">
        <v>1329</v>
      </c>
      <c r="O994" t="s">
        <v>32</v>
      </c>
      <c r="P994">
        <v>0</v>
      </c>
      <c r="Q994" t="s">
        <v>4804</v>
      </c>
      <c r="R994">
        <v>623643</v>
      </c>
      <c r="S994" t="s">
        <v>133</v>
      </c>
      <c r="T994" t="s">
        <v>4805</v>
      </c>
      <c r="U994">
        <v>18.600000000000001</v>
      </c>
      <c r="V994" t="s">
        <v>1501</v>
      </c>
      <c r="W994" t="s">
        <v>215</v>
      </c>
      <c r="X994" t="s">
        <v>4803</v>
      </c>
      <c r="Y994" t="s">
        <v>4806</v>
      </c>
      <c r="Z994" t="b">
        <v>0</v>
      </c>
      <c r="AA994" t="b">
        <v>0</v>
      </c>
      <c r="AB994" t="b">
        <v>0</v>
      </c>
    </row>
    <row r="995" spans="1:29" x14ac:dyDescent="0.3">
      <c r="A995" t="s">
        <v>4016</v>
      </c>
      <c r="B995" t="s">
        <v>4807</v>
      </c>
      <c r="C995" t="s">
        <v>4018</v>
      </c>
      <c r="D995">
        <v>9940</v>
      </c>
      <c r="E995">
        <v>18.399999999999999</v>
      </c>
      <c r="F995">
        <v>1521</v>
      </c>
      <c r="G995">
        <v>13.6</v>
      </c>
      <c r="H995">
        <v>1245</v>
      </c>
      <c r="I995">
        <v>68.7</v>
      </c>
      <c r="J995">
        <v>590</v>
      </c>
      <c r="K995">
        <v>38.299999999999997</v>
      </c>
      <c r="L995">
        <v>1015</v>
      </c>
      <c r="M995">
        <v>42.8</v>
      </c>
      <c r="N995">
        <v>1025</v>
      </c>
      <c r="O995" t="s">
        <v>32</v>
      </c>
      <c r="P995">
        <v>0</v>
      </c>
      <c r="Q995" t="s">
        <v>4808</v>
      </c>
      <c r="R995">
        <v>624258</v>
      </c>
      <c r="S995" t="s">
        <v>133</v>
      </c>
      <c r="T995" t="s">
        <v>4809</v>
      </c>
      <c r="U995">
        <v>14.6</v>
      </c>
      <c r="V995" t="s">
        <v>1633</v>
      </c>
      <c r="W995" t="s">
        <v>278</v>
      </c>
      <c r="X995" t="s">
        <v>4807</v>
      </c>
      <c r="Y995" t="s">
        <v>4810</v>
      </c>
      <c r="Z995" t="b">
        <v>0</v>
      </c>
      <c r="AA995" t="b">
        <v>0</v>
      </c>
      <c r="AB995" t="b">
        <v>0</v>
      </c>
    </row>
    <row r="996" spans="1:29" x14ac:dyDescent="0.3">
      <c r="A996" t="s">
        <v>4016</v>
      </c>
      <c r="B996" t="s">
        <v>4811</v>
      </c>
      <c r="C996" t="s">
        <v>4018</v>
      </c>
      <c r="D996">
        <v>9950</v>
      </c>
      <c r="E996">
        <v>19.399999999999999</v>
      </c>
      <c r="F996">
        <v>1439</v>
      </c>
      <c r="G996">
        <v>18.100000000000001</v>
      </c>
      <c r="H996">
        <v>914</v>
      </c>
      <c r="I996">
        <v>55.3</v>
      </c>
      <c r="J996">
        <v>882</v>
      </c>
      <c r="K996">
        <v>40</v>
      </c>
      <c r="L996">
        <v>980</v>
      </c>
      <c r="M996">
        <v>87.1</v>
      </c>
      <c r="N996">
        <v>165</v>
      </c>
      <c r="O996" t="s">
        <v>32</v>
      </c>
      <c r="P996">
        <v>0</v>
      </c>
      <c r="Q996" t="s">
        <v>4812</v>
      </c>
      <c r="R996">
        <v>131626</v>
      </c>
      <c r="S996" t="s">
        <v>34</v>
      </c>
      <c r="T996" t="s">
        <v>4813</v>
      </c>
      <c r="U996">
        <v>19.8</v>
      </c>
      <c r="V996" t="s">
        <v>548</v>
      </c>
      <c r="W996" t="s">
        <v>495</v>
      </c>
      <c r="X996" t="s">
        <v>4811</v>
      </c>
      <c r="Y996" t="s">
        <v>4814</v>
      </c>
      <c r="Z996" t="b">
        <v>0</v>
      </c>
      <c r="AA996" t="b">
        <v>0</v>
      </c>
      <c r="AB996" t="b">
        <v>0</v>
      </c>
      <c r="AC996" t="s">
        <v>4815</v>
      </c>
    </row>
    <row r="997" spans="1:29" x14ac:dyDescent="0.3">
      <c r="A997" t="s">
        <v>4016</v>
      </c>
      <c r="B997" t="s">
        <v>4816</v>
      </c>
      <c r="C997" t="s">
        <v>4018</v>
      </c>
      <c r="D997">
        <v>9960</v>
      </c>
      <c r="E997">
        <v>32.1</v>
      </c>
      <c r="F997">
        <v>588</v>
      </c>
      <c r="G997">
        <v>28</v>
      </c>
      <c r="H997">
        <v>515</v>
      </c>
      <c r="I997">
        <v>41.2</v>
      </c>
      <c r="J997">
        <v>1198</v>
      </c>
      <c r="K997">
        <v>64.099999999999994</v>
      </c>
      <c r="L997">
        <v>567</v>
      </c>
      <c r="M997">
        <v>40.9</v>
      </c>
      <c r="N997">
        <v>1086</v>
      </c>
      <c r="O997" t="s">
        <v>32</v>
      </c>
      <c r="P997">
        <v>6</v>
      </c>
      <c r="Q997" t="s">
        <v>4817</v>
      </c>
      <c r="R997">
        <v>131735</v>
      </c>
      <c r="S997" t="s">
        <v>2141</v>
      </c>
      <c r="T997" t="s">
        <v>4818</v>
      </c>
      <c r="U997">
        <v>24.8</v>
      </c>
      <c r="V997" t="s">
        <v>519</v>
      </c>
      <c r="W997" t="s">
        <v>1599</v>
      </c>
      <c r="X997" t="s">
        <v>4816</v>
      </c>
      <c r="Y997" t="s">
        <v>4819</v>
      </c>
      <c r="Z997" t="b">
        <v>0</v>
      </c>
      <c r="AA997" t="b">
        <v>0</v>
      </c>
      <c r="AB997" t="b">
        <v>0</v>
      </c>
    </row>
    <row r="998" spans="1:29" x14ac:dyDescent="0.3">
      <c r="A998" t="s">
        <v>4016</v>
      </c>
      <c r="B998" t="s">
        <v>4820</v>
      </c>
      <c r="C998" t="s">
        <v>4018</v>
      </c>
      <c r="D998">
        <v>9970</v>
      </c>
      <c r="E998">
        <v>28.4</v>
      </c>
      <c r="F998">
        <v>784</v>
      </c>
      <c r="G998">
        <v>11.3</v>
      </c>
      <c r="H998">
        <v>1497</v>
      </c>
      <c r="I998">
        <v>59.4</v>
      </c>
      <c r="J998">
        <v>793</v>
      </c>
      <c r="K998">
        <v>62.4</v>
      </c>
      <c r="L998">
        <v>607</v>
      </c>
      <c r="M998">
        <v>29</v>
      </c>
      <c r="N998">
        <v>1542</v>
      </c>
      <c r="O998" t="s">
        <v>32</v>
      </c>
      <c r="P998">
        <v>0</v>
      </c>
      <c r="Q998" t="s">
        <v>4821</v>
      </c>
      <c r="R998">
        <v>131820</v>
      </c>
      <c r="S998" t="s">
        <v>270</v>
      </c>
      <c r="T998" t="s">
        <v>4822</v>
      </c>
      <c r="U998">
        <v>6</v>
      </c>
      <c r="V998" t="s">
        <v>1633</v>
      </c>
      <c r="W998" t="s">
        <v>317</v>
      </c>
      <c r="X998" t="s">
        <v>4820</v>
      </c>
      <c r="Y998" t="s">
        <v>4823</v>
      </c>
      <c r="Z998" t="b">
        <v>0</v>
      </c>
      <c r="AA998" t="b">
        <v>0</v>
      </c>
      <c r="AB998" t="b">
        <v>0</v>
      </c>
    </row>
    <row r="999" spans="1:29" x14ac:dyDescent="0.3">
      <c r="A999" t="s">
        <v>4016</v>
      </c>
      <c r="B999" t="s">
        <v>4824</v>
      </c>
      <c r="C999" t="s">
        <v>4018</v>
      </c>
      <c r="D999">
        <v>9980</v>
      </c>
      <c r="E999">
        <v>14.2</v>
      </c>
      <c r="F999">
        <v>1795</v>
      </c>
      <c r="G999">
        <v>9.1999999999999993</v>
      </c>
      <c r="H999">
        <v>1771</v>
      </c>
      <c r="I999">
        <v>71.400000000000006</v>
      </c>
      <c r="J999">
        <v>526</v>
      </c>
      <c r="K999">
        <v>49.8</v>
      </c>
      <c r="L999">
        <v>812</v>
      </c>
      <c r="M999">
        <v>49</v>
      </c>
      <c r="N999">
        <v>830</v>
      </c>
      <c r="O999" t="s">
        <v>32</v>
      </c>
      <c r="P999">
        <v>0</v>
      </c>
      <c r="Q999" t="s">
        <v>4825</v>
      </c>
      <c r="R999">
        <v>621630</v>
      </c>
      <c r="S999" t="s">
        <v>3354</v>
      </c>
      <c r="T999" t="s">
        <v>4826</v>
      </c>
      <c r="U999">
        <v>25.2</v>
      </c>
      <c r="V999" t="s">
        <v>1501</v>
      </c>
      <c r="W999" t="s">
        <v>109</v>
      </c>
      <c r="X999" t="s">
        <v>4824</v>
      </c>
      <c r="Y999" t="s">
        <v>4827</v>
      </c>
      <c r="Z999" t="b">
        <v>0</v>
      </c>
      <c r="AA999" t="b">
        <v>0</v>
      </c>
      <c r="AB999" t="b">
        <v>0</v>
      </c>
    </row>
    <row r="1000" spans="1:29" x14ac:dyDescent="0.3">
      <c r="A1000" t="s">
        <v>4016</v>
      </c>
      <c r="B1000" t="s">
        <v>4828</v>
      </c>
      <c r="C1000" t="s">
        <v>4018</v>
      </c>
      <c r="D1000">
        <v>9990</v>
      </c>
      <c r="E1000">
        <v>28.3</v>
      </c>
      <c r="F1000">
        <v>793</v>
      </c>
      <c r="G1000">
        <v>18.5</v>
      </c>
      <c r="H1000">
        <v>893</v>
      </c>
      <c r="I1000">
        <v>46.4</v>
      </c>
      <c r="J1000">
        <v>1085</v>
      </c>
      <c r="K1000">
        <v>55.7</v>
      </c>
      <c r="L1000">
        <v>717</v>
      </c>
      <c r="M1000">
        <v>42.8</v>
      </c>
      <c r="N1000">
        <v>1027</v>
      </c>
      <c r="O1000" t="s">
        <v>32</v>
      </c>
      <c r="P1000">
        <v>0</v>
      </c>
      <c r="Q1000" t="s">
        <v>4829</v>
      </c>
      <c r="R1000">
        <v>866</v>
      </c>
      <c r="S1000" t="s">
        <v>1060</v>
      </c>
      <c r="T1000" t="s">
        <v>4830</v>
      </c>
      <c r="U1000">
        <v>10.199999999999999</v>
      </c>
      <c r="V1000" t="s">
        <v>1078</v>
      </c>
      <c r="W1000" t="s">
        <v>166</v>
      </c>
      <c r="X1000" t="s">
        <v>4828</v>
      </c>
      <c r="Y1000" t="s">
        <v>4831</v>
      </c>
      <c r="Z1000" t="b">
        <v>0</v>
      </c>
      <c r="AA1000" t="b">
        <v>0</v>
      </c>
      <c r="AB1000" t="b">
        <v>0</v>
      </c>
    </row>
    <row r="1001" spans="1:29" x14ac:dyDescent="0.3">
      <c r="A1001" t="s">
        <v>4016</v>
      </c>
      <c r="B1001" t="s">
        <v>4832</v>
      </c>
      <c r="C1001" t="s">
        <v>4018</v>
      </c>
      <c r="D1001">
        <v>10000</v>
      </c>
      <c r="E1001">
        <v>22.2</v>
      </c>
      <c r="F1001">
        <v>1220</v>
      </c>
      <c r="G1001">
        <v>15.8</v>
      </c>
      <c r="H1001">
        <v>1065</v>
      </c>
      <c r="I1001">
        <v>46</v>
      </c>
      <c r="J1001">
        <v>1098</v>
      </c>
      <c r="K1001">
        <v>59.2</v>
      </c>
      <c r="L1001">
        <v>660</v>
      </c>
      <c r="M1001">
        <v>72.400000000000006</v>
      </c>
      <c r="N1001">
        <v>373</v>
      </c>
      <c r="O1001" t="s">
        <v>32</v>
      </c>
      <c r="P1001">
        <v>0</v>
      </c>
      <c r="Q1001" t="s">
        <v>4833</v>
      </c>
      <c r="R1001">
        <v>707804</v>
      </c>
      <c r="S1001" t="s">
        <v>124</v>
      </c>
      <c r="T1001" t="s">
        <v>4834</v>
      </c>
      <c r="U1001">
        <v>12.3</v>
      </c>
      <c r="V1001" t="s">
        <v>467</v>
      </c>
      <c r="W1001" t="s">
        <v>109</v>
      </c>
      <c r="X1001" t="s">
        <v>4832</v>
      </c>
      <c r="Y1001" t="s">
        <v>4835</v>
      </c>
      <c r="Z1001" t="b">
        <v>0</v>
      </c>
      <c r="AA1001" t="b">
        <v>0</v>
      </c>
      <c r="AB1001" t="b">
        <v>0</v>
      </c>
    </row>
    <row r="1002" spans="1:29" x14ac:dyDescent="0.3">
      <c r="A1002" t="s">
        <v>4016</v>
      </c>
      <c r="B1002" t="s">
        <v>4836</v>
      </c>
      <c r="C1002" t="s">
        <v>4018</v>
      </c>
      <c r="D1002">
        <v>10010</v>
      </c>
      <c r="E1002">
        <v>21.8</v>
      </c>
      <c r="F1002">
        <v>1249</v>
      </c>
      <c r="G1002">
        <v>12.6</v>
      </c>
      <c r="H1002">
        <v>1355</v>
      </c>
      <c r="I1002">
        <v>61.1</v>
      </c>
      <c r="J1002">
        <v>754</v>
      </c>
      <c r="K1002">
        <v>30.8</v>
      </c>
      <c r="L1002">
        <v>1165</v>
      </c>
      <c r="M1002">
        <v>44.1</v>
      </c>
      <c r="N1002">
        <v>988</v>
      </c>
      <c r="O1002" t="s">
        <v>32</v>
      </c>
      <c r="P1002">
        <v>0</v>
      </c>
      <c r="Q1002" t="s">
        <v>4837</v>
      </c>
      <c r="R1002">
        <v>622350</v>
      </c>
      <c r="S1002" t="s">
        <v>133</v>
      </c>
      <c r="T1002" t="s">
        <v>4838</v>
      </c>
      <c r="U1002">
        <v>11.5</v>
      </c>
      <c r="V1002" t="s">
        <v>1078</v>
      </c>
      <c r="W1002" t="s">
        <v>256</v>
      </c>
      <c r="X1002" t="s">
        <v>4836</v>
      </c>
      <c r="Y1002" t="s">
        <v>4839</v>
      </c>
      <c r="Z1002" t="b">
        <v>0</v>
      </c>
      <c r="AA1002" t="b">
        <v>0</v>
      </c>
      <c r="AB1002" t="b">
        <v>0</v>
      </c>
    </row>
    <row r="1003" spans="1:29" x14ac:dyDescent="0.3">
      <c r="A1003" t="s">
        <v>4840</v>
      </c>
      <c r="B1003" t="s">
        <v>4841</v>
      </c>
      <c r="C1003" t="s">
        <v>4842</v>
      </c>
      <c r="D1003">
        <v>10020</v>
      </c>
      <c r="E1003">
        <v>24.2</v>
      </c>
      <c r="F1003">
        <v>1064</v>
      </c>
      <c r="G1003">
        <v>17.5</v>
      </c>
      <c r="H1003">
        <v>939</v>
      </c>
      <c r="I1003">
        <v>45.6</v>
      </c>
      <c r="J1003">
        <v>1105</v>
      </c>
      <c r="K1003">
        <v>36.1</v>
      </c>
      <c r="L1003">
        <v>1068</v>
      </c>
      <c r="M1003">
        <v>36.5</v>
      </c>
      <c r="N1003">
        <v>1256</v>
      </c>
      <c r="O1003" t="s">
        <v>32</v>
      </c>
      <c r="P1003">
        <v>0</v>
      </c>
      <c r="Q1003" t="s">
        <v>4843</v>
      </c>
      <c r="R1003">
        <v>131640</v>
      </c>
      <c r="S1003" t="s">
        <v>1060</v>
      </c>
      <c r="T1003" t="s">
        <v>4844</v>
      </c>
      <c r="U1003">
        <v>12.4</v>
      </c>
      <c r="V1003" t="s">
        <v>480</v>
      </c>
      <c r="W1003" t="s">
        <v>65</v>
      </c>
      <c r="X1003" t="s">
        <v>4841</v>
      </c>
      <c r="Y1003" t="s">
        <v>4845</v>
      </c>
      <c r="Z1003" t="b">
        <v>0</v>
      </c>
      <c r="AA1003" t="b">
        <v>0</v>
      </c>
      <c r="AB1003" t="b">
        <v>0</v>
      </c>
    </row>
    <row r="1004" spans="1:29" x14ac:dyDescent="0.3">
      <c r="A1004" t="s">
        <v>4840</v>
      </c>
      <c r="B1004" t="s">
        <v>4846</v>
      </c>
      <c r="C1004" t="s">
        <v>4842</v>
      </c>
      <c r="D1004">
        <v>10030</v>
      </c>
      <c r="E1004">
        <v>19.7</v>
      </c>
      <c r="F1004">
        <v>1396</v>
      </c>
      <c r="G1004">
        <v>28.4</v>
      </c>
      <c r="H1004">
        <v>505</v>
      </c>
      <c r="I1004">
        <v>43.5</v>
      </c>
      <c r="J1004">
        <v>1153</v>
      </c>
      <c r="K1004">
        <v>29.6</v>
      </c>
      <c r="L1004">
        <v>1193</v>
      </c>
      <c r="M1004">
        <v>37.799999999999997</v>
      </c>
      <c r="N1004">
        <v>1203</v>
      </c>
      <c r="O1004" t="s">
        <v>32</v>
      </c>
      <c r="P1004">
        <v>0</v>
      </c>
      <c r="Q1004" t="s">
        <v>4847</v>
      </c>
      <c r="R1004">
        <v>131738</v>
      </c>
      <c r="S1004" t="s">
        <v>3478</v>
      </c>
      <c r="T1004" t="s">
        <v>4848</v>
      </c>
      <c r="U1004">
        <v>25</v>
      </c>
      <c r="V1004" t="s">
        <v>860</v>
      </c>
      <c r="W1004" t="s">
        <v>1912</v>
      </c>
      <c r="X1004" t="s">
        <v>4846</v>
      </c>
      <c r="Y1004" t="s">
        <v>4849</v>
      </c>
      <c r="Z1004" t="b">
        <v>0</v>
      </c>
      <c r="AA1004" t="b">
        <v>0</v>
      </c>
      <c r="AB1004" t="b">
        <v>0</v>
      </c>
    </row>
    <row r="1005" spans="1:29" x14ac:dyDescent="0.3">
      <c r="A1005" t="s">
        <v>4840</v>
      </c>
      <c r="B1005" t="s">
        <v>4850</v>
      </c>
      <c r="C1005" t="s">
        <v>4842</v>
      </c>
      <c r="D1005">
        <v>10040</v>
      </c>
      <c r="E1005">
        <v>25.8</v>
      </c>
      <c r="F1005">
        <v>949</v>
      </c>
      <c r="G1005">
        <v>20.9</v>
      </c>
      <c r="H1005">
        <v>772</v>
      </c>
      <c r="I1005">
        <v>38.6</v>
      </c>
      <c r="J1005">
        <v>1247</v>
      </c>
      <c r="K1005">
        <v>68.5</v>
      </c>
      <c r="L1005">
        <v>465</v>
      </c>
      <c r="M1005">
        <v>29.9</v>
      </c>
      <c r="N1005">
        <v>1495</v>
      </c>
      <c r="O1005" t="s">
        <v>32</v>
      </c>
      <c r="P1005">
        <v>0</v>
      </c>
      <c r="Q1005" t="s">
        <v>4851</v>
      </c>
      <c r="R1005">
        <v>131429</v>
      </c>
      <c r="S1005" t="s">
        <v>3478</v>
      </c>
      <c r="T1005" t="s">
        <v>4852</v>
      </c>
      <c r="U1005">
        <v>12.2</v>
      </c>
      <c r="V1005" t="s">
        <v>1633</v>
      </c>
      <c r="W1005" t="s">
        <v>978</v>
      </c>
      <c r="X1005" t="s">
        <v>4850</v>
      </c>
      <c r="Y1005" t="s">
        <v>4853</v>
      </c>
      <c r="Z1005" t="b">
        <v>0</v>
      </c>
      <c r="AA1005" t="b">
        <v>0</v>
      </c>
      <c r="AB1005" t="b">
        <v>0</v>
      </c>
    </row>
    <row r="1006" spans="1:29" x14ac:dyDescent="0.3">
      <c r="A1006" t="s">
        <v>4840</v>
      </c>
      <c r="B1006" t="s">
        <v>4854</v>
      </c>
      <c r="C1006" t="s">
        <v>4842</v>
      </c>
      <c r="D1006">
        <v>10050</v>
      </c>
      <c r="E1006">
        <v>30.5</v>
      </c>
      <c r="F1006">
        <v>664</v>
      </c>
      <c r="G1006">
        <v>13.5</v>
      </c>
      <c r="H1006">
        <v>1246</v>
      </c>
      <c r="I1006">
        <v>43.1</v>
      </c>
      <c r="J1006">
        <v>1164</v>
      </c>
      <c r="K1006">
        <v>39.5</v>
      </c>
      <c r="L1006">
        <v>992</v>
      </c>
      <c r="M1006">
        <v>21.5</v>
      </c>
      <c r="N1006">
        <v>1820</v>
      </c>
      <c r="O1006" t="s">
        <v>32</v>
      </c>
      <c r="P1006">
        <v>0</v>
      </c>
      <c r="Q1006" t="s">
        <v>4855</v>
      </c>
      <c r="R1006">
        <v>609288</v>
      </c>
      <c r="S1006" t="s">
        <v>270</v>
      </c>
      <c r="T1006" t="s">
        <v>4856</v>
      </c>
      <c r="U1006">
        <v>2.9</v>
      </c>
      <c r="V1006" t="s">
        <v>1399</v>
      </c>
      <c r="W1006" t="s">
        <v>256</v>
      </c>
      <c r="X1006" t="s">
        <v>4854</v>
      </c>
      <c r="Y1006" t="s">
        <v>727</v>
      </c>
      <c r="Z1006" t="b">
        <v>0</v>
      </c>
      <c r="AA1006" t="b">
        <v>0</v>
      </c>
      <c r="AB1006" t="b">
        <v>0</v>
      </c>
    </row>
    <row r="1007" spans="1:29" x14ac:dyDescent="0.3">
      <c r="A1007" t="s">
        <v>4840</v>
      </c>
      <c r="B1007" t="s">
        <v>4857</v>
      </c>
      <c r="C1007" t="s">
        <v>4842</v>
      </c>
      <c r="D1007">
        <v>10060</v>
      </c>
      <c r="E1007">
        <v>27.9</v>
      </c>
      <c r="F1007">
        <v>808</v>
      </c>
      <c r="G1007">
        <v>15.3</v>
      </c>
      <c r="H1007">
        <v>1090</v>
      </c>
      <c r="I1007">
        <v>45.8</v>
      </c>
      <c r="J1007">
        <v>1101</v>
      </c>
      <c r="K1007">
        <v>48</v>
      </c>
      <c r="L1007">
        <v>843</v>
      </c>
      <c r="M1007">
        <v>51.8</v>
      </c>
      <c r="N1007">
        <v>744</v>
      </c>
      <c r="O1007" t="s">
        <v>32</v>
      </c>
      <c r="P1007">
        <v>0</v>
      </c>
      <c r="Q1007" t="s">
        <v>4858</v>
      </c>
      <c r="R1007">
        <v>131494</v>
      </c>
      <c r="S1007" t="s">
        <v>3354</v>
      </c>
      <c r="T1007" t="s">
        <v>4859</v>
      </c>
      <c r="U1007">
        <v>13.3</v>
      </c>
      <c r="V1007" t="s">
        <v>860</v>
      </c>
      <c r="W1007" t="s">
        <v>109</v>
      </c>
      <c r="X1007" t="s">
        <v>4857</v>
      </c>
      <c r="Y1007" t="s">
        <v>4860</v>
      </c>
      <c r="Z1007" t="b">
        <v>0</v>
      </c>
      <c r="AA1007" t="b">
        <v>0</v>
      </c>
      <c r="AB1007" t="b">
        <v>0</v>
      </c>
    </row>
    <row r="1008" spans="1:29" x14ac:dyDescent="0.3">
      <c r="A1008" t="s">
        <v>4840</v>
      </c>
      <c r="B1008" t="s">
        <v>4861</v>
      </c>
      <c r="C1008" t="s">
        <v>4842</v>
      </c>
      <c r="D1008">
        <v>10070</v>
      </c>
      <c r="E1008">
        <v>22.7</v>
      </c>
      <c r="F1008">
        <v>1170</v>
      </c>
      <c r="G1008">
        <v>27.3</v>
      </c>
      <c r="H1008">
        <v>529</v>
      </c>
      <c r="I1008">
        <v>42.6</v>
      </c>
      <c r="J1008">
        <v>1172</v>
      </c>
      <c r="K1008">
        <v>54.7</v>
      </c>
      <c r="L1008">
        <v>730</v>
      </c>
      <c r="M1008">
        <v>25.2</v>
      </c>
      <c r="N1008">
        <v>1694</v>
      </c>
      <c r="O1008" t="s">
        <v>32</v>
      </c>
      <c r="P1008">
        <v>0</v>
      </c>
      <c r="Q1008" t="s">
        <v>4862</v>
      </c>
      <c r="R1008">
        <v>624630</v>
      </c>
      <c r="S1008" t="s">
        <v>2141</v>
      </c>
      <c r="T1008" t="s">
        <v>4863</v>
      </c>
      <c r="U1008">
        <v>47.3</v>
      </c>
      <c r="V1008" t="s">
        <v>1095</v>
      </c>
      <c r="W1008" t="s">
        <v>308</v>
      </c>
      <c r="X1008" t="s">
        <v>4861</v>
      </c>
      <c r="Y1008" t="s">
        <v>4864</v>
      </c>
      <c r="Z1008" t="b">
        <v>0</v>
      </c>
      <c r="AA1008" t="b">
        <v>0</v>
      </c>
      <c r="AB1008" t="b">
        <v>0</v>
      </c>
    </row>
    <row r="1009" spans="1:29" x14ac:dyDescent="0.3">
      <c r="A1009" t="s">
        <v>4840</v>
      </c>
      <c r="B1009" t="s">
        <v>4865</v>
      </c>
      <c r="C1009" t="s">
        <v>4842</v>
      </c>
      <c r="D1009">
        <v>10080</v>
      </c>
      <c r="E1009">
        <v>12</v>
      </c>
      <c r="F1009">
        <v>1874</v>
      </c>
      <c r="G1009">
        <v>13.6</v>
      </c>
      <c r="H1009">
        <v>1235</v>
      </c>
      <c r="I1009">
        <v>59.2</v>
      </c>
      <c r="J1009">
        <v>800</v>
      </c>
      <c r="K1009">
        <v>22.5</v>
      </c>
      <c r="L1009">
        <v>1416</v>
      </c>
      <c r="M1009">
        <v>39.299999999999997</v>
      </c>
      <c r="N1009">
        <v>1138</v>
      </c>
      <c r="O1009" t="s">
        <v>32</v>
      </c>
      <c r="P1009">
        <v>0</v>
      </c>
      <c r="Q1009" t="s">
        <v>4866</v>
      </c>
      <c r="R1009">
        <v>623748</v>
      </c>
      <c r="S1009" t="s">
        <v>3499</v>
      </c>
      <c r="T1009" t="s">
        <v>4867</v>
      </c>
      <c r="U1009">
        <v>27.3</v>
      </c>
      <c r="V1009" t="s">
        <v>1501</v>
      </c>
      <c r="W1009" t="s">
        <v>215</v>
      </c>
      <c r="X1009" t="s">
        <v>4865</v>
      </c>
      <c r="Y1009" t="s">
        <v>4868</v>
      </c>
      <c r="Z1009" t="b">
        <v>0</v>
      </c>
      <c r="AA1009" t="b">
        <v>0</v>
      </c>
      <c r="AB1009" t="b">
        <v>0</v>
      </c>
    </row>
    <row r="1010" spans="1:29" x14ac:dyDescent="0.3">
      <c r="A1010" t="s">
        <v>4840</v>
      </c>
      <c r="B1010" t="s">
        <v>4869</v>
      </c>
      <c r="C1010" t="s">
        <v>4842</v>
      </c>
      <c r="D1010">
        <v>10090</v>
      </c>
      <c r="E1010">
        <v>25</v>
      </c>
      <c r="F1010">
        <v>1002</v>
      </c>
      <c r="G1010">
        <v>19.8</v>
      </c>
      <c r="H1010">
        <v>822</v>
      </c>
      <c r="I1010">
        <v>43.8</v>
      </c>
      <c r="J1010">
        <v>1143</v>
      </c>
      <c r="K1010">
        <v>51.6</v>
      </c>
      <c r="L1010">
        <v>780</v>
      </c>
      <c r="M1010">
        <v>44.6</v>
      </c>
      <c r="N1010">
        <v>969</v>
      </c>
      <c r="O1010" t="s">
        <v>32</v>
      </c>
      <c r="P1010">
        <v>0</v>
      </c>
      <c r="Q1010" t="s">
        <v>4870</v>
      </c>
      <c r="R1010">
        <v>623361</v>
      </c>
      <c r="S1010" t="s">
        <v>1060</v>
      </c>
      <c r="T1010" t="s">
        <v>4871</v>
      </c>
      <c r="U1010">
        <v>14.5</v>
      </c>
      <c r="V1010" t="s">
        <v>135</v>
      </c>
      <c r="W1010" t="s">
        <v>215</v>
      </c>
      <c r="X1010" t="s">
        <v>4869</v>
      </c>
      <c r="Y1010" t="s">
        <v>4872</v>
      </c>
      <c r="Z1010" t="b">
        <v>0</v>
      </c>
      <c r="AA1010" t="b">
        <v>0</v>
      </c>
      <c r="AB1010" t="b">
        <v>0</v>
      </c>
    </row>
    <row r="1011" spans="1:29" x14ac:dyDescent="0.3">
      <c r="A1011" t="s">
        <v>4840</v>
      </c>
      <c r="B1011" t="s">
        <v>4873</v>
      </c>
      <c r="C1011" t="s">
        <v>4842</v>
      </c>
      <c r="D1011">
        <v>10100</v>
      </c>
      <c r="E1011">
        <v>21.7</v>
      </c>
      <c r="F1011">
        <v>1250</v>
      </c>
      <c r="G1011">
        <v>18.899999999999999</v>
      </c>
      <c r="H1011">
        <v>866</v>
      </c>
      <c r="I1011">
        <v>48.9</v>
      </c>
      <c r="J1011">
        <v>1041</v>
      </c>
      <c r="K1011">
        <v>33.700000000000003</v>
      </c>
      <c r="L1011">
        <v>1116</v>
      </c>
      <c r="M1011">
        <v>42.2</v>
      </c>
      <c r="N1011">
        <v>1043</v>
      </c>
      <c r="O1011" t="s">
        <v>32</v>
      </c>
      <c r="P1011">
        <v>0</v>
      </c>
      <c r="Q1011" t="s">
        <v>4874</v>
      </c>
      <c r="R1011">
        <v>624291</v>
      </c>
      <c r="S1011" t="s">
        <v>1060</v>
      </c>
      <c r="T1011" t="s">
        <v>4875</v>
      </c>
      <c r="U1011">
        <v>17</v>
      </c>
      <c r="V1011" t="s">
        <v>135</v>
      </c>
      <c r="W1011" t="s">
        <v>317</v>
      </c>
      <c r="X1011" t="s">
        <v>4873</v>
      </c>
      <c r="Y1011" t="s">
        <v>4876</v>
      </c>
      <c r="Z1011" t="b">
        <v>0</v>
      </c>
      <c r="AA1011" t="b">
        <v>0</v>
      </c>
      <c r="AB1011" t="b">
        <v>0</v>
      </c>
    </row>
    <row r="1012" spans="1:29" x14ac:dyDescent="0.3">
      <c r="A1012" t="s">
        <v>4840</v>
      </c>
      <c r="B1012" t="s">
        <v>4877</v>
      </c>
      <c r="C1012" t="s">
        <v>4842</v>
      </c>
      <c r="D1012">
        <v>10110</v>
      </c>
      <c r="E1012">
        <v>13.3</v>
      </c>
      <c r="F1012">
        <v>1829</v>
      </c>
      <c r="G1012">
        <v>9.8000000000000007</v>
      </c>
      <c r="H1012">
        <v>1665</v>
      </c>
      <c r="I1012">
        <v>65.400000000000006</v>
      </c>
      <c r="J1012">
        <v>667</v>
      </c>
      <c r="K1012">
        <v>21</v>
      </c>
      <c r="L1012">
        <v>1478</v>
      </c>
      <c r="M1012">
        <v>61.2</v>
      </c>
      <c r="N1012">
        <v>555</v>
      </c>
      <c r="O1012" t="s">
        <v>32</v>
      </c>
      <c r="P1012">
        <v>11</v>
      </c>
      <c r="Q1012" t="s">
        <v>4878</v>
      </c>
      <c r="R1012">
        <v>624453</v>
      </c>
      <c r="S1012" t="s">
        <v>4879</v>
      </c>
      <c r="T1012" t="s">
        <v>4880</v>
      </c>
      <c r="U1012">
        <v>21.7</v>
      </c>
      <c r="V1012" t="s">
        <v>467</v>
      </c>
      <c r="W1012" t="s">
        <v>872</v>
      </c>
      <c r="X1012" t="s">
        <v>4877</v>
      </c>
      <c r="Y1012" t="s">
        <v>4881</v>
      </c>
      <c r="Z1012" t="b">
        <v>0</v>
      </c>
      <c r="AA1012" t="b">
        <v>0</v>
      </c>
      <c r="AB1012" t="b">
        <v>0</v>
      </c>
    </row>
    <row r="1013" spans="1:29" x14ac:dyDescent="0.3">
      <c r="A1013" t="s">
        <v>4840</v>
      </c>
      <c r="B1013" t="s">
        <v>4882</v>
      </c>
      <c r="C1013" t="s">
        <v>4842</v>
      </c>
      <c r="D1013">
        <v>10120</v>
      </c>
      <c r="E1013">
        <v>24</v>
      </c>
      <c r="F1013">
        <v>1077</v>
      </c>
      <c r="G1013">
        <v>13.1</v>
      </c>
      <c r="H1013">
        <v>1289</v>
      </c>
      <c r="I1013">
        <v>38.299999999999997</v>
      </c>
      <c r="J1013">
        <v>1251</v>
      </c>
      <c r="K1013">
        <v>33.799999999999997</v>
      </c>
      <c r="L1013">
        <v>1113</v>
      </c>
      <c r="M1013">
        <v>87.4</v>
      </c>
      <c r="N1013">
        <v>159</v>
      </c>
      <c r="O1013" t="s">
        <v>32</v>
      </c>
      <c r="P1013">
        <v>0</v>
      </c>
      <c r="Q1013" t="s">
        <v>4883</v>
      </c>
      <c r="R1013">
        <v>633090</v>
      </c>
      <c r="S1013" t="s">
        <v>124</v>
      </c>
      <c r="T1013" t="s">
        <v>4884</v>
      </c>
      <c r="U1013">
        <v>6.5</v>
      </c>
      <c r="V1013" t="s">
        <v>324</v>
      </c>
      <c r="W1013" t="s">
        <v>166</v>
      </c>
      <c r="X1013" t="s">
        <v>4882</v>
      </c>
      <c r="Y1013" t="s">
        <v>4885</v>
      </c>
      <c r="Z1013" t="b">
        <v>0</v>
      </c>
      <c r="AA1013" t="b">
        <v>0</v>
      </c>
      <c r="AB1013" t="b">
        <v>0</v>
      </c>
    </row>
    <row r="1014" spans="1:29" x14ac:dyDescent="0.3">
      <c r="A1014" t="s">
        <v>4840</v>
      </c>
      <c r="B1014" t="s">
        <v>4886</v>
      </c>
      <c r="C1014" t="s">
        <v>4842</v>
      </c>
      <c r="D1014">
        <v>10130</v>
      </c>
      <c r="E1014">
        <v>30.8</v>
      </c>
      <c r="F1014">
        <v>646</v>
      </c>
      <c r="G1014">
        <v>10.8</v>
      </c>
      <c r="H1014">
        <v>1544</v>
      </c>
      <c r="I1014">
        <v>52.4</v>
      </c>
      <c r="J1014">
        <v>952</v>
      </c>
      <c r="K1014">
        <v>27.6</v>
      </c>
      <c r="L1014">
        <v>1248</v>
      </c>
      <c r="M1014">
        <v>33.5</v>
      </c>
      <c r="N1014">
        <v>1372</v>
      </c>
      <c r="O1014" t="s">
        <v>32</v>
      </c>
      <c r="P1014">
        <v>0</v>
      </c>
      <c r="Q1014" t="s">
        <v>4887</v>
      </c>
      <c r="R1014">
        <v>131786</v>
      </c>
      <c r="S1014" t="s">
        <v>4888</v>
      </c>
      <c r="T1014" t="s">
        <v>4889</v>
      </c>
      <c r="U1014">
        <v>11.1</v>
      </c>
      <c r="V1014" t="s">
        <v>1399</v>
      </c>
      <c r="W1014" t="s">
        <v>109</v>
      </c>
      <c r="X1014" t="s">
        <v>4886</v>
      </c>
      <c r="Y1014" t="s">
        <v>4890</v>
      </c>
      <c r="Z1014" t="b">
        <v>0</v>
      </c>
      <c r="AA1014" t="b">
        <v>0</v>
      </c>
      <c r="AB1014" t="b">
        <v>0</v>
      </c>
    </row>
    <row r="1015" spans="1:29" x14ac:dyDescent="0.3">
      <c r="A1015" t="s">
        <v>4840</v>
      </c>
      <c r="B1015" t="s">
        <v>4891</v>
      </c>
      <c r="C1015" t="s">
        <v>4842</v>
      </c>
      <c r="D1015">
        <v>10140</v>
      </c>
      <c r="E1015">
        <v>12.5</v>
      </c>
      <c r="F1015">
        <v>1859</v>
      </c>
      <c r="G1015">
        <v>12.2</v>
      </c>
      <c r="H1015">
        <v>1385</v>
      </c>
      <c r="I1015">
        <v>54.5</v>
      </c>
      <c r="J1015">
        <v>895</v>
      </c>
      <c r="K1015">
        <v>16.100000000000001</v>
      </c>
      <c r="L1015">
        <v>1846</v>
      </c>
      <c r="M1015">
        <v>55.4</v>
      </c>
      <c r="N1015">
        <v>668</v>
      </c>
      <c r="O1015" t="s">
        <v>32</v>
      </c>
      <c r="P1015">
        <v>0</v>
      </c>
      <c r="Q1015" t="s">
        <v>4892</v>
      </c>
      <c r="R1015">
        <v>626166</v>
      </c>
      <c r="S1015" t="s">
        <v>2550</v>
      </c>
      <c r="T1015" t="s">
        <v>4893</v>
      </c>
      <c r="U1015">
        <v>25.5</v>
      </c>
      <c r="V1015" t="s">
        <v>1399</v>
      </c>
      <c r="W1015" t="s">
        <v>726</v>
      </c>
      <c r="X1015" t="s">
        <v>4891</v>
      </c>
      <c r="Y1015" t="s">
        <v>4894</v>
      </c>
      <c r="Z1015" t="b">
        <v>0</v>
      </c>
      <c r="AA1015" t="b">
        <v>0</v>
      </c>
      <c r="AB1015" t="b">
        <v>0</v>
      </c>
    </row>
    <row r="1016" spans="1:29" x14ac:dyDescent="0.3">
      <c r="A1016" t="s">
        <v>4840</v>
      </c>
      <c r="B1016" t="s">
        <v>4895</v>
      </c>
      <c r="C1016" t="s">
        <v>4842</v>
      </c>
      <c r="D1016">
        <v>10150</v>
      </c>
      <c r="E1016">
        <v>14.9</v>
      </c>
      <c r="F1016">
        <v>1757</v>
      </c>
      <c r="G1016">
        <v>15.3</v>
      </c>
      <c r="H1016">
        <v>1092</v>
      </c>
      <c r="I1016">
        <v>67.900000000000006</v>
      </c>
      <c r="J1016">
        <v>604</v>
      </c>
      <c r="K1016">
        <v>19</v>
      </c>
      <c r="L1016">
        <v>1587</v>
      </c>
      <c r="M1016">
        <v>27.9</v>
      </c>
      <c r="N1016">
        <v>1577</v>
      </c>
      <c r="O1016" t="s">
        <v>32</v>
      </c>
      <c r="P1016">
        <v>0</v>
      </c>
      <c r="Q1016" t="s">
        <v>4896</v>
      </c>
      <c r="R1016">
        <v>644540</v>
      </c>
      <c r="S1016" t="s">
        <v>1938</v>
      </c>
      <c r="T1016" t="s">
        <v>4897</v>
      </c>
      <c r="U1016">
        <v>27.1</v>
      </c>
      <c r="V1016" t="s">
        <v>1501</v>
      </c>
      <c r="W1016" t="s">
        <v>278</v>
      </c>
      <c r="X1016" t="s">
        <v>4895</v>
      </c>
      <c r="Y1016" t="s">
        <v>4898</v>
      </c>
      <c r="Z1016" t="b">
        <v>0</v>
      </c>
      <c r="AA1016" t="b">
        <v>0</v>
      </c>
      <c r="AB1016" t="b">
        <v>0</v>
      </c>
    </row>
    <row r="1017" spans="1:29" x14ac:dyDescent="0.3">
      <c r="A1017" t="s">
        <v>4840</v>
      </c>
      <c r="B1017" t="s">
        <v>4899</v>
      </c>
      <c r="C1017" t="s">
        <v>4842</v>
      </c>
      <c r="D1017">
        <v>10160</v>
      </c>
      <c r="E1017">
        <v>23.3</v>
      </c>
      <c r="F1017">
        <v>1127</v>
      </c>
      <c r="G1017">
        <v>16.8</v>
      </c>
      <c r="H1017">
        <v>981</v>
      </c>
      <c r="I1017">
        <v>46</v>
      </c>
      <c r="J1017">
        <v>1094</v>
      </c>
      <c r="K1017">
        <v>35.200000000000003</v>
      </c>
      <c r="L1017">
        <v>1088</v>
      </c>
      <c r="M1017">
        <v>39</v>
      </c>
      <c r="N1017">
        <v>1148</v>
      </c>
      <c r="O1017" t="s">
        <v>32</v>
      </c>
      <c r="P1017">
        <v>0</v>
      </c>
      <c r="Q1017" t="s">
        <v>4900</v>
      </c>
      <c r="R1017">
        <v>131789</v>
      </c>
      <c r="S1017" t="s">
        <v>4120</v>
      </c>
      <c r="T1017" t="s">
        <v>4901</v>
      </c>
      <c r="U1017">
        <v>21.1</v>
      </c>
      <c r="V1017" t="s">
        <v>1095</v>
      </c>
      <c r="W1017" t="s">
        <v>1062</v>
      </c>
      <c r="X1017" t="s">
        <v>4899</v>
      </c>
      <c r="Y1017" t="s">
        <v>4902</v>
      </c>
      <c r="Z1017" t="b">
        <v>0</v>
      </c>
      <c r="AA1017" t="b">
        <v>0</v>
      </c>
      <c r="AB1017" t="b">
        <v>0</v>
      </c>
    </row>
    <row r="1018" spans="1:29" x14ac:dyDescent="0.3">
      <c r="A1018" t="s">
        <v>4840</v>
      </c>
      <c r="B1018" t="s">
        <v>4903</v>
      </c>
      <c r="C1018" t="s">
        <v>4842</v>
      </c>
      <c r="D1018">
        <v>10170</v>
      </c>
      <c r="E1018">
        <v>19.600000000000001</v>
      </c>
      <c r="F1018">
        <v>1408</v>
      </c>
      <c r="G1018">
        <v>12.6</v>
      </c>
      <c r="H1018">
        <v>1346</v>
      </c>
      <c r="I1018">
        <v>58.5</v>
      </c>
      <c r="J1018">
        <v>811</v>
      </c>
      <c r="K1018">
        <v>19.2</v>
      </c>
      <c r="L1018">
        <v>1571</v>
      </c>
      <c r="M1018">
        <v>48.1</v>
      </c>
      <c r="N1018">
        <v>864</v>
      </c>
      <c r="O1018" t="s">
        <v>32</v>
      </c>
      <c r="P1018">
        <v>0</v>
      </c>
      <c r="Q1018" t="s">
        <v>4904</v>
      </c>
      <c r="R1018">
        <v>587643</v>
      </c>
      <c r="S1018" t="s">
        <v>2568</v>
      </c>
      <c r="T1018" t="s">
        <v>4905</v>
      </c>
      <c r="U1018">
        <v>27.2</v>
      </c>
      <c r="V1018" t="s">
        <v>2752</v>
      </c>
      <c r="W1018" t="s">
        <v>1664</v>
      </c>
      <c r="X1018" t="s">
        <v>4903</v>
      </c>
      <c r="Y1018" t="s">
        <v>4906</v>
      </c>
      <c r="Z1018" t="b">
        <v>0</v>
      </c>
      <c r="AA1018" t="b">
        <v>0</v>
      </c>
      <c r="AB1018" t="b">
        <v>0</v>
      </c>
    </row>
    <row r="1019" spans="1:29" x14ac:dyDescent="0.3">
      <c r="A1019" t="s">
        <v>4840</v>
      </c>
      <c r="B1019" t="s">
        <v>4907</v>
      </c>
      <c r="C1019" t="s">
        <v>4842</v>
      </c>
      <c r="D1019">
        <v>10180</v>
      </c>
      <c r="E1019">
        <v>29.5</v>
      </c>
      <c r="F1019">
        <v>719</v>
      </c>
      <c r="G1019">
        <v>9.9</v>
      </c>
      <c r="H1019">
        <v>1644</v>
      </c>
      <c r="I1019">
        <v>45.2</v>
      </c>
      <c r="J1019">
        <v>1112</v>
      </c>
      <c r="K1019">
        <v>22.6</v>
      </c>
      <c r="L1019">
        <v>1414</v>
      </c>
      <c r="M1019">
        <v>49.5</v>
      </c>
      <c r="N1019">
        <v>816</v>
      </c>
      <c r="O1019" t="s">
        <v>32</v>
      </c>
      <c r="P1019">
        <v>0</v>
      </c>
      <c r="Q1019" t="s">
        <v>4908</v>
      </c>
      <c r="R1019">
        <v>673872</v>
      </c>
      <c r="S1019" t="s">
        <v>4106</v>
      </c>
      <c r="T1019" t="s">
        <v>4909</v>
      </c>
      <c r="U1019">
        <v>11.4</v>
      </c>
      <c r="V1019" t="s">
        <v>1399</v>
      </c>
      <c r="W1019" t="s">
        <v>308</v>
      </c>
      <c r="X1019" t="s">
        <v>4907</v>
      </c>
      <c r="Y1019" t="s">
        <v>4910</v>
      </c>
      <c r="Z1019" t="b">
        <v>0</v>
      </c>
      <c r="AA1019" t="b">
        <v>0</v>
      </c>
      <c r="AB1019" t="b">
        <v>0</v>
      </c>
    </row>
    <row r="1020" spans="1:29" x14ac:dyDescent="0.3">
      <c r="A1020" t="s">
        <v>4840</v>
      </c>
      <c r="B1020" t="s">
        <v>4911</v>
      </c>
      <c r="C1020" t="s">
        <v>4842</v>
      </c>
      <c r="D1020">
        <v>10190</v>
      </c>
      <c r="E1020">
        <v>21.7</v>
      </c>
      <c r="F1020">
        <v>1251</v>
      </c>
      <c r="G1020">
        <v>15.8</v>
      </c>
      <c r="H1020">
        <v>1059</v>
      </c>
      <c r="I1020">
        <v>50.7</v>
      </c>
      <c r="J1020">
        <v>1001</v>
      </c>
      <c r="K1020">
        <v>35.200000000000003</v>
      </c>
      <c r="L1020">
        <v>1089</v>
      </c>
      <c r="M1020">
        <v>29.8</v>
      </c>
      <c r="N1020">
        <v>1497</v>
      </c>
      <c r="O1020" t="s">
        <v>32</v>
      </c>
      <c r="P1020">
        <v>0</v>
      </c>
      <c r="Q1020" t="s">
        <v>4912</v>
      </c>
      <c r="R1020">
        <v>624465</v>
      </c>
      <c r="S1020" t="s">
        <v>4106</v>
      </c>
      <c r="T1020" t="s">
        <v>3267</v>
      </c>
      <c r="U1020">
        <v>13.2</v>
      </c>
      <c r="V1020" t="s">
        <v>2752</v>
      </c>
      <c r="W1020" t="s">
        <v>3668</v>
      </c>
      <c r="X1020" t="s">
        <v>4913</v>
      </c>
      <c r="Y1020" t="s">
        <v>4914</v>
      </c>
      <c r="Z1020" t="b">
        <v>0</v>
      </c>
      <c r="AA1020" t="b">
        <v>0</v>
      </c>
      <c r="AB1020" t="b">
        <v>0</v>
      </c>
    </row>
    <row r="1021" spans="1:29" x14ac:dyDescent="0.3">
      <c r="A1021" t="s">
        <v>4840</v>
      </c>
      <c r="B1021" t="s">
        <v>4915</v>
      </c>
      <c r="C1021" t="s">
        <v>4842</v>
      </c>
      <c r="D1021">
        <v>10200</v>
      </c>
      <c r="E1021">
        <v>11.1</v>
      </c>
      <c r="F1021">
        <v>1893</v>
      </c>
      <c r="G1021">
        <v>13</v>
      </c>
      <c r="H1021">
        <v>1298</v>
      </c>
      <c r="I1021">
        <v>69.599999999999994</v>
      </c>
      <c r="J1021">
        <v>563</v>
      </c>
      <c r="K1021">
        <v>16.3</v>
      </c>
      <c r="L1021">
        <v>1822</v>
      </c>
      <c r="M1021">
        <v>37.4</v>
      </c>
      <c r="N1021">
        <v>1221</v>
      </c>
      <c r="O1021" t="s">
        <v>32</v>
      </c>
      <c r="P1021">
        <v>0</v>
      </c>
      <c r="Q1021" t="s">
        <v>4916</v>
      </c>
      <c r="R1021">
        <v>714892</v>
      </c>
      <c r="S1021" t="s">
        <v>2141</v>
      </c>
      <c r="T1021" t="s">
        <v>4917</v>
      </c>
      <c r="U1021">
        <v>31.8</v>
      </c>
      <c r="V1021" t="s">
        <v>467</v>
      </c>
      <c r="W1021" t="s">
        <v>1335</v>
      </c>
      <c r="X1021" t="s">
        <v>4915</v>
      </c>
      <c r="Y1021" t="s">
        <v>4918</v>
      </c>
      <c r="Z1021" t="b">
        <v>0</v>
      </c>
      <c r="AA1021" t="b">
        <v>0</v>
      </c>
      <c r="AB1021" t="b">
        <v>0</v>
      </c>
    </row>
    <row r="1022" spans="1:29" x14ac:dyDescent="0.3">
      <c r="A1022" t="s">
        <v>4840</v>
      </c>
      <c r="B1022" t="s">
        <v>4919</v>
      </c>
      <c r="C1022" t="s">
        <v>4842</v>
      </c>
      <c r="D1022">
        <v>10210</v>
      </c>
      <c r="E1022">
        <v>17.5</v>
      </c>
      <c r="F1022">
        <v>1592</v>
      </c>
      <c r="G1022">
        <v>14.3</v>
      </c>
      <c r="H1022">
        <v>1174</v>
      </c>
      <c r="I1022">
        <v>52.4</v>
      </c>
      <c r="J1022">
        <v>953</v>
      </c>
      <c r="K1022">
        <v>25.6</v>
      </c>
      <c r="L1022">
        <v>1309</v>
      </c>
      <c r="M1022">
        <v>83.9</v>
      </c>
      <c r="N1022">
        <v>201</v>
      </c>
      <c r="O1022" t="s">
        <v>32</v>
      </c>
      <c r="P1022">
        <v>0</v>
      </c>
      <c r="Q1022" t="s">
        <v>4920</v>
      </c>
      <c r="R1022">
        <v>131393</v>
      </c>
      <c r="S1022" t="s">
        <v>34</v>
      </c>
      <c r="T1022" t="s">
        <v>4921</v>
      </c>
      <c r="U1022">
        <v>29.1</v>
      </c>
      <c r="V1022" t="s">
        <v>299</v>
      </c>
      <c r="W1022" t="s">
        <v>215</v>
      </c>
      <c r="X1022" t="s">
        <v>4919</v>
      </c>
      <c r="Y1022" t="s">
        <v>4922</v>
      </c>
      <c r="Z1022" t="b">
        <v>0</v>
      </c>
      <c r="AA1022" t="b">
        <v>0</v>
      </c>
      <c r="AB1022" t="b">
        <v>0</v>
      </c>
      <c r="AC1022" t="s">
        <v>4923</v>
      </c>
    </row>
    <row r="1023" spans="1:29" x14ac:dyDescent="0.3">
      <c r="A1023" t="s">
        <v>4840</v>
      </c>
      <c r="B1023" t="s">
        <v>4924</v>
      </c>
      <c r="C1023" t="s">
        <v>4842</v>
      </c>
      <c r="D1023">
        <v>10220</v>
      </c>
      <c r="E1023">
        <v>15.7</v>
      </c>
      <c r="F1023">
        <v>1716</v>
      </c>
      <c r="G1023">
        <v>9.1999999999999993</v>
      </c>
      <c r="H1023">
        <v>1755</v>
      </c>
      <c r="I1023">
        <v>66.5</v>
      </c>
      <c r="J1023">
        <v>635</v>
      </c>
      <c r="K1023">
        <v>18.899999999999999</v>
      </c>
      <c r="L1023">
        <v>1595</v>
      </c>
      <c r="M1023">
        <v>49.1</v>
      </c>
      <c r="N1023">
        <v>825</v>
      </c>
      <c r="O1023" t="s">
        <v>32</v>
      </c>
      <c r="P1023">
        <v>0</v>
      </c>
      <c r="Q1023" t="s">
        <v>4925</v>
      </c>
      <c r="R1023">
        <v>645758</v>
      </c>
      <c r="S1023" t="s">
        <v>3354</v>
      </c>
      <c r="T1023" t="s">
        <v>4926</v>
      </c>
      <c r="U1023">
        <v>30.9</v>
      </c>
      <c r="V1023" t="s">
        <v>1501</v>
      </c>
      <c r="W1023" t="s">
        <v>99</v>
      </c>
      <c r="X1023" t="s">
        <v>4924</v>
      </c>
      <c r="Y1023" t="s">
        <v>4927</v>
      </c>
      <c r="Z1023" t="b">
        <v>0</v>
      </c>
      <c r="AA1023" t="b">
        <v>0</v>
      </c>
      <c r="AB1023" t="b">
        <v>0</v>
      </c>
    </row>
    <row r="1024" spans="1:29" x14ac:dyDescent="0.3">
      <c r="A1024" t="s">
        <v>4840</v>
      </c>
      <c r="B1024" t="s">
        <v>4928</v>
      </c>
      <c r="C1024" t="s">
        <v>4842</v>
      </c>
      <c r="D1024">
        <v>10230</v>
      </c>
      <c r="E1024">
        <v>16.8</v>
      </c>
      <c r="F1024">
        <v>1637</v>
      </c>
      <c r="G1024">
        <v>9.8000000000000007</v>
      </c>
      <c r="H1024">
        <v>1666</v>
      </c>
      <c r="I1024">
        <v>61.1</v>
      </c>
      <c r="J1024">
        <v>750</v>
      </c>
      <c r="K1024">
        <v>19.5</v>
      </c>
      <c r="L1024">
        <v>1557</v>
      </c>
      <c r="M1024">
        <v>51.4</v>
      </c>
      <c r="N1024">
        <v>757</v>
      </c>
      <c r="O1024" t="s">
        <v>32</v>
      </c>
      <c r="P1024">
        <v>0</v>
      </c>
      <c r="Q1024" t="s">
        <v>4929</v>
      </c>
      <c r="R1024">
        <v>131552</v>
      </c>
      <c r="S1024" t="s">
        <v>3354</v>
      </c>
      <c r="T1024" t="s">
        <v>4930</v>
      </c>
      <c r="U1024">
        <v>31.6</v>
      </c>
      <c r="V1024" t="s">
        <v>2752</v>
      </c>
      <c r="W1024" t="s">
        <v>37</v>
      </c>
      <c r="X1024" t="s">
        <v>4928</v>
      </c>
      <c r="Y1024" t="s">
        <v>4931</v>
      </c>
      <c r="Z1024" t="b">
        <v>0</v>
      </c>
      <c r="AA1024" t="b">
        <v>0</v>
      </c>
      <c r="AB1024" t="b">
        <v>0</v>
      </c>
    </row>
    <row r="1025" spans="1:29" x14ac:dyDescent="0.3">
      <c r="A1025" t="s">
        <v>4840</v>
      </c>
      <c r="B1025" t="s">
        <v>4932</v>
      </c>
      <c r="C1025" t="s">
        <v>4842</v>
      </c>
      <c r="D1025">
        <v>10240</v>
      </c>
      <c r="E1025">
        <v>22.4</v>
      </c>
      <c r="F1025">
        <v>1191</v>
      </c>
      <c r="G1025">
        <v>13.9</v>
      </c>
      <c r="H1025">
        <v>1208</v>
      </c>
      <c r="I1025">
        <v>52.7</v>
      </c>
      <c r="J1025">
        <v>948</v>
      </c>
      <c r="K1025">
        <v>40.5</v>
      </c>
      <c r="L1025">
        <v>968</v>
      </c>
      <c r="M1025">
        <v>28.9</v>
      </c>
      <c r="N1025">
        <v>1543</v>
      </c>
      <c r="O1025" t="s">
        <v>105</v>
      </c>
      <c r="P1025">
        <v>0</v>
      </c>
      <c r="Q1025" t="s">
        <v>4933</v>
      </c>
      <c r="R1025">
        <v>593891</v>
      </c>
      <c r="S1025" t="s">
        <v>45</v>
      </c>
      <c r="T1025" t="s">
        <v>4934</v>
      </c>
      <c r="U1025">
        <v>17.600000000000001</v>
      </c>
      <c r="V1025" t="s">
        <v>1633</v>
      </c>
      <c r="W1025" t="s">
        <v>707</v>
      </c>
      <c r="X1025" t="s">
        <v>4932</v>
      </c>
      <c r="Y1025" t="s">
        <v>4935</v>
      </c>
      <c r="Z1025" t="b">
        <v>0</v>
      </c>
      <c r="AA1025" t="b">
        <v>0</v>
      </c>
      <c r="AB1025" t="b">
        <v>0</v>
      </c>
      <c r="AC1025" t="s">
        <v>4936</v>
      </c>
    </row>
    <row r="1026" spans="1:29" x14ac:dyDescent="0.3">
      <c r="A1026" t="s">
        <v>4840</v>
      </c>
      <c r="B1026" t="s">
        <v>4937</v>
      </c>
      <c r="C1026" t="s">
        <v>4842</v>
      </c>
      <c r="D1026">
        <v>10250</v>
      </c>
      <c r="E1026">
        <v>22.2</v>
      </c>
      <c r="F1026">
        <v>1207</v>
      </c>
      <c r="G1026">
        <v>19.3</v>
      </c>
      <c r="H1026">
        <v>846</v>
      </c>
      <c r="I1026">
        <v>39</v>
      </c>
      <c r="J1026">
        <v>1238</v>
      </c>
      <c r="K1026">
        <v>70.3</v>
      </c>
      <c r="L1026">
        <v>424</v>
      </c>
      <c r="M1026">
        <v>58.3</v>
      </c>
      <c r="N1026">
        <v>618</v>
      </c>
      <c r="O1026" t="s">
        <v>32</v>
      </c>
      <c r="P1026">
        <v>0</v>
      </c>
      <c r="Q1026" t="s">
        <v>4938</v>
      </c>
      <c r="R1026">
        <v>999</v>
      </c>
      <c r="S1026" t="s">
        <v>2321</v>
      </c>
      <c r="T1026" t="s">
        <v>4939</v>
      </c>
      <c r="U1026">
        <v>15.5</v>
      </c>
      <c r="V1026" t="s">
        <v>64</v>
      </c>
      <c r="W1026" t="s">
        <v>941</v>
      </c>
      <c r="X1026" t="s">
        <v>4937</v>
      </c>
      <c r="Y1026" t="s">
        <v>4940</v>
      </c>
      <c r="Z1026" t="b">
        <v>0</v>
      </c>
      <c r="AA1026" t="b">
        <v>0</v>
      </c>
      <c r="AB1026" t="b">
        <v>0</v>
      </c>
    </row>
    <row r="1027" spans="1:29" x14ac:dyDescent="0.3">
      <c r="A1027" t="s">
        <v>4840</v>
      </c>
      <c r="B1027" t="s">
        <v>4941</v>
      </c>
      <c r="C1027" t="s">
        <v>4842</v>
      </c>
      <c r="D1027">
        <v>10260</v>
      </c>
      <c r="E1027">
        <v>24.8</v>
      </c>
      <c r="F1027">
        <v>1015</v>
      </c>
      <c r="G1027">
        <v>21.1</v>
      </c>
      <c r="H1027">
        <v>763</v>
      </c>
      <c r="I1027">
        <v>43.2</v>
      </c>
      <c r="J1027">
        <v>1159</v>
      </c>
      <c r="K1027">
        <v>25.3</v>
      </c>
      <c r="L1027">
        <v>1326</v>
      </c>
      <c r="M1027">
        <v>29.1</v>
      </c>
      <c r="N1027">
        <v>1534</v>
      </c>
      <c r="O1027" t="s">
        <v>32</v>
      </c>
      <c r="P1027">
        <v>0</v>
      </c>
      <c r="Q1027" t="s">
        <v>4942</v>
      </c>
      <c r="R1027">
        <v>131536</v>
      </c>
      <c r="S1027" t="s">
        <v>4120</v>
      </c>
      <c r="T1027" t="s">
        <v>4943</v>
      </c>
      <c r="U1027">
        <v>33.299999999999997</v>
      </c>
      <c r="V1027" t="s">
        <v>1501</v>
      </c>
      <c r="W1027" t="s">
        <v>431</v>
      </c>
      <c r="X1027" t="s">
        <v>4941</v>
      </c>
      <c r="Y1027" t="s">
        <v>4944</v>
      </c>
      <c r="Z1027" t="b">
        <v>0</v>
      </c>
      <c r="AA1027" t="b">
        <v>0</v>
      </c>
      <c r="AB1027" t="b">
        <v>0</v>
      </c>
    </row>
    <row r="1028" spans="1:29" x14ac:dyDescent="0.3">
      <c r="A1028" t="s">
        <v>4840</v>
      </c>
      <c r="B1028" t="s">
        <v>4945</v>
      </c>
      <c r="C1028" t="s">
        <v>4842</v>
      </c>
      <c r="D1028">
        <v>10270</v>
      </c>
      <c r="E1028">
        <v>20.399999999999999</v>
      </c>
      <c r="F1028">
        <v>1341</v>
      </c>
      <c r="G1028">
        <v>16.7</v>
      </c>
      <c r="H1028">
        <v>989</v>
      </c>
      <c r="I1028">
        <v>43.7</v>
      </c>
      <c r="J1028">
        <v>1146</v>
      </c>
      <c r="K1028">
        <v>30</v>
      </c>
      <c r="L1028">
        <v>1181</v>
      </c>
      <c r="M1028">
        <v>42.3</v>
      </c>
      <c r="N1028">
        <v>1039</v>
      </c>
      <c r="O1028" t="s">
        <v>32</v>
      </c>
      <c r="P1028">
        <v>0</v>
      </c>
      <c r="Q1028" t="s">
        <v>4946</v>
      </c>
      <c r="R1028">
        <v>633042</v>
      </c>
      <c r="S1028" t="s">
        <v>1060</v>
      </c>
      <c r="T1028" t="s">
        <v>4947</v>
      </c>
      <c r="U1028">
        <v>17.7</v>
      </c>
      <c r="V1028" t="s">
        <v>446</v>
      </c>
      <c r="W1028" t="s">
        <v>317</v>
      </c>
      <c r="X1028" t="s">
        <v>4945</v>
      </c>
      <c r="Y1028" t="s">
        <v>4948</v>
      </c>
      <c r="Z1028" t="b">
        <v>0</v>
      </c>
      <c r="AA1028" t="b">
        <v>0</v>
      </c>
      <c r="AB1028" t="b">
        <v>0</v>
      </c>
    </row>
    <row r="1029" spans="1:29" x14ac:dyDescent="0.3">
      <c r="A1029" t="s">
        <v>4840</v>
      </c>
      <c r="B1029" t="s">
        <v>4949</v>
      </c>
      <c r="C1029" t="s">
        <v>4842</v>
      </c>
      <c r="D1029">
        <v>10280</v>
      </c>
      <c r="E1029">
        <v>40</v>
      </c>
      <c r="F1029">
        <v>307</v>
      </c>
      <c r="G1029">
        <v>15.2</v>
      </c>
      <c r="H1029">
        <v>1103</v>
      </c>
      <c r="I1029">
        <v>33.700000000000003</v>
      </c>
      <c r="J1029">
        <v>1357</v>
      </c>
      <c r="K1029">
        <v>30.3</v>
      </c>
      <c r="L1029">
        <v>1174</v>
      </c>
      <c r="M1029">
        <v>19.3</v>
      </c>
      <c r="N1029">
        <v>1881</v>
      </c>
      <c r="O1029" t="s">
        <v>32</v>
      </c>
      <c r="P1029">
        <v>6</v>
      </c>
      <c r="Q1029" t="s">
        <v>4950</v>
      </c>
      <c r="R1029">
        <v>131348</v>
      </c>
      <c r="S1029" t="s">
        <v>1397</v>
      </c>
      <c r="T1029" t="s">
        <v>4951</v>
      </c>
      <c r="U1029">
        <v>14.2</v>
      </c>
      <c r="V1029" t="s">
        <v>2752</v>
      </c>
      <c r="W1029" t="s">
        <v>166</v>
      </c>
      <c r="X1029" t="s">
        <v>4949</v>
      </c>
      <c r="Y1029" t="s">
        <v>4952</v>
      </c>
      <c r="Z1029" t="b">
        <v>0</v>
      </c>
      <c r="AA1029" t="b">
        <v>0</v>
      </c>
      <c r="AB1029" t="b">
        <v>0</v>
      </c>
    </row>
    <row r="1030" spans="1:29" x14ac:dyDescent="0.3">
      <c r="A1030" t="s">
        <v>4840</v>
      </c>
      <c r="B1030" t="s">
        <v>4953</v>
      </c>
      <c r="C1030" t="s">
        <v>4842</v>
      </c>
      <c r="D1030">
        <v>10290</v>
      </c>
      <c r="E1030">
        <v>20.7</v>
      </c>
      <c r="F1030">
        <v>1318</v>
      </c>
      <c r="G1030">
        <v>13.8</v>
      </c>
      <c r="H1030">
        <v>1221</v>
      </c>
      <c r="I1030">
        <v>44.6</v>
      </c>
      <c r="J1030">
        <v>1130</v>
      </c>
      <c r="K1030">
        <v>18</v>
      </c>
      <c r="L1030">
        <v>1663</v>
      </c>
      <c r="M1030">
        <v>59.6</v>
      </c>
      <c r="N1030">
        <v>592</v>
      </c>
      <c r="O1030" t="s">
        <v>32</v>
      </c>
      <c r="P1030">
        <v>0</v>
      </c>
      <c r="Q1030" t="s">
        <v>4954</v>
      </c>
      <c r="R1030">
        <v>131578</v>
      </c>
      <c r="S1030" t="s">
        <v>34</v>
      </c>
      <c r="T1030" t="s">
        <v>4955</v>
      </c>
      <c r="U1030">
        <v>20.100000000000001</v>
      </c>
      <c r="V1030" t="s">
        <v>182</v>
      </c>
      <c r="W1030" t="s">
        <v>1912</v>
      </c>
      <c r="X1030" t="s">
        <v>4953</v>
      </c>
      <c r="Y1030" t="s">
        <v>4956</v>
      </c>
      <c r="Z1030" t="b">
        <v>0</v>
      </c>
      <c r="AA1030" t="b">
        <v>0</v>
      </c>
      <c r="AB1030" t="b">
        <v>0</v>
      </c>
      <c r="AC1030" t="s">
        <v>4957</v>
      </c>
    </row>
    <row r="1031" spans="1:29" x14ac:dyDescent="0.3">
      <c r="A1031" t="s">
        <v>4840</v>
      </c>
      <c r="B1031" t="s">
        <v>4958</v>
      </c>
      <c r="C1031" t="s">
        <v>4842</v>
      </c>
      <c r="D1031">
        <v>10300</v>
      </c>
      <c r="E1031">
        <v>18.3</v>
      </c>
      <c r="F1031">
        <v>1524</v>
      </c>
      <c r="G1031">
        <v>13.8</v>
      </c>
      <c r="H1031">
        <v>1222</v>
      </c>
      <c r="I1031">
        <v>51.9</v>
      </c>
      <c r="J1031">
        <v>964</v>
      </c>
      <c r="K1031">
        <v>34.299999999999997</v>
      </c>
      <c r="L1031">
        <v>1105</v>
      </c>
      <c r="M1031">
        <v>82.3</v>
      </c>
      <c r="N1031">
        <v>218</v>
      </c>
      <c r="O1031" t="s">
        <v>32</v>
      </c>
      <c r="P1031">
        <v>0</v>
      </c>
      <c r="Q1031" t="s">
        <v>4959</v>
      </c>
      <c r="R1031">
        <v>131822</v>
      </c>
      <c r="S1031" t="s">
        <v>34</v>
      </c>
      <c r="T1031" t="s">
        <v>4960</v>
      </c>
      <c r="U1031">
        <v>16.3</v>
      </c>
      <c r="V1031" t="s">
        <v>157</v>
      </c>
      <c r="W1031" t="s">
        <v>256</v>
      </c>
      <c r="X1031" t="s">
        <v>4958</v>
      </c>
      <c r="Y1031" t="s">
        <v>4961</v>
      </c>
      <c r="Z1031" t="b">
        <v>0</v>
      </c>
      <c r="AA1031" t="b">
        <v>0</v>
      </c>
      <c r="AB1031" t="b">
        <v>0</v>
      </c>
      <c r="AC1031" t="s">
        <v>4962</v>
      </c>
    </row>
    <row r="1032" spans="1:29" x14ac:dyDescent="0.3">
      <c r="A1032" t="s">
        <v>4840</v>
      </c>
      <c r="B1032" t="s">
        <v>4963</v>
      </c>
      <c r="C1032" t="s">
        <v>4842</v>
      </c>
      <c r="D1032">
        <v>10310</v>
      </c>
      <c r="E1032">
        <v>28.8</v>
      </c>
      <c r="F1032">
        <v>752</v>
      </c>
      <c r="G1032">
        <v>15.3</v>
      </c>
      <c r="H1032">
        <v>1093</v>
      </c>
      <c r="I1032">
        <v>46.8</v>
      </c>
      <c r="J1032">
        <v>1079</v>
      </c>
      <c r="K1032">
        <v>44.9</v>
      </c>
      <c r="L1032">
        <v>894</v>
      </c>
      <c r="M1032">
        <v>33.4</v>
      </c>
      <c r="N1032">
        <v>1374</v>
      </c>
      <c r="O1032" t="s">
        <v>105</v>
      </c>
      <c r="P1032">
        <v>0</v>
      </c>
      <c r="Q1032" t="s">
        <v>4964</v>
      </c>
      <c r="R1032">
        <v>593036</v>
      </c>
      <c r="S1032" t="s">
        <v>45</v>
      </c>
      <c r="T1032" t="s">
        <v>4965</v>
      </c>
      <c r="U1032">
        <v>18.3</v>
      </c>
      <c r="V1032" t="s">
        <v>1633</v>
      </c>
      <c r="W1032" t="s">
        <v>495</v>
      </c>
      <c r="X1032" t="s">
        <v>4963</v>
      </c>
      <c r="Y1032" t="s">
        <v>4966</v>
      </c>
      <c r="Z1032" t="b">
        <v>0</v>
      </c>
      <c r="AA1032" t="b">
        <v>0</v>
      </c>
      <c r="AB1032" t="b">
        <v>0</v>
      </c>
      <c r="AC1032" t="s">
        <v>4967</v>
      </c>
    </row>
    <row r="1033" spans="1:29" x14ac:dyDescent="0.3">
      <c r="A1033" t="s">
        <v>4840</v>
      </c>
      <c r="B1033" t="s">
        <v>4968</v>
      </c>
      <c r="C1033" t="s">
        <v>4842</v>
      </c>
      <c r="D1033">
        <v>10320</v>
      </c>
      <c r="E1033">
        <v>32.799999999999997</v>
      </c>
      <c r="F1033">
        <v>551</v>
      </c>
      <c r="G1033">
        <v>14.7</v>
      </c>
      <c r="H1033">
        <v>1145</v>
      </c>
      <c r="I1033">
        <v>29</v>
      </c>
      <c r="J1033">
        <v>1469</v>
      </c>
      <c r="K1033">
        <v>45.7</v>
      </c>
      <c r="L1033">
        <v>882</v>
      </c>
      <c r="M1033">
        <v>51</v>
      </c>
      <c r="N1033">
        <v>770</v>
      </c>
      <c r="O1033" t="s">
        <v>32</v>
      </c>
      <c r="P1033">
        <v>0</v>
      </c>
      <c r="Q1033" t="s">
        <v>4969</v>
      </c>
      <c r="R1033">
        <v>131697</v>
      </c>
      <c r="S1033" t="s">
        <v>2321</v>
      </c>
      <c r="T1033" t="s">
        <v>4970</v>
      </c>
      <c r="U1033">
        <v>8.3000000000000007</v>
      </c>
      <c r="V1033" t="s">
        <v>47</v>
      </c>
      <c r="W1033" t="s">
        <v>707</v>
      </c>
      <c r="X1033" t="s">
        <v>4968</v>
      </c>
      <c r="Y1033" t="s">
        <v>4971</v>
      </c>
      <c r="Z1033" t="b">
        <v>0</v>
      </c>
      <c r="AA1033" t="b">
        <v>0</v>
      </c>
      <c r="AB1033" t="b">
        <v>0</v>
      </c>
    </row>
    <row r="1034" spans="1:29" x14ac:dyDescent="0.3">
      <c r="A1034" t="s">
        <v>4840</v>
      </c>
      <c r="B1034" t="s">
        <v>4972</v>
      </c>
      <c r="C1034" t="s">
        <v>4842</v>
      </c>
      <c r="D1034">
        <v>10330</v>
      </c>
      <c r="E1034">
        <v>23.4</v>
      </c>
      <c r="F1034">
        <v>1119</v>
      </c>
      <c r="G1034">
        <v>18.3</v>
      </c>
      <c r="H1034">
        <v>900</v>
      </c>
      <c r="I1034">
        <v>52.8</v>
      </c>
      <c r="J1034">
        <v>947</v>
      </c>
      <c r="K1034">
        <v>73.400000000000006</v>
      </c>
      <c r="L1034">
        <v>357</v>
      </c>
      <c r="M1034">
        <v>22.2</v>
      </c>
      <c r="N1034">
        <v>1800</v>
      </c>
      <c r="O1034" t="s">
        <v>32</v>
      </c>
      <c r="P1034">
        <v>0</v>
      </c>
      <c r="Q1034" t="s">
        <v>4973</v>
      </c>
      <c r="R1034">
        <v>624234</v>
      </c>
      <c r="S1034" t="s">
        <v>133</v>
      </c>
      <c r="T1034" t="s">
        <v>4974</v>
      </c>
      <c r="U1034">
        <v>16.399999999999999</v>
      </c>
      <c r="V1034" t="s">
        <v>1633</v>
      </c>
      <c r="W1034" t="s">
        <v>726</v>
      </c>
      <c r="X1034" t="s">
        <v>4972</v>
      </c>
      <c r="Y1034" t="s">
        <v>4975</v>
      </c>
      <c r="Z1034" t="b">
        <v>0</v>
      </c>
      <c r="AA1034" t="b">
        <v>0</v>
      </c>
      <c r="AB1034" t="b">
        <v>0</v>
      </c>
    </row>
    <row r="1035" spans="1:29" x14ac:dyDescent="0.3">
      <c r="A1035" t="s">
        <v>4840</v>
      </c>
      <c r="B1035" t="s">
        <v>4976</v>
      </c>
      <c r="C1035" t="s">
        <v>4842</v>
      </c>
      <c r="D1035">
        <v>10340</v>
      </c>
      <c r="E1035">
        <v>18.100000000000001</v>
      </c>
      <c r="F1035">
        <v>1539</v>
      </c>
      <c r="G1035">
        <v>24.4</v>
      </c>
      <c r="H1035">
        <v>632</v>
      </c>
      <c r="I1035">
        <v>39</v>
      </c>
      <c r="J1035">
        <v>1239</v>
      </c>
      <c r="K1035">
        <v>62.6</v>
      </c>
      <c r="L1035">
        <v>601</v>
      </c>
      <c r="M1035">
        <v>41.2</v>
      </c>
      <c r="N1035">
        <v>1073</v>
      </c>
      <c r="O1035" t="s">
        <v>32</v>
      </c>
      <c r="P1035">
        <v>0</v>
      </c>
      <c r="Q1035" t="s">
        <v>4977</v>
      </c>
      <c r="R1035">
        <v>935</v>
      </c>
      <c r="S1035" t="s">
        <v>1066</v>
      </c>
      <c r="T1035" t="s">
        <v>4978</v>
      </c>
      <c r="U1035">
        <v>33.5</v>
      </c>
      <c r="V1035" t="s">
        <v>1078</v>
      </c>
      <c r="W1035" t="s">
        <v>1223</v>
      </c>
      <c r="X1035" t="s">
        <v>4976</v>
      </c>
      <c r="Y1035" t="s">
        <v>4979</v>
      </c>
      <c r="Z1035" t="b">
        <v>0</v>
      </c>
      <c r="AA1035" t="b">
        <v>0</v>
      </c>
      <c r="AB1035" t="b">
        <v>0</v>
      </c>
    </row>
    <row r="1036" spans="1:29" x14ac:dyDescent="0.3">
      <c r="A1036" t="s">
        <v>4840</v>
      </c>
      <c r="B1036" t="s">
        <v>4980</v>
      </c>
      <c r="C1036" t="s">
        <v>4842</v>
      </c>
      <c r="D1036">
        <v>10350</v>
      </c>
      <c r="E1036">
        <v>25.4</v>
      </c>
      <c r="F1036">
        <v>974</v>
      </c>
      <c r="G1036">
        <v>10.6</v>
      </c>
      <c r="H1036">
        <v>1569</v>
      </c>
      <c r="I1036">
        <v>60.2</v>
      </c>
      <c r="J1036">
        <v>768</v>
      </c>
      <c r="K1036">
        <v>18.7</v>
      </c>
      <c r="L1036">
        <v>1607</v>
      </c>
      <c r="M1036">
        <v>39.299999999999997</v>
      </c>
      <c r="N1036">
        <v>1139</v>
      </c>
      <c r="O1036" t="s">
        <v>32</v>
      </c>
      <c r="P1036">
        <v>0</v>
      </c>
      <c r="Q1036" t="s">
        <v>4981</v>
      </c>
      <c r="R1036">
        <v>589250</v>
      </c>
      <c r="S1036" t="s">
        <v>4982</v>
      </c>
      <c r="T1036" t="s">
        <v>4983</v>
      </c>
      <c r="U1036">
        <v>32</v>
      </c>
      <c r="V1036" t="s">
        <v>2752</v>
      </c>
      <c r="W1036" t="s">
        <v>495</v>
      </c>
      <c r="X1036" t="s">
        <v>4980</v>
      </c>
      <c r="Y1036" t="s">
        <v>4984</v>
      </c>
      <c r="Z1036" t="b">
        <v>0</v>
      </c>
      <c r="AA1036" t="b">
        <v>0</v>
      </c>
      <c r="AB1036" t="b">
        <v>0</v>
      </c>
    </row>
    <row r="1037" spans="1:29" x14ac:dyDescent="0.3">
      <c r="A1037" t="s">
        <v>4840</v>
      </c>
      <c r="B1037" t="s">
        <v>4985</v>
      </c>
      <c r="C1037" t="s">
        <v>4842</v>
      </c>
      <c r="D1037">
        <v>10360</v>
      </c>
      <c r="E1037">
        <v>31.2</v>
      </c>
      <c r="F1037">
        <v>629</v>
      </c>
      <c r="G1037">
        <v>16.600000000000001</v>
      </c>
      <c r="H1037">
        <v>997</v>
      </c>
      <c r="I1037">
        <v>41.8</v>
      </c>
      <c r="J1037">
        <v>1184</v>
      </c>
      <c r="K1037">
        <v>25</v>
      </c>
      <c r="L1037">
        <v>1335</v>
      </c>
      <c r="M1037">
        <v>52.6</v>
      </c>
      <c r="N1037">
        <v>722</v>
      </c>
      <c r="O1037" t="s">
        <v>32</v>
      </c>
      <c r="P1037">
        <v>0</v>
      </c>
      <c r="Q1037" t="s">
        <v>4986</v>
      </c>
      <c r="R1037">
        <v>131488</v>
      </c>
      <c r="S1037" t="s">
        <v>4987</v>
      </c>
      <c r="T1037" t="s">
        <v>4988</v>
      </c>
      <c r="U1037">
        <v>10.5</v>
      </c>
      <c r="V1037" t="s">
        <v>182</v>
      </c>
      <c r="W1037" t="s">
        <v>726</v>
      </c>
      <c r="X1037" t="s">
        <v>4985</v>
      </c>
      <c r="Y1037" t="s">
        <v>4989</v>
      </c>
      <c r="Z1037" t="b">
        <v>0</v>
      </c>
      <c r="AA1037" t="b">
        <v>0</v>
      </c>
      <c r="AB1037" t="b">
        <v>0</v>
      </c>
    </row>
    <row r="1038" spans="1:29" x14ac:dyDescent="0.3">
      <c r="A1038" t="s">
        <v>4840</v>
      </c>
      <c r="B1038" t="s">
        <v>4990</v>
      </c>
      <c r="C1038" t="s">
        <v>4842</v>
      </c>
      <c r="D1038">
        <v>10370</v>
      </c>
      <c r="E1038">
        <v>30.9</v>
      </c>
      <c r="F1038">
        <v>642</v>
      </c>
      <c r="G1038">
        <v>18.8</v>
      </c>
      <c r="H1038">
        <v>873</v>
      </c>
      <c r="I1038">
        <v>32.200000000000003</v>
      </c>
      <c r="J1038">
        <v>1396</v>
      </c>
      <c r="K1038">
        <v>51.9</v>
      </c>
      <c r="L1038">
        <v>773</v>
      </c>
      <c r="M1038">
        <v>60.2</v>
      </c>
      <c r="N1038">
        <v>579</v>
      </c>
      <c r="O1038" t="s">
        <v>32</v>
      </c>
      <c r="P1038">
        <v>0</v>
      </c>
      <c r="Q1038" t="s">
        <v>4991</v>
      </c>
      <c r="R1038">
        <v>131322</v>
      </c>
      <c r="S1038" t="s">
        <v>2321</v>
      </c>
      <c r="T1038" t="s">
        <v>4992</v>
      </c>
      <c r="U1038">
        <v>8.6999999999999993</v>
      </c>
      <c r="V1038" t="s">
        <v>117</v>
      </c>
      <c r="W1038" t="s">
        <v>300</v>
      </c>
      <c r="X1038" t="s">
        <v>4990</v>
      </c>
      <c r="Y1038" t="s">
        <v>4993</v>
      </c>
      <c r="Z1038" t="b">
        <v>0</v>
      </c>
      <c r="AA1038" t="b">
        <v>0</v>
      </c>
      <c r="AB1038" t="b">
        <v>0</v>
      </c>
    </row>
    <row r="1039" spans="1:29" x14ac:dyDescent="0.3">
      <c r="A1039" t="s">
        <v>4840</v>
      </c>
      <c r="B1039" t="s">
        <v>4994</v>
      </c>
      <c r="C1039" t="s">
        <v>4842</v>
      </c>
      <c r="D1039">
        <v>10380</v>
      </c>
      <c r="E1039">
        <v>16.100000000000001</v>
      </c>
      <c r="F1039">
        <v>1692</v>
      </c>
      <c r="G1039">
        <v>16.5</v>
      </c>
      <c r="H1039">
        <v>1006</v>
      </c>
      <c r="I1039">
        <v>54.3</v>
      </c>
      <c r="J1039">
        <v>903</v>
      </c>
      <c r="K1039">
        <v>32.1</v>
      </c>
      <c r="L1039">
        <v>1139</v>
      </c>
      <c r="M1039">
        <v>30.4</v>
      </c>
      <c r="N1039">
        <v>1482</v>
      </c>
      <c r="O1039" t="s">
        <v>32</v>
      </c>
      <c r="P1039">
        <v>0</v>
      </c>
      <c r="Q1039" t="s">
        <v>4995</v>
      </c>
      <c r="R1039">
        <v>623433</v>
      </c>
      <c r="S1039" t="s">
        <v>2817</v>
      </c>
      <c r="T1039" t="s">
        <v>4996</v>
      </c>
      <c r="U1039">
        <v>36.4</v>
      </c>
      <c r="V1039" t="s">
        <v>1633</v>
      </c>
      <c r="W1039" t="s">
        <v>74</v>
      </c>
      <c r="X1039" t="s">
        <v>4994</v>
      </c>
      <c r="Y1039" t="s">
        <v>4997</v>
      </c>
      <c r="Z1039" t="b">
        <v>0</v>
      </c>
      <c r="AA1039" t="b">
        <v>0</v>
      </c>
      <c r="AB1039" t="b">
        <v>0</v>
      </c>
    </row>
    <row r="1040" spans="1:29" x14ac:dyDescent="0.3">
      <c r="A1040" t="s">
        <v>4840</v>
      </c>
      <c r="B1040" t="s">
        <v>4998</v>
      </c>
      <c r="C1040" t="s">
        <v>4842</v>
      </c>
      <c r="D1040">
        <v>10390</v>
      </c>
      <c r="E1040">
        <v>17.8</v>
      </c>
      <c r="F1040">
        <v>1564</v>
      </c>
      <c r="G1040">
        <v>10.8</v>
      </c>
      <c r="H1040">
        <v>1546</v>
      </c>
      <c r="I1040">
        <v>53</v>
      </c>
      <c r="J1040">
        <v>941</v>
      </c>
      <c r="K1040">
        <v>21.2</v>
      </c>
      <c r="L1040">
        <v>1471</v>
      </c>
      <c r="M1040">
        <v>52.2</v>
      </c>
      <c r="N1040">
        <v>734</v>
      </c>
      <c r="O1040" t="s">
        <v>32</v>
      </c>
      <c r="P1040">
        <v>0</v>
      </c>
      <c r="Q1040" t="s">
        <v>4999</v>
      </c>
      <c r="R1040">
        <v>584745</v>
      </c>
      <c r="S1040" t="s">
        <v>2550</v>
      </c>
      <c r="T1040" t="s">
        <v>5000</v>
      </c>
      <c r="U1040">
        <v>14.4</v>
      </c>
      <c r="V1040" t="s">
        <v>1095</v>
      </c>
      <c r="W1040" t="s">
        <v>707</v>
      </c>
      <c r="X1040" t="s">
        <v>5001</v>
      </c>
      <c r="Y1040" t="s">
        <v>5002</v>
      </c>
      <c r="Z1040" t="b">
        <v>0</v>
      </c>
      <c r="AA1040" t="b">
        <v>0</v>
      </c>
      <c r="AB1040" t="b">
        <v>0</v>
      </c>
    </row>
    <row r="1041" spans="1:29" x14ac:dyDescent="0.3">
      <c r="A1041" t="s">
        <v>4840</v>
      </c>
      <c r="B1041" t="s">
        <v>5003</v>
      </c>
      <c r="C1041" t="s">
        <v>4842</v>
      </c>
      <c r="D1041">
        <v>10400</v>
      </c>
      <c r="E1041">
        <v>15.3</v>
      </c>
      <c r="F1041">
        <v>1737</v>
      </c>
      <c r="G1041">
        <v>11.8</v>
      </c>
      <c r="H1041">
        <v>1423</v>
      </c>
      <c r="I1041">
        <v>53.8</v>
      </c>
      <c r="J1041">
        <v>921</v>
      </c>
      <c r="K1041">
        <v>18</v>
      </c>
      <c r="L1041">
        <v>1664</v>
      </c>
      <c r="M1041">
        <v>53</v>
      </c>
      <c r="N1041">
        <v>711</v>
      </c>
      <c r="O1041" t="s">
        <v>32</v>
      </c>
      <c r="P1041">
        <v>0</v>
      </c>
      <c r="Q1041" t="s">
        <v>5004</v>
      </c>
      <c r="R1041">
        <v>131418</v>
      </c>
      <c r="S1041" t="s">
        <v>2550</v>
      </c>
      <c r="T1041" t="s">
        <v>5005</v>
      </c>
      <c r="U1041">
        <v>17.600000000000001</v>
      </c>
      <c r="V1041" t="s">
        <v>1501</v>
      </c>
      <c r="W1041" t="s">
        <v>488</v>
      </c>
      <c r="X1041" t="s">
        <v>5003</v>
      </c>
      <c r="Y1041" t="s">
        <v>5006</v>
      </c>
      <c r="Z1041" t="b">
        <v>0</v>
      </c>
      <c r="AA1041" t="b">
        <v>0</v>
      </c>
      <c r="AB1041" t="b">
        <v>0</v>
      </c>
    </row>
    <row r="1042" spans="1:29" x14ac:dyDescent="0.3">
      <c r="A1042" t="s">
        <v>4840</v>
      </c>
      <c r="B1042" t="s">
        <v>5007</v>
      </c>
      <c r="C1042" t="s">
        <v>4842</v>
      </c>
      <c r="D1042">
        <v>10410</v>
      </c>
      <c r="E1042">
        <v>30.6</v>
      </c>
      <c r="F1042">
        <v>657</v>
      </c>
      <c r="G1042">
        <v>9.3000000000000007</v>
      </c>
      <c r="H1042">
        <v>1743</v>
      </c>
      <c r="I1042">
        <v>46</v>
      </c>
      <c r="J1042">
        <v>1095</v>
      </c>
      <c r="K1042">
        <v>16.899999999999999</v>
      </c>
      <c r="L1042">
        <v>1760</v>
      </c>
      <c r="M1042">
        <v>37.4</v>
      </c>
      <c r="N1042">
        <v>1222</v>
      </c>
      <c r="O1042" t="s">
        <v>32</v>
      </c>
      <c r="P1042">
        <v>0</v>
      </c>
      <c r="Q1042" t="s">
        <v>5008</v>
      </c>
      <c r="R1042">
        <v>621624</v>
      </c>
      <c r="S1042" t="s">
        <v>5009</v>
      </c>
      <c r="T1042" t="s">
        <v>5010</v>
      </c>
      <c r="U1042">
        <v>19.7</v>
      </c>
      <c r="V1042" t="s">
        <v>1399</v>
      </c>
      <c r="W1042" t="s">
        <v>158</v>
      </c>
      <c r="X1042" t="s">
        <v>5007</v>
      </c>
      <c r="Y1042" t="s">
        <v>5011</v>
      </c>
      <c r="Z1042" t="b">
        <v>0</v>
      </c>
      <c r="AA1042" t="b">
        <v>0</v>
      </c>
      <c r="AB1042" t="b">
        <v>0</v>
      </c>
    </row>
    <row r="1043" spans="1:29" x14ac:dyDescent="0.3">
      <c r="A1043" t="s">
        <v>4840</v>
      </c>
      <c r="B1043" t="s">
        <v>5012</v>
      </c>
      <c r="C1043" t="s">
        <v>4842</v>
      </c>
      <c r="D1043">
        <v>10420</v>
      </c>
      <c r="E1043">
        <v>20.6</v>
      </c>
      <c r="F1043">
        <v>1327</v>
      </c>
      <c r="G1043">
        <v>9</v>
      </c>
      <c r="H1043">
        <v>1793</v>
      </c>
      <c r="I1043">
        <v>54.9</v>
      </c>
      <c r="J1043">
        <v>890</v>
      </c>
      <c r="K1043">
        <v>17.899999999999999</v>
      </c>
      <c r="L1043">
        <v>1673</v>
      </c>
      <c r="M1043">
        <v>31.7</v>
      </c>
      <c r="N1043">
        <v>1436</v>
      </c>
      <c r="O1043" t="s">
        <v>32</v>
      </c>
      <c r="P1043">
        <v>0</v>
      </c>
      <c r="Q1043" t="s">
        <v>5013</v>
      </c>
      <c r="R1043">
        <v>587727</v>
      </c>
      <c r="S1043" t="s">
        <v>731</v>
      </c>
      <c r="T1043" t="s">
        <v>5014</v>
      </c>
      <c r="U1043">
        <v>12.4</v>
      </c>
      <c r="V1043" t="s">
        <v>843</v>
      </c>
      <c r="X1043" t="s">
        <v>5012</v>
      </c>
      <c r="Y1043" t="s">
        <v>5015</v>
      </c>
      <c r="Z1043" t="b">
        <v>0</v>
      </c>
      <c r="AA1043" t="b">
        <v>0</v>
      </c>
      <c r="AB1043" t="b">
        <v>1</v>
      </c>
    </row>
    <row r="1044" spans="1:29" x14ac:dyDescent="0.3">
      <c r="A1044" t="s">
        <v>4840</v>
      </c>
      <c r="B1044" t="s">
        <v>5016</v>
      </c>
      <c r="C1044" t="s">
        <v>4842</v>
      </c>
      <c r="D1044">
        <v>10430</v>
      </c>
      <c r="E1044">
        <v>25.4</v>
      </c>
      <c r="F1044">
        <v>975</v>
      </c>
      <c r="G1044">
        <v>13.2</v>
      </c>
      <c r="H1044">
        <v>1284</v>
      </c>
      <c r="I1044">
        <v>54.6</v>
      </c>
      <c r="J1044">
        <v>893</v>
      </c>
      <c r="K1044">
        <v>22.2</v>
      </c>
      <c r="L1044">
        <v>1433</v>
      </c>
      <c r="M1044">
        <v>17.8</v>
      </c>
      <c r="N1044">
        <v>1899</v>
      </c>
      <c r="O1044" t="s">
        <v>32</v>
      </c>
      <c r="P1044">
        <v>0</v>
      </c>
      <c r="Q1044" t="s">
        <v>5017</v>
      </c>
      <c r="R1044">
        <v>707725</v>
      </c>
      <c r="S1044" t="s">
        <v>1397</v>
      </c>
      <c r="T1044" t="s">
        <v>5018</v>
      </c>
      <c r="U1044">
        <v>24.1</v>
      </c>
      <c r="V1044" t="s">
        <v>1399</v>
      </c>
      <c r="W1044" t="s">
        <v>1950</v>
      </c>
      <c r="X1044" t="s">
        <v>5016</v>
      </c>
      <c r="Y1044" t="s">
        <v>5019</v>
      </c>
      <c r="Z1044" t="b">
        <v>0</v>
      </c>
      <c r="AA1044" t="b">
        <v>0</v>
      </c>
      <c r="AB1044" t="b">
        <v>0</v>
      </c>
    </row>
    <row r="1045" spans="1:29" x14ac:dyDescent="0.3">
      <c r="A1045" t="s">
        <v>4840</v>
      </c>
      <c r="B1045" t="s">
        <v>5020</v>
      </c>
      <c r="C1045" t="s">
        <v>4842</v>
      </c>
      <c r="D1045">
        <v>10440</v>
      </c>
      <c r="E1045">
        <v>17.3</v>
      </c>
      <c r="F1045">
        <v>1607</v>
      </c>
      <c r="G1045">
        <v>11.8</v>
      </c>
      <c r="H1045">
        <v>1424</v>
      </c>
      <c r="I1045">
        <v>62</v>
      </c>
      <c r="J1045">
        <v>733</v>
      </c>
      <c r="K1045">
        <v>18.399999999999999</v>
      </c>
      <c r="L1045">
        <v>1633</v>
      </c>
      <c r="M1045">
        <v>46.5</v>
      </c>
      <c r="N1045">
        <v>915</v>
      </c>
      <c r="O1045" t="s">
        <v>32</v>
      </c>
      <c r="P1045">
        <v>0</v>
      </c>
      <c r="Q1045" t="s">
        <v>5021</v>
      </c>
      <c r="R1045">
        <v>692170</v>
      </c>
      <c r="S1045" t="s">
        <v>1143</v>
      </c>
      <c r="T1045" t="s">
        <v>5022</v>
      </c>
      <c r="U1045">
        <v>35.299999999999997</v>
      </c>
      <c r="V1045" t="s">
        <v>1399</v>
      </c>
      <c r="W1045" t="s">
        <v>317</v>
      </c>
      <c r="X1045" t="s">
        <v>5020</v>
      </c>
      <c r="Y1045" t="s">
        <v>5023</v>
      </c>
      <c r="Z1045" t="b">
        <v>0</v>
      </c>
      <c r="AA1045" t="b">
        <v>0</v>
      </c>
      <c r="AB1045" t="b">
        <v>0</v>
      </c>
    </row>
    <row r="1046" spans="1:29" x14ac:dyDescent="0.3">
      <c r="A1046" t="s">
        <v>4840</v>
      </c>
      <c r="B1046" t="s">
        <v>5024</v>
      </c>
      <c r="C1046" t="s">
        <v>4842</v>
      </c>
      <c r="D1046">
        <v>10450</v>
      </c>
      <c r="E1046">
        <v>21.8</v>
      </c>
      <c r="F1046">
        <v>1245</v>
      </c>
      <c r="G1046">
        <v>15.1</v>
      </c>
      <c r="H1046">
        <v>1112</v>
      </c>
      <c r="I1046">
        <v>41</v>
      </c>
      <c r="J1046">
        <v>1200</v>
      </c>
      <c r="K1046">
        <v>28.2</v>
      </c>
      <c r="L1046">
        <v>1230</v>
      </c>
      <c r="M1046">
        <v>84.9</v>
      </c>
      <c r="N1046">
        <v>189</v>
      </c>
      <c r="O1046" t="s">
        <v>32</v>
      </c>
      <c r="P1046">
        <v>0</v>
      </c>
      <c r="Q1046" t="s">
        <v>5025</v>
      </c>
      <c r="R1046">
        <v>131563</v>
      </c>
      <c r="S1046" t="s">
        <v>34</v>
      </c>
      <c r="T1046" t="s">
        <v>5026</v>
      </c>
      <c r="U1046">
        <v>26.1</v>
      </c>
      <c r="V1046" t="s">
        <v>5027</v>
      </c>
      <c r="W1046" t="s">
        <v>158</v>
      </c>
      <c r="X1046" t="s">
        <v>5024</v>
      </c>
      <c r="Y1046" t="s">
        <v>5028</v>
      </c>
      <c r="Z1046" t="b">
        <v>0</v>
      </c>
      <c r="AA1046" t="b">
        <v>0</v>
      </c>
      <c r="AB1046" t="b">
        <v>0</v>
      </c>
      <c r="AC1046" t="s">
        <v>5029</v>
      </c>
    </row>
    <row r="1047" spans="1:29" x14ac:dyDescent="0.3">
      <c r="A1047" t="s">
        <v>4840</v>
      </c>
      <c r="B1047" t="s">
        <v>5030</v>
      </c>
      <c r="C1047" t="s">
        <v>4842</v>
      </c>
      <c r="D1047">
        <v>10460</v>
      </c>
      <c r="E1047">
        <v>18.100000000000001</v>
      </c>
      <c r="F1047">
        <v>1540</v>
      </c>
      <c r="G1047">
        <v>13.8</v>
      </c>
      <c r="H1047">
        <v>1223</v>
      </c>
      <c r="I1047">
        <v>55.6</v>
      </c>
      <c r="J1047">
        <v>873</v>
      </c>
      <c r="K1047">
        <v>22</v>
      </c>
      <c r="L1047">
        <v>1438</v>
      </c>
      <c r="M1047">
        <v>54.7</v>
      </c>
      <c r="N1047">
        <v>681</v>
      </c>
      <c r="O1047" t="s">
        <v>32</v>
      </c>
      <c r="P1047">
        <v>0</v>
      </c>
      <c r="Q1047" t="s">
        <v>5031</v>
      </c>
      <c r="R1047">
        <v>131691</v>
      </c>
      <c r="S1047" t="s">
        <v>34</v>
      </c>
      <c r="T1047" t="s">
        <v>5032</v>
      </c>
      <c r="U1047">
        <v>16.399999999999999</v>
      </c>
      <c r="V1047" t="s">
        <v>860</v>
      </c>
      <c r="W1047" t="s">
        <v>431</v>
      </c>
      <c r="X1047" t="s">
        <v>5030</v>
      </c>
      <c r="Y1047" t="s">
        <v>5033</v>
      </c>
      <c r="Z1047" t="b">
        <v>0</v>
      </c>
      <c r="AA1047" t="b">
        <v>0</v>
      </c>
      <c r="AB1047" t="b">
        <v>0</v>
      </c>
      <c r="AC1047" t="s">
        <v>5034</v>
      </c>
    </row>
    <row r="1048" spans="1:29" x14ac:dyDescent="0.3">
      <c r="A1048" t="s">
        <v>4840</v>
      </c>
      <c r="B1048" t="s">
        <v>5035</v>
      </c>
      <c r="C1048" t="s">
        <v>4842</v>
      </c>
      <c r="D1048">
        <v>10470</v>
      </c>
      <c r="E1048">
        <v>13.7</v>
      </c>
      <c r="F1048">
        <v>1814</v>
      </c>
      <c r="G1048">
        <v>11.5</v>
      </c>
      <c r="H1048">
        <v>1460</v>
      </c>
      <c r="I1048">
        <v>60.9</v>
      </c>
      <c r="J1048">
        <v>757</v>
      </c>
      <c r="K1048">
        <v>25</v>
      </c>
      <c r="L1048">
        <v>1336</v>
      </c>
      <c r="M1048">
        <v>49.8</v>
      </c>
      <c r="N1048">
        <v>804</v>
      </c>
      <c r="O1048" t="s">
        <v>32</v>
      </c>
      <c r="P1048">
        <v>0</v>
      </c>
      <c r="Q1048" t="s">
        <v>5036</v>
      </c>
      <c r="R1048">
        <v>716798</v>
      </c>
      <c r="S1048" t="s">
        <v>2568</v>
      </c>
      <c r="T1048" t="s">
        <v>5037</v>
      </c>
      <c r="U1048">
        <v>21.7</v>
      </c>
      <c r="V1048" t="s">
        <v>1501</v>
      </c>
      <c r="W1048" t="s">
        <v>5038</v>
      </c>
      <c r="X1048" t="s">
        <v>5035</v>
      </c>
      <c r="Y1048" t="s">
        <v>5039</v>
      </c>
      <c r="Z1048" t="b">
        <v>0</v>
      </c>
      <c r="AA1048" t="b">
        <v>0</v>
      </c>
      <c r="AB1048" t="b">
        <v>0</v>
      </c>
    </row>
    <row r="1049" spans="1:29" x14ac:dyDescent="0.3">
      <c r="A1049" t="s">
        <v>4840</v>
      </c>
      <c r="B1049" t="s">
        <v>5040</v>
      </c>
      <c r="C1049" t="s">
        <v>4842</v>
      </c>
      <c r="D1049">
        <v>10480</v>
      </c>
      <c r="E1049">
        <v>18.8</v>
      </c>
      <c r="F1049">
        <v>1476</v>
      </c>
      <c r="G1049">
        <v>9.9</v>
      </c>
      <c r="H1049">
        <v>1650</v>
      </c>
      <c r="I1049">
        <v>53.5</v>
      </c>
      <c r="J1049">
        <v>931</v>
      </c>
      <c r="K1049">
        <v>24.1</v>
      </c>
      <c r="L1049">
        <v>1363</v>
      </c>
      <c r="M1049">
        <v>50.6</v>
      </c>
      <c r="N1049">
        <v>786</v>
      </c>
      <c r="O1049" t="s">
        <v>32</v>
      </c>
      <c r="P1049">
        <v>0</v>
      </c>
      <c r="Q1049" t="s">
        <v>5041</v>
      </c>
      <c r="R1049">
        <v>623421</v>
      </c>
      <c r="S1049" t="s">
        <v>2568</v>
      </c>
      <c r="T1049" t="s">
        <v>5042</v>
      </c>
      <c r="U1049">
        <v>13.4</v>
      </c>
      <c r="V1049" t="s">
        <v>1501</v>
      </c>
      <c r="W1049" t="s">
        <v>995</v>
      </c>
      <c r="X1049" t="s">
        <v>5040</v>
      </c>
      <c r="Y1049" t="s">
        <v>5043</v>
      </c>
      <c r="Z1049" t="b">
        <v>0</v>
      </c>
      <c r="AA1049" t="b">
        <v>0</v>
      </c>
      <c r="AB1049" t="b">
        <v>0</v>
      </c>
    </row>
    <row r="1050" spans="1:29" x14ac:dyDescent="0.3">
      <c r="A1050" t="s">
        <v>4840</v>
      </c>
      <c r="B1050" t="s">
        <v>5044</v>
      </c>
      <c r="C1050" t="s">
        <v>4842</v>
      </c>
      <c r="D1050">
        <v>10490</v>
      </c>
      <c r="E1050">
        <v>21.5</v>
      </c>
      <c r="F1050">
        <v>1263</v>
      </c>
      <c r="G1050">
        <v>10.9</v>
      </c>
      <c r="H1050">
        <v>1536</v>
      </c>
      <c r="I1050">
        <v>54.3</v>
      </c>
      <c r="J1050">
        <v>905</v>
      </c>
      <c r="K1050">
        <v>17.7</v>
      </c>
      <c r="L1050">
        <v>1684</v>
      </c>
      <c r="M1050">
        <v>61.7</v>
      </c>
      <c r="N1050">
        <v>548</v>
      </c>
      <c r="O1050" t="s">
        <v>32</v>
      </c>
      <c r="P1050">
        <v>0</v>
      </c>
      <c r="Q1050" t="s">
        <v>5045</v>
      </c>
      <c r="R1050">
        <v>633081</v>
      </c>
      <c r="S1050" t="s">
        <v>1060</v>
      </c>
      <c r="T1050" t="s">
        <v>5046</v>
      </c>
      <c r="U1050">
        <v>12</v>
      </c>
      <c r="V1050" t="s">
        <v>415</v>
      </c>
      <c r="W1050" t="s">
        <v>488</v>
      </c>
      <c r="X1050" t="s">
        <v>5044</v>
      </c>
      <c r="Y1050" t="s">
        <v>5047</v>
      </c>
      <c r="Z1050" t="b">
        <v>0</v>
      </c>
      <c r="AA1050" t="b">
        <v>0</v>
      </c>
      <c r="AB1050" t="b">
        <v>0</v>
      </c>
    </row>
    <row r="1051" spans="1:29" x14ac:dyDescent="0.3">
      <c r="A1051" t="s">
        <v>4840</v>
      </c>
      <c r="B1051" t="s">
        <v>5048</v>
      </c>
      <c r="C1051" t="s">
        <v>4842</v>
      </c>
      <c r="D1051">
        <v>10500</v>
      </c>
      <c r="E1051">
        <v>24.7</v>
      </c>
      <c r="F1051">
        <v>1025</v>
      </c>
      <c r="G1051">
        <v>12.4</v>
      </c>
      <c r="H1051">
        <v>1361</v>
      </c>
      <c r="I1051">
        <v>51.9</v>
      </c>
      <c r="J1051">
        <v>965</v>
      </c>
      <c r="K1051">
        <v>22.4</v>
      </c>
      <c r="L1051">
        <v>1420</v>
      </c>
      <c r="M1051">
        <v>35.700000000000003</v>
      </c>
      <c r="N1051">
        <v>1288</v>
      </c>
      <c r="O1051" t="s">
        <v>32</v>
      </c>
      <c r="P1051">
        <v>0</v>
      </c>
      <c r="Q1051" t="s">
        <v>5049</v>
      </c>
      <c r="R1051">
        <v>633024</v>
      </c>
      <c r="S1051" t="s">
        <v>1060</v>
      </c>
      <c r="T1051" t="s">
        <v>5050</v>
      </c>
      <c r="U1051">
        <v>10.7</v>
      </c>
      <c r="V1051" t="s">
        <v>1633</v>
      </c>
      <c r="W1051" t="s">
        <v>317</v>
      </c>
      <c r="X1051" t="s">
        <v>5048</v>
      </c>
      <c r="Y1051" t="s">
        <v>5051</v>
      </c>
      <c r="Z1051" t="b">
        <v>0</v>
      </c>
      <c r="AA1051" t="b">
        <v>0</v>
      </c>
      <c r="AB1051" t="b">
        <v>0</v>
      </c>
    </row>
    <row r="1052" spans="1:29" x14ac:dyDescent="0.3">
      <c r="A1052" t="s">
        <v>4840</v>
      </c>
      <c r="B1052" t="s">
        <v>5052</v>
      </c>
      <c r="C1052" t="s">
        <v>4842</v>
      </c>
      <c r="D1052">
        <v>10510</v>
      </c>
      <c r="E1052">
        <v>15.9</v>
      </c>
      <c r="F1052">
        <v>1701</v>
      </c>
      <c r="G1052">
        <v>11.9</v>
      </c>
      <c r="H1052">
        <v>1415</v>
      </c>
      <c r="I1052">
        <v>65.5</v>
      </c>
      <c r="J1052">
        <v>663</v>
      </c>
      <c r="K1052">
        <v>24.9</v>
      </c>
      <c r="L1052">
        <v>1339</v>
      </c>
      <c r="M1052">
        <v>46.4</v>
      </c>
      <c r="N1052">
        <v>919</v>
      </c>
      <c r="O1052" t="s">
        <v>32</v>
      </c>
      <c r="P1052">
        <v>0</v>
      </c>
      <c r="Q1052" t="s">
        <v>5053</v>
      </c>
      <c r="R1052">
        <v>621408</v>
      </c>
      <c r="S1052" t="s">
        <v>3354</v>
      </c>
      <c r="T1052" t="s">
        <v>5054</v>
      </c>
      <c r="U1052">
        <v>18</v>
      </c>
      <c r="V1052" t="s">
        <v>2752</v>
      </c>
      <c r="W1052" t="s">
        <v>348</v>
      </c>
      <c r="X1052" t="s">
        <v>5052</v>
      </c>
      <c r="Y1052" t="s">
        <v>5055</v>
      </c>
      <c r="Z1052" t="b">
        <v>0</v>
      </c>
      <c r="AA1052" t="b">
        <v>0</v>
      </c>
      <c r="AB1052" t="b">
        <v>0</v>
      </c>
    </row>
    <row r="1053" spans="1:29" x14ac:dyDescent="0.3">
      <c r="A1053" t="s">
        <v>4840</v>
      </c>
      <c r="B1053" t="s">
        <v>5056</v>
      </c>
      <c r="C1053" t="s">
        <v>4842</v>
      </c>
      <c r="D1053">
        <v>10520</v>
      </c>
      <c r="E1053">
        <v>33.4</v>
      </c>
      <c r="F1053">
        <v>524</v>
      </c>
      <c r="G1053">
        <v>19.8</v>
      </c>
      <c r="H1053">
        <v>824</v>
      </c>
      <c r="I1053">
        <v>33.5</v>
      </c>
      <c r="J1053">
        <v>1367</v>
      </c>
      <c r="K1053">
        <v>44.8</v>
      </c>
      <c r="L1053">
        <v>897</v>
      </c>
      <c r="M1053">
        <v>29.5</v>
      </c>
      <c r="N1053">
        <v>1516</v>
      </c>
      <c r="O1053" t="s">
        <v>32</v>
      </c>
      <c r="P1053">
        <v>0</v>
      </c>
      <c r="Q1053" t="s">
        <v>5057</v>
      </c>
      <c r="R1053">
        <v>131663</v>
      </c>
      <c r="S1053" t="s">
        <v>1499</v>
      </c>
      <c r="T1053" t="s">
        <v>5058</v>
      </c>
      <c r="U1053">
        <v>16.100000000000001</v>
      </c>
      <c r="V1053" t="s">
        <v>1399</v>
      </c>
      <c r="W1053" t="s">
        <v>65</v>
      </c>
      <c r="X1053" t="s">
        <v>5056</v>
      </c>
      <c r="Y1053" t="s">
        <v>5059</v>
      </c>
      <c r="Z1053" t="b">
        <v>0</v>
      </c>
      <c r="AA1053" t="b">
        <v>0</v>
      </c>
      <c r="AB1053" t="b">
        <v>0</v>
      </c>
    </row>
    <row r="1054" spans="1:29" x14ac:dyDescent="0.3">
      <c r="A1054" t="s">
        <v>4840</v>
      </c>
      <c r="B1054" t="s">
        <v>5060</v>
      </c>
      <c r="C1054" t="s">
        <v>4842</v>
      </c>
      <c r="D1054">
        <v>10530</v>
      </c>
      <c r="E1054">
        <v>24.8</v>
      </c>
      <c r="F1054">
        <v>1017</v>
      </c>
      <c r="G1054">
        <v>11.1</v>
      </c>
      <c r="H1054">
        <v>1509</v>
      </c>
      <c r="I1054">
        <v>50.6</v>
      </c>
      <c r="J1054">
        <v>1004</v>
      </c>
      <c r="K1054">
        <v>18.2</v>
      </c>
      <c r="L1054">
        <v>1648</v>
      </c>
      <c r="M1054">
        <v>40.4</v>
      </c>
      <c r="N1054">
        <v>1105</v>
      </c>
      <c r="O1054" t="s">
        <v>32</v>
      </c>
      <c r="P1054">
        <v>0</v>
      </c>
      <c r="Q1054" t="s">
        <v>5061</v>
      </c>
      <c r="R1054">
        <v>718250</v>
      </c>
      <c r="S1054" t="s">
        <v>4205</v>
      </c>
      <c r="T1054" t="s">
        <v>5062</v>
      </c>
      <c r="U1054">
        <v>24.5</v>
      </c>
      <c r="V1054" t="s">
        <v>2752</v>
      </c>
      <c r="W1054" t="s">
        <v>1940</v>
      </c>
      <c r="X1054" t="s">
        <v>5060</v>
      </c>
      <c r="Y1054" t="s">
        <v>5063</v>
      </c>
      <c r="Z1054" t="b">
        <v>0</v>
      </c>
      <c r="AA1054" t="b">
        <v>0</v>
      </c>
      <c r="AB1054" t="b">
        <v>0</v>
      </c>
    </row>
    <row r="1055" spans="1:29" x14ac:dyDescent="0.3">
      <c r="A1055" t="s">
        <v>4840</v>
      </c>
      <c r="B1055" t="s">
        <v>5064</v>
      </c>
      <c r="C1055" t="s">
        <v>4842</v>
      </c>
      <c r="D1055">
        <v>10540</v>
      </c>
      <c r="E1055">
        <v>26.7</v>
      </c>
      <c r="F1055">
        <v>891</v>
      </c>
      <c r="G1055">
        <v>18</v>
      </c>
      <c r="H1055">
        <v>916</v>
      </c>
      <c r="I1055">
        <v>50.3</v>
      </c>
      <c r="J1055">
        <v>1015</v>
      </c>
      <c r="K1055">
        <v>30.9</v>
      </c>
      <c r="L1055">
        <v>1159</v>
      </c>
      <c r="M1055">
        <v>34.5</v>
      </c>
      <c r="N1055">
        <v>1337</v>
      </c>
      <c r="O1055" t="s">
        <v>32</v>
      </c>
      <c r="P1055">
        <v>0</v>
      </c>
      <c r="Q1055" t="s">
        <v>5065</v>
      </c>
      <c r="R1055">
        <v>624054</v>
      </c>
      <c r="S1055" t="s">
        <v>731</v>
      </c>
      <c r="T1055" t="s">
        <v>5066</v>
      </c>
      <c r="U1055">
        <v>13</v>
      </c>
      <c r="V1055" t="s">
        <v>378</v>
      </c>
      <c r="W1055" t="s">
        <v>65</v>
      </c>
      <c r="X1055" t="s">
        <v>5064</v>
      </c>
      <c r="Y1055" t="s">
        <v>5067</v>
      </c>
      <c r="Z1055" t="b">
        <v>0</v>
      </c>
      <c r="AA1055" t="b">
        <v>0</v>
      </c>
      <c r="AB1055" t="b">
        <v>1</v>
      </c>
    </row>
    <row r="1056" spans="1:29" x14ac:dyDescent="0.3">
      <c r="A1056" t="s">
        <v>4840</v>
      </c>
      <c r="B1056" t="s">
        <v>5068</v>
      </c>
      <c r="C1056" t="s">
        <v>4842</v>
      </c>
      <c r="D1056">
        <v>10550</v>
      </c>
      <c r="E1056">
        <v>19.2</v>
      </c>
      <c r="F1056">
        <v>1452</v>
      </c>
      <c r="G1056">
        <v>10.3</v>
      </c>
      <c r="H1056">
        <v>1609</v>
      </c>
      <c r="I1056">
        <v>64.5</v>
      </c>
      <c r="J1056">
        <v>681</v>
      </c>
      <c r="K1056">
        <v>19.7</v>
      </c>
      <c r="L1056">
        <v>1547</v>
      </c>
      <c r="M1056">
        <v>31.5</v>
      </c>
      <c r="N1056">
        <v>1444</v>
      </c>
      <c r="O1056" t="s">
        <v>32</v>
      </c>
      <c r="P1056">
        <v>0</v>
      </c>
      <c r="Q1056" t="s">
        <v>5069</v>
      </c>
      <c r="R1056">
        <v>624366</v>
      </c>
      <c r="S1056" t="s">
        <v>2141</v>
      </c>
      <c r="T1056" t="s">
        <v>5070</v>
      </c>
      <c r="U1056">
        <v>25.4</v>
      </c>
      <c r="V1056" t="s">
        <v>860</v>
      </c>
      <c r="W1056" t="s">
        <v>37</v>
      </c>
      <c r="X1056" t="s">
        <v>5068</v>
      </c>
      <c r="Y1056" t="s">
        <v>5071</v>
      </c>
      <c r="Z1056" t="b">
        <v>0</v>
      </c>
      <c r="AA1056" t="b">
        <v>0</v>
      </c>
      <c r="AB1056" t="b">
        <v>0</v>
      </c>
    </row>
    <row r="1057" spans="1:29" x14ac:dyDescent="0.3">
      <c r="A1057" t="s">
        <v>4840</v>
      </c>
      <c r="B1057" t="s">
        <v>5072</v>
      </c>
      <c r="C1057" t="s">
        <v>4842</v>
      </c>
      <c r="D1057">
        <v>10560</v>
      </c>
      <c r="E1057">
        <v>33.4</v>
      </c>
      <c r="F1057">
        <v>525</v>
      </c>
      <c r="G1057">
        <v>16.7</v>
      </c>
      <c r="H1057">
        <v>991</v>
      </c>
      <c r="I1057">
        <v>39.799999999999997</v>
      </c>
      <c r="J1057">
        <v>1224</v>
      </c>
      <c r="K1057">
        <v>37.299999999999997</v>
      </c>
      <c r="L1057">
        <v>1032</v>
      </c>
      <c r="M1057">
        <v>50.3</v>
      </c>
      <c r="N1057">
        <v>795</v>
      </c>
      <c r="O1057" t="s">
        <v>105</v>
      </c>
      <c r="P1057">
        <v>0</v>
      </c>
      <c r="Q1057" t="s">
        <v>5073</v>
      </c>
      <c r="R1057">
        <v>592160</v>
      </c>
      <c r="S1057" t="s">
        <v>45</v>
      </c>
      <c r="T1057" t="s">
        <v>5074</v>
      </c>
      <c r="U1057">
        <v>15.7</v>
      </c>
      <c r="V1057" t="s">
        <v>1399</v>
      </c>
      <c r="W1057" t="s">
        <v>880</v>
      </c>
      <c r="X1057" t="s">
        <v>5072</v>
      </c>
      <c r="Y1057" t="s">
        <v>5075</v>
      </c>
      <c r="Z1057" t="b">
        <v>0</v>
      </c>
      <c r="AA1057" t="b">
        <v>0</v>
      </c>
      <c r="AB1057" t="b">
        <v>0</v>
      </c>
      <c r="AC1057" t="s">
        <v>5076</v>
      </c>
    </row>
    <row r="1058" spans="1:29" x14ac:dyDescent="0.3">
      <c r="A1058" t="s">
        <v>4840</v>
      </c>
      <c r="B1058" t="s">
        <v>5077</v>
      </c>
      <c r="C1058" t="s">
        <v>4842</v>
      </c>
      <c r="D1058">
        <v>10570</v>
      </c>
      <c r="E1058">
        <v>21.3</v>
      </c>
      <c r="F1058">
        <v>1280</v>
      </c>
      <c r="G1058">
        <v>15.7</v>
      </c>
      <c r="H1058">
        <v>1069</v>
      </c>
      <c r="I1058">
        <v>40.6</v>
      </c>
      <c r="J1058">
        <v>1210</v>
      </c>
      <c r="K1058">
        <v>44.9</v>
      </c>
      <c r="L1058">
        <v>895</v>
      </c>
      <c r="M1058">
        <v>70.599999999999994</v>
      </c>
      <c r="N1058">
        <v>399</v>
      </c>
      <c r="O1058" t="s">
        <v>32</v>
      </c>
      <c r="P1058">
        <v>0</v>
      </c>
      <c r="Q1058" t="s">
        <v>5078</v>
      </c>
      <c r="R1058">
        <v>631998</v>
      </c>
      <c r="S1058" t="s">
        <v>355</v>
      </c>
      <c r="T1058" t="s">
        <v>5079</v>
      </c>
      <c r="U1058">
        <v>33.5</v>
      </c>
      <c r="V1058" t="s">
        <v>467</v>
      </c>
      <c r="W1058" t="s">
        <v>256</v>
      </c>
      <c r="X1058" t="s">
        <v>5077</v>
      </c>
      <c r="Y1058" t="s">
        <v>5080</v>
      </c>
      <c r="Z1058" t="b">
        <v>0</v>
      </c>
      <c r="AA1058" t="b">
        <v>0</v>
      </c>
      <c r="AB1058" t="b">
        <v>0</v>
      </c>
    </row>
    <row r="1059" spans="1:29" x14ac:dyDescent="0.3">
      <c r="A1059" t="s">
        <v>4840</v>
      </c>
      <c r="B1059" t="s">
        <v>5081</v>
      </c>
      <c r="C1059" t="s">
        <v>4842</v>
      </c>
      <c r="D1059">
        <v>10580</v>
      </c>
      <c r="E1059">
        <v>24</v>
      </c>
      <c r="F1059">
        <v>1078</v>
      </c>
      <c r="G1059">
        <v>29.2</v>
      </c>
      <c r="H1059">
        <v>491</v>
      </c>
      <c r="I1059">
        <v>26.3</v>
      </c>
      <c r="J1059">
        <v>1531</v>
      </c>
      <c r="K1059">
        <v>65.5</v>
      </c>
      <c r="L1059">
        <v>538</v>
      </c>
      <c r="M1059">
        <v>31.1</v>
      </c>
      <c r="N1059">
        <v>1459</v>
      </c>
      <c r="O1059" t="s">
        <v>32</v>
      </c>
      <c r="P1059">
        <v>0</v>
      </c>
      <c r="Q1059" t="s">
        <v>5082</v>
      </c>
      <c r="R1059">
        <v>131690</v>
      </c>
      <c r="S1059" t="s">
        <v>1066</v>
      </c>
      <c r="T1059" t="s">
        <v>5083</v>
      </c>
      <c r="U1059">
        <v>27.2</v>
      </c>
      <c r="V1059" t="s">
        <v>860</v>
      </c>
      <c r="W1059" t="s">
        <v>215</v>
      </c>
      <c r="X1059" t="s">
        <v>5081</v>
      </c>
      <c r="Y1059" t="s">
        <v>5084</v>
      </c>
      <c r="Z1059" t="b">
        <v>0</v>
      </c>
      <c r="AA1059" t="b">
        <v>0</v>
      </c>
      <c r="AB1059" t="b">
        <v>0</v>
      </c>
    </row>
    <row r="1060" spans="1:29" x14ac:dyDescent="0.3">
      <c r="A1060" t="s">
        <v>4840</v>
      </c>
      <c r="B1060" t="s">
        <v>5085</v>
      </c>
      <c r="C1060" t="s">
        <v>4842</v>
      </c>
      <c r="D1060">
        <v>10590</v>
      </c>
      <c r="E1060">
        <v>18.3</v>
      </c>
      <c r="F1060">
        <v>1527</v>
      </c>
      <c r="G1060">
        <v>15.5</v>
      </c>
      <c r="H1060">
        <v>1082</v>
      </c>
      <c r="I1060">
        <v>62</v>
      </c>
      <c r="J1060">
        <v>734</v>
      </c>
      <c r="K1060">
        <v>34.799999999999997</v>
      </c>
      <c r="L1060">
        <v>1095</v>
      </c>
      <c r="M1060">
        <v>32.700000000000003</v>
      </c>
      <c r="N1060">
        <v>1396</v>
      </c>
      <c r="O1060" t="s">
        <v>32</v>
      </c>
      <c r="P1060">
        <v>0</v>
      </c>
      <c r="Q1060" t="s">
        <v>5086</v>
      </c>
      <c r="R1060">
        <v>624978</v>
      </c>
      <c r="S1060" t="s">
        <v>133</v>
      </c>
      <c r="T1060" t="s">
        <v>5087</v>
      </c>
      <c r="U1060">
        <v>17.100000000000001</v>
      </c>
      <c r="V1060" t="s">
        <v>1399</v>
      </c>
      <c r="W1060" t="s">
        <v>630</v>
      </c>
      <c r="X1060" t="s">
        <v>5085</v>
      </c>
      <c r="Y1060" t="s">
        <v>5088</v>
      </c>
      <c r="Z1060" t="b">
        <v>0</v>
      </c>
      <c r="AA1060" t="b">
        <v>0</v>
      </c>
      <c r="AB1060" t="b">
        <v>0</v>
      </c>
    </row>
    <row r="1061" spans="1:29" x14ac:dyDescent="0.3">
      <c r="A1061" t="s">
        <v>4840</v>
      </c>
      <c r="B1061" t="s">
        <v>5089</v>
      </c>
      <c r="C1061" t="s">
        <v>4842</v>
      </c>
      <c r="D1061">
        <v>10600</v>
      </c>
      <c r="E1061">
        <v>27.6</v>
      </c>
      <c r="F1061">
        <v>831</v>
      </c>
      <c r="G1061">
        <v>13</v>
      </c>
      <c r="H1061">
        <v>1301</v>
      </c>
      <c r="I1061">
        <v>55.4</v>
      </c>
      <c r="J1061">
        <v>879</v>
      </c>
      <c r="K1061">
        <v>53.3</v>
      </c>
      <c r="L1061">
        <v>745</v>
      </c>
      <c r="M1061">
        <v>22.3</v>
      </c>
      <c r="N1061">
        <v>1794</v>
      </c>
      <c r="O1061" t="s">
        <v>32</v>
      </c>
      <c r="P1061">
        <v>0</v>
      </c>
      <c r="Q1061" t="s">
        <v>5090</v>
      </c>
      <c r="R1061">
        <v>609558</v>
      </c>
      <c r="S1061" t="s">
        <v>270</v>
      </c>
      <c r="T1061" t="s">
        <v>5091</v>
      </c>
      <c r="U1061">
        <v>3.6</v>
      </c>
      <c r="V1061" t="s">
        <v>1399</v>
      </c>
      <c r="W1061" t="s">
        <v>256</v>
      </c>
      <c r="X1061" t="s">
        <v>5092</v>
      </c>
      <c r="Y1061" t="s">
        <v>4062</v>
      </c>
      <c r="Z1061" t="b">
        <v>0</v>
      </c>
      <c r="AA1061" t="b">
        <v>0</v>
      </c>
      <c r="AB1061" t="b">
        <v>0</v>
      </c>
    </row>
    <row r="1062" spans="1:29" x14ac:dyDescent="0.3">
      <c r="A1062" t="s">
        <v>4840</v>
      </c>
      <c r="B1062" t="s">
        <v>5093</v>
      </c>
      <c r="C1062" t="s">
        <v>4842</v>
      </c>
      <c r="D1062">
        <v>10610</v>
      </c>
      <c r="E1062">
        <v>36.200000000000003</v>
      </c>
      <c r="F1062">
        <v>420</v>
      </c>
      <c r="G1062">
        <v>26.6</v>
      </c>
      <c r="H1062">
        <v>551</v>
      </c>
      <c r="I1062">
        <v>23.3</v>
      </c>
      <c r="J1062">
        <v>1601</v>
      </c>
      <c r="K1062">
        <v>34.299999999999997</v>
      </c>
      <c r="L1062">
        <v>1106</v>
      </c>
      <c r="M1062">
        <v>22.2</v>
      </c>
      <c r="N1062">
        <v>1801</v>
      </c>
      <c r="O1062" t="s">
        <v>32</v>
      </c>
      <c r="P1062">
        <v>0</v>
      </c>
      <c r="Q1062" t="s">
        <v>5094</v>
      </c>
      <c r="R1062">
        <v>623247</v>
      </c>
      <c r="S1062" t="s">
        <v>1397</v>
      </c>
      <c r="T1062" t="s">
        <v>5095</v>
      </c>
      <c r="U1062">
        <v>17.3</v>
      </c>
      <c r="V1062" t="s">
        <v>2752</v>
      </c>
      <c r="W1062" t="s">
        <v>630</v>
      </c>
      <c r="X1062" t="s">
        <v>5093</v>
      </c>
      <c r="Y1062" t="s">
        <v>5096</v>
      </c>
      <c r="Z1062" t="b">
        <v>0</v>
      </c>
      <c r="AA1062" t="b">
        <v>0</v>
      </c>
      <c r="AB1062" t="b">
        <v>0</v>
      </c>
    </row>
    <row r="1063" spans="1:29" x14ac:dyDescent="0.3">
      <c r="A1063" t="s">
        <v>4840</v>
      </c>
      <c r="B1063" t="s">
        <v>5097</v>
      </c>
      <c r="C1063" t="s">
        <v>4842</v>
      </c>
      <c r="D1063">
        <v>10620</v>
      </c>
      <c r="E1063">
        <v>19.7</v>
      </c>
      <c r="F1063">
        <v>1399</v>
      </c>
      <c r="G1063">
        <v>17</v>
      </c>
      <c r="H1063">
        <v>973</v>
      </c>
      <c r="I1063">
        <v>48.3</v>
      </c>
      <c r="J1063">
        <v>1048</v>
      </c>
      <c r="K1063">
        <v>50.7</v>
      </c>
      <c r="L1063">
        <v>797</v>
      </c>
      <c r="M1063">
        <v>35</v>
      </c>
      <c r="N1063">
        <v>1316</v>
      </c>
      <c r="O1063" t="s">
        <v>32</v>
      </c>
      <c r="P1063">
        <v>0</v>
      </c>
      <c r="Q1063" t="s">
        <v>5098</v>
      </c>
      <c r="R1063">
        <v>131337</v>
      </c>
      <c r="S1063" t="s">
        <v>3478</v>
      </c>
      <c r="T1063" t="s">
        <v>5099</v>
      </c>
      <c r="U1063">
        <v>17.899999999999999</v>
      </c>
      <c r="V1063" t="s">
        <v>480</v>
      </c>
      <c r="W1063" t="s">
        <v>1739</v>
      </c>
      <c r="X1063" t="s">
        <v>5097</v>
      </c>
      <c r="Y1063" t="s">
        <v>5100</v>
      </c>
      <c r="Z1063" t="b">
        <v>0</v>
      </c>
      <c r="AA1063" t="b">
        <v>0</v>
      </c>
      <c r="AB1063" t="b">
        <v>0</v>
      </c>
    </row>
    <row r="1064" spans="1:29" x14ac:dyDescent="0.3">
      <c r="A1064" t="s">
        <v>4840</v>
      </c>
      <c r="B1064" t="s">
        <v>5101</v>
      </c>
      <c r="C1064" t="s">
        <v>4842</v>
      </c>
      <c r="D1064">
        <v>10630</v>
      </c>
      <c r="E1064">
        <v>14.9</v>
      </c>
      <c r="F1064">
        <v>1759</v>
      </c>
      <c r="G1064">
        <v>21.3</v>
      </c>
      <c r="H1064">
        <v>754</v>
      </c>
      <c r="I1064">
        <v>42.1</v>
      </c>
      <c r="J1064">
        <v>1180</v>
      </c>
      <c r="K1064">
        <v>37.299999999999997</v>
      </c>
      <c r="L1064">
        <v>1033</v>
      </c>
      <c r="M1064">
        <v>52.3</v>
      </c>
      <c r="N1064">
        <v>732</v>
      </c>
      <c r="O1064" t="s">
        <v>32</v>
      </c>
      <c r="P1064">
        <v>0</v>
      </c>
      <c r="Q1064" t="s">
        <v>5102</v>
      </c>
      <c r="R1064">
        <v>131352</v>
      </c>
      <c r="S1064" t="s">
        <v>3257</v>
      </c>
      <c r="T1064" t="s">
        <v>5103</v>
      </c>
      <c r="U1064">
        <v>35.9</v>
      </c>
      <c r="V1064" t="s">
        <v>1399</v>
      </c>
      <c r="W1064" t="s">
        <v>37</v>
      </c>
      <c r="X1064" t="s">
        <v>5101</v>
      </c>
      <c r="Y1064" t="s">
        <v>5104</v>
      </c>
      <c r="Z1064" t="b">
        <v>0</v>
      </c>
      <c r="AA1064" t="b">
        <v>0</v>
      </c>
      <c r="AB1064" t="b">
        <v>0</v>
      </c>
    </row>
    <row r="1065" spans="1:29" x14ac:dyDescent="0.3">
      <c r="A1065" t="s">
        <v>4840</v>
      </c>
      <c r="B1065" t="s">
        <v>5105</v>
      </c>
      <c r="C1065" t="s">
        <v>4842</v>
      </c>
      <c r="D1065">
        <v>10640</v>
      </c>
      <c r="E1065">
        <v>30.6</v>
      </c>
      <c r="F1065">
        <v>658</v>
      </c>
      <c r="G1065">
        <v>23.2</v>
      </c>
      <c r="H1065">
        <v>677</v>
      </c>
      <c r="I1065">
        <v>29.5</v>
      </c>
      <c r="J1065">
        <v>1456</v>
      </c>
      <c r="K1065">
        <v>65.900000000000006</v>
      </c>
      <c r="L1065">
        <v>531</v>
      </c>
      <c r="M1065">
        <v>29.5</v>
      </c>
      <c r="N1065">
        <v>1517</v>
      </c>
      <c r="O1065" t="s">
        <v>32</v>
      </c>
      <c r="P1065">
        <v>0</v>
      </c>
      <c r="Q1065" t="s">
        <v>5106</v>
      </c>
      <c r="R1065">
        <v>131324</v>
      </c>
      <c r="S1065" t="s">
        <v>270</v>
      </c>
      <c r="T1065" t="s">
        <v>5107</v>
      </c>
      <c r="U1065">
        <v>14.6</v>
      </c>
      <c r="V1065" t="s">
        <v>1095</v>
      </c>
      <c r="W1065" t="s">
        <v>1739</v>
      </c>
      <c r="X1065" t="s">
        <v>5105</v>
      </c>
      <c r="Y1065" t="s">
        <v>5108</v>
      </c>
      <c r="Z1065" t="b">
        <v>0</v>
      </c>
      <c r="AA1065" t="b">
        <v>0</v>
      </c>
      <c r="AB1065" t="b">
        <v>0</v>
      </c>
    </row>
    <row r="1066" spans="1:29" x14ac:dyDescent="0.3">
      <c r="A1066" t="s">
        <v>4840</v>
      </c>
      <c r="B1066" t="s">
        <v>5109</v>
      </c>
      <c r="C1066" t="s">
        <v>4842</v>
      </c>
      <c r="D1066">
        <v>10650</v>
      </c>
      <c r="E1066">
        <v>16.8</v>
      </c>
      <c r="F1066">
        <v>1641</v>
      </c>
      <c r="G1066">
        <v>10.6</v>
      </c>
      <c r="H1066">
        <v>1570</v>
      </c>
      <c r="I1066">
        <v>63.9</v>
      </c>
      <c r="J1066">
        <v>691</v>
      </c>
      <c r="K1066">
        <v>16</v>
      </c>
      <c r="L1066">
        <v>1857</v>
      </c>
      <c r="M1066">
        <v>20.9</v>
      </c>
      <c r="N1066">
        <v>1844</v>
      </c>
      <c r="O1066" t="s">
        <v>32</v>
      </c>
      <c r="P1066">
        <v>0</v>
      </c>
      <c r="Q1066" t="s">
        <v>5110</v>
      </c>
      <c r="R1066">
        <v>719262</v>
      </c>
      <c r="S1066" t="s">
        <v>1397</v>
      </c>
      <c r="T1066" t="s">
        <v>1694</v>
      </c>
      <c r="U1066">
        <v>16.8</v>
      </c>
      <c r="V1066" t="s">
        <v>2752</v>
      </c>
      <c r="W1066" t="s">
        <v>995</v>
      </c>
      <c r="X1066" t="s">
        <v>5109</v>
      </c>
      <c r="Y1066" t="s">
        <v>5111</v>
      </c>
      <c r="Z1066" t="b">
        <v>0</v>
      </c>
      <c r="AA1066" t="b">
        <v>0</v>
      </c>
      <c r="AB1066" t="b">
        <v>0</v>
      </c>
    </row>
    <row r="1067" spans="1:29" x14ac:dyDescent="0.3">
      <c r="A1067" t="s">
        <v>4840</v>
      </c>
      <c r="B1067" t="s">
        <v>5112</v>
      </c>
      <c r="C1067" t="s">
        <v>4842</v>
      </c>
      <c r="D1067">
        <v>10660</v>
      </c>
      <c r="E1067">
        <v>13.4</v>
      </c>
      <c r="F1067">
        <v>1827</v>
      </c>
      <c r="G1067">
        <v>11.3</v>
      </c>
      <c r="H1067">
        <v>1486</v>
      </c>
      <c r="I1067">
        <v>69.5</v>
      </c>
      <c r="J1067">
        <v>567</v>
      </c>
      <c r="K1067">
        <v>16</v>
      </c>
      <c r="L1067">
        <v>1858</v>
      </c>
      <c r="M1067">
        <v>45.8</v>
      </c>
      <c r="N1067">
        <v>936</v>
      </c>
      <c r="O1067" t="s">
        <v>32</v>
      </c>
      <c r="P1067">
        <v>0</v>
      </c>
      <c r="Q1067" t="s">
        <v>5113</v>
      </c>
      <c r="R1067">
        <v>719085</v>
      </c>
      <c r="S1067" t="s">
        <v>2568</v>
      </c>
      <c r="T1067" t="s">
        <v>5114</v>
      </c>
      <c r="U1067">
        <v>24.7</v>
      </c>
      <c r="V1067" t="s">
        <v>2752</v>
      </c>
      <c r="W1067" t="s">
        <v>256</v>
      </c>
      <c r="X1067" t="s">
        <v>5112</v>
      </c>
      <c r="Y1067" t="s">
        <v>5115</v>
      </c>
      <c r="Z1067" t="b">
        <v>0</v>
      </c>
      <c r="AA1067" t="b">
        <v>0</v>
      </c>
      <c r="AB1067" t="b">
        <v>0</v>
      </c>
    </row>
    <row r="1068" spans="1:29" x14ac:dyDescent="0.3">
      <c r="A1068" t="s">
        <v>4840</v>
      </c>
      <c r="B1068" t="s">
        <v>5116</v>
      </c>
      <c r="C1068" t="s">
        <v>4842</v>
      </c>
      <c r="D1068">
        <v>10670</v>
      </c>
      <c r="E1068">
        <v>16.600000000000001</v>
      </c>
      <c r="F1068">
        <v>1657</v>
      </c>
      <c r="G1068">
        <v>9.8000000000000007</v>
      </c>
      <c r="H1068">
        <v>1669</v>
      </c>
      <c r="I1068">
        <v>63.7</v>
      </c>
      <c r="J1068">
        <v>697</v>
      </c>
      <c r="K1068">
        <v>21.6</v>
      </c>
      <c r="L1068">
        <v>1456</v>
      </c>
      <c r="M1068">
        <v>22.3</v>
      </c>
      <c r="N1068">
        <v>1795</v>
      </c>
      <c r="O1068" t="s">
        <v>32</v>
      </c>
      <c r="P1068">
        <v>0</v>
      </c>
      <c r="Q1068" t="s">
        <v>5117</v>
      </c>
      <c r="R1068">
        <v>714955</v>
      </c>
      <c r="S1068" t="s">
        <v>1397</v>
      </c>
      <c r="T1068" t="s">
        <v>5118</v>
      </c>
      <c r="U1068">
        <v>21.7</v>
      </c>
      <c r="V1068" t="s">
        <v>2752</v>
      </c>
      <c r="W1068" t="s">
        <v>1664</v>
      </c>
      <c r="X1068" t="s">
        <v>5116</v>
      </c>
      <c r="Y1068" t="s">
        <v>5119</v>
      </c>
      <c r="Z1068" t="b">
        <v>0</v>
      </c>
      <c r="AA1068" t="b">
        <v>0</v>
      </c>
      <c r="AB1068" t="b">
        <v>0</v>
      </c>
    </row>
    <row r="1069" spans="1:29" x14ac:dyDescent="0.3">
      <c r="A1069" t="s">
        <v>4840</v>
      </c>
      <c r="B1069" t="s">
        <v>5120</v>
      </c>
      <c r="C1069" t="s">
        <v>4842</v>
      </c>
      <c r="D1069">
        <v>10680</v>
      </c>
      <c r="E1069">
        <v>15.3</v>
      </c>
      <c r="F1069">
        <v>1738</v>
      </c>
      <c r="G1069">
        <v>11.5</v>
      </c>
      <c r="H1069">
        <v>1462</v>
      </c>
      <c r="I1069">
        <v>61.6</v>
      </c>
      <c r="J1069">
        <v>741</v>
      </c>
      <c r="K1069">
        <v>16.5</v>
      </c>
      <c r="L1069">
        <v>1805</v>
      </c>
      <c r="M1069">
        <v>38</v>
      </c>
      <c r="N1069">
        <v>1195</v>
      </c>
      <c r="O1069" t="s">
        <v>32</v>
      </c>
      <c r="P1069">
        <v>0</v>
      </c>
      <c r="Q1069" t="s">
        <v>5121</v>
      </c>
      <c r="R1069">
        <v>688807</v>
      </c>
      <c r="S1069" t="s">
        <v>1938</v>
      </c>
      <c r="T1069" t="s">
        <v>5122</v>
      </c>
      <c r="U1069">
        <v>22.8</v>
      </c>
      <c r="V1069" t="s">
        <v>1633</v>
      </c>
      <c r="W1069" t="s">
        <v>65</v>
      </c>
      <c r="X1069" t="s">
        <v>5120</v>
      </c>
      <c r="Y1069" t="s">
        <v>5123</v>
      </c>
      <c r="Z1069" t="b">
        <v>0</v>
      </c>
      <c r="AA1069" t="b">
        <v>0</v>
      </c>
      <c r="AB1069" t="b">
        <v>0</v>
      </c>
    </row>
    <row r="1070" spans="1:29" x14ac:dyDescent="0.3">
      <c r="A1070" t="s">
        <v>4840</v>
      </c>
      <c r="B1070" t="s">
        <v>5124</v>
      </c>
      <c r="C1070" t="s">
        <v>4842</v>
      </c>
      <c r="D1070">
        <v>10690</v>
      </c>
      <c r="E1070">
        <v>33.6</v>
      </c>
      <c r="F1070">
        <v>513</v>
      </c>
      <c r="G1070">
        <v>18.3</v>
      </c>
      <c r="H1070">
        <v>902</v>
      </c>
      <c r="I1070">
        <v>36.9</v>
      </c>
      <c r="J1070">
        <v>1279</v>
      </c>
      <c r="K1070">
        <v>58.3</v>
      </c>
      <c r="L1070">
        <v>670</v>
      </c>
      <c r="M1070">
        <v>24</v>
      </c>
      <c r="N1070">
        <v>1740</v>
      </c>
      <c r="O1070" t="s">
        <v>32</v>
      </c>
      <c r="P1070">
        <v>0</v>
      </c>
      <c r="Q1070" t="s">
        <v>5125</v>
      </c>
      <c r="R1070">
        <v>609237</v>
      </c>
      <c r="S1070" t="s">
        <v>270</v>
      </c>
      <c r="T1070" t="s">
        <v>5126</v>
      </c>
      <c r="U1070">
        <v>4.0999999999999996</v>
      </c>
      <c r="V1070" t="s">
        <v>1633</v>
      </c>
      <c r="W1070" t="s">
        <v>74</v>
      </c>
      <c r="X1070" t="s">
        <v>5124</v>
      </c>
      <c r="Y1070" t="s">
        <v>727</v>
      </c>
      <c r="Z1070" t="b">
        <v>0</v>
      </c>
      <c r="AA1070" t="b">
        <v>0</v>
      </c>
      <c r="AB1070" t="b">
        <v>0</v>
      </c>
    </row>
    <row r="1071" spans="1:29" x14ac:dyDescent="0.3">
      <c r="A1071" t="s">
        <v>4840</v>
      </c>
      <c r="B1071" t="s">
        <v>5127</v>
      </c>
      <c r="C1071" t="s">
        <v>4842</v>
      </c>
      <c r="D1071">
        <v>10700</v>
      </c>
      <c r="E1071">
        <v>15.5</v>
      </c>
      <c r="F1071">
        <v>1731</v>
      </c>
      <c r="G1071">
        <v>14.3</v>
      </c>
      <c r="H1071">
        <v>1176</v>
      </c>
      <c r="I1071">
        <v>48.1</v>
      </c>
      <c r="J1071">
        <v>1055</v>
      </c>
      <c r="K1071">
        <v>28.4</v>
      </c>
      <c r="L1071">
        <v>1224</v>
      </c>
      <c r="M1071">
        <v>70.900000000000006</v>
      </c>
      <c r="N1071">
        <v>392</v>
      </c>
      <c r="O1071" t="s">
        <v>32</v>
      </c>
      <c r="P1071">
        <v>0</v>
      </c>
      <c r="Q1071" t="s">
        <v>5128</v>
      </c>
      <c r="R1071">
        <v>623787</v>
      </c>
      <c r="S1071" t="s">
        <v>133</v>
      </c>
      <c r="T1071" t="s">
        <v>5129</v>
      </c>
      <c r="U1071">
        <v>17.8</v>
      </c>
      <c r="V1071" t="s">
        <v>307</v>
      </c>
      <c r="W1071" t="s">
        <v>65</v>
      </c>
      <c r="X1071" t="s">
        <v>5127</v>
      </c>
      <c r="Y1071" t="s">
        <v>5130</v>
      </c>
      <c r="Z1071" t="b">
        <v>0</v>
      </c>
      <c r="AA1071" t="b">
        <v>0</v>
      </c>
      <c r="AB1071" t="b">
        <v>0</v>
      </c>
    </row>
    <row r="1072" spans="1:29" x14ac:dyDescent="0.3">
      <c r="A1072" t="s">
        <v>4840</v>
      </c>
      <c r="B1072" t="s">
        <v>5131</v>
      </c>
      <c r="C1072" t="s">
        <v>4842</v>
      </c>
      <c r="D1072">
        <v>10710</v>
      </c>
      <c r="E1072">
        <v>23.5</v>
      </c>
      <c r="F1072">
        <v>1109</v>
      </c>
      <c r="G1072">
        <v>10.5</v>
      </c>
      <c r="H1072">
        <v>1588</v>
      </c>
      <c r="I1072">
        <v>55.8</v>
      </c>
      <c r="J1072">
        <v>865</v>
      </c>
      <c r="K1072">
        <v>16.100000000000001</v>
      </c>
      <c r="L1072">
        <v>1848</v>
      </c>
      <c r="M1072">
        <v>41.1</v>
      </c>
      <c r="N1072">
        <v>1077</v>
      </c>
      <c r="O1072" t="s">
        <v>32</v>
      </c>
      <c r="P1072">
        <v>0</v>
      </c>
      <c r="Q1072" t="s">
        <v>5132</v>
      </c>
      <c r="R1072">
        <v>625305</v>
      </c>
      <c r="S1072" t="s">
        <v>4056</v>
      </c>
      <c r="T1072" t="s">
        <v>5133</v>
      </c>
      <c r="U1072">
        <v>7.2</v>
      </c>
      <c r="V1072" t="s">
        <v>1501</v>
      </c>
      <c r="W1072" t="s">
        <v>630</v>
      </c>
      <c r="X1072" t="s">
        <v>5131</v>
      </c>
      <c r="Y1072" t="s">
        <v>5134</v>
      </c>
      <c r="Z1072" t="b">
        <v>0</v>
      </c>
      <c r="AA1072" t="b">
        <v>0</v>
      </c>
      <c r="AB1072" t="b">
        <v>0</v>
      </c>
    </row>
    <row r="1073" spans="1:28" x14ac:dyDescent="0.3">
      <c r="A1073" t="s">
        <v>4840</v>
      </c>
      <c r="B1073" t="s">
        <v>5135</v>
      </c>
      <c r="C1073" t="s">
        <v>4842</v>
      </c>
      <c r="D1073">
        <v>10720</v>
      </c>
      <c r="E1073">
        <v>31</v>
      </c>
      <c r="F1073">
        <v>641</v>
      </c>
      <c r="G1073">
        <v>21.4</v>
      </c>
      <c r="H1073">
        <v>751</v>
      </c>
      <c r="I1073">
        <v>32.799999999999997</v>
      </c>
      <c r="J1073">
        <v>1378</v>
      </c>
      <c r="K1073">
        <v>64.900000000000006</v>
      </c>
      <c r="L1073">
        <v>549</v>
      </c>
      <c r="M1073">
        <v>57.1</v>
      </c>
      <c r="N1073">
        <v>641</v>
      </c>
      <c r="O1073" t="s">
        <v>32</v>
      </c>
      <c r="P1073">
        <v>0</v>
      </c>
      <c r="Q1073" t="s">
        <v>5136</v>
      </c>
      <c r="R1073">
        <v>623304</v>
      </c>
      <c r="S1073" t="s">
        <v>283</v>
      </c>
      <c r="T1073" t="s">
        <v>5137</v>
      </c>
      <c r="U1073">
        <v>18.399999999999999</v>
      </c>
      <c r="V1073" t="s">
        <v>643</v>
      </c>
      <c r="W1073" t="s">
        <v>941</v>
      </c>
      <c r="X1073" t="s">
        <v>5135</v>
      </c>
      <c r="Y1073" t="s">
        <v>5138</v>
      </c>
      <c r="Z1073" t="b">
        <v>0</v>
      </c>
      <c r="AA1073" t="b">
        <v>0</v>
      </c>
      <c r="AB1073" t="b">
        <v>0</v>
      </c>
    </row>
    <row r="1074" spans="1:28" x14ac:dyDescent="0.3">
      <c r="A1074" t="s">
        <v>4840</v>
      </c>
      <c r="B1074" t="s">
        <v>5139</v>
      </c>
      <c r="C1074" t="s">
        <v>4842</v>
      </c>
      <c r="D1074">
        <v>10730</v>
      </c>
      <c r="E1074">
        <v>32.200000000000003</v>
      </c>
      <c r="F1074">
        <v>580</v>
      </c>
      <c r="G1074">
        <v>25.2</v>
      </c>
      <c r="H1074">
        <v>601</v>
      </c>
      <c r="I1074">
        <v>19.7</v>
      </c>
      <c r="J1074">
        <v>1683</v>
      </c>
      <c r="K1074">
        <v>64.8</v>
      </c>
      <c r="L1074">
        <v>553</v>
      </c>
      <c r="M1074">
        <v>73.400000000000006</v>
      </c>
      <c r="N1074">
        <v>357</v>
      </c>
      <c r="O1074" t="s">
        <v>32</v>
      </c>
      <c r="P1074">
        <v>0</v>
      </c>
      <c r="Q1074" t="s">
        <v>5140</v>
      </c>
      <c r="R1074">
        <v>638030</v>
      </c>
      <c r="S1074" t="s">
        <v>355</v>
      </c>
      <c r="T1074" t="s">
        <v>5141</v>
      </c>
      <c r="U1074">
        <v>15</v>
      </c>
      <c r="V1074" t="s">
        <v>307</v>
      </c>
      <c r="W1074" t="s">
        <v>468</v>
      </c>
      <c r="X1074" t="s">
        <v>5139</v>
      </c>
      <c r="Y1074" t="s">
        <v>5142</v>
      </c>
      <c r="Z1074" t="b">
        <v>0</v>
      </c>
      <c r="AA1074" t="b">
        <v>0</v>
      </c>
      <c r="AB1074" t="b">
        <v>0</v>
      </c>
    </row>
    <row r="1075" spans="1:28" x14ac:dyDescent="0.3">
      <c r="A1075" t="s">
        <v>4840</v>
      </c>
      <c r="B1075" t="s">
        <v>5143</v>
      </c>
      <c r="C1075" t="s">
        <v>4842</v>
      </c>
      <c r="D1075">
        <v>10740</v>
      </c>
      <c r="E1075">
        <v>40.799999999999997</v>
      </c>
      <c r="F1075">
        <v>282</v>
      </c>
      <c r="G1075">
        <v>19.399999999999999</v>
      </c>
      <c r="H1075">
        <v>842</v>
      </c>
      <c r="I1075">
        <v>33.4</v>
      </c>
      <c r="J1075">
        <v>1368</v>
      </c>
      <c r="K1075">
        <v>28.8</v>
      </c>
      <c r="L1075">
        <v>1208</v>
      </c>
      <c r="M1075">
        <v>24</v>
      </c>
      <c r="N1075">
        <v>1741</v>
      </c>
      <c r="O1075" t="s">
        <v>32</v>
      </c>
      <c r="P1075">
        <v>0</v>
      </c>
      <c r="Q1075" t="s">
        <v>5144</v>
      </c>
      <c r="R1075">
        <v>648731</v>
      </c>
      <c r="S1075" t="s">
        <v>1397</v>
      </c>
      <c r="T1075" t="s">
        <v>5145</v>
      </c>
      <c r="U1075">
        <v>12.6</v>
      </c>
      <c r="V1075" t="s">
        <v>2752</v>
      </c>
      <c r="W1075" t="s">
        <v>941</v>
      </c>
      <c r="X1075" t="s">
        <v>5143</v>
      </c>
      <c r="Y1075" t="s">
        <v>5146</v>
      </c>
      <c r="Z1075" t="b">
        <v>0</v>
      </c>
      <c r="AA1075" t="b">
        <v>0</v>
      </c>
      <c r="AB1075" t="b">
        <v>0</v>
      </c>
    </row>
    <row r="1076" spans="1:28" x14ac:dyDescent="0.3">
      <c r="A1076" t="s">
        <v>4840</v>
      </c>
      <c r="B1076" t="s">
        <v>5147</v>
      </c>
      <c r="C1076" t="s">
        <v>4842</v>
      </c>
      <c r="D1076">
        <v>10750</v>
      </c>
      <c r="E1076">
        <v>36.5</v>
      </c>
      <c r="F1076">
        <v>410</v>
      </c>
      <c r="G1076">
        <v>18.399999999999999</v>
      </c>
      <c r="H1076">
        <v>895</v>
      </c>
      <c r="I1076">
        <v>44.7</v>
      </c>
      <c r="J1076">
        <v>1125</v>
      </c>
      <c r="K1076">
        <v>27.2</v>
      </c>
      <c r="L1076">
        <v>1256</v>
      </c>
      <c r="M1076">
        <v>23.7</v>
      </c>
      <c r="N1076">
        <v>1751</v>
      </c>
      <c r="O1076" t="s">
        <v>32</v>
      </c>
      <c r="P1076">
        <v>0</v>
      </c>
      <c r="Q1076" t="s">
        <v>5148</v>
      </c>
      <c r="R1076">
        <v>625269</v>
      </c>
      <c r="S1076" t="s">
        <v>1397</v>
      </c>
      <c r="T1076" t="s">
        <v>5149</v>
      </c>
      <c r="U1076">
        <v>14.9</v>
      </c>
      <c r="V1076" t="s">
        <v>1399</v>
      </c>
      <c r="W1076" t="s">
        <v>3668</v>
      </c>
      <c r="X1076" t="s">
        <v>5147</v>
      </c>
      <c r="Y1076" t="s">
        <v>5150</v>
      </c>
      <c r="Z1076" t="b">
        <v>0</v>
      </c>
      <c r="AA1076" t="b">
        <v>0</v>
      </c>
      <c r="AB1076" t="b">
        <v>0</v>
      </c>
    </row>
    <row r="1077" spans="1:28" x14ac:dyDescent="0.3">
      <c r="A1077" t="s">
        <v>4840</v>
      </c>
      <c r="B1077" t="s">
        <v>5151</v>
      </c>
      <c r="C1077" t="s">
        <v>4842</v>
      </c>
      <c r="D1077">
        <v>10760</v>
      </c>
      <c r="E1077">
        <v>36.5</v>
      </c>
      <c r="F1077">
        <v>411</v>
      </c>
      <c r="G1077">
        <v>13.4</v>
      </c>
      <c r="H1077">
        <v>1264</v>
      </c>
      <c r="I1077">
        <v>49.2</v>
      </c>
      <c r="J1077">
        <v>1033</v>
      </c>
      <c r="K1077">
        <v>18.3</v>
      </c>
      <c r="L1077">
        <v>1642</v>
      </c>
      <c r="M1077">
        <v>26.8</v>
      </c>
      <c r="N1077">
        <v>1622</v>
      </c>
      <c r="O1077" t="s">
        <v>32</v>
      </c>
      <c r="P1077">
        <v>0</v>
      </c>
      <c r="Q1077" t="s">
        <v>5152</v>
      </c>
      <c r="R1077">
        <v>688816</v>
      </c>
      <c r="S1077" t="s">
        <v>1397</v>
      </c>
      <c r="T1077" t="s">
        <v>5153</v>
      </c>
      <c r="U1077">
        <v>12.9</v>
      </c>
      <c r="V1077" t="s">
        <v>1399</v>
      </c>
      <c r="W1077" t="s">
        <v>1400</v>
      </c>
      <c r="X1077" t="s">
        <v>5151</v>
      </c>
      <c r="Y1077" t="s">
        <v>5154</v>
      </c>
      <c r="Z1077" t="b">
        <v>0</v>
      </c>
      <c r="AA1077" t="b">
        <v>0</v>
      </c>
      <c r="AB1077" t="b">
        <v>0</v>
      </c>
    </row>
    <row r="1078" spans="1:28" x14ac:dyDescent="0.3">
      <c r="A1078" t="s">
        <v>4840</v>
      </c>
      <c r="B1078" t="s">
        <v>5155</v>
      </c>
      <c r="C1078" t="s">
        <v>4842</v>
      </c>
      <c r="D1078">
        <v>10770</v>
      </c>
      <c r="E1078">
        <v>14</v>
      </c>
      <c r="F1078">
        <v>1801</v>
      </c>
      <c r="G1078">
        <v>12.4</v>
      </c>
      <c r="H1078">
        <v>1364</v>
      </c>
      <c r="I1078">
        <v>55.9</v>
      </c>
      <c r="J1078">
        <v>864</v>
      </c>
      <c r="K1078">
        <v>47.4</v>
      </c>
      <c r="L1078">
        <v>854</v>
      </c>
      <c r="M1078">
        <v>43.2</v>
      </c>
      <c r="N1078">
        <v>1008</v>
      </c>
      <c r="O1078" t="s">
        <v>32</v>
      </c>
      <c r="P1078">
        <v>0</v>
      </c>
      <c r="Q1078" t="s">
        <v>5156</v>
      </c>
      <c r="R1078">
        <v>131284</v>
      </c>
      <c r="S1078" t="s">
        <v>2817</v>
      </c>
      <c r="T1078" t="s">
        <v>5157</v>
      </c>
      <c r="U1078">
        <v>32.6</v>
      </c>
      <c r="V1078" t="s">
        <v>480</v>
      </c>
      <c r="W1078" t="s">
        <v>166</v>
      </c>
      <c r="X1078" t="s">
        <v>5155</v>
      </c>
      <c r="Y1078" t="s">
        <v>5158</v>
      </c>
      <c r="Z1078" t="b">
        <v>0</v>
      </c>
      <c r="AA1078" t="b">
        <v>0</v>
      </c>
      <c r="AB1078" t="b">
        <v>0</v>
      </c>
    </row>
    <row r="1079" spans="1:28" x14ac:dyDescent="0.3">
      <c r="A1079" t="s">
        <v>4840</v>
      </c>
      <c r="B1079" t="s">
        <v>5159</v>
      </c>
      <c r="C1079" t="s">
        <v>4842</v>
      </c>
      <c r="D1079">
        <v>10780</v>
      </c>
      <c r="E1079">
        <v>30.4</v>
      </c>
      <c r="F1079">
        <v>670</v>
      </c>
      <c r="G1079">
        <v>16.8</v>
      </c>
      <c r="H1079">
        <v>984</v>
      </c>
      <c r="I1079">
        <v>40.9</v>
      </c>
      <c r="J1079">
        <v>1202</v>
      </c>
      <c r="K1079">
        <v>26.2</v>
      </c>
      <c r="L1079">
        <v>1289</v>
      </c>
      <c r="M1079">
        <v>35.5</v>
      </c>
      <c r="N1079">
        <v>1295</v>
      </c>
      <c r="O1079" t="s">
        <v>32</v>
      </c>
      <c r="P1079">
        <v>0</v>
      </c>
      <c r="Q1079" t="s">
        <v>5160</v>
      </c>
      <c r="R1079">
        <v>606483</v>
      </c>
      <c r="S1079" t="s">
        <v>1938</v>
      </c>
      <c r="T1079" t="s">
        <v>5161</v>
      </c>
      <c r="U1079">
        <v>24</v>
      </c>
      <c r="V1079" t="s">
        <v>446</v>
      </c>
      <c r="W1079" t="s">
        <v>256</v>
      </c>
      <c r="X1079" t="s">
        <v>5159</v>
      </c>
      <c r="Y1079" t="s">
        <v>5162</v>
      </c>
      <c r="Z1079" t="b">
        <v>0</v>
      </c>
      <c r="AA1079" t="b">
        <v>0</v>
      </c>
      <c r="AB1079" t="b">
        <v>0</v>
      </c>
    </row>
    <row r="1080" spans="1:28" x14ac:dyDescent="0.3">
      <c r="A1080" t="s">
        <v>4840</v>
      </c>
      <c r="B1080" t="s">
        <v>5163</v>
      </c>
      <c r="C1080" t="s">
        <v>4842</v>
      </c>
      <c r="D1080">
        <v>10790</v>
      </c>
      <c r="E1080">
        <v>16.399999999999999</v>
      </c>
      <c r="F1080">
        <v>1668</v>
      </c>
      <c r="G1080">
        <v>11.4</v>
      </c>
      <c r="H1080">
        <v>1477</v>
      </c>
      <c r="I1080">
        <v>66.7</v>
      </c>
      <c r="J1080">
        <v>631</v>
      </c>
      <c r="K1080">
        <v>18.2</v>
      </c>
      <c r="L1080">
        <v>1651</v>
      </c>
      <c r="M1080">
        <v>48.2</v>
      </c>
      <c r="N1080">
        <v>860</v>
      </c>
      <c r="O1080" t="s">
        <v>32</v>
      </c>
      <c r="P1080">
        <v>0</v>
      </c>
      <c r="Q1080" t="s">
        <v>5164</v>
      </c>
      <c r="R1080">
        <v>625047</v>
      </c>
      <c r="S1080" t="s">
        <v>2568</v>
      </c>
      <c r="T1080" t="s">
        <v>5165</v>
      </c>
      <c r="U1080">
        <v>47.8</v>
      </c>
      <c r="V1080" t="s">
        <v>2752</v>
      </c>
      <c r="W1080" t="s">
        <v>99</v>
      </c>
      <c r="X1080" t="s">
        <v>5163</v>
      </c>
      <c r="Y1080" t="s">
        <v>5166</v>
      </c>
      <c r="Z1080" t="b">
        <v>0</v>
      </c>
      <c r="AA1080" t="b">
        <v>0</v>
      </c>
      <c r="AB1080" t="b">
        <v>0</v>
      </c>
    </row>
    <row r="1081" spans="1:28" x14ac:dyDescent="0.3">
      <c r="A1081" t="s">
        <v>4840</v>
      </c>
      <c r="B1081" t="s">
        <v>5167</v>
      </c>
      <c r="C1081" t="s">
        <v>4842</v>
      </c>
      <c r="D1081">
        <v>10800</v>
      </c>
      <c r="E1081">
        <v>23.5</v>
      </c>
      <c r="F1081">
        <v>1110</v>
      </c>
      <c r="G1081">
        <v>22</v>
      </c>
      <c r="H1081">
        <v>730</v>
      </c>
      <c r="I1081">
        <v>34.4</v>
      </c>
      <c r="J1081">
        <v>1339</v>
      </c>
      <c r="K1081">
        <v>50.9</v>
      </c>
      <c r="L1081">
        <v>793</v>
      </c>
      <c r="M1081">
        <v>38.200000000000003</v>
      </c>
      <c r="N1081">
        <v>1181</v>
      </c>
      <c r="O1081" t="s">
        <v>32</v>
      </c>
      <c r="P1081">
        <v>0</v>
      </c>
      <c r="Q1081" t="s">
        <v>5168</v>
      </c>
      <c r="R1081">
        <v>993</v>
      </c>
      <c r="S1081" t="s">
        <v>2141</v>
      </c>
      <c r="T1081" t="s">
        <v>5169</v>
      </c>
      <c r="U1081">
        <v>25.4</v>
      </c>
      <c r="V1081" t="s">
        <v>378</v>
      </c>
      <c r="W1081" t="s">
        <v>158</v>
      </c>
      <c r="X1081" t="s">
        <v>5167</v>
      </c>
      <c r="Y1081" t="s">
        <v>5170</v>
      </c>
      <c r="Z1081" t="b">
        <v>0</v>
      </c>
      <c r="AA1081" t="b">
        <v>0</v>
      </c>
      <c r="AB1081" t="b">
        <v>0</v>
      </c>
    </row>
    <row r="1082" spans="1:28" x14ac:dyDescent="0.3">
      <c r="A1082" t="s">
        <v>4840</v>
      </c>
      <c r="B1082" t="s">
        <v>5171</v>
      </c>
      <c r="C1082" t="s">
        <v>4842</v>
      </c>
      <c r="D1082">
        <v>10810</v>
      </c>
      <c r="E1082">
        <v>26</v>
      </c>
      <c r="F1082">
        <v>936</v>
      </c>
      <c r="G1082">
        <v>24.1</v>
      </c>
      <c r="H1082">
        <v>647</v>
      </c>
      <c r="I1082">
        <v>41.7</v>
      </c>
      <c r="J1082">
        <v>1190</v>
      </c>
      <c r="K1082">
        <v>59.8</v>
      </c>
      <c r="L1082">
        <v>650</v>
      </c>
      <c r="M1082">
        <v>26.9</v>
      </c>
      <c r="N1082">
        <v>1617</v>
      </c>
      <c r="O1082" t="s">
        <v>32</v>
      </c>
      <c r="P1082">
        <v>0</v>
      </c>
      <c r="Q1082" t="s">
        <v>5172</v>
      </c>
      <c r="R1082">
        <v>705875</v>
      </c>
      <c r="S1082" t="s">
        <v>2141</v>
      </c>
      <c r="T1082" t="s">
        <v>5173</v>
      </c>
      <c r="U1082">
        <v>27.8</v>
      </c>
      <c r="V1082" t="s">
        <v>860</v>
      </c>
      <c r="W1082" t="s">
        <v>109</v>
      </c>
      <c r="X1082" t="s">
        <v>5171</v>
      </c>
      <c r="Y1082" t="s">
        <v>5174</v>
      </c>
      <c r="Z1082" t="b">
        <v>0</v>
      </c>
      <c r="AA1082" t="b">
        <v>0</v>
      </c>
      <c r="AB1082" t="b">
        <v>0</v>
      </c>
    </row>
    <row r="1083" spans="1:28" x14ac:dyDescent="0.3">
      <c r="A1083" t="s">
        <v>4840</v>
      </c>
      <c r="B1083" t="s">
        <v>5175</v>
      </c>
      <c r="C1083" t="s">
        <v>4842</v>
      </c>
      <c r="D1083">
        <v>10820</v>
      </c>
      <c r="E1083">
        <v>25.8</v>
      </c>
      <c r="F1083">
        <v>951</v>
      </c>
      <c r="G1083">
        <v>10.9</v>
      </c>
      <c r="H1083">
        <v>1538</v>
      </c>
      <c r="I1083">
        <v>54.3</v>
      </c>
      <c r="J1083">
        <v>906</v>
      </c>
      <c r="K1083">
        <v>25.2</v>
      </c>
      <c r="L1083">
        <v>1331</v>
      </c>
      <c r="M1083">
        <v>50.2</v>
      </c>
      <c r="N1083">
        <v>797</v>
      </c>
      <c r="O1083" t="s">
        <v>32</v>
      </c>
      <c r="P1083">
        <v>0</v>
      </c>
      <c r="Q1083" t="s">
        <v>5176</v>
      </c>
      <c r="R1083">
        <v>622491</v>
      </c>
      <c r="S1083" t="s">
        <v>4120</v>
      </c>
      <c r="T1083" t="s">
        <v>5177</v>
      </c>
      <c r="U1083">
        <v>8.9</v>
      </c>
      <c r="V1083" t="s">
        <v>143</v>
      </c>
      <c r="W1083" t="s">
        <v>872</v>
      </c>
      <c r="X1083" t="s">
        <v>5175</v>
      </c>
      <c r="Y1083" t="s">
        <v>2773</v>
      </c>
      <c r="Z1083" t="b">
        <v>0</v>
      </c>
      <c r="AA1083" t="b">
        <v>0</v>
      </c>
      <c r="AB1083" t="b">
        <v>0</v>
      </c>
    </row>
    <row r="1084" spans="1:28" x14ac:dyDescent="0.3">
      <c r="A1084" t="s">
        <v>4840</v>
      </c>
      <c r="B1084" t="s">
        <v>5178</v>
      </c>
      <c r="C1084" t="s">
        <v>4842</v>
      </c>
      <c r="D1084">
        <v>10830</v>
      </c>
      <c r="E1084">
        <v>35.299999999999997</v>
      </c>
      <c r="F1084">
        <v>451</v>
      </c>
      <c r="G1084">
        <v>15.8</v>
      </c>
      <c r="H1084">
        <v>1060</v>
      </c>
      <c r="I1084">
        <v>46</v>
      </c>
      <c r="J1084">
        <v>1096</v>
      </c>
      <c r="K1084">
        <v>35.4</v>
      </c>
      <c r="L1084">
        <v>1083</v>
      </c>
      <c r="M1084">
        <v>19.2</v>
      </c>
      <c r="N1084">
        <v>1883</v>
      </c>
      <c r="O1084" t="s">
        <v>32</v>
      </c>
      <c r="P1084">
        <v>0</v>
      </c>
      <c r="Q1084" t="s">
        <v>5179</v>
      </c>
      <c r="R1084">
        <v>979</v>
      </c>
      <c r="S1084" t="s">
        <v>1397</v>
      </c>
      <c r="T1084" t="s">
        <v>5180</v>
      </c>
      <c r="U1084">
        <v>21.3</v>
      </c>
      <c r="V1084" t="s">
        <v>2752</v>
      </c>
      <c r="W1084" t="s">
        <v>416</v>
      </c>
      <c r="X1084" t="s">
        <v>5178</v>
      </c>
      <c r="Y1084" t="s">
        <v>5181</v>
      </c>
      <c r="Z1084" t="b">
        <v>0</v>
      </c>
      <c r="AA1084" t="b">
        <v>0</v>
      </c>
      <c r="AB1084" t="b">
        <v>0</v>
      </c>
    </row>
    <row r="1085" spans="1:28" x14ac:dyDescent="0.3">
      <c r="A1085" t="s">
        <v>4840</v>
      </c>
      <c r="B1085" t="s">
        <v>5182</v>
      </c>
      <c r="C1085" t="s">
        <v>4842</v>
      </c>
      <c r="D1085">
        <v>10840</v>
      </c>
      <c r="E1085">
        <v>17.399999999999999</v>
      </c>
      <c r="F1085">
        <v>1599</v>
      </c>
      <c r="G1085">
        <v>9.1999999999999993</v>
      </c>
      <c r="H1085">
        <v>1759</v>
      </c>
      <c r="I1085">
        <v>51.5</v>
      </c>
      <c r="J1085">
        <v>978</v>
      </c>
      <c r="K1085">
        <v>16</v>
      </c>
      <c r="L1085">
        <v>1859</v>
      </c>
      <c r="M1085">
        <v>73.2</v>
      </c>
      <c r="N1085">
        <v>360</v>
      </c>
      <c r="O1085" t="s">
        <v>32</v>
      </c>
      <c r="P1085">
        <v>0</v>
      </c>
      <c r="Q1085" t="s">
        <v>5183</v>
      </c>
      <c r="R1085">
        <v>709526</v>
      </c>
      <c r="S1085" t="s">
        <v>1409</v>
      </c>
      <c r="T1085" t="s">
        <v>5184</v>
      </c>
      <c r="U1085">
        <v>14.6</v>
      </c>
      <c r="V1085" t="s">
        <v>1501</v>
      </c>
      <c r="W1085" t="s">
        <v>880</v>
      </c>
      <c r="X1085" t="s">
        <v>5182</v>
      </c>
      <c r="Y1085" t="s">
        <v>5185</v>
      </c>
      <c r="Z1085" t="b">
        <v>0</v>
      </c>
      <c r="AA1085" t="b">
        <v>0</v>
      </c>
      <c r="AB1085" t="b">
        <v>0</v>
      </c>
    </row>
    <row r="1086" spans="1:28" x14ac:dyDescent="0.3">
      <c r="A1086" t="s">
        <v>4840</v>
      </c>
      <c r="B1086" t="s">
        <v>5186</v>
      </c>
      <c r="C1086" t="s">
        <v>4842</v>
      </c>
      <c r="D1086">
        <v>10850</v>
      </c>
      <c r="E1086">
        <v>16.399999999999999</v>
      </c>
      <c r="F1086">
        <v>1670</v>
      </c>
      <c r="G1086">
        <v>8.9</v>
      </c>
      <c r="H1086">
        <v>1811</v>
      </c>
      <c r="I1086">
        <v>60.2</v>
      </c>
      <c r="J1086">
        <v>772</v>
      </c>
      <c r="K1086">
        <v>16.2</v>
      </c>
      <c r="L1086">
        <v>1836</v>
      </c>
      <c r="M1086">
        <v>39.200000000000003</v>
      </c>
      <c r="N1086">
        <v>1142</v>
      </c>
      <c r="O1086" t="s">
        <v>32</v>
      </c>
      <c r="P1086">
        <v>0</v>
      </c>
      <c r="Q1086" t="s">
        <v>5187</v>
      </c>
      <c r="R1086">
        <v>707906</v>
      </c>
      <c r="S1086" t="s">
        <v>5188</v>
      </c>
      <c r="T1086" t="s">
        <v>5189</v>
      </c>
      <c r="U1086">
        <v>14.9</v>
      </c>
      <c r="V1086" t="s">
        <v>1399</v>
      </c>
      <c r="W1086" t="s">
        <v>1739</v>
      </c>
      <c r="X1086" t="s">
        <v>5186</v>
      </c>
      <c r="Y1086" t="s">
        <v>5190</v>
      </c>
      <c r="Z1086" t="b">
        <v>0</v>
      </c>
      <c r="AA1086" t="b">
        <v>0</v>
      </c>
      <c r="AB1086" t="b">
        <v>0</v>
      </c>
    </row>
    <row r="1087" spans="1:28" x14ac:dyDescent="0.3">
      <c r="A1087" t="s">
        <v>4840</v>
      </c>
      <c r="B1087" t="s">
        <v>5191</v>
      </c>
      <c r="C1087" t="s">
        <v>4842</v>
      </c>
      <c r="D1087">
        <v>10860</v>
      </c>
      <c r="E1087">
        <v>35.5</v>
      </c>
      <c r="F1087">
        <v>448</v>
      </c>
      <c r="G1087">
        <v>18.8</v>
      </c>
      <c r="H1087">
        <v>877</v>
      </c>
      <c r="I1087">
        <v>35.4</v>
      </c>
      <c r="J1087">
        <v>1315</v>
      </c>
      <c r="K1087">
        <v>70.400000000000006</v>
      </c>
      <c r="L1087">
        <v>420</v>
      </c>
      <c r="M1087">
        <v>33.6</v>
      </c>
      <c r="N1087">
        <v>1366</v>
      </c>
      <c r="O1087" t="s">
        <v>32</v>
      </c>
      <c r="P1087">
        <v>0</v>
      </c>
      <c r="Q1087" t="s">
        <v>5192</v>
      </c>
      <c r="R1087">
        <v>954</v>
      </c>
      <c r="S1087" t="s">
        <v>270</v>
      </c>
      <c r="T1087" t="s">
        <v>5193</v>
      </c>
      <c r="U1087">
        <v>9.9</v>
      </c>
      <c r="V1087" t="s">
        <v>860</v>
      </c>
      <c r="W1087" t="s">
        <v>89</v>
      </c>
      <c r="X1087" t="s">
        <v>5191</v>
      </c>
      <c r="Y1087" t="s">
        <v>5194</v>
      </c>
      <c r="Z1087" t="b">
        <v>0</v>
      </c>
      <c r="AA1087" t="b">
        <v>0</v>
      </c>
      <c r="AB1087" t="b">
        <v>0</v>
      </c>
    </row>
    <row r="1088" spans="1:28" x14ac:dyDescent="0.3">
      <c r="A1088" t="s">
        <v>4840</v>
      </c>
      <c r="B1088" t="s">
        <v>5195</v>
      </c>
      <c r="C1088" t="s">
        <v>4842</v>
      </c>
      <c r="D1088">
        <v>10870</v>
      </c>
      <c r="E1088">
        <v>30</v>
      </c>
      <c r="F1088">
        <v>686</v>
      </c>
      <c r="G1088">
        <v>10.6</v>
      </c>
      <c r="H1088">
        <v>1573</v>
      </c>
      <c r="I1088">
        <v>51.6</v>
      </c>
      <c r="J1088">
        <v>975</v>
      </c>
      <c r="K1088">
        <v>47.9</v>
      </c>
      <c r="L1088">
        <v>846</v>
      </c>
      <c r="M1088">
        <v>21</v>
      </c>
      <c r="N1088">
        <v>1841</v>
      </c>
      <c r="O1088" t="s">
        <v>32</v>
      </c>
      <c r="P1088">
        <v>0</v>
      </c>
      <c r="Q1088" t="s">
        <v>5196</v>
      </c>
      <c r="R1088">
        <v>610089</v>
      </c>
      <c r="S1088" t="s">
        <v>270</v>
      </c>
      <c r="T1088" t="s">
        <v>5197</v>
      </c>
      <c r="U1088">
        <v>1.6</v>
      </c>
      <c r="V1088" t="s">
        <v>1633</v>
      </c>
      <c r="W1088" t="s">
        <v>317</v>
      </c>
      <c r="X1088" t="s">
        <v>5195</v>
      </c>
      <c r="Y1088" t="s">
        <v>727</v>
      </c>
      <c r="Z1088" t="b">
        <v>0</v>
      </c>
      <c r="AA1088" t="b">
        <v>0</v>
      </c>
      <c r="AB1088" t="b">
        <v>0</v>
      </c>
    </row>
    <row r="1089" spans="1:28" x14ac:dyDescent="0.3">
      <c r="A1089" t="s">
        <v>4840</v>
      </c>
      <c r="B1089" t="s">
        <v>5198</v>
      </c>
      <c r="C1089" t="s">
        <v>4842</v>
      </c>
      <c r="D1089">
        <v>10880</v>
      </c>
      <c r="E1089">
        <v>19.899999999999999</v>
      </c>
      <c r="F1089">
        <v>1379</v>
      </c>
      <c r="G1089">
        <v>14.4</v>
      </c>
      <c r="H1089">
        <v>1165</v>
      </c>
      <c r="I1089">
        <v>53.8</v>
      </c>
      <c r="J1089">
        <v>922</v>
      </c>
      <c r="K1089">
        <v>29.4</v>
      </c>
      <c r="L1089">
        <v>1196</v>
      </c>
      <c r="M1089">
        <v>57.4</v>
      </c>
      <c r="N1089">
        <v>634</v>
      </c>
      <c r="O1089" t="s">
        <v>32</v>
      </c>
      <c r="P1089">
        <v>0</v>
      </c>
      <c r="Q1089" t="s">
        <v>5199</v>
      </c>
      <c r="R1089">
        <v>625944</v>
      </c>
      <c r="S1089" t="s">
        <v>429</v>
      </c>
      <c r="T1089" t="s">
        <v>5200</v>
      </c>
      <c r="U1089">
        <v>12.8</v>
      </c>
      <c r="V1089" t="s">
        <v>1501</v>
      </c>
      <c r="W1089" t="s">
        <v>343</v>
      </c>
      <c r="X1089" t="s">
        <v>5198</v>
      </c>
      <c r="Y1089" t="s">
        <v>5201</v>
      </c>
      <c r="Z1089" t="b">
        <v>0</v>
      </c>
      <c r="AA1089" t="b">
        <v>0</v>
      </c>
      <c r="AB1089" t="b">
        <v>0</v>
      </c>
    </row>
    <row r="1090" spans="1:28" x14ac:dyDescent="0.3">
      <c r="A1090" t="s">
        <v>4840</v>
      </c>
      <c r="B1090" t="s">
        <v>5202</v>
      </c>
      <c r="C1090" t="s">
        <v>4842</v>
      </c>
      <c r="D1090">
        <v>10890</v>
      </c>
      <c r="E1090">
        <v>35.1</v>
      </c>
      <c r="F1090">
        <v>458</v>
      </c>
      <c r="G1090">
        <v>9.6999999999999993</v>
      </c>
      <c r="H1090">
        <v>1688</v>
      </c>
      <c r="I1090">
        <v>52.5</v>
      </c>
      <c r="J1090">
        <v>951</v>
      </c>
      <c r="K1090">
        <v>21.6</v>
      </c>
      <c r="L1090">
        <v>1457</v>
      </c>
      <c r="M1090">
        <v>27.8</v>
      </c>
      <c r="N1090">
        <v>1586</v>
      </c>
      <c r="O1090" t="s">
        <v>32</v>
      </c>
      <c r="P1090">
        <v>0</v>
      </c>
      <c r="Q1090" t="s">
        <v>5203</v>
      </c>
      <c r="R1090">
        <v>622218</v>
      </c>
      <c r="S1090" t="s">
        <v>1397</v>
      </c>
      <c r="T1090" t="s">
        <v>5204</v>
      </c>
      <c r="U1090">
        <v>12.1</v>
      </c>
      <c r="V1090" t="s">
        <v>2752</v>
      </c>
      <c r="W1090" t="s">
        <v>630</v>
      </c>
      <c r="X1090" t="s">
        <v>5202</v>
      </c>
      <c r="Y1090" t="s">
        <v>5205</v>
      </c>
      <c r="Z1090" t="b">
        <v>0</v>
      </c>
      <c r="AA1090" t="b">
        <v>0</v>
      </c>
      <c r="AB1090" t="b">
        <v>0</v>
      </c>
    </row>
    <row r="1091" spans="1:28" x14ac:dyDescent="0.3">
      <c r="A1091" t="s">
        <v>4840</v>
      </c>
      <c r="B1091" t="s">
        <v>5206</v>
      </c>
      <c r="C1091" t="s">
        <v>4842</v>
      </c>
      <c r="D1091">
        <v>10900</v>
      </c>
      <c r="E1091">
        <v>32.700000000000003</v>
      </c>
      <c r="F1091">
        <v>559</v>
      </c>
      <c r="G1091">
        <v>11.8</v>
      </c>
      <c r="H1091">
        <v>1426</v>
      </c>
      <c r="I1091">
        <v>51.2</v>
      </c>
      <c r="J1091">
        <v>988</v>
      </c>
      <c r="K1091">
        <v>20.5</v>
      </c>
      <c r="L1091">
        <v>1511</v>
      </c>
      <c r="M1091">
        <v>25.6</v>
      </c>
      <c r="N1091">
        <v>1678</v>
      </c>
      <c r="O1091" t="s">
        <v>32</v>
      </c>
      <c r="P1091">
        <v>0</v>
      </c>
      <c r="Q1091" t="s">
        <v>5207</v>
      </c>
      <c r="R1091">
        <v>622245</v>
      </c>
      <c r="S1091" t="s">
        <v>1938</v>
      </c>
      <c r="T1091" t="s">
        <v>5208</v>
      </c>
      <c r="U1091">
        <v>3.9</v>
      </c>
      <c r="V1091" t="s">
        <v>1633</v>
      </c>
      <c r="X1091" t="s">
        <v>5206</v>
      </c>
      <c r="Y1091" t="s">
        <v>5209</v>
      </c>
      <c r="Z1091" t="b">
        <v>0</v>
      </c>
      <c r="AA1091" t="b">
        <v>0</v>
      </c>
      <c r="AB1091" t="b">
        <v>0</v>
      </c>
    </row>
    <row r="1092" spans="1:28" x14ac:dyDescent="0.3">
      <c r="A1092" t="s">
        <v>4840</v>
      </c>
      <c r="B1092" t="s">
        <v>5210</v>
      </c>
      <c r="C1092" t="s">
        <v>4842</v>
      </c>
      <c r="D1092">
        <v>10910</v>
      </c>
      <c r="E1092">
        <v>22.2</v>
      </c>
      <c r="F1092">
        <v>1211</v>
      </c>
      <c r="G1092">
        <v>9.4</v>
      </c>
      <c r="H1092">
        <v>1734</v>
      </c>
      <c r="I1092">
        <v>28</v>
      </c>
      <c r="J1092">
        <v>1489</v>
      </c>
      <c r="K1092">
        <v>16.5</v>
      </c>
      <c r="L1092">
        <v>1807</v>
      </c>
      <c r="M1092">
        <v>32.9</v>
      </c>
      <c r="N1092">
        <v>1390</v>
      </c>
      <c r="O1092" t="s">
        <v>32</v>
      </c>
      <c r="P1092">
        <v>0</v>
      </c>
      <c r="Q1092" t="s">
        <v>5211</v>
      </c>
      <c r="R1092">
        <v>670488</v>
      </c>
      <c r="S1092" t="s">
        <v>2616</v>
      </c>
      <c r="T1092" t="s">
        <v>5212</v>
      </c>
      <c r="U1092">
        <v>10.8</v>
      </c>
      <c r="V1092" t="s">
        <v>467</v>
      </c>
      <c r="W1092" t="s">
        <v>1940</v>
      </c>
      <c r="X1092" t="s">
        <v>5210</v>
      </c>
      <c r="Y1092" t="s">
        <v>5213</v>
      </c>
      <c r="Z1092" t="b">
        <v>0</v>
      </c>
      <c r="AA1092" t="b">
        <v>0</v>
      </c>
      <c r="AB1092" t="b">
        <v>0</v>
      </c>
    </row>
    <row r="1093" spans="1:28" x14ac:dyDescent="0.3">
      <c r="A1093" t="s">
        <v>4840</v>
      </c>
      <c r="B1093" t="s">
        <v>5214</v>
      </c>
      <c r="C1093" t="s">
        <v>4842</v>
      </c>
      <c r="D1093">
        <v>10920</v>
      </c>
      <c r="E1093">
        <v>18.399999999999999</v>
      </c>
      <c r="F1093">
        <v>1516</v>
      </c>
      <c r="G1093">
        <v>11.8</v>
      </c>
      <c r="H1093">
        <v>1427</v>
      </c>
      <c r="I1093">
        <v>51.9</v>
      </c>
      <c r="J1093">
        <v>967</v>
      </c>
      <c r="K1093">
        <v>50.2</v>
      </c>
      <c r="L1093">
        <v>804</v>
      </c>
      <c r="M1093">
        <v>30.9</v>
      </c>
      <c r="N1093">
        <v>1468</v>
      </c>
      <c r="O1093" t="s">
        <v>32</v>
      </c>
      <c r="P1093">
        <v>0</v>
      </c>
      <c r="Q1093" t="s">
        <v>5215</v>
      </c>
      <c r="R1093">
        <v>131589</v>
      </c>
      <c r="S1093" t="s">
        <v>270</v>
      </c>
      <c r="T1093" t="s">
        <v>5216</v>
      </c>
      <c r="U1093">
        <v>17.7</v>
      </c>
      <c r="V1093" t="s">
        <v>1501</v>
      </c>
      <c r="W1093" t="s">
        <v>910</v>
      </c>
      <c r="X1093" t="s">
        <v>5214</v>
      </c>
      <c r="Y1093" t="s">
        <v>5217</v>
      </c>
      <c r="Z1093" t="b">
        <v>0</v>
      </c>
      <c r="AA1093" t="b">
        <v>0</v>
      </c>
      <c r="AB1093" t="b">
        <v>0</v>
      </c>
    </row>
    <row r="1094" spans="1:28" x14ac:dyDescent="0.3">
      <c r="A1094" t="s">
        <v>4840</v>
      </c>
      <c r="B1094" t="s">
        <v>5218</v>
      </c>
      <c r="C1094" t="s">
        <v>4842</v>
      </c>
      <c r="D1094">
        <v>10930</v>
      </c>
      <c r="E1094">
        <v>21.9</v>
      </c>
      <c r="F1094">
        <v>1238</v>
      </c>
      <c r="G1094">
        <v>14.2</v>
      </c>
      <c r="H1094">
        <v>1189</v>
      </c>
      <c r="I1094">
        <v>49</v>
      </c>
      <c r="J1094">
        <v>1039</v>
      </c>
      <c r="K1094">
        <v>20.8</v>
      </c>
      <c r="L1094">
        <v>1495</v>
      </c>
      <c r="M1094">
        <v>59.5</v>
      </c>
      <c r="N1094">
        <v>593</v>
      </c>
      <c r="O1094" t="s">
        <v>32</v>
      </c>
      <c r="P1094">
        <v>0</v>
      </c>
      <c r="Q1094" t="s">
        <v>5219</v>
      </c>
      <c r="R1094">
        <v>721620</v>
      </c>
      <c r="S1094" t="s">
        <v>2568</v>
      </c>
      <c r="T1094" t="s">
        <v>5220</v>
      </c>
      <c r="U1094">
        <v>43</v>
      </c>
      <c r="V1094" t="s">
        <v>2752</v>
      </c>
      <c r="W1094" t="s">
        <v>1940</v>
      </c>
      <c r="X1094" t="s">
        <v>5218</v>
      </c>
      <c r="Y1094" t="s">
        <v>5221</v>
      </c>
      <c r="Z1094" t="b">
        <v>0</v>
      </c>
      <c r="AA1094" t="b">
        <v>0</v>
      </c>
      <c r="AB1094" t="b">
        <v>0</v>
      </c>
    </row>
    <row r="1095" spans="1:28" x14ac:dyDescent="0.3">
      <c r="A1095" t="s">
        <v>4840</v>
      </c>
      <c r="B1095" t="s">
        <v>5222</v>
      </c>
      <c r="C1095" t="s">
        <v>4842</v>
      </c>
      <c r="D1095">
        <v>10940</v>
      </c>
      <c r="E1095">
        <v>23.8</v>
      </c>
      <c r="F1095">
        <v>1092</v>
      </c>
      <c r="G1095">
        <v>10.7</v>
      </c>
      <c r="H1095">
        <v>1560</v>
      </c>
      <c r="I1095">
        <v>60</v>
      </c>
      <c r="J1095">
        <v>778</v>
      </c>
      <c r="K1095">
        <v>21.2</v>
      </c>
      <c r="L1095">
        <v>1475</v>
      </c>
      <c r="M1095">
        <v>31.8</v>
      </c>
      <c r="N1095">
        <v>1432</v>
      </c>
      <c r="O1095" t="s">
        <v>32</v>
      </c>
      <c r="P1095">
        <v>0</v>
      </c>
      <c r="Q1095" t="s">
        <v>5223</v>
      </c>
      <c r="R1095">
        <v>709445</v>
      </c>
      <c r="S1095" t="s">
        <v>4093</v>
      </c>
      <c r="T1095" t="s">
        <v>5224</v>
      </c>
      <c r="U1095">
        <v>13.7</v>
      </c>
      <c r="V1095" t="s">
        <v>1399</v>
      </c>
      <c r="W1095" t="s">
        <v>343</v>
      </c>
      <c r="X1095" t="s">
        <v>5222</v>
      </c>
      <c r="Y1095" t="s">
        <v>5225</v>
      </c>
      <c r="Z1095" t="b">
        <v>0</v>
      </c>
      <c r="AA1095" t="b">
        <v>0</v>
      </c>
      <c r="AB1095" t="b">
        <v>0</v>
      </c>
    </row>
    <row r="1096" spans="1:28" x14ac:dyDescent="0.3">
      <c r="A1096" t="s">
        <v>4840</v>
      </c>
      <c r="B1096" t="s">
        <v>5226</v>
      </c>
      <c r="C1096" t="s">
        <v>4842</v>
      </c>
      <c r="D1096">
        <v>10950</v>
      </c>
      <c r="E1096">
        <v>27.5</v>
      </c>
      <c r="F1096">
        <v>842</v>
      </c>
      <c r="G1096">
        <v>13.6</v>
      </c>
      <c r="H1096">
        <v>1240</v>
      </c>
      <c r="I1096">
        <v>48.4</v>
      </c>
      <c r="J1096">
        <v>1047</v>
      </c>
      <c r="K1096">
        <v>44.7</v>
      </c>
      <c r="L1096">
        <v>899</v>
      </c>
      <c r="M1096">
        <v>26.3</v>
      </c>
      <c r="N1096">
        <v>1653</v>
      </c>
      <c r="O1096" t="s">
        <v>32</v>
      </c>
      <c r="P1096">
        <v>0</v>
      </c>
      <c r="Q1096" t="s">
        <v>5227</v>
      </c>
      <c r="R1096">
        <v>609486</v>
      </c>
      <c r="S1096" t="s">
        <v>270</v>
      </c>
      <c r="T1096" t="s">
        <v>5228</v>
      </c>
      <c r="U1096">
        <v>9</v>
      </c>
      <c r="V1096" t="s">
        <v>1399</v>
      </c>
      <c r="X1096" t="s">
        <v>5226</v>
      </c>
      <c r="Y1096" t="s">
        <v>5229</v>
      </c>
      <c r="Z1096" t="b">
        <v>0</v>
      </c>
      <c r="AA1096" t="b">
        <v>0</v>
      </c>
      <c r="AB1096" t="b">
        <v>0</v>
      </c>
    </row>
    <row r="1097" spans="1:28" x14ac:dyDescent="0.3">
      <c r="A1097" t="s">
        <v>4840</v>
      </c>
      <c r="B1097" t="s">
        <v>5230</v>
      </c>
      <c r="C1097" t="s">
        <v>4842</v>
      </c>
      <c r="D1097">
        <v>10960</v>
      </c>
      <c r="E1097">
        <v>19.5</v>
      </c>
      <c r="F1097">
        <v>1420</v>
      </c>
      <c r="G1097">
        <v>9.9</v>
      </c>
      <c r="H1097">
        <v>1653</v>
      </c>
      <c r="I1097">
        <v>55.5</v>
      </c>
      <c r="J1097">
        <v>876</v>
      </c>
      <c r="K1097">
        <v>28.9</v>
      </c>
      <c r="L1097">
        <v>1204</v>
      </c>
      <c r="M1097">
        <v>66.400000000000006</v>
      </c>
      <c r="N1097">
        <v>458</v>
      </c>
      <c r="O1097" t="s">
        <v>32</v>
      </c>
      <c r="P1097">
        <v>11</v>
      </c>
      <c r="Q1097" t="s">
        <v>5231</v>
      </c>
      <c r="R1097">
        <v>589247</v>
      </c>
      <c r="S1097" t="s">
        <v>5232</v>
      </c>
      <c r="T1097" t="s">
        <v>5233</v>
      </c>
      <c r="U1097">
        <v>14.7</v>
      </c>
      <c r="V1097" t="s">
        <v>519</v>
      </c>
      <c r="W1097" t="s">
        <v>2662</v>
      </c>
      <c r="X1097" t="s">
        <v>5230</v>
      </c>
      <c r="Y1097" t="s">
        <v>5234</v>
      </c>
      <c r="Z1097" t="b">
        <v>0</v>
      </c>
      <c r="AA1097" t="b">
        <v>0</v>
      </c>
      <c r="AB1097" t="b">
        <v>0</v>
      </c>
    </row>
    <row r="1098" spans="1:28" x14ac:dyDescent="0.3">
      <c r="A1098" t="s">
        <v>4840</v>
      </c>
      <c r="B1098" t="s">
        <v>5235</v>
      </c>
      <c r="C1098" t="s">
        <v>4842</v>
      </c>
      <c r="D1098">
        <v>10970</v>
      </c>
      <c r="E1098">
        <v>16.2</v>
      </c>
      <c r="F1098">
        <v>1685</v>
      </c>
      <c r="G1098">
        <v>20.7</v>
      </c>
      <c r="H1098">
        <v>783</v>
      </c>
      <c r="I1098">
        <v>50.8</v>
      </c>
      <c r="J1098">
        <v>999</v>
      </c>
      <c r="K1098">
        <v>52</v>
      </c>
      <c r="L1098">
        <v>772</v>
      </c>
      <c r="M1098">
        <v>47.2</v>
      </c>
      <c r="N1098">
        <v>883</v>
      </c>
      <c r="O1098" t="s">
        <v>32</v>
      </c>
      <c r="P1098">
        <v>0</v>
      </c>
      <c r="Q1098" t="s">
        <v>5236</v>
      </c>
      <c r="R1098">
        <v>699439</v>
      </c>
      <c r="S1098" t="s">
        <v>3257</v>
      </c>
      <c r="T1098" t="s">
        <v>5237</v>
      </c>
      <c r="U1098">
        <v>60.8</v>
      </c>
      <c r="V1098" t="s">
        <v>1399</v>
      </c>
      <c r="W1098" t="s">
        <v>1739</v>
      </c>
      <c r="X1098" t="s">
        <v>5235</v>
      </c>
      <c r="Y1098" t="s">
        <v>5238</v>
      </c>
      <c r="Z1098" t="b">
        <v>0</v>
      </c>
      <c r="AA1098" t="b">
        <v>0</v>
      </c>
      <c r="AB1098" t="b">
        <v>0</v>
      </c>
    </row>
    <row r="1099" spans="1:28" x14ac:dyDescent="0.3">
      <c r="A1099" t="s">
        <v>4840</v>
      </c>
      <c r="B1099" t="s">
        <v>5239</v>
      </c>
      <c r="C1099" t="s">
        <v>4842</v>
      </c>
      <c r="D1099">
        <v>10980</v>
      </c>
      <c r="E1099">
        <v>14.6</v>
      </c>
      <c r="F1099">
        <v>1774</v>
      </c>
      <c r="G1099">
        <v>14.4</v>
      </c>
      <c r="H1099">
        <v>1166</v>
      </c>
      <c r="I1099">
        <v>65.5</v>
      </c>
      <c r="J1099">
        <v>665</v>
      </c>
      <c r="K1099">
        <v>20.9</v>
      </c>
      <c r="L1099">
        <v>1485</v>
      </c>
      <c r="M1099">
        <v>41.5</v>
      </c>
      <c r="N1099">
        <v>1066</v>
      </c>
      <c r="O1099" t="s">
        <v>32</v>
      </c>
      <c r="P1099">
        <v>0</v>
      </c>
      <c r="Q1099" t="s">
        <v>5240</v>
      </c>
      <c r="R1099">
        <v>622488</v>
      </c>
      <c r="S1099" t="s">
        <v>4205</v>
      </c>
      <c r="T1099" t="s">
        <v>5241</v>
      </c>
      <c r="U1099">
        <v>27.5</v>
      </c>
      <c r="V1099" t="s">
        <v>2752</v>
      </c>
      <c r="W1099" t="s">
        <v>65</v>
      </c>
      <c r="X1099" t="s">
        <v>5239</v>
      </c>
      <c r="Y1099" t="s">
        <v>5242</v>
      </c>
      <c r="Z1099" t="b">
        <v>0</v>
      </c>
      <c r="AA1099" t="b">
        <v>0</v>
      </c>
      <c r="AB1099" t="b">
        <v>0</v>
      </c>
    </row>
    <row r="1100" spans="1:28" x14ac:dyDescent="0.3">
      <c r="A1100" t="s">
        <v>4840</v>
      </c>
      <c r="B1100" t="s">
        <v>5243</v>
      </c>
      <c r="C1100" t="s">
        <v>4842</v>
      </c>
      <c r="D1100">
        <v>10990</v>
      </c>
      <c r="E1100">
        <v>21.9</v>
      </c>
      <c r="F1100">
        <v>1239</v>
      </c>
      <c r="G1100">
        <v>15.8</v>
      </c>
      <c r="H1100">
        <v>1062</v>
      </c>
      <c r="I1100">
        <v>54.7</v>
      </c>
      <c r="J1100">
        <v>892</v>
      </c>
      <c r="K1100">
        <v>28.7</v>
      </c>
      <c r="L1100">
        <v>1211</v>
      </c>
      <c r="M1100">
        <v>50.7</v>
      </c>
      <c r="N1100">
        <v>780</v>
      </c>
      <c r="O1100" t="s">
        <v>32</v>
      </c>
      <c r="P1100">
        <v>0</v>
      </c>
      <c r="Q1100" t="s">
        <v>5244</v>
      </c>
      <c r="R1100">
        <v>131357</v>
      </c>
      <c r="S1100" t="s">
        <v>1060</v>
      </c>
      <c r="T1100" t="s">
        <v>5245</v>
      </c>
      <c r="U1100">
        <v>13.3</v>
      </c>
      <c r="V1100" t="s">
        <v>480</v>
      </c>
      <c r="W1100" t="s">
        <v>256</v>
      </c>
      <c r="X1100" t="s">
        <v>5243</v>
      </c>
      <c r="Y1100" t="s">
        <v>5246</v>
      </c>
      <c r="Z1100" t="b">
        <v>0</v>
      </c>
      <c r="AA1100" t="b">
        <v>0</v>
      </c>
      <c r="AB1100" t="b">
        <v>0</v>
      </c>
    </row>
    <row r="1101" spans="1:28" x14ac:dyDescent="0.3">
      <c r="A1101" t="s">
        <v>4840</v>
      </c>
      <c r="B1101" t="s">
        <v>5247</v>
      </c>
      <c r="C1101" t="s">
        <v>4842</v>
      </c>
      <c r="D1101">
        <v>11000</v>
      </c>
      <c r="E1101">
        <v>19.8</v>
      </c>
      <c r="F1101">
        <v>1390</v>
      </c>
      <c r="G1101">
        <v>16.100000000000001</v>
      </c>
      <c r="H1101">
        <v>1041</v>
      </c>
      <c r="I1101">
        <v>45.6</v>
      </c>
      <c r="J1101">
        <v>1107</v>
      </c>
      <c r="K1101">
        <v>25.2</v>
      </c>
      <c r="L1101">
        <v>1332</v>
      </c>
      <c r="M1101">
        <v>42.1</v>
      </c>
      <c r="N1101">
        <v>1047</v>
      </c>
      <c r="O1101" t="s">
        <v>32</v>
      </c>
      <c r="P1101">
        <v>0</v>
      </c>
      <c r="Q1101" t="s">
        <v>5248</v>
      </c>
      <c r="R1101">
        <v>633066</v>
      </c>
      <c r="S1101" t="s">
        <v>1060</v>
      </c>
      <c r="T1101" t="s">
        <v>5249</v>
      </c>
      <c r="U1101">
        <v>17</v>
      </c>
      <c r="V1101" t="s">
        <v>860</v>
      </c>
      <c r="W1101" t="s">
        <v>707</v>
      </c>
      <c r="X1101" t="s">
        <v>5247</v>
      </c>
      <c r="Y1101" t="s">
        <v>5250</v>
      </c>
      <c r="Z1101" t="b">
        <v>0</v>
      </c>
      <c r="AA1101" t="b">
        <v>0</v>
      </c>
      <c r="AB1101" t="b">
        <v>0</v>
      </c>
    </row>
    <row r="1102" spans="1:28" x14ac:dyDescent="0.3">
      <c r="A1102" t="s">
        <v>4840</v>
      </c>
      <c r="B1102" t="s">
        <v>5251</v>
      </c>
      <c r="C1102" t="s">
        <v>4842</v>
      </c>
      <c r="D1102">
        <v>11010</v>
      </c>
      <c r="E1102">
        <v>18.600000000000001</v>
      </c>
      <c r="F1102">
        <v>1493</v>
      </c>
      <c r="G1102">
        <v>27.1</v>
      </c>
      <c r="H1102">
        <v>538</v>
      </c>
      <c r="I1102">
        <v>40.299999999999997</v>
      </c>
      <c r="J1102">
        <v>1217</v>
      </c>
      <c r="K1102">
        <v>42.5</v>
      </c>
      <c r="L1102">
        <v>930</v>
      </c>
      <c r="M1102">
        <v>47.6</v>
      </c>
      <c r="N1102">
        <v>874</v>
      </c>
      <c r="O1102" t="s">
        <v>32</v>
      </c>
      <c r="P1102">
        <v>0</v>
      </c>
      <c r="Q1102" t="s">
        <v>5252</v>
      </c>
      <c r="R1102">
        <v>131474</v>
      </c>
      <c r="S1102" t="s">
        <v>5253</v>
      </c>
      <c r="T1102" t="s">
        <v>5254</v>
      </c>
      <c r="U1102">
        <v>30.2</v>
      </c>
      <c r="V1102" t="s">
        <v>1078</v>
      </c>
      <c r="W1102" t="s">
        <v>1730</v>
      </c>
      <c r="X1102" t="s">
        <v>5251</v>
      </c>
      <c r="Y1102" t="s">
        <v>5255</v>
      </c>
      <c r="Z1102" t="b">
        <v>0</v>
      </c>
      <c r="AA1102" t="b">
        <v>0</v>
      </c>
      <c r="AB1102" t="b">
        <v>0</v>
      </c>
    </row>
    <row r="1103" spans="1:28" x14ac:dyDescent="0.3">
      <c r="A1103" t="s">
        <v>4840</v>
      </c>
      <c r="B1103" t="s">
        <v>5256</v>
      </c>
      <c r="C1103" t="s">
        <v>4842</v>
      </c>
      <c r="D1103">
        <v>11020</v>
      </c>
      <c r="E1103">
        <v>35.200000000000003</v>
      </c>
      <c r="F1103">
        <v>456</v>
      </c>
      <c r="G1103">
        <v>13.7</v>
      </c>
      <c r="H1103">
        <v>1231</v>
      </c>
      <c r="I1103">
        <v>31.6</v>
      </c>
      <c r="J1103">
        <v>1408</v>
      </c>
      <c r="K1103">
        <v>58.8</v>
      </c>
      <c r="L1103">
        <v>666</v>
      </c>
      <c r="M1103">
        <v>77.400000000000006</v>
      </c>
      <c r="N1103">
        <v>288</v>
      </c>
      <c r="O1103" t="s">
        <v>32</v>
      </c>
      <c r="P1103">
        <v>0</v>
      </c>
      <c r="Q1103" t="s">
        <v>5257</v>
      </c>
      <c r="R1103">
        <v>648710</v>
      </c>
      <c r="S1103" t="s">
        <v>870</v>
      </c>
      <c r="T1103" t="s">
        <v>5258</v>
      </c>
      <c r="U1103">
        <v>4.2</v>
      </c>
      <c r="V1103" t="s">
        <v>609</v>
      </c>
      <c r="W1103" t="s">
        <v>1940</v>
      </c>
      <c r="X1103" t="s">
        <v>5256</v>
      </c>
      <c r="Y1103" t="s">
        <v>5259</v>
      </c>
      <c r="Z1103" t="b">
        <v>0</v>
      </c>
      <c r="AA1103" t="b">
        <v>0</v>
      </c>
      <c r="AB1103" t="b">
        <v>0</v>
      </c>
    </row>
    <row r="1104" spans="1:28" x14ac:dyDescent="0.3">
      <c r="A1104" t="s">
        <v>4840</v>
      </c>
      <c r="B1104" t="s">
        <v>5260</v>
      </c>
      <c r="C1104" t="s">
        <v>4842</v>
      </c>
      <c r="D1104">
        <v>11030</v>
      </c>
      <c r="E1104">
        <v>23.2</v>
      </c>
      <c r="F1104">
        <v>1134</v>
      </c>
      <c r="G1104">
        <v>13.6</v>
      </c>
      <c r="H1104">
        <v>1241</v>
      </c>
      <c r="I1104">
        <v>46.7</v>
      </c>
      <c r="J1104">
        <v>1082</v>
      </c>
      <c r="K1104">
        <v>70.3</v>
      </c>
      <c r="L1104">
        <v>425</v>
      </c>
      <c r="M1104">
        <v>36.5</v>
      </c>
      <c r="N1104">
        <v>1258</v>
      </c>
      <c r="O1104" t="s">
        <v>32</v>
      </c>
      <c r="P1104">
        <v>0</v>
      </c>
      <c r="Q1104" t="s">
        <v>5261</v>
      </c>
      <c r="R1104">
        <v>633021</v>
      </c>
      <c r="S1104" t="s">
        <v>1060</v>
      </c>
      <c r="T1104" t="s">
        <v>909</v>
      </c>
      <c r="U1104">
        <v>12.1</v>
      </c>
      <c r="V1104" t="s">
        <v>1095</v>
      </c>
      <c r="W1104" t="s">
        <v>630</v>
      </c>
      <c r="X1104" t="s">
        <v>5260</v>
      </c>
      <c r="Y1104" t="s">
        <v>5262</v>
      </c>
      <c r="Z1104" t="b">
        <v>0</v>
      </c>
      <c r="AA1104" t="b">
        <v>0</v>
      </c>
      <c r="AB1104" t="b">
        <v>0</v>
      </c>
    </row>
    <row r="1105" spans="1:28" x14ac:dyDescent="0.3">
      <c r="A1105" t="s">
        <v>4840</v>
      </c>
      <c r="B1105" t="s">
        <v>5263</v>
      </c>
      <c r="C1105" t="s">
        <v>4842</v>
      </c>
      <c r="D1105">
        <v>11040</v>
      </c>
      <c r="E1105">
        <v>27.2</v>
      </c>
      <c r="F1105">
        <v>864</v>
      </c>
      <c r="G1105">
        <v>11.1</v>
      </c>
      <c r="H1105">
        <v>1513</v>
      </c>
      <c r="I1105">
        <v>51.2</v>
      </c>
      <c r="J1105">
        <v>990</v>
      </c>
      <c r="K1105">
        <v>18.3</v>
      </c>
      <c r="L1105">
        <v>1644</v>
      </c>
      <c r="M1105">
        <v>25.7</v>
      </c>
      <c r="N1105">
        <v>1675</v>
      </c>
      <c r="O1105" t="s">
        <v>32</v>
      </c>
      <c r="P1105">
        <v>0</v>
      </c>
      <c r="Q1105" t="s">
        <v>5264</v>
      </c>
      <c r="R1105">
        <v>681397</v>
      </c>
      <c r="S1105" t="s">
        <v>1938</v>
      </c>
      <c r="T1105" t="s">
        <v>5265</v>
      </c>
      <c r="U1105">
        <v>22.7</v>
      </c>
      <c r="V1105" t="s">
        <v>1501</v>
      </c>
      <c r="W1105" t="s">
        <v>707</v>
      </c>
      <c r="X1105" t="s">
        <v>5263</v>
      </c>
      <c r="Y1105" t="s">
        <v>5266</v>
      </c>
      <c r="Z1105" t="b">
        <v>0</v>
      </c>
      <c r="AA1105" t="b">
        <v>0</v>
      </c>
      <c r="AB1105" t="b">
        <v>0</v>
      </c>
    </row>
    <row r="1106" spans="1:28" x14ac:dyDescent="0.3">
      <c r="A1106" t="s">
        <v>4840</v>
      </c>
      <c r="B1106" t="s">
        <v>5267</v>
      </c>
      <c r="C1106" t="s">
        <v>4842</v>
      </c>
      <c r="D1106">
        <v>11050</v>
      </c>
      <c r="E1106">
        <v>16.2</v>
      </c>
      <c r="F1106">
        <v>1688</v>
      </c>
      <c r="G1106">
        <v>14.6</v>
      </c>
      <c r="H1106">
        <v>1153</v>
      </c>
      <c r="I1106">
        <v>47.5</v>
      </c>
      <c r="J1106">
        <v>1070</v>
      </c>
      <c r="K1106">
        <v>39.6</v>
      </c>
      <c r="L1106">
        <v>988</v>
      </c>
      <c r="M1106">
        <v>54</v>
      </c>
      <c r="N1106">
        <v>693</v>
      </c>
      <c r="O1106" t="s">
        <v>32</v>
      </c>
      <c r="P1106">
        <v>0</v>
      </c>
      <c r="Q1106" t="s">
        <v>5268</v>
      </c>
      <c r="R1106">
        <v>587664</v>
      </c>
      <c r="S1106" t="s">
        <v>3285</v>
      </c>
      <c r="T1106" t="s">
        <v>5269</v>
      </c>
      <c r="U1106">
        <v>20.7</v>
      </c>
      <c r="V1106" t="s">
        <v>480</v>
      </c>
      <c r="W1106" t="s">
        <v>3988</v>
      </c>
      <c r="X1106" t="s">
        <v>5267</v>
      </c>
      <c r="Y1106" t="s">
        <v>5270</v>
      </c>
      <c r="Z1106" t="b">
        <v>0</v>
      </c>
      <c r="AA1106" t="b">
        <v>0</v>
      </c>
      <c r="AB1106" t="b">
        <v>0</v>
      </c>
    </row>
    <row r="1107" spans="1:28" x14ac:dyDescent="0.3">
      <c r="A1107" t="s">
        <v>4840</v>
      </c>
      <c r="B1107" t="s">
        <v>5271</v>
      </c>
      <c r="C1107" t="s">
        <v>4842</v>
      </c>
      <c r="D1107">
        <v>11060</v>
      </c>
      <c r="E1107">
        <v>26.9</v>
      </c>
      <c r="F1107">
        <v>879</v>
      </c>
      <c r="G1107">
        <v>8.9</v>
      </c>
      <c r="H1107">
        <v>1813</v>
      </c>
      <c r="I1107">
        <v>53.8</v>
      </c>
      <c r="J1107">
        <v>923</v>
      </c>
      <c r="K1107">
        <v>17.600000000000001</v>
      </c>
      <c r="L1107">
        <v>1693</v>
      </c>
      <c r="M1107">
        <v>34.299999999999997</v>
      </c>
      <c r="N1107">
        <v>1344</v>
      </c>
      <c r="O1107" t="s">
        <v>32</v>
      </c>
      <c r="P1107">
        <v>6</v>
      </c>
      <c r="Q1107" t="s">
        <v>5272</v>
      </c>
      <c r="R1107">
        <v>621447</v>
      </c>
      <c r="S1107" t="s">
        <v>1397</v>
      </c>
      <c r="T1107" t="s">
        <v>5273</v>
      </c>
      <c r="U1107">
        <v>12.6</v>
      </c>
      <c r="V1107" t="s">
        <v>446</v>
      </c>
      <c r="W1107" t="s">
        <v>1599</v>
      </c>
      <c r="X1107" t="s">
        <v>5271</v>
      </c>
      <c r="Y1107" t="s">
        <v>5274</v>
      </c>
      <c r="Z1107" t="b">
        <v>0</v>
      </c>
      <c r="AA1107" t="b">
        <v>0</v>
      </c>
      <c r="AB1107" t="b">
        <v>0</v>
      </c>
    </row>
    <row r="1108" spans="1:28" x14ac:dyDescent="0.3">
      <c r="A1108" t="s">
        <v>4840</v>
      </c>
      <c r="B1108" t="s">
        <v>5275</v>
      </c>
      <c r="C1108" t="s">
        <v>4842</v>
      </c>
      <c r="D1108">
        <v>11070</v>
      </c>
      <c r="E1108">
        <v>21.5</v>
      </c>
      <c r="F1108">
        <v>1268</v>
      </c>
      <c r="G1108">
        <v>16</v>
      </c>
      <c r="H1108">
        <v>1047</v>
      </c>
      <c r="I1108">
        <v>43.2</v>
      </c>
      <c r="J1108">
        <v>1161</v>
      </c>
      <c r="K1108">
        <v>51.5</v>
      </c>
      <c r="L1108">
        <v>782</v>
      </c>
      <c r="M1108">
        <v>42.2</v>
      </c>
      <c r="N1108">
        <v>1045</v>
      </c>
      <c r="O1108" t="s">
        <v>32</v>
      </c>
      <c r="P1108">
        <v>0</v>
      </c>
      <c r="Q1108" t="s">
        <v>5276</v>
      </c>
      <c r="R1108">
        <v>623016</v>
      </c>
      <c r="S1108" t="s">
        <v>1060</v>
      </c>
      <c r="T1108" t="s">
        <v>5277</v>
      </c>
      <c r="U1108">
        <v>13.3</v>
      </c>
      <c r="V1108" t="s">
        <v>860</v>
      </c>
      <c r="W1108" t="s">
        <v>166</v>
      </c>
      <c r="X1108" t="s">
        <v>5275</v>
      </c>
      <c r="Y1108" t="s">
        <v>5278</v>
      </c>
      <c r="Z1108" t="b">
        <v>0</v>
      </c>
      <c r="AA1108" t="b">
        <v>0</v>
      </c>
      <c r="AB1108" t="b">
        <v>0</v>
      </c>
    </row>
    <row r="1109" spans="1:28" x14ac:dyDescent="0.3">
      <c r="A1109" t="s">
        <v>4840</v>
      </c>
      <c r="B1109" t="s">
        <v>5279</v>
      </c>
      <c r="C1109" t="s">
        <v>4842</v>
      </c>
      <c r="D1109">
        <v>11080</v>
      </c>
      <c r="E1109">
        <v>29.9</v>
      </c>
      <c r="F1109">
        <v>695</v>
      </c>
      <c r="G1109">
        <v>19.3</v>
      </c>
      <c r="H1109">
        <v>849</v>
      </c>
      <c r="I1109">
        <v>22.9</v>
      </c>
      <c r="J1109">
        <v>1614</v>
      </c>
      <c r="K1109">
        <v>66.900000000000006</v>
      </c>
      <c r="L1109">
        <v>505</v>
      </c>
      <c r="M1109">
        <v>61</v>
      </c>
      <c r="N1109">
        <v>564</v>
      </c>
      <c r="O1109" t="s">
        <v>32</v>
      </c>
      <c r="P1109">
        <v>0</v>
      </c>
      <c r="Q1109" t="s">
        <v>5280</v>
      </c>
      <c r="R1109">
        <v>625668</v>
      </c>
      <c r="S1109" t="s">
        <v>1675</v>
      </c>
      <c r="T1109" t="s">
        <v>5281</v>
      </c>
      <c r="U1109">
        <v>14.9</v>
      </c>
      <c r="V1109" t="s">
        <v>519</v>
      </c>
      <c r="W1109" t="s">
        <v>1816</v>
      </c>
      <c r="X1109" t="s">
        <v>5279</v>
      </c>
      <c r="Y1109" t="s">
        <v>5282</v>
      </c>
      <c r="Z1109" t="b">
        <v>0</v>
      </c>
      <c r="AA1109" t="b">
        <v>0</v>
      </c>
      <c r="AB1109" t="b">
        <v>0</v>
      </c>
    </row>
    <row r="1110" spans="1:28" x14ac:dyDescent="0.3">
      <c r="A1110" t="s">
        <v>4840</v>
      </c>
      <c r="B1110" t="s">
        <v>5283</v>
      </c>
      <c r="C1110" t="s">
        <v>4842</v>
      </c>
      <c r="D1110">
        <v>11090</v>
      </c>
      <c r="E1110">
        <v>12.1</v>
      </c>
      <c r="F1110">
        <v>1873</v>
      </c>
      <c r="G1110">
        <v>16.600000000000001</v>
      </c>
      <c r="H1110">
        <v>1001</v>
      </c>
      <c r="I1110">
        <v>55.7</v>
      </c>
      <c r="J1110">
        <v>869</v>
      </c>
      <c r="K1110">
        <v>17.5</v>
      </c>
      <c r="L1110">
        <v>1700</v>
      </c>
      <c r="M1110">
        <v>34</v>
      </c>
      <c r="N1110">
        <v>1356</v>
      </c>
      <c r="O1110" t="s">
        <v>32</v>
      </c>
      <c r="P1110">
        <v>0</v>
      </c>
      <c r="Q1110" t="s">
        <v>5284</v>
      </c>
      <c r="R1110">
        <v>670545</v>
      </c>
      <c r="S1110" t="s">
        <v>1938</v>
      </c>
      <c r="T1110" t="s">
        <v>5285</v>
      </c>
      <c r="U1110">
        <v>23.6</v>
      </c>
      <c r="V1110" t="s">
        <v>2752</v>
      </c>
      <c r="W1110" t="s">
        <v>317</v>
      </c>
      <c r="X1110" t="s">
        <v>5283</v>
      </c>
      <c r="Y1110" t="s">
        <v>5286</v>
      </c>
      <c r="Z1110" t="b">
        <v>0</v>
      </c>
      <c r="AA1110" t="b">
        <v>0</v>
      </c>
      <c r="AB1110" t="b">
        <v>0</v>
      </c>
    </row>
    <row r="1111" spans="1:28" x14ac:dyDescent="0.3">
      <c r="A1111" t="s">
        <v>4840</v>
      </c>
      <c r="B1111" t="s">
        <v>5287</v>
      </c>
      <c r="C1111" t="s">
        <v>4842</v>
      </c>
      <c r="D1111">
        <v>11100</v>
      </c>
      <c r="E1111">
        <v>27.5</v>
      </c>
      <c r="F1111">
        <v>843</v>
      </c>
      <c r="G1111">
        <v>18.899999999999999</v>
      </c>
      <c r="H1111">
        <v>870</v>
      </c>
      <c r="I1111">
        <v>39.1</v>
      </c>
      <c r="J1111">
        <v>1237</v>
      </c>
      <c r="K1111">
        <v>24.7</v>
      </c>
      <c r="L1111">
        <v>1344</v>
      </c>
      <c r="M1111">
        <v>32.1</v>
      </c>
      <c r="N1111">
        <v>1421</v>
      </c>
      <c r="O1111" t="s">
        <v>32</v>
      </c>
      <c r="P1111">
        <v>0</v>
      </c>
      <c r="Q1111" t="s">
        <v>5288</v>
      </c>
      <c r="R1111">
        <v>623892</v>
      </c>
      <c r="S1111" t="s">
        <v>1938</v>
      </c>
      <c r="T1111" t="s">
        <v>5289</v>
      </c>
      <c r="U1111">
        <v>32.299999999999997</v>
      </c>
      <c r="V1111" t="s">
        <v>1078</v>
      </c>
      <c r="W1111" t="s">
        <v>348</v>
      </c>
      <c r="X1111" t="s">
        <v>5287</v>
      </c>
      <c r="Y1111" t="s">
        <v>5290</v>
      </c>
      <c r="Z1111" t="b">
        <v>0</v>
      </c>
      <c r="AA1111" t="b">
        <v>0</v>
      </c>
      <c r="AB1111" t="b">
        <v>0</v>
      </c>
    </row>
    <row r="1112" spans="1:28" x14ac:dyDescent="0.3">
      <c r="A1112" t="s">
        <v>4840</v>
      </c>
      <c r="B1112" t="s">
        <v>5291</v>
      </c>
      <c r="C1112" t="s">
        <v>4842</v>
      </c>
      <c r="D1112">
        <v>11110</v>
      </c>
      <c r="E1112">
        <v>39</v>
      </c>
      <c r="F1112">
        <v>338</v>
      </c>
      <c r="G1112">
        <v>11.8</v>
      </c>
      <c r="H1112">
        <v>1428</v>
      </c>
      <c r="I1112">
        <v>40</v>
      </c>
      <c r="J1112">
        <v>1222</v>
      </c>
      <c r="K1112">
        <v>39.1</v>
      </c>
      <c r="L1112">
        <v>1005</v>
      </c>
      <c r="M1112">
        <v>29.9</v>
      </c>
      <c r="N1112">
        <v>1496</v>
      </c>
      <c r="O1112" t="s">
        <v>32</v>
      </c>
      <c r="P1112">
        <v>0</v>
      </c>
      <c r="Q1112" t="s">
        <v>5292</v>
      </c>
      <c r="R1112">
        <v>707302</v>
      </c>
      <c r="S1112" t="s">
        <v>3478</v>
      </c>
      <c r="T1112" t="s">
        <v>5293</v>
      </c>
      <c r="U1112">
        <v>13.1</v>
      </c>
      <c r="V1112" t="s">
        <v>446</v>
      </c>
      <c r="W1112" t="s">
        <v>1700</v>
      </c>
      <c r="X1112" t="s">
        <v>5291</v>
      </c>
      <c r="Y1112" t="s">
        <v>5294</v>
      </c>
      <c r="Z1112" t="b">
        <v>0</v>
      </c>
      <c r="AA1112" t="b">
        <v>0</v>
      </c>
      <c r="AB1112" t="b">
        <v>0</v>
      </c>
    </row>
    <row r="1113" spans="1:28" x14ac:dyDescent="0.3">
      <c r="A1113" t="s">
        <v>4840</v>
      </c>
      <c r="B1113" t="s">
        <v>5295</v>
      </c>
      <c r="C1113" t="s">
        <v>4842</v>
      </c>
      <c r="D1113">
        <v>11120</v>
      </c>
      <c r="E1113">
        <v>28.7</v>
      </c>
      <c r="F1113">
        <v>757</v>
      </c>
      <c r="G1113">
        <v>10.6</v>
      </c>
      <c r="H1113">
        <v>1575</v>
      </c>
      <c r="I1113">
        <v>47.9</v>
      </c>
      <c r="J1113">
        <v>1061</v>
      </c>
      <c r="K1113">
        <v>39.6</v>
      </c>
      <c r="L1113">
        <v>989</v>
      </c>
      <c r="M1113">
        <v>43.8</v>
      </c>
      <c r="N1113">
        <v>995</v>
      </c>
      <c r="O1113" t="s">
        <v>32</v>
      </c>
      <c r="P1113">
        <v>0</v>
      </c>
      <c r="Q1113" t="s">
        <v>5296</v>
      </c>
      <c r="R1113">
        <v>623631</v>
      </c>
      <c r="S1113" t="s">
        <v>3478</v>
      </c>
      <c r="T1113" t="s">
        <v>5297</v>
      </c>
      <c r="U1113">
        <v>5.4</v>
      </c>
      <c r="V1113" t="s">
        <v>609</v>
      </c>
      <c r="W1113" t="s">
        <v>2662</v>
      </c>
      <c r="X1113" t="s">
        <v>5295</v>
      </c>
      <c r="Y1113" t="s">
        <v>5298</v>
      </c>
      <c r="Z1113" t="b">
        <v>0</v>
      </c>
      <c r="AA1113" t="b">
        <v>0</v>
      </c>
      <c r="AB1113" t="b">
        <v>0</v>
      </c>
    </row>
    <row r="1114" spans="1:28" x14ac:dyDescent="0.3">
      <c r="A1114" t="s">
        <v>4840</v>
      </c>
      <c r="B1114" t="s">
        <v>5299</v>
      </c>
      <c r="C1114" t="s">
        <v>4842</v>
      </c>
      <c r="D1114">
        <v>11130</v>
      </c>
      <c r="E1114">
        <v>26.5</v>
      </c>
      <c r="F1114">
        <v>910</v>
      </c>
      <c r="G1114">
        <v>13.5</v>
      </c>
      <c r="H1114">
        <v>1254</v>
      </c>
      <c r="I1114">
        <v>43.6</v>
      </c>
      <c r="J1114">
        <v>1152</v>
      </c>
      <c r="K1114">
        <v>43.3</v>
      </c>
      <c r="L1114">
        <v>917</v>
      </c>
      <c r="M1114">
        <v>31</v>
      </c>
      <c r="N1114">
        <v>1465</v>
      </c>
      <c r="O1114" t="s">
        <v>32</v>
      </c>
      <c r="P1114">
        <v>0</v>
      </c>
      <c r="Q1114" t="s">
        <v>5300</v>
      </c>
      <c r="R1114">
        <v>670554</v>
      </c>
      <c r="S1114" t="s">
        <v>3478</v>
      </c>
      <c r="T1114" t="s">
        <v>5301</v>
      </c>
      <c r="U1114">
        <v>6.4</v>
      </c>
      <c r="V1114" t="s">
        <v>446</v>
      </c>
      <c r="W1114" t="s">
        <v>1816</v>
      </c>
      <c r="X1114" t="s">
        <v>5299</v>
      </c>
      <c r="Y1114" t="s">
        <v>727</v>
      </c>
      <c r="Z1114" t="b">
        <v>0</v>
      </c>
      <c r="AA1114" t="b">
        <v>0</v>
      </c>
      <c r="AB1114" t="b">
        <v>0</v>
      </c>
    </row>
    <row r="1115" spans="1:28" x14ac:dyDescent="0.3">
      <c r="A1115" t="s">
        <v>4840</v>
      </c>
      <c r="B1115" t="s">
        <v>5302</v>
      </c>
      <c r="C1115" t="s">
        <v>4842</v>
      </c>
      <c r="D1115">
        <v>11140</v>
      </c>
      <c r="E1115">
        <v>17.100000000000001</v>
      </c>
      <c r="F1115">
        <v>1618</v>
      </c>
      <c r="G1115">
        <v>8.1</v>
      </c>
      <c r="H1115">
        <v>1873</v>
      </c>
      <c r="I1115">
        <v>55.6</v>
      </c>
      <c r="J1115">
        <v>874</v>
      </c>
      <c r="K1115">
        <v>16.899999999999999</v>
      </c>
      <c r="L1115">
        <v>1763</v>
      </c>
      <c r="M1115">
        <v>50</v>
      </c>
      <c r="N1115">
        <v>802</v>
      </c>
      <c r="O1115" t="s">
        <v>32</v>
      </c>
      <c r="P1115">
        <v>0</v>
      </c>
      <c r="Q1115" t="s">
        <v>5303</v>
      </c>
      <c r="R1115">
        <v>670644</v>
      </c>
      <c r="S1115" t="s">
        <v>2568</v>
      </c>
      <c r="T1115" t="s">
        <v>5304</v>
      </c>
      <c r="U1115">
        <v>19.899999999999999</v>
      </c>
      <c r="V1115" t="s">
        <v>2752</v>
      </c>
      <c r="W1115" t="s">
        <v>658</v>
      </c>
      <c r="X1115" t="s">
        <v>5302</v>
      </c>
      <c r="Y1115" t="s">
        <v>5305</v>
      </c>
      <c r="Z1115" t="b">
        <v>0</v>
      </c>
      <c r="AA1115" t="b">
        <v>0</v>
      </c>
      <c r="AB1115" t="b">
        <v>0</v>
      </c>
    </row>
    <row r="1116" spans="1:28" x14ac:dyDescent="0.3">
      <c r="A1116" t="s">
        <v>4840</v>
      </c>
      <c r="B1116" t="s">
        <v>5306</v>
      </c>
      <c r="C1116" t="s">
        <v>4842</v>
      </c>
      <c r="D1116">
        <v>11150</v>
      </c>
      <c r="E1116">
        <v>20.399999999999999</v>
      </c>
      <c r="F1116">
        <v>1343</v>
      </c>
      <c r="G1116">
        <v>17.8</v>
      </c>
      <c r="H1116">
        <v>928</v>
      </c>
      <c r="I1116">
        <v>43.8</v>
      </c>
      <c r="J1116">
        <v>1144</v>
      </c>
      <c r="K1116">
        <v>70.7</v>
      </c>
      <c r="L1116">
        <v>414</v>
      </c>
      <c r="M1116">
        <v>41.2</v>
      </c>
      <c r="N1116">
        <v>1074</v>
      </c>
      <c r="O1116" t="s">
        <v>32</v>
      </c>
      <c r="P1116">
        <v>0</v>
      </c>
      <c r="Q1116" t="s">
        <v>5307</v>
      </c>
      <c r="R1116">
        <v>633069</v>
      </c>
      <c r="S1116" t="s">
        <v>1060</v>
      </c>
      <c r="T1116" t="s">
        <v>5308</v>
      </c>
      <c r="U1116">
        <v>16.5</v>
      </c>
      <c r="V1116" t="s">
        <v>446</v>
      </c>
      <c r="W1116" t="s">
        <v>488</v>
      </c>
      <c r="X1116" t="s">
        <v>5306</v>
      </c>
      <c r="Y1116" t="s">
        <v>5309</v>
      </c>
      <c r="Z1116" t="b">
        <v>0</v>
      </c>
      <c r="AA1116" t="b">
        <v>0</v>
      </c>
      <c r="AB1116" t="b">
        <v>0</v>
      </c>
    </row>
    <row r="1117" spans="1:28" x14ac:dyDescent="0.3">
      <c r="A1117" t="s">
        <v>4840</v>
      </c>
      <c r="B1117" t="s">
        <v>5310</v>
      </c>
      <c r="C1117" t="s">
        <v>4842</v>
      </c>
      <c r="D1117">
        <v>11160</v>
      </c>
      <c r="E1117">
        <v>16.399999999999999</v>
      </c>
      <c r="F1117">
        <v>1671</v>
      </c>
      <c r="G1117">
        <v>25.1</v>
      </c>
      <c r="H1117">
        <v>606</v>
      </c>
      <c r="I1117">
        <v>43.4</v>
      </c>
      <c r="J1117">
        <v>1155</v>
      </c>
      <c r="K1117">
        <v>47.1</v>
      </c>
      <c r="L1117">
        <v>862</v>
      </c>
      <c r="M1117">
        <v>29.5</v>
      </c>
      <c r="N1117">
        <v>1520</v>
      </c>
      <c r="O1117" t="s">
        <v>32</v>
      </c>
      <c r="P1117">
        <v>0</v>
      </c>
      <c r="Q1117" t="s">
        <v>5311</v>
      </c>
      <c r="R1117">
        <v>707840</v>
      </c>
      <c r="S1117" t="s">
        <v>1066</v>
      </c>
      <c r="T1117" t="s">
        <v>5312</v>
      </c>
      <c r="U1117">
        <v>18.600000000000001</v>
      </c>
      <c r="V1117" t="s">
        <v>1501</v>
      </c>
      <c r="W1117" t="s">
        <v>468</v>
      </c>
      <c r="X1117" t="s">
        <v>5310</v>
      </c>
      <c r="Y1117" t="s">
        <v>5313</v>
      </c>
      <c r="Z1117" t="b">
        <v>0</v>
      </c>
      <c r="AA1117" t="b">
        <v>0</v>
      </c>
      <c r="AB1117" t="b">
        <v>0</v>
      </c>
    </row>
    <row r="1118" spans="1:28" x14ac:dyDescent="0.3">
      <c r="A1118" t="s">
        <v>4840</v>
      </c>
      <c r="B1118" t="s">
        <v>5314</v>
      </c>
      <c r="C1118" t="s">
        <v>4842</v>
      </c>
      <c r="D1118">
        <v>11170</v>
      </c>
      <c r="E1118">
        <v>17.2</v>
      </c>
      <c r="F1118">
        <v>1613</v>
      </c>
      <c r="G1118">
        <v>9.5</v>
      </c>
      <c r="H1118">
        <v>1713</v>
      </c>
      <c r="I1118">
        <v>66</v>
      </c>
      <c r="J1118">
        <v>648</v>
      </c>
      <c r="K1118">
        <v>19.2</v>
      </c>
      <c r="L1118">
        <v>1575</v>
      </c>
      <c r="M1118">
        <v>49.6</v>
      </c>
      <c r="N1118">
        <v>815</v>
      </c>
      <c r="O1118" t="s">
        <v>32</v>
      </c>
      <c r="P1118">
        <v>0</v>
      </c>
      <c r="Q1118" t="s">
        <v>5315</v>
      </c>
      <c r="R1118">
        <v>644081</v>
      </c>
      <c r="S1118" t="s">
        <v>3354</v>
      </c>
      <c r="T1118" t="s">
        <v>5316</v>
      </c>
      <c r="U1118">
        <v>17.7</v>
      </c>
      <c r="V1118" t="s">
        <v>1399</v>
      </c>
      <c r="W1118" t="s">
        <v>166</v>
      </c>
      <c r="X1118" t="s">
        <v>5314</v>
      </c>
      <c r="Y1118" t="s">
        <v>5317</v>
      </c>
      <c r="Z1118" t="b">
        <v>0</v>
      </c>
      <c r="AA1118" t="b">
        <v>0</v>
      </c>
      <c r="AB1118" t="b">
        <v>0</v>
      </c>
    </row>
    <row r="1119" spans="1:28" x14ac:dyDescent="0.3">
      <c r="A1119" t="s">
        <v>4840</v>
      </c>
      <c r="B1119" t="s">
        <v>5318</v>
      </c>
      <c r="C1119" t="s">
        <v>4842</v>
      </c>
      <c r="D1119">
        <v>11180</v>
      </c>
      <c r="E1119">
        <v>11.5</v>
      </c>
      <c r="F1119">
        <v>1888</v>
      </c>
      <c r="G1119">
        <v>9.4</v>
      </c>
      <c r="H1119">
        <v>1735</v>
      </c>
      <c r="I1119">
        <v>60</v>
      </c>
      <c r="J1119">
        <v>780</v>
      </c>
      <c r="K1119">
        <v>15.8</v>
      </c>
      <c r="L1119">
        <v>1885</v>
      </c>
      <c r="M1119">
        <v>48.6</v>
      </c>
      <c r="N1119">
        <v>847</v>
      </c>
      <c r="O1119" t="s">
        <v>32</v>
      </c>
      <c r="P1119">
        <v>0</v>
      </c>
      <c r="Q1119" t="s">
        <v>5319</v>
      </c>
      <c r="R1119">
        <v>718821</v>
      </c>
      <c r="S1119" t="s">
        <v>2568</v>
      </c>
      <c r="T1119" t="s">
        <v>5320</v>
      </c>
      <c r="U1119">
        <v>23.6</v>
      </c>
      <c r="V1119" t="s">
        <v>2752</v>
      </c>
      <c r="W1119" t="s">
        <v>233</v>
      </c>
      <c r="X1119" t="s">
        <v>5318</v>
      </c>
      <c r="Y1119" t="s">
        <v>5321</v>
      </c>
      <c r="Z1119" t="b">
        <v>0</v>
      </c>
      <c r="AA1119" t="b">
        <v>0</v>
      </c>
      <c r="AB1119" t="b">
        <v>0</v>
      </c>
    </row>
    <row r="1120" spans="1:28" x14ac:dyDescent="0.3">
      <c r="A1120" t="s">
        <v>4840</v>
      </c>
      <c r="B1120" t="s">
        <v>5322</v>
      </c>
      <c r="C1120" t="s">
        <v>4842</v>
      </c>
      <c r="D1120">
        <v>11190</v>
      </c>
      <c r="E1120">
        <v>18</v>
      </c>
      <c r="F1120">
        <v>1549</v>
      </c>
      <c r="G1120">
        <v>13.1</v>
      </c>
      <c r="H1120">
        <v>1291</v>
      </c>
      <c r="I1120">
        <v>55.3</v>
      </c>
      <c r="J1120">
        <v>881</v>
      </c>
      <c r="K1120">
        <v>23.5</v>
      </c>
      <c r="L1120">
        <v>1382</v>
      </c>
      <c r="M1120">
        <v>50.5</v>
      </c>
      <c r="N1120">
        <v>789</v>
      </c>
      <c r="O1120" t="s">
        <v>32</v>
      </c>
      <c r="P1120">
        <v>0</v>
      </c>
      <c r="Q1120" t="s">
        <v>5323</v>
      </c>
      <c r="R1120">
        <v>719246</v>
      </c>
      <c r="S1120" t="s">
        <v>5324</v>
      </c>
      <c r="T1120" t="s">
        <v>5325</v>
      </c>
      <c r="U1120">
        <v>14</v>
      </c>
      <c r="V1120" t="s">
        <v>1501</v>
      </c>
      <c r="W1120" t="s">
        <v>127</v>
      </c>
      <c r="X1120" t="s">
        <v>5322</v>
      </c>
      <c r="Y1120" t="s">
        <v>727</v>
      </c>
      <c r="Z1120" t="b">
        <v>0</v>
      </c>
      <c r="AA1120" t="b">
        <v>0</v>
      </c>
      <c r="AB1120" t="b">
        <v>0</v>
      </c>
    </row>
    <row r="1121" spans="1:29" x14ac:dyDescent="0.3">
      <c r="A1121" t="s">
        <v>4840</v>
      </c>
      <c r="B1121" t="s">
        <v>5326</v>
      </c>
      <c r="C1121" t="s">
        <v>4842</v>
      </c>
      <c r="D1121">
        <v>11200</v>
      </c>
      <c r="E1121">
        <v>30.4</v>
      </c>
      <c r="F1121">
        <v>671</v>
      </c>
      <c r="G1121">
        <v>17.5</v>
      </c>
      <c r="H1121">
        <v>942</v>
      </c>
      <c r="I1121">
        <v>32.6</v>
      </c>
      <c r="J1121">
        <v>1387</v>
      </c>
      <c r="K1121">
        <v>73.2</v>
      </c>
      <c r="L1121">
        <v>364</v>
      </c>
      <c r="M1121">
        <v>23.6</v>
      </c>
      <c r="N1121">
        <v>1756</v>
      </c>
      <c r="O1121" t="s">
        <v>32</v>
      </c>
      <c r="P1121">
        <v>0</v>
      </c>
      <c r="Q1121" t="s">
        <v>5327</v>
      </c>
      <c r="R1121">
        <v>589313</v>
      </c>
      <c r="S1121" t="s">
        <v>270</v>
      </c>
      <c r="T1121" t="s">
        <v>5328</v>
      </c>
      <c r="U1121">
        <v>7.4</v>
      </c>
      <c r="V1121" t="s">
        <v>1633</v>
      </c>
      <c r="W1121" t="s">
        <v>630</v>
      </c>
      <c r="X1121" t="s">
        <v>5326</v>
      </c>
      <c r="Y1121" t="s">
        <v>5329</v>
      </c>
      <c r="Z1121" t="b">
        <v>0</v>
      </c>
      <c r="AA1121" t="b">
        <v>0</v>
      </c>
      <c r="AB1121" t="b">
        <v>0</v>
      </c>
    </row>
    <row r="1122" spans="1:29" x14ac:dyDescent="0.3">
      <c r="A1122" t="s">
        <v>4840</v>
      </c>
      <c r="B1122" t="s">
        <v>5330</v>
      </c>
      <c r="C1122" t="s">
        <v>4842</v>
      </c>
      <c r="D1122">
        <v>11210</v>
      </c>
      <c r="E1122">
        <v>13</v>
      </c>
      <c r="F1122">
        <v>1844</v>
      </c>
      <c r="G1122">
        <v>9.8000000000000007</v>
      </c>
      <c r="H1122">
        <v>1673</v>
      </c>
      <c r="I1122">
        <v>63.4</v>
      </c>
      <c r="J1122">
        <v>702</v>
      </c>
      <c r="K1122">
        <v>16.100000000000001</v>
      </c>
      <c r="L1122">
        <v>1853</v>
      </c>
      <c r="M1122">
        <v>76.099999999999994</v>
      </c>
      <c r="N1122">
        <v>312</v>
      </c>
      <c r="O1122" t="s">
        <v>32</v>
      </c>
      <c r="P1122">
        <v>0</v>
      </c>
      <c r="Q1122" t="s">
        <v>5331</v>
      </c>
      <c r="R1122">
        <v>709730</v>
      </c>
      <c r="S1122" t="s">
        <v>1409</v>
      </c>
      <c r="T1122" t="s">
        <v>5332</v>
      </c>
      <c r="U1122">
        <v>18.2</v>
      </c>
      <c r="V1122" t="s">
        <v>1501</v>
      </c>
      <c r="W1122" t="s">
        <v>348</v>
      </c>
      <c r="X1122" t="s">
        <v>5330</v>
      </c>
      <c r="Y1122" t="s">
        <v>5333</v>
      </c>
      <c r="Z1122" t="b">
        <v>0</v>
      </c>
      <c r="AA1122" t="b">
        <v>0</v>
      </c>
      <c r="AB1122" t="b">
        <v>0</v>
      </c>
    </row>
    <row r="1123" spans="1:29" x14ac:dyDescent="0.3">
      <c r="A1123" t="s">
        <v>4840</v>
      </c>
      <c r="B1123" t="s">
        <v>5334</v>
      </c>
      <c r="C1123" t="s">
        <v>4842</v>
      </c>
      <c r="D1123">
        <v>11220</v>
      </c>
      <c r="E1123">
        <v>30.8</v>
      </c>
      <c r="F1123">
        <v>650</v>
      </c>
      <c r="G1123">
        <v>24.9</v>
      </c>
      <c r="H1123">
        <v>618</v>
      </c>
      <c r="I1123">
        <v>29.7</v>
      </c>
      <c r="J1123">
        <v>1453</v>
      </c>
      <c r="K1123">
        <v>88.8</v>
      </c>
      <c r="L1123">
        <v>176</v>
      </c>
      <c r="M1123">
        <v>44.4</v>
      </c>
      <c r="N1123">
        <v>977</v>
      </c>
      <c r="O1123" t="s">
        <v>32</v>
      </c>
      <c r="P1123">
        <v>0</v>
      </c>
      <c r="Q1123" t="s">
        <v>5335</v>
      </c>
      <c r="R1123">
        <v>841</v>
      </c>
      <c r="S1123" t="s">
        <v>1066</v>
      </c>
      <c r="T1123" t="s">
        <v>5336</v>
      </c>
      <c r="U1123">
        <v>9.5</v>
      </c>
      <c r="V1123" t="s">
        <v>1078</v>
      </c>
      <c r="W1123" t="s">
        <v>978</v>
      </c>
      <c r="X1123" t="s">
        <v>5334</v>
      </c>
      <c r="Y1123" t="s">
        <v>5337</v>
      </c>
      <c r="Z1123" t="b">
        <v>0</v>
      </c>
      <c r="AA1123" t="b">
        <v>0</v>
      </c>
      <c r="AB1123" t="b">
        <v>0</v>
      </c>
    </row>
    <row r="1124" spans="1:29" x14ac:dyDescent="0.3">
      <c r="A1124" t="s">
        <v>4840</v>
      </c>
      <c r="B1124" t="s">
        <v>5338</v>
      </c>
      <c r="C1124" t="s">
        <v>4842</v>
      </c>
      <c r="D1124">
        <v>11230</v>
      </c>
      <c r="E1124">
        <v>27.6</v>
      </c>
      <c r="F1124">
        <v>834</v>
      </c>
      <c r="G1124">
        <v>27.8</v>
      </c>
      <c r="H1124">
        <v>518</v>
      </c>
      <c r="I1124">
        <v>24.8</v>
      </c>
      <c r="J1124">
        <v>1566</v>
      </c>
      <c r="K1124">
        <v>60.6</v>
      </c>
      <c r="L1124">
        <v>633</v>
      </c>
      <c r="M1124">
        <v>48.8</v>
      </c>
      <c r="N1124">
        <v>837</v>
      </c>
      <c r="O1124" t="s">
        <v>32</v>
      </c>
      <c r="P1124">
        <v>0</v>
      </c>
      <c r="Q1124" t="s">
        <v>5339</v>
      </c>
      <c r="R1124">
        <v>1004</v>
      </c>
      <c r="S1124" t="s">
        <v>1066</v>
      </c>
      <c r="T1124" t="s">
        <v>5340</v>
      </c>
      <c r="U1124">
        <v>14.9</v>
      </c>
      <c r="V1124" t="s">
        <v>843</v>
      </c>
      <c r="W1124" t="s">
        <v>158</v>
      </c>
      <c r="X1124" t="s">
        <v>5338</v>
      </c>
      <c r="Y1124" t="s">
        <v>5341</v>
      </c>
      <c r="Z1124" t="b">
        <v>0</v>
      </c>
      <c r="AA1124" t="b">
        <v>0</v>
      </c>
      <c r="AB1124" t="b">
        <v>0</v>
      </c>
    </row>
    <row r="1125" spans="1:29" x14ac:dyDescent="0.3">
      <c r="A1125" t="s">
        <v>4840</v>
      </c>
      <c r="B1125" t="s">
        <v>5342</v>
      </c>
      <c r="C1125" t="s">
        <v>4842</v>
      </c>
      <c r="D1125">
        <v>11240</v>
      </c>
      <c r="E1125">
        <v>23.8</v>
      </c>
      <c r="F1125">
        <v>1093</v>
      </c>
      <c r="G1125">
        <v>25.2</v>
      </c>
      <c r="H1125">
        <v>603</v>
      </c>
      <c r="I1125">
        <v>33.799999999999997</v>
      </c>
      <c r="J1125">
        <v>1356</v>
      </c>
      <c r="K1125">
        <v>78.8</v>
      </c>
      <c r="L1125">
        <v>280</v>
      </c>
      <c r="M1125">
        <v>32.5</v>
      </c>
      <c r="N1125">
        <v>1404</v>
      </c>
      <c r="O1125" t="s">
        <v>32</v>
      </c>
      <c r="P1125">
        <v>0</v>
      </c>
      <c r="Q1125" t="s">
        <v>5343</v>
      </c>
      <c r="R1125">
        <v>951</v>
      </c>
      <c r="S1125" t="s">
        <v>1066</v>
      </c>
      <c r="T1125" t="s">
        <v>5344</v>
      </c>
      <c r="U1125">
        <v>15.5</v>
      </c>
      <c r="V1125" t="s">
        <v>860</v>
      </c>
      <c r="W1125" t="s">
        <v>99</v>
      </c>
      <c r="X1125" t="s">
        <v>5345</v>
      </c>
      <c r="Y1125" t="s">
        <v>5346</v>
      </c>
      <c r="Z1125" t="b">
        <v>0</v>
      </c>
      <c r="AA1125" t="b">
        <v>0</v>
      </c>
      <c r="AB1125" t="b">
        <v>0</v>
      </c>
    </row>
    <row r="1126" spans="1:29" x14ac:dyDescent="0.3">
      <c r="A1126" t="s">
        <v>4840</v>
      </c>
      <c r="B1126" t="s">
        <v>5347</v>
      </c>
      <c r="C1126" t="s">
        <v>4842</v>
      </c>
      <c r="D1126">
        <v>11250</v>
      </c>
      <c r="E1126">
        <v>25.1</v>
      </c>
      <c r="F1126">
        <v>993</v>
      </c>
      <c r="G1126">
        <v>13.6</v>
      </c>
      <c r="H1126">
        <v>1243</v>
      </c>
      <c r="I1126">
        <v>50.8</v>
      </c>
      <c r="J1126">
        <v>1000</v>
      </c>
      <c r="K1126">
        <v>18.399999999999999</v>
      </c>
      <c r="L1126">
        <v>1635</v>
      </c>
      <c r="M1126">
        <v>24.1</v>
      </c>
      <c r="N1126">
        <v>1737</v>
      </c>
      <c r="O1126" t="s">
        <v>32</v>
      </c>
      <c r="P1126">
        <v>0</v>
      </c>
      <c r="Q1126" t="s">
        <v>5348</v>
      </c>
      <c r="R1126">
        <v>724904</v>
      </c>
      <c r="S1126" t="s">
        <v>1397</v>
      </c>
      <c r="T1126" t="s">
        <v>5349</v>
      </c>
      <c r="U1126">
        <v>19.8</v>
      </c>
      <c r="V1126" t="s">
        <v>480</v>
      </c>
      <c r="W1126" t="s">
        <v>658</v>
      </c>
      <c r="X1126" t="s">
        <v>5347</v>
      </c>
      <c r="Y1126" t="s">
        <v>5350</v>
      </c>
      <c r="Z1126" t="b">
        <v>0</v>
      </c>
      <c r="AA1126" t="b">
        <v>0</v>
      </c>
      <c r="AB1126" t="b">
        <v>0</v>
      </c>
    </row>
    <row r="1127" spans="1:29" x14ac:dyDescent="0.3">
      <c r="A1127" t="s">
        <v>4840</v>
      </c>
      <c r="B1127" t="s">
        <v>5351</v>
      </c>
      <c r="C1127" t="s">
        <v>4842</v>
      </c>
      <c r="D1127">
        <v>11260</v>
      </c>
      <c r="E1127">
        <v>37.200000000000003</v>
      </c>
      <c r="F1127">
        <v>386</v>
      </c>
      <c r="G1127">
        <v>14.1</v>
      </c>
      <c r="H1127">
        <v>1199</v>
      </c>
      <c r="I1127">
        <v>39</v>
      </c>
      <c r="J1127">
        <v>1243</v>
      </c>
      <c r="K1127">
        <v>21.4</v>
      </c>
      <c r="L1127">
        <v>1464</v>
      </c>
      <c r="M1127">
        <v>38.700000000000003</v>
      </c>
      <c r="N1127">
        <v>1162</v>
      </c>
      <c r="O1127" t="s">
        <v>32</v>
      </c>
      <c r="P1127">
        <v>0</v>
      </c>
      <c r="Q1127" t="s">
        <v>5352</v>
      </c>
      <c r="R1127">
        <v>625161</v>
      </c>
      <c r="S1127" t="s">
        <v>2141</v>
      </c>
      <c r="T1127" t="s">
        <v>5353</v>
      </c>
      <c r="U1127">
        <v>12.8</v>
      </c>
      <c r="V1127" t="s">
        <v>519</v>
      </c>
      <c r="W1127" t="s">
        <v>109</v>
      </c>
      <c r="X1127" t="s">
        <v>5351</v>
      </c>
      <c r="Y1127" t="s">
        <v>5354</v>
      </c>
      <c r="Z1127" t="b">
        <v>0</v>
      </c>
      <c r="AA1127" t="b">
        <v>0</v>
      </c>
      <c r="AB1127" t="b">
        <v>0</v>
      </c>
    </row>
    <row r="1128" spans="1:29" x14ac:dyDescent="0.3">
      <c r="A1128" t="s">
        <v>4840</v>
      </c>
      <c r="B1128" t="s">
        <v>5355</v>
      </c>
      <c r="C1128" t="s">
        <v>4842</v>
      </c>
      <c r="D1128">
        <v>11270</v>
      </c>
      <c r="E1128">
        <v>23.8</v>
      </c>
      <c r="F1128">
        <v>1094</v>
      </c>
      <c r="G1128">
        <v>21.1</v>
      </c>
      <c r="H1128">
        <v>764</v>
      </c>
      <c r="I1128">
        <v>38</v>
      </c>
      <c r="J1128">
        <v>1257</v>
      </c>
      <c r="K1128">
        <v>30.8</v>
      </c>
      <c r="L1128">
        <v>1163</v>
      </c>
      <c r="M1128">
        <v>33.6</v>
      </c>
      <c r="N1128">
        <v>1368</v>
      </c>
      <c r="O1128" t="s">
        <v>32</v>
      </c>
      <c r="P1128">
        <v>0</v>
      </c>
      <c r="Q1128" t="s">
        <v>5356</v>
      </c>
      <c r="R1128">
        <v>131506</v>
      </c>
      <c r="S1128" t="s">
        <v>3478</v>
      </c>
      <c r="T1128" t="s">
        <v>5357</v>
      </c>
      <c r="U1128">
        <v>12</v>
      </c>
      <c r="V1128" t="s">
        <v>480</v>
      </c>
      <c r="W1128" t="s">
        <v>880</v>
      </c>
      <c r="X1128" t="s">
        <v>5355</v>
      </c>
      <c r="Y1128" t="s">
        <v>5358</v>
      </c>
      <c r="Z1128" t="b">
        <v>0</v>
      </c>
      <c r="AA1128" t="b">
        <v>0</v>
      </c>
      <c r="AB1128" t="b">
        <v>0</v>
      </c>
    </row>
    <row r="1129" spans="1:29" x14ac:dyDescent="0.3">
      <c r="A1129" t="s">
        <v>4840</v>
      </c>
      <c r="B1129" t="s">
        <v>5359</v>
      </c>
      <c r="C1129" t="s">
        <v>4842</v>
      </c>
      <c r="D1129">
        <v>11280</v>
      </c>
      <c r="E1129">
        <v>30.6</v>
      </c>
      <c r="F1129">
        <v>661</v>
      </c>
      <c r="G1129">
        <v>15</v>
      </c>
      <c r="H1129">
        <v>1123</v>
      </c>
      <c r="I1129">
        <v>41.8</v>
      </c>
      <c r="J1129">
        <v>1185</v>
      </c>
      <c r="K1129">
        <v>49.7</v>
      </c>
      <c r="L1129">
        <v>814</v>
      </c>
      <c r="M1129">
        <v>29</v>
      </c>
      <c r="N1129">
        <v>1539</v>
      </c>
      <c r="O1129" t="s">
        <v>32</v>
      </c>
      <c r="P1129">
        <v>0</v>
      </c>
      <c r="Q1129" t="s">
        <v>5360</v>
      </c>
      <c r="R1129">
        <v>131303</v>
      </c>
      <c r="S1129" t="s">
        <v>270</v>
      </c>
      <c r="T1129" t="s">
        <v>5361</v>
      </c>
      <c r="U1129">
        <v>7.2</v>
      </c>
      <c r="V1129" t="s">
        <v>1633</v>
      </c>
      <c r="W1129" t="s">
        <v>89</v>
      </c>
      <c r="X1129" t="s">
        <v>5359</v>
      </c>
      <c r="Y1129" t="s">
        <v>5362</v>
      </c>
      <c r="Z1129" t="b">
        <v>0</v>
      </c>
      <c r="AA1129" t="b">
        <v>0</v>
      </c>
      <c r="AB1129" t="b">
        <v>0</v>
      </c>
    </row>
    <row r="1130" spans="1:29" x14ac:dyDescent="0.3">
      <c r="A1130" t="s">
        <v>4840</v>
      </c>
      <c r="B1130" t="s">
        <v>5363</v>
      </c>
      <c r="C1130" t="s">
        <v>4842</v>
      </c>
      <c r="D1130">
        <v>11290</v>
      </c>
      <c r="E1130">
        <v>17.3</v>
      </c>
      <c r="F1130">
        <v>1609</v>
      </c>
      <c r="G1130">
        <v>13.3</v>
      </c>
      <c r="H1130">
        <v>1278</v>
      </c>
      <c r="I1130">
        <v>59.7</v>
      </c>
      <c r="J1130">
        <v>788</v>
      </c>
      <c r="K1130">
        <v>42.4</v>
      </c>
      <c r="L1130">
        <v>932</v>
      </c>
      <c r="M1130">
        <v>31.6</v>
      </c>
      <c r="N1130">
        <v>1443</v>
      </c>
      <c r="O1130" t="s">
        <v>32</v>
      </c>
      <c r="P1130">
        <v>0</v>
      </c>
      <c r="Q1130" t="s">
        <v>5364</v>
      </c>
      <c r="R1130">
        <v>709592</v>
      </c>
      <c r="S1130" t="s">
        <v>3354</v>
      </c>
      <c r="T1130" t="s">
        <v>5365</v>
      </c>
      <c r="U1130">
        <v>14.4</v>
      </c>
      <c r="V1130" t="s">
        <v>1501</v>
      </c>
      <c r="W1130" t="s">
        <v>910</v>
      </c>
      <c r="X1130" t="s">
        <v>5363</v>
      </c>
      <c r="Y1130" t="s">
        <v>5366</v>
      </c>
      <c r="Z1130" t="b">
        <v>0</v>
      </c>
      <c r="AA1130" t="b">
        <v>0</v>
      </c>
      <c r="AB1130" t="b">
        <v>0</v>
      </c>
    </row>
    <row r="1131" spans="1:29" x14ac:dyDescent="0.3">
      <c r="A1131" t="s">
        <v>4840</v>
      </c>
      <c r="B1131" t="s">
        <v>5367</v>
      </c>
      <c r="C1131" t="s">
        <v>4842</v>
      </c>
      <c r="D1131">
        <v>11300</v>
      </c>
      <c r="E1131">
        <v>28.5</v>
      </c>
      <c r="F1131">
        <v>775</v>
      </c>
      <c r="G1131">
        <v>10.7</v>
      </c>
      <c r="H1131">
        <v>1563</v>
      </c>
      <c r="I1131">
        <v>57.1</v>
      </c>
      <c r="J1131">
        <v>845</v>
      </c>
      <c r="K1131">
        <v>50.3</v>
      </c>
      <c r="L1131">
        <v>802</v>
      </c>
      <c r="M1131">
        <v>20.5</v>
      </c>
      <c r="N1131">
        <v>1851</v>
      </c>
      <c r="O1131" t="s">
        <v>32</v>
      </c>
      <c r="P1131">
        <v>0</v>
      </c>
      <c r="Q1131" t="s">
        <v>5368</v>
      </c>
      <c r="R1131">
        <v>609546</v>
      </c>
      <c r="S1131" t="s">
        <v>270</v>
      </c>
      <c r="T1131" t="s">
        <v>5369</v>
      </c>
      <c r="U1131">
        <v>0.9</v>
      </c>
      <c r="V1131" t="s">
        <v>2752</v>
      </c>
      <c r="W1131" t="s">
        <v>89</v>
      </c>
      <c r="X1131" t="s">
        <v>5367</v>
      </c>
      <c r="Y1131" t="s">
        <v>3952</v>
      </c>
      <c r="Z1131" t="b">
        <v>0</v>
      </c>
      <c r="AA1131" t="b">
        <v>0</v>
      </c>
      <c r="AB1131" t="b">
        <v>0</v>
      </c>
    </row>
    <row r="1132" spans="1:29" x14ac:dyDescent="0.3">
      <c r="A1132" t="s">
        <v>4840</v>
      </c>
      <c r="B1132" t="s">
        <v>5370</v>
      </c>
      <c r="C1132" t="s">
        <v>4842</v>
      </c>
      <c r="D1132">
        <v>11310</v>
      </c>
      <c r="E1132">
        <v>24.4</v>
      </c>
      <c r="F1132">
        <v>1050</v>
      </c>
      <c r="G1132">
        <v>15.3</v>
      </c>
      <c r="H1132">
        <v>1096</v>
      </c>
      <c r="I1132">
        <v>51.5</v>
      </c>
      <c r="J1132">
        <v>980</v>
      </c>
      <c r="K1132">
        <v>35.299999999999997</v>
      </c>
      <c r="L1132">
        <v>1086</v>
      </c>
      <c r="M1132">
        <v>25</v>
      </c>
      <c r="N1132">
        <v>1708</v>
      </c>
      <c r="O1132" t="s">
        <v>32</v>
      </c>
      <c r="P1132">
        <v>0</v>
      </c>
      <c r="Q1132" t="s">
        <v>5371</v>
      </c>
      <c r="R1132">
        <v>624174</v>
      </c>
      <c r="S1132" t="s">
        <v>133</v>
      </c>
      <c r="T1132" t="s">
        <v>5372</v>
      </c>
      <c r="U1132">
        <v>13.3</v>
      </c>
      <c r="V1132" t="s">
        <v>1399</v>
      </c>
      <c r="W1132" t="s">
        <v>109</v>
      </c>
      <c r="X1132" t="s">
        <v>5370</v>
      </c>
      <c r="Y1132" t="s">
        <v>5373</v>
      </c>
      <c r="Z1132" t="b">
        <v>0</v>
      </c>
      <c r="AA1132" t="b">
        <v>0</v>
      </c>
      <c r="AB1132" t="b">
        <v>0</v>
      </c>
    </row>
    <row r="1133" spans="1:29" x14ac:dyDescent="0.3">
      <c r="A1133" t="s">
        <v>4840</v>
      </c>
      <c r="B1133" t="s">
        <v>5374</v>
      </c>
      <c r="C1133" t="s">
        <v>4842</v>
      </c>
      <c r="D1133">
        <v>11320</v>
      </c>
      <c r="E1133">
        <v>25.5</v>
      </c>
      <c r="F1133">
        <v>972</v>
      </c>
      <c r="G1133">
        <v>15.9</v>
      </c>
      <c r="H1133">
        <v>1054</v>
      </c>
      <c r="I1133">
        <v>44.5</v>
      </c>
      <c r="J1133">
        <v>1134</v>
      </c>
      <c r="K1133">
        <v>47.7</v>
      </c>
      <c r="L1133">
        <v>851</v>
      </c>
      <c r="M1133">
        <v>39.4</v>
      </c>
      <c r="N1133">
        <v>1135</v>
      </c>
      <c r="O1133" t="s">
        <v>105</v>
      </c>
      <c r="P1133">
        <v>0</v>
      </c>
      <c r="Q1133" t="s">
        <v>5375</v>
      </c>
      <c r="R1133">
        <v>131458</v>
      </c>
      <c r="S1133" t="s">
        <v>45</v>
      </c>
      <c r="T1133" t="s">
        <v>5376</v>
      </c>
      <c r="U1133">
        <v>17.600000000000001</v>
      </c>
      <c r="V1133" t="s">
        <v>1095</v>
      </c>
      <c r="W1133" t="s">
        <v>256</v>
      </c>
      <c r="X1133" t="s">
        <v>5374</v>
      </c>
      <c r="Y1133" t="s">
        <v>5377</v>
      </c>
      <c r="Z1133" t="b">
        <v>0</v>
      </c>
      <c r="AA1133" t="b">
        <v>0</v>
      </c>
      <c r="AB1133" t="b">
        <v>0</v>
      </c>
      <c r="AC1133" t="s">
        <v>5378</v>
      </c>
    </row>
    <row r="1134" spans="1:29" x14ac:dyDescent="0.3">
      <c r="A1134" t="s">
        <v>4840</v>
      </c>
      <c r="B1134" t="s">
        <v>5379</v>
      </c>
      <c r="C1134" t="s">
        <v>4842</v>
      </c>
      <c r="D1134">
        <v>11330</v>
      </c>
      <c r="E1134">
        <v>14.4</v>
      </c>
      <c r="F1134">
        <v>1782</v>
      </c>
      <c r="G1134">
        <v>16.399999999999999</v>
      </c>
      <c r="H1134">
        <v>1019</v>
      </c>
      <c r="I1134">
        <v>55.7</v>
      </c>
      <c r="J1134">
        <v>870</v>
      </c>
      <c r="K1134">
        <v>20.7</v>
      </c>
      <c r="L1134">
        <v>1501</v>
      </c>
      <c r="M1134">
        <v>42.6</v>
      </c>
      <c r="N1134">
        <v>1029</v>
      </c>
      <c r="O1134" t="s">
        <v>32</v>
      </c>
      <c r="P1134">
        <v>0</v>
      </c>
      <c r="Q1134" t="s">
        <v>5380</v>
      </c>
      <c r="R1134">
        <v>653504</v>
      </c>
      <c r="S1134" t="s">
        <v>1728</v>
      </c>
      <c r="T1134" t="s">
        <v>5381</v>
      </c>
      <c r="U1134">
        <v>34.4</v>
      </c>
      <c r="V1134" t="s">
        <v>1078</v>
      </c>
      <c r="W1134" t="s">
        <v>3668</v>
      </c>
      <c r="X1134" t="s">
        <v>5379</v>
      </c>
      <c r="Y1134" t="s">
        <v>5382</v>
      </c>
      <c r="Z1134" t="b">
        <v>0</v>
      </c>
      <c r="AA1134" t="b">
        <v>0</v>
      </c>
      <c r="AB1134" t="b">
        <v>0</v>
      </c>
    </row>
    <row r="1135" spans="1:29" x14ac:dyDescent="0.3">
      <c r="A1135" t="s">
        <v>4840</v>
      </c>
      <c r="B1135" t="s">
        <v>5383</v>
      </c>
      <c r="C1135" t="s">
        <v>4842</v>
      </c>
      <c r="D1135">
        <v>11340</v>
      </c>
      <c r="E1135">
        <v>30.2</v>
      </c>
      <c r="F1135">
        <v>679</v>
      </c>
      <c r="G1135">
        <v>11.7</v>
      </c>
      <c r="H1135">
        <v>1445</v>
      </c>
      <c r="I1135">
        <v>54.8</v>
      </c>
      <c r="J1135">
        <v>891</v>
      </c>
      <c r="K1135">
        <v>46.8</v>
      </c>
      <c r="L1135">
        <v>868</v>
      </c>
      <c r="M1135">
        <v>22.5</v>
      </c>
      <c r="N1135">
        <v>1788</v>
      </c>
      <c r="O1135" t="s">
        <v>32</v>
      </c>
      <c r="P1135">
        <v>0</v>
      </c>
      <c r="Q1135" t="s">
        <v>5384</v>
      </c>
      <c r="R1135">
        <v>609420</v>
      </c>
      <c r="S1135" t="s">
        <v>270</v>
      </c>
      <c r="T1135" t="s">
        <v>5385</v>
      </c>
      <c r="U1135">
        <v>2.5</v>
      </c>
      <c r="V1135" t="s">
        <v>1399</v>
      </c>
      <c r="W1135" t="s">
        <v>109</v>
      </c>
      <c r="X1135" t="s">
        <v>5386</v>
      </c>
      <c r="Y1135" t="s">
        <v>727</v>
      </c>
      <c r="Z1135" t="b">
        <v>0</v>
      </c>
      <c r="AA1135" t="b">
        <v>0</v>
      </c>
      <c r="AB1135" t="b">
        <v>0</v>
      </c>
    </row>
    <row r="1136" spans="1:29" x14ac:dyDescent="0.3">
      <c r="A1136" t="s">
        <v>4840</v>
      </c>
      <c r="B1136" t="s">
        <v>5387</v>
      </c>
      <c r="C1136" t="s">
        <v>4842</v>
      </c>
      <c r="D1136">
        <v>11350</v>
      </c>
      <c r="E1136">
        <v>39.1</v>
      </c>
      <c r="F1136">
        <v>333</v>
      </c>
      <c r="G1136">
        <v>16.5</v>
      </c>
      <c r="H1136">
        <v>1011</v>
      </c>
      <c r="I1136">
        <v>29.9</v>
      </c>
      <c r="J1136">
        <v>1445</v>
      </c>
      <c r="K1136">
        <v>32</v>
      </c>
      <c r="L1136">
        <v>1144</v>
      </c>
      <c r="M1136">
        <v>54.3</v>
      </c>
      <c r="N1136">
        <v>689</v>
      </c>
      <c r="O1136" t="s">
        <v>32</v>
      </c>
      <c r="P1136">
        <v>1</v>
      </c>
      <c r="Q1136" t="s">
        <v>5388</v>
      </c>
      <c r="R1136">
        <v>131815</v>
      </c>
      <c r="S1136" t="s">
        <v>1728</v>
      </c>
      <c r="T1136" t="s">
        <v>5389</v>
      </c>
      <c r="U1136">
        <v>13.7</v>
      </c>
      <c r="V1136" t="s">
        <v>191</v>
      </c>
      <c r="W1136" t="s">
        <v>215</v>
      </c>
      <c r="X1136" t="s">
        <v>5387</v>
      </c>
      <c r="Y1136" t="s">
        <v>5390</v>
      </c>
      <c r="Z1136" t="b">
        <v>0</v>
      </c>
      <c r="AA1136" t="b">
        <v>0</v>
      </c>
      <c r="AB1136" t="b">
        <v>0</v>
      </c>
    </row>
    <row r="1137" spans="1:29" x14ac:dyDescent="0.3">
      <c r="A1137" t="s">
        <v>4840</v>
      </c>
      <c r="B1137" t="s">
        <v>5391</v>
      </c>
      <c r="C1137" t="s">
        <v>4842</v>
      </c>
      <c r="D1137">
        <v>11360</v>
      </c>
      <c r="E1137">
        <v>18.399999999999999</v>
      </c>
      <c r="F1137">
        <v>1519</v>
      </c>
      <c r="G1137">
        <v>9.1999999999999993</v>
      </c>
      <c r="H1137">
        <v>1766</v>
      </c>
      <c r="I1137">
        <v>58.6</v>
      </c>
      <c r="J1137">
        <v>810</v>
      </c>
      <c r="K1137">
        <v>23.3</v>
      </c>
      <c r="L1137">
        <v>1387</v>
      </c>
      <c r="M1137">
        <v>39.799999999999997</v>
      </c>
      <c r="N1137">
        <v>1123</v>
      </c>
      <c r="O1137" t="s">
        <v>32</v>
      </c>
      <c r="P1137">
        <v>0</v>
      </c>
      <c r="Q1137" t="s">
        <v>5392</v>
      </c>
      <c r="R1137">
        <v>625056</v>
      </c>
      <c r="S1137" t="s">
        <v>4982</v>
      </c>
      <c r="T1137" t="s">
        <v>5393</v>
      </c>
      <c r="U1137">
        <v>13.9</v>
      </c>
      <c r="V1137" t="s">
        <v>1399</v>
      </c>
      <c r="W1137" t="s">
        <v>726</v>
      </c>
      <c r="X1137" t="s">
        <v>5391</v>
      </c>
      <c r="Y1137" t="s">
        <v>5394</v>
      </c>
      <c r="Z1137" t="b">
        <v>0</v>
      </c>
      <c r="AA1137" t="b">
        <v>0</v>
      </c>
      <c r="AB1137" t="b">
        <v>0</v>
      </c>
    </row>
    <row r="1138" spans="1:29" x14ac:dyDescent="0.3">
      <c r="A1138" t="s">
        <v>4840</v>
      </c>
      <c r="B1138" t="s">
        <v>5395</v>
      </c>
      <c r="C1138" t="s">
        <v>4842</v>
      </c>
      <c r="D1138">
        <v>11370</v>
      </c>
      <c r="E1138">
        <v>16.899999999999999</v>
      </c>
      <c r="F1138">
        <v>1631</v>
      </c>
      <c r="G1138">
        <v>12.9</v>
      </c>
      <c r="H1138">
        <v>1312</v>
      </c>
      <c r="I1138">
        <v>53.3</v>
      </c>
      <c r="J1138">
        <v>938</v>
      </c>
      <c r="K1138">
        <v>29.8</v>
      </c>
      <c r="L1138">
        <v>1188</v>
      </c>
      <c r="M1138">
        <v>49.8</v>
      </c>
      <c r="N1138">
        <v>806</v>
      </c>
      <c r="O1138" t="s">
        <v>32</v>
      </c>
      <c r="P1138">
        <v>0</v>
      </c>
      <c r="Q1138" t="s">
        <v>5396</v>
      </c>
      <c r="R1138">
        <v>622863</v>
      </c>
      <c r="S1138" t="s">
        <v>5397</v>
      </c>
      <c r="T1138" t="s">
        <v>5398</v>
      </c>
      <c r="U1138">
        <v>15.6</v>
      </c>
      <c r="V1138" t="s">
        <v>1399</v>
      </c>
      <c r="W1138" t="s">
        <v>872</v>
      </c>
      <c r="X1138" t="s">
        <v>5395</v>
      </c>
      <c r="Y1138" t="s">
        <v>5399</v>
      </c>
      <c r="Z1138" t="b">
        <v>0</v>
      </c>
      <c r="AA1138" t="b">
        <v>0</v>
      </c>
      <c r="AB1138" t="b">
        <v>0</v>
      </c>
    </row>
    <row r="1139" spans="1:29" x14ac:dyDescent="0.3">
      <c r="A1139" t="s">
        <v>4840</v>
      </c>
      <c r="B1139" t="s">
        <v>5400</v>
      </c>
      <c r="C1139" t="s">
        <v>4842</v>
      </c>
      <c r="D1139">
        <v>11380</v>
      </c>
      <c r="E1139">
        <v>19.399999999999999</v>
      </c>
      <c r="F1139">
        <v>1434</v>
      </c>
      <c r="G1139">
        <v>12.2</v>
      </c>
      <c r="H1139">
        <v>1391</v>
      </c>
      <c r="I1139">
        <v>61</v>
      </c>
      <c r="J1139">
        <v>755</v>
      </c>
      <c r="K1139">
        <v>17.399999999999999</v>
      </c>
      <c r="L1139">
        <v>1714</v>
      </c>
      <c r="M1139">
        <v>47.3</v>
      </c>
      <c r="N1139">
        <v>880</v>
      </c>
      <c r="O1139" t="s">
        <v>32</v>
      </c>
      <c r="P1139">
        <v>0</v>
      </c>
      <c r="Q1139" t="s">
        <v>5401</v>
      </c>
      <c r="R1139">
        <v>131812</v>
      </c>
      <c r="S1139" t="s">
        <v>2568</v>
      </c>
      <c r="T1139" t="s">
        <v>5402</v>
      </c>
      <c r="U1139">
        <v>42.7</v>
      </c>
      <c r="V1139" t="s">
        <v>2752</v>
      </c>
      <c r="W1139" t="s">
        <v>3446</v>
      </c>
      <c r="X1139" t="s">
        <v>5400</v>
      </c>
      <c r="Y1139" t="s">
        <v>5403</v>
      </c>
      <c r="Z1139" t="b">
        <v>0</v>
      </c>
      <c r="AA1139" t="b">
        <v>0</v>
      </c>
      <c r="AB1139" t="b">
        <v>0</v>
      </c>
    </row>
    <row r="1140" spans="1:29" x14ac:dyDescent="0.3">
      <c r="A1140" t="s">
        <v>4840</v>
      </c>
      <c r="B1140" t="s">
        <v>5404</v>
      </c>
      <c r="C1140" t="s">
        <v>4842</v>
      </c>
      <c r="D1140">
        <v>11390</v>
      </c>
      <c r="E1140">
        <v>25.9</v>
      </c>
      <c r="F1140">
        <v>946</v>
      </c>
      <c r="G1140">
        <v>12.9</v>
      </c>
      <c r="H1140">
        <v>1313</v>
      </c>
      <c r="I1140">
        <v>44.7</v>
      </c>
      <c r="J1140">
        <v>1126</v>
      </c>
      <c r="K1140">
        <v>20.6</v>
      </c>
      <c r="L1140">
        <v>1507</v>
      </c>
      <c r="M1140">
        <v>59</v>
      </c>
      <c r="N1140">
        <v>603</v>
      </c>
      <c r="O1140" t="s">
        <v>32</v>
      </c>
      <c r="P1140">
        <v>0</v>
      </c>
      <c r="Q1140" t="s">
        <v>5405</v>
      </c>
      <c r="R1140">
        <v>131457</v>
      </c>
      <c r="S1140" t="s">
        <v>731</v>
      </c>
      <c r="T1140" t="s">
        <v>5406</v>
      </c>
      <c r="U1140">
        <v>9.1</v>
      </c>
      <c r="V1140" t="s">
        <v>182</v>
      </c>
      <c r="W1140" t="s">
        <v>707</v>
      </c>
      <c r="X1140" t="s">
        <v>5404</v>
      </c>
      <c r="Y1140" t="s">
        <v>5407</v>
      </c>
      <c r="Z1140" t="b">
        <v>0</v>
      </c>
      <c r="AA1140" t="b">
        <v>0</v>
      </c>
      <c r="AB1140" t="b">
        <v>1</v>
      </c>
    </row>
    <row r="1141" spans="1:29" x14ac:dyDescent="0.3">
      <c r="A1141" t="s">
        <v>4840</v>
      </c>
      <c r="B1141" t="s">
        <v>5408</v>
      </c>
      <c r="C1141" t="s">
        <v>4842</v>
      </c>
      <c r="D1141">
        <v>11400</v>
      </c>
      <c r="E1141">
        <v>18.8</v>
      </c>
      <c r="F1141">
        <v>1481</v>
      </c>
      <c r="G1141">
        <v>11.3</v>
      </c>
      <c r="H1141">
        <v>1490</v>
      </c>
      <c r="I1141">
        <v>53.9</v>
      </c>
      <c r="J1141">
        <v>919</v>
      </c>
      <c r="K1141">
        <v>19.100000000000001</v>
      </c>
      <c r="L1141">
        <v>1583</v>
      </c>
      <c r="M1141">
        <v>47.8</v>
      </c>
      <c r="N1141">
        <v>870</v>
      </c>
      <c r="O1141" t="s">
        <v>32</v>
      </c>
      <c r="P1141">
        <v>0</v>
      </c>
      <c r="Q1141" t="s">
        <v>5409</v>
      </c>
      <c r="R1141">
        <v>623190</v>
      </c>
      <c r="S1141" t="s">
        <v>2568</v>
      </c>
      <c r="T1141" t="s">
        <v>5410</v>
      </c>
      <c r="U1141">
        <v>44.7</v>
      </c>
      <c r="V1141" t="s">
        <v>2752</v>
      </c>
      <c r="W1141" t="s">
        <v>89</v>
      </c>
      <c r="X1141" t="s">
        <v>5408</v>
      </c>
      <c r="Y1141" t="s">
        <v>5411</v>
      </c>
      <c r="Z1141" t="b">
        <v>0</v>
      </c>
      <c r="AA1141" t="b">
        <v>0</v>
      </c>
      <c r="AB1141" t="b">
        <v>0</v>
      </c>
    </row>
    <row r="1142" spans="1:29" x14ac:dyDescent="0.3">
      <c r="A1142" t="s">
        <v>4840</v>
      </c>
      <c r="B1142" t="s">
        <v>5412</v>
      </c>
      <c r="C1142" t="s">
        <v>4842</v>
      </c>
      <c r="D1142">
        <v>11410</v>
      </c>
      <c r="E1142">
        <v>33.5</v>
      </c>
      <c r="F1142">
        <v>521</v>
      </c>
      <c r="G1142">
        <v>18.399999999999999</v>
      </c>
      <c r="H1142">
        <v>897</v>
      </c>
      <c r="I1142">
        <v>38.299999999999997</v>
      </c>
      <c r="J1142">
        <v>1253</v>
      </c>
      <c r="K1142">
        <v>42.5</v>
      </c>
      <c r="L1142">
        <v>931</v>
      </c>
      <c r="M1142">
        <v>19.399999999999999</v>
      </c>
      <c r="N1142">
        <v>1880</v>
      </c>
      <c r="O1142" t="s">
        <v>32</v>
      </c>
      <c r="P1142">
        <v>0</v>
      </c>
      <c r="Q1142" t="s">
        <v>5413</v>
      </c>
      <c r="R1142">
        <v>624612</v>
      </c>
      <c r="S1142" t="s">
        <v>1397</v>
      </c>
      <c r="T1142" t="s">
        <v>5414</v>
      </c>
      <c r="U1142">
        <v>21.5</v>
      </c>
      <c r="V1142" t="s">
        <v>1399</v>
      </c>
      <c r="W1142" t="s">
        <v>1223</v>
      </c>
      <c r="X1142" t="s">
        <v>5412</v>
      </c>
      <c r="Y1142" t="s">
        <v>5415</v>
      </c>
      <c r="Z1142" t="b">
        <v>0</v>
      </c>
      <c r="AA1142" t="b">
        <v>0</v>
      </c>
      <c r="AB1142" t="b">
        <v>0</v>
      </c>
    </row>
    <row r="1143" spans="1:29" x14ac:dyDescent="0.3">
      <c r="A1143" t="s">
        <v>4840</v>
      </c>
      <c r="B1143" t="s">
        <v>5416</v>
      </c>
      <c r="C1143" t="s">
        <v>4842</v>
      </c>
      <c r="D1143">
        <v>11420</v>
      </c>
      <c r="E1143">
        <v>32.9</v>
      </c>
      <c r="F1143">
        <v>549</v>
      </c>
      <c r="G1143">
        <v>16.899999999999999</v>
      </c>
      <c r="H1143">
        <v>978</v>
      </c>
      <c r="I1143">
        <v>42.3</v>
      </c>
      <c r="J1143">
        <v>1178</v>
      </c>
      <c r="K1143">
        <v>39.200000000000003</v>
      </c>
      <c r="L1143">
        <v>1002</v>
      </c>
      <c r="M1143">
        <v>35.1</v>
      </c>
      <c r="N1143">
        <v>1314</v>
      </c>
      <c r="O1143" t="s">
        <v>32</v>
      </c>
      <c r="P1143">
        <v>0</v>
      </c>
      <c r="Q1143" t="s">
        <v>5417</v>
      </c>
      <c r="R1143">
        <v>131304</v>
      </c>
      <c r="S1143" t="s">
        <v>1499</v>
      </c>
      <c r="T1143" t="s">
        <v>5418</v>
      </c>
      <c r="U1143">
        <v>21.1</v>
      </c>
      <c r="V1143" t="s">
        <v>1399</v>
      </c>
      <c r="W1143" t="s">
        <v>65</v>
      </c>
      <c r="X1143" t="s">
        <v>5416</v>
      </c>
      <c r="Y1143" t="s">
        <v>5419</v>
      </c>
      <c r="Z1143" t="b">
        <v>0</v>
      </c>
      <c r="AA1143" t="b">
        <v>0</v>
      </c>
      <c r="AB1143" t="b">
        <v>0</v>
      </c>
    </row>
    <row r="1144" spans="1:29" x14ac:dyDescent="0.3">
      <c r="A1144" t="s">
        <v>4840</v>
      </c>
      <c r="B1144" t="s">
        <v>5420</v>
      </c>
      <c r="C1144" t="s">
        <v>4842</v>
      </c>
      <c r="D1144">
        <v>11430</v>
      </c>
      <c r="E1144">
        <v>27.1</v>
      </c>
      <c r="F1144">
        <v>872</v>
      </c>
      <c r="G1144">
        <v>13.4</v>
      </c>
      <c r="H1144">
        <v>1271</v>
      </c>
      <c r="I1144">
        <v>41.2</v>
      </c>
      <c r="J1144">
        <v>1197</v>
      </c>
      <c r="K1144">
        <v>44.4</v>
      </c>
      <c r="L1144">
        <v>905</v>
      </c>
      <c r="M1144">
        <v>34.1</v>
      </c>
      <c r="N1144">
        <v>1353</v>
      </c>
      <c r="O1144" t="s">
        <v>32</v>
      </c>
      <c r="P1144">
        <v>0</v>
      </c>
      <c r="Q1144" t="s">
        <v>5421</v>
      </c>
      <c r="R1144">
        <v>622959</v>
      </c>
      <c r="S1144" t="s">
        <v>3478</v>
      </c>
      <c r="T1144" t="s">
        <v>5422</v>
      </c>
      <c r="U1144">
        <v>6</v>
      </c>
      <c r="V1144" t="s">
        <v>467</v>
      </c>
      <c r="W1144" t="s">
        <v>2662</v>
      </c>
      <c r="X1144" t="s">
        <v>5420</v>
      </c>
      <c r="Y1144" t="s">
        <v>5423</v>
      </c>
      <c r="Z1144" t="b">
        <v>0</v>
      </c>
      <c r="AA1144" t="b">
        <v>0</v>
      </c>
      <c r="AB1144" t="b">
        <v>0</v>
      </c>
    </row>
    <row r="1145" spans="1:29" x14ac:dyDescent="0.3">
      <c r="A1145" t="s">
        <v>4840</v>
      </c>
      <c r="B1145" t="s">
        <v>5424</v>
      </c>
      <c r="C1145" t="s">
        <v>4842</v>
      </c>
      <c r="D1145">
        <v>11440</v>
      </c>
      <c r="E1145">
        <v>22.4</v>
      </c>
      <c r="F1145">
        <v>1195</v>
      </c>
      <c r="G1145">
        <v>14.3</v>
      </c>
      <c r="H1145">
        <v>1180</v>
      </c>
      <c r="I1145">
        <v>49.5</v>
      </c>
      <c r="J1145">
        <v>1027</v>
      </c>
      <c r="K1145">
        <v>38.299999999999997</v>
      </c>
      <c r="L1145">
        <v>1014</v>
      </c>
      <c r="M1145">
        <v>46.5</v>
      </c>
      <c r="N1145">
        <v>916</v>
      </c>
      <c r="O1145" t="s">
        <v>32</v>
      </c>
      <c r="P1145">
        <v>0</v>
      </c>
      <c r="Q1145" t="s">
        <v>5425</v>
      </c>
      <c r="R1145">
        <v>633027</v>
      </c>
      <c r="S1145" t="s">
        <v>1060</v>
      </c>
      <c r="T1145" t="s">
        <v>5426</v>
      </c>
      <c r="U1145">
        <v>11.8</v>
      </c>
      <c r="V1145" t="s">
        <v>860</v>
      </c>
      <c r="W1145" t="s">
        <v>109</v>
      </c>
      <c r="X1145" t="s">
        <v>5424</v>
      </c>
      <c r="Y1145" t="s">
        <v>5427</v>
      </c>
      <c r="Z1145" t="b">
        <v>0</v>
      </c>
      <c r="AA1145" t="b">
        <v>0</v>
      </c>
      <c r="AB1145" t="b">
        <v>0</v>
      </c>
    </row>
    <row r="1146" spans="1:29" x14ac:dyDescent="0.3">
      <c r="A1146" t="s">
        <v>4840</v>
      </c>
      <c r="B1146" t="s">
        <v>5428</v>
      </c>
      <c r="C1146" t="s">
        <v>4842</v>
      </c>
      <c r="D1146">
        <v>11450</v>
      </c>
      <c r="E1146">
        <v>15.9</v>
      </c>
      <c r="F1146">
        <v>1706</v>
      </c>
      <c r="G1146">
        <v>9.3000000000000007</v>
      </c>
      <c r="H1146">
        <v>1750</v>
      </c>
      <c r="I1146">
        <v>59.3</v>
      </c>
      <c r="J1146">
        <v>798</v>
      </c>
      <c r="K1146">
        <v>17.600000000000001</v>
      </c>
      <c r="L1146">
        <v>1694</v>
      </c>
      <c r="M1146">
        <v>39.6</v>
      </c>
      <c r="N1146">
        <v>1130</v>
      </c>
      <c r="O1146" t="s">
        <v>32</v>
      </c>
      <c r="P1146">
        <v>0</v>
      </c>
      <c r="Q1146" t="s">
        <v>5429</v>
      </c>
      <c r="R1146">
        <v>626010</v>
      </c>
      <c r="S1146" t="s">
        <v>4106</v>
      </c>
      <c r="T1146" t="s">
        <v>5430</v>
      </c>
      <c r="U1146">
        <v>20.399999999999999</v>
      </c>
      <c r="V1146" t="s">
        <v>2752</v>
      </c>
      <c r="W1146" t="s">
        <v>325</v>
      </c>
      <c r="X1146" t="s">
        <v>5428</v>
      </c>
      <c r="Y1146" t="s">
        <v>5431</v>
      </c>
      <c r="Z1146" t="b">
        <v>0</v>
      </c>
      <c r="AA1146" t="b">
        <v>0</v>
      </c>
      <c r="AB1146" t="b">
        <v>0</v>
      </c>
    </row>
    <row r="1147" spans="1:29" x14ac:dyDescent="0.3">
      <c r="A1147" t="s">
        <v>4840</v>
      </c>
      <c r="B1147" t="s">
        <v>5432</v>
      </c>
      <c r="C1147" t="s">
        <v>4842</v>
      </c>
      <c r="D1147">
        <v>11460</v>
      </c>
      <c r="E1147">
        <v>27.8</v>
      </c>
      <c r="F1147">
        <v>819</v>
      </c>
      <c r="G1147">
        <v>14</v>
      </c>
      <c r="H1147">
        <v>1207</v>
      </c>
      <c r="I1147">
        <v>43.2</v>
      </c>
      <c r="J1147">
        <v>1163</v>
      </c>
      <c r="K1147">
        <v>38.5</v>
      </c>
      <c r="L1147">
        <v>1012</v>
      </c>
      <c r="M1147">
        <v>26.5</v>
      </c>
      <c r="N1147">
        <v>1643</v>
      </c>
      <c r="O1147" t="s">
        <v>32</v>
      </c>
      <c r="P1147">
        <v>0</v>
      </c>
      <c r="Q1147" t="s">
        <v>5433</v>
      </c>
      <c r="R1147">
        <v>624339</v>
      </c>
      <c r="S1147" t="s">
        <v>1938</v>
      </c>
      <c r="T1147" t="s">
        <v>5434</v>
      </c>
      <c r="U1147">
        <v>22.9</v>
      </c>
      <c r="V1147" t="s">
        <v>1095</v>
      </c>
      <c r="W1147" t="s">
        <v>495</v>
      </c>
      <c r="X1147" t="s">
        <v>5432</v>
      </c>
      <c r="Y1147" t="s">
        <v>5435</v>
      </c>
      <c r="Z1147" t="b">
        <v>0</v>
      </c>
      <c r="AA1147" t="b">
        <v>0</v>
      </c>
      <c r="AB1147" t="b">
        <v>0</v>
      </c>
    </row>
    <row r="1148" spans="1:29" x14ac:dyDescent="0.3">
      <c r="A1148" t="s">
        <v>4840</v>
      </c>
      <c r="B1148" t="s">
        <v>5436</v>
      </c>
      <c r="C1148" t="s">
        <v>4842</v>
      </c>
      <c r="D1148">
        <v>11470</v>
      </c>
      <c r="E1148">
        <v>26.4</v>
      </c>
      <c r="F1148">
        <v>916</v>
      </c>
      <c r="G1148">
        <v>23.9</v>
      </c>
      <c r="H1148">
        <v>662</v>
      </c>
      <c r="I1148">
        <v>32</v>
      </c>
      <c r="J1148">
        <v>1400</v>
      </c>
      <c r="K1148">
        <v>46.4</v>
      </c>
      <c r="L1148">
        <v>874</v>
      </c>
      <c r="M1148">
        <v>57</v>
      </c>
      <c r="N1148">
        <v>642</v>
      </c>
      <c r="O1148" t="s">
        <v>32</v>
      </c>
      <c r="P1148">
        <v>0</v>
      </c>
      <c r="Q1148" t="s">
        <v>5437</v>
      </c>
      <c r="R1148">
        <v>131704</v>
      </c>
      <c r="S1148" t="s">
        <v>5253</v>
      </c>
      <c r="T1148" t="s">
        <v>5438</v>
      </c>
      <c r="U1148">
        <v>31.7</v>
      </c>
      <c r="V1148" t="s">
        <v>108</v>
      </c>
      <c r="W1148" t="s">
        <v>325</v>
      </c>
      <c r="X1148" t="s">
        <v>5436</v>
      </c>
      <c r="Y1148" t="s">
        <v>5439</v>
      </c>
      <c r="Z1148" t="b">
        <v>0</v>
      </c>
      <c r="AA1148" t="b">
        <v>0</v>
      </c>
      <c r="AB1148" t="b">
        <v>0</v>
      </c>
    </row>
    <row r="1149" spans="1:29" x14ac:dyDescent="0.3">
      <c r="A1149" t="s">
        <v>4840</v>
      </c>
      <c r="B1149" t="s">
        <v>5440</v>
      </c>
      <c r="C1149" t="s">
        <v>4842</v>
      </c>
      <c r="D1149">
        <v>11480</v>
      </c>
      <c r="E1149">
        <v>14.2</v>
      </c>
      <c r="F1149">
        <v>1793</v>
      </c>
      <c r="G1149">
        <v>9.6</v>
      </c>
      <c r="H1149">
        <v>1702</v>
      </c>
      <c r="I1149">
        <v>67.099999999999994</v>
      </c>
      <c r="J1149">
        <v>620</v>
      </c>
      <c r="K1149">
        <v>16</v>
      </c>
      <c r="L1149">
        <v>1867</v>
      </c>
      <c r="M1149">
        <v>48.7</v>
      </c>
      <c r="N1149">
        <v>842</v>
      </c>
      <c r="O1149" t="s">
        <v>32</v>
      </c>
      <c r="P1149">
        <v>0</v>
      </c>
      <c r="Q1149" t="s">
        <v>5441</v>
      </c>
      <c r="R1149">
        <v>718398</v>
      </c>
      <c r="S1149" t="s">
        <v>2568</v>
      </c>
      <c r="T1149" t="s">
        <v>5442</v>
      </c>
      <c r="U1149">
        <v>18.399999999999999</v>
      </c>
      <c r="V1149" t="s">
        <v>2752</v>
      </c>
      <c r="W1149" t="s">
        <v>65</v>
      </c>
      <c r="X1149" t="s">
        <v>5440</v>
      </c>
      <c r="Y1149" t="s">
        <v>5443</v>
      </c>
      <c r="Z1149" t="b">
        <v>0</v>
      </c>
      <c r="AA1149" t="b">
        <v>0</v>
      </c>
      <c r="AB1149" t="b">
        <v>0</v>
      </c>
    </row>
    <row r="1150" spans="1:29" x14ac:dyDescent="0.3">
      <c r="A1150" t="s">
        <v>4840</v>
      </c>
      <c r="B1150" t="s">
        <v>5444</v>
      </c>
      <c r="C1150" t="s">
        <v>4842</v>
      </c>
      <c r="D1150">
        <v>11490</v>
      </c>
      <c r="E1150">
        <v>26.6</v>
      </c>
      <c r="F1150">
        <v>903</v>
      </c>
      <c r="G1150">
        <v>12.4</v>
      </c>
      <c r="H1150">
        <v>1371</v>
      </c>
      <c r="I1150">
        <v>45.9</v>
      </c>
      <c r="J1150">
        <v>1100</v>
      </c>
      <c r="K1150">
        <v>30.8</v>
      </c>
      <c r="L1150">
        <v>1164</v>
      </c>
      <c r="M1150">
        <v>39</v>
      </c>
      <c r="N1150">
        <v>1150</v>
      </c>
      <c r="O1150" t="s">
        <v>105</v>
      </c>
      <c r="P1150">
        <v>0</v>
      </c>
      <c r="Q1150" t="s">
        <v>5445</v>
      </c>
      <c r="R1150">
        <v>131313</v>
      </c>
      <c r="S1150" t="s">
        <v>45</v>
      </c>
      <c r="T1150" t="s">
        <v>5446</v>
      </c>
      <c r="U1150">
        <v>14.5</v>
      </c>
      <c r="V1150" t="s">
        <v>1633</v>
      </c>
      <c r="W1150" t="s">
        <v>37</v>
      </c>
      <c r="X1150" t="s">
        <v>5444</v>
      </c>
      <c r="Y1150" t="s">
        <v>5447</v>
      </c>
      <c r="Z1150" t="b">
        <v>0</v>
      </c>
      <c r="AA1150" t="b">
        <v>0</v>
      </c>
      <c r="AB1150" t="b">
        <v>0</v>
      </c>
      <c r="AC1150" t="s">
        <v>5448</v>
      </c>
    </row>
    <row r="1151" spans="1:29" x14ac:dyDescent="0.3">
      <c r="A1151" t="s">
        <v>4840</v>
      </c>
      <c r="B1151" t="s">
        <v>5449</v>
      </c>
      <c r="C1151" t="s">
        <v>4842</v>
      </c>
      <c r="D1151">
        <v>11500</v>
      </c>
      <c r="E1151">
        <v>20.6</v>
      </c>
      <c r="F1151">
        <v>1333</v>
      </c>
      <c r="G1151">
        <v>14.6</v>
      </c>
      <c r="H1151">
        <v>1156</v>
      </c>
      <c r="I1151">
        <v>57.4</v>
      </c>
      <c r="J1151">
        <v>834</v>
      </c>
      <c r="K1151">
        <v>37.9</v>
      </c>
      <c r="L1151">
        <v>1022</v>
      </c>
      <c r="M1151">
        <v>22.6</v>
      </c>
      <c r="N1151">
        <v>1787</v>
      </c>
      <c r="O1151" t="s">
        <v>32</v>
      </c>
      <c r="P1151">
        <v>0</v>
      </c>
      <c r="Q1151" t="s">
        <v>5450</v>
      </c>
      <c r="R1151">
        <v>622254</v>
      </c>
      <c r="S1151" t="s">
        <v>1938</v>
      </c>
      <c r="T1151" t="s">
        <v>5451</v>
      </c>
      <c r="U1151">
        <v>27.2</v>
      </c>
      <c r="V1151" t="s">
        <v>1399</v>
      </c>
      <c r="W1151" t="s">
        <v>1599</v>
      </c>
      <c r="X1151" t="s">
        <v>5449</v>
      </c>
      <c r="Y1151" t="s">
        <v>5452</v>
      </c>
      <c r="Z1151" t="b">
        <v>0</v>
      </c>
      <c r="AA1151" t="b">
        <v>0</v>
      </c>
      <c r="AB1151" t="b">
        <v>0</v>
      </c>
    </row>
    <row r="1152" spans="1:29" x14ac:dyDescent="0.3">
      <c r="A1152" t="s">
        <v>4840</v>
      </c>
      <c r="B1152" t="s">
        <v>5453</v>
      </c>
      <c r="C1152" t="s">
        <v>4842</v>
      </c>
      <c r="D1152">
        <v>11510</v>
      </c>
      <c r="E1152">
        <v>22.3</v>
      </c>
      <c r="F1152">
        <v>1204</v>
      </c>
      <c r="G1152">
        <v>11.1</v>
      </c>
      <c r="H1152">
        <v>1515</v>
      </c>
      <c r="I1152">
        <v>48.9</v>
      </c>
      <c r="J1152">
        <v>1043</v>
      </c>
      <c r="K1152">
        <v>17.399999999999999</v>
      </c>
      <c r="L1152">
        <v>1715</v>
      </c>
      <c r="M1152">
        <v>67</v>
      </c>
      <c r="N1152">
        <v>446</v>
      </c>
      <c r="O1152" t="s">
        <v>32</v>
      </c>
      <c r="P1152">
        <v>0</v>
      </c>
      <c r="Q1152" t="s">
        <v>5454</v>
      </c>
      <c r="R1152">
        <v>131442</v>
      </c>
      <c r="S1152" t="s">
        <v>5455</v>
      </c>
      <c r="T1152" t="s">
        <v>5456</v>
      </c>
      <c r="U1152">
        <v>10.199999999999999</v>
      </c>
      <c r="V1152" t="s">
        <v>1501</v>
      </c>
      <c r="W1152" t="s">
        <v>488</v>
      </c>
      <c r="X1152" t="s">
        <v>5457</v>
      </c>
      <c r="Y1152" t="s">
        <v>5458</v>
      </c>
      <c r="Z1152" t="b">
        <v>0</v>
      </c>
      <c r="AA1152" t="b">
        <v>0</v>
      </c>
      <c r="AB1152" t="b">
        <v>0</v>
      </c>
    </row>
    <row r="1153" spans="1:29" x14ac:dyDescent="0.3">
      <c r="A1153" t="s">
        <v>4840</v>
      </c>
      <c r="B1153" t="s">
        <v>5459</v>
      </c>
      <c r="C1153" t="s">
        <v>4842</v>
      </c>
      <c r="D1153">
        <v>11520</v>
      </c>
      <c r="E1153">
        <v>27.6</v>
      </c>
      <c r="F1153">
        <v>835</v>
      </c>
      <c r="G1153">
        <v>11.9</v>
      </c>
      <c r="H1153">
        <v>1418</v>
      </c>
      <c r="I1153">
        <v>50.5</v>
      </c>
      <c r="J1153">
        <v>1009</v>
      </c>
      <c r="K1153">
        <v>17.7</v>
      </c>
      <c r="L1153">
        <v>1688</v>
      </c>
      <c r="M1153">
        <v>48.1</v>
      </c>
      <c r="N1153">
        <v>865</v>
      </c>
      <c r="O1153" t="s">
        <v>32</v>
      </c>
      <c r="P1153">
        <v>0</v>
      </c>
      <c r="Q1153" t="s">
        <v>5460</v>
      </c>
      <c r="R1153">
        <v>625044</v>
      </c>
      <c r="S1153" t="s">
        <v>2568</v>
      </c>
      <c r="T1153" t="s">
        <v>1650</v>
      </c>
      <c r="U1153">
        <v>24.3</v>
      </c>
      <c r="V1153" t="s">
        <v>2752</v>
      </c>
      <c r="W1153" t="s">
        <v>317</v>
      </c>
      <c r="X1153" t="s">
        <v>5459</v>
      </c>
      <c r="Y1153" t="s">
        <v>5461</v>
      </c>
      <c r="Z1153" t="b">
        <v>0</v>
      </c>
      <c r="AA1153" t="b">
        <v>0</v>
      </c>
      <c r="AB1153" t="b">
        <v>0</v>
      </c>
    </row>
    <row r="1154" spans="1:29" x14ac:dyDescent="0.3">
      <c r="A1154" t="s">
        <v>4840</v>
      </c>
      <c r="B1154" t="s">
        <v>5462</v>
      </c>
      <c r="C1154" t="s">
        <v>4842</v>
      </c>
      <c r="D1154">
        <v>11530</v>
      </c>
      <c r="E1154">
        <v>30.7</v>
      </c>
      <c r="F1154">
        <v>654</v>
      </c>
      <c r="G1154">
        <v>12.8</v>
      </c>
      <c r="H1154">
        <v>1328</v>
      </c>
      <c r="I1154">
        <v>50.7</v>
      </c>
      <c r="J1154">
        <v>1002</v>
      </c>
      <c r="K1154">
        <v>18.399999999999999</v>
      </c>
      <c r="L1154">
        <v>1638</v>
      </c>
      <c r="M1154">
        <v>22.4</v>
      </c>
      <c r="N1154">
        <v>1792</v>
      </c>
      <c r="O1154" t="s">
        <v>32</v>
      </c>
      <c r="P1154">
        <v>0</v>
      </c>
      <c r="Q1154" t="s">
        <v>5463</v>
      </c>
      <c r="R1154">
        <v>624741</v>
      </c>
      <c r="S1154" t="s">
        <v>1938</v>
      </c>
      <c r="T1154" t="s">
        <v>5464</v>
      </c>
      <c r="U1154">
        <v>15.1</v>
      </c>
      <c r="V1154" t="s">
        <v>1399</v>
      </c>
      <c r="W1154" t="s">
        <v>317</v>
      </c>
      <c r="X1154" t="s">
        <v>5462</v>
      </c>
      <c r="Y1154" t="s">
        <v>5465</v>
      </c>
      <c r="Z1154" t="b">
        <v>0</v>
      </c>
      <c r="AA1154" t="b">
        <v>0</v>
      </c>
      <c r="AB1154" t="b">
        <v>0</v>
      </c>
    </row>
    <row r="1155" spans="1:29" x14ac:dyDescent="0.3">
      <c r="A1155" t="s">
        <v>4840</v>
      </c>
      <c r="B1155" t="s">
        <v>5466</v>
      </c>
      <c r="C1155" t="s">
        <v>4842</v>
      </c>
      <c r="D1155">
        <v>11540</v>
      </c>
      <c r="E1155">
        <v>33.700000000000003</v>
      </c>
      <c r="F1155">
        <v>510</v>
      </c>
      <c r="G1155">
        <v>13.9</v>
      </c>
      <c r="H1155">
        <v>1215</v>
      </c>
      <c r="I1155">
        <v>40.5</v>
      </c>
      <c r="J1155">
        <v>1214</v>
      </c>
      <c r="K1155">
        <v>34.5</v>
      </c>
      <c r="L1155">
        <v>1101</v>
      </c>
      <c r="M1155">
        <v>44.7</v>
      </c>
      <c r="N1155">
        <v>968</v>
      </c>
      <c r="O1155" t="s">
        <v>32</v>
      </c>
      <c r="P1155">
        <v>0</v>
      </c>
      <c r="Q1155" t="s">
        <v>5467</v>
      </c>
      <c r="R1155">
        <v>626187</v>
      </c>
      <c r="S1155" t="s">
        <v>4775</v>
      </c>
      <c r="T1155" t="s">
        <v>5468</v>
      </c>
      <c r="U1155">
        <v>12.6</v>
      </c>
      <c r="V1155" t="s">
        <v>1633</v>
      </c>
      <c r="W1155" t="s">
        <v>726</v>
      </c>
      <c r="X1155" t="s">
        <v>5466</v>
      </c>
      <c r="Y1155" t="s">
        <v>5469</v>
      </c>
      <c r="Z1155" t="b">
        <v>0</v>
      </c>
      <c r="AA1155" t="b">
        <v>0</v>
      </c>
      <c r="AB1155" t="b">
        <v>0</v>
      </c>
    </row>
    <row r="1156" spans="1:29" x14ac:dyDescent="0.3">
      <c r="A1156" t="s">
        <v>4840</v>
      </c>
      <c r="B1156" t="s">
        <v>5470</v>
      </c>
      <c r="C1156" t="s">
        <v>4842</v>
      </c>
      <c r="D1156">
        <v>11550</v>
      </c>
      <c r="E1156">
        <v>29.6</v>
      </c>
      <c r="F1156">
        <v>715</v>
      </c>
      <c r="G1156">
        <v>19.3</v>
      </c>
      <c r="H1156">
        <v>852</v>
      </c>
      <c r="I1156">
        <v>34.5</v>
      </c>
      <c r="J1156">
        <v>1335</v>
      </c>
      <c r="K1156">
        <v>51.8</v>
      </c>
      <c r="L1156">
        <v>778</v>
      </c>
      <c r="M1156">
        <v>27.2</v>
      </c>
      <c r="N1156">
        <v>1608</v>
      </c>
      <c r="O1156" t="s">
        <v>32</v>
      </c>
      <c r="P1156">
        <v>0</v>
      </c>
      <c r="Q1156" t="s">
        <v>5471</v>
      </c>
      <c r="R1156">
        <v>622239</v>
      </c>
      <c r="S1156" t="s">
        <v>1938</v>
      </c>
      <c r="T1156" t="s">
        <v>5472</v>
      </c>
      <c r="U1156">
        <v>25.2</v>
      </c>
      <c r="V1156" t="s">
        <v>480</v>
      </c>
      <c r="X1156" t="s">
        <v>5470</v>
      </c>
      <c r="Y1156" t="s">
        <v>5473</v>
      </c>
      <c r="Z1156" t="b">
        <v>0</v>
      </c>
      <c r="AA1156" t="b">
        <v>0</v>
      </c>
      <c r="AB1156" t="b">
        <v>0</v>
      </c>
    </row>
    <row r="1157" spans="1:29" x14ac:dyDescent="0.3">
      <c r="A1157" t="s">
        <v>4840</v>
      </c>
      <c r="B1157" t="s">
        <v>5474</v>
      </c>
      <c r="C1157" t="s">
        <v>4842</v>
      </c>
      <c r="D1157">
        <v>11560</v>
      </c>
      <c r="E1157">
        <v>19.399999999999999</v>
      </c>
      <c r="F1157">
        <v>1436</v>
      </c>
      <c r="G1157">
        <v>13.5</v>
      </c>
      <c r="H1157">
        <v>1255</v>
      </c>
      <c r="I1157">
        <v>55.8</v>
      </c>
      <c r="J1157">
        <v>866</v>
      </c>
      <c r="K1157">
        <v>17.899999999999999</v>
      </c>
      <c r="L1157">
        <v>1677</v>
      </c>
      <c r="M1157">
        <v>22.1</v>
      </c>
      <c r="N1157">
        <v>1805</v>
      </c>
      <c r="O1157" t="s">
        <v>32</v>
      </c>
      <c r="P1157">
        <v>0</v>
      </c>
      <c r="Q1157" t="s">
        <v>5475</v>
      </c>
      <c r="R1157">
        <v>624342</v>
      </c>
      <c r="S1157" t="s">
        <v>1938</v>
      </c>
      <c r="T1157" t="s">
        <v>3654</v>
      </c>
      <c r="U1157">
        <v>20.3</v>
      </c>
      <c r="V1157" t="s">
        <v>2752</v>
      </c>
      <c r="W1157" t="s">
        <v>158</v>
      </c>
      <c r="X1157" t="s">
        <v>5474</v>
      </c>
      <c r="Y1157" t="s">
        <v>5476</v>
      </c>
      <c r="Z1157" t="b">
        <v>0</v>
      </c>
      <c r="AA1157" t="b">
        <v>0</v>
      </c>
      <c r="AB1157" t="b">
        <v>0</v>
      </c>
    </row>
    <row r="1158" spans="1:29" x14ac:dyDescent="0.3">
      <c r="A1158" t="s">
        <v>4840</v>
      </c>
      <c r="B1158" t="s">
        <v>5477</v>
      </c>
      <c r="C1158" t="s">
        <v>4842</v>
      </c>
      <c r="D1158">
        <v>11570</v>
      </c>
      <c r="E1158">
        <v>28.3</v>
      </c>
      <c r="F1158">
        <v>790</v>
      </c>
      <c r="G1158">
        <v>17.2</v>
      </c>
      <c r="H1158">
        <v>956</v>
      </c>
      <c r="I1158">
        <v>52.4</v>
      </c>
      <c r="J1158">
        <v>954</v>
      </c>
      <c r="K1158">
        <v>18.7</v>
      </c>
      <c r="L1158">
        <v>1612</v>
      </c>
      <c r="M1158">
        <v>32.4</v>
      </c>
      <c r="N1158">
        <v>1408</v>
      </c>
      <c r="O1158" t="s">
        <v>32</v>
      </c>
      <c r="P1158">
        <v>0</v>
      </c>
      <c r="Q1158" t="s">
        <v>5478</v>
      </c>
      <c r="R1158">
        <v>622242</v>
      </c>
      <c r="S1158" t="s">
        <v>1938</v>
      </c>
      <c r="T1158" t="s">
        <v>5479</v>
      </c>
      <c r="U1158">
        <v>20.7</v>
      </c>
      <c r="V1158" t="s">
        <v>1399</v>
      </c>
      <c r="W1158" t="s">
        <v>1223</v>
      </c>
      <c r="X1158" t="s">
        <v>5477</v>
      </c>
      <c r="Y1158" t="s">
        <v>5480</v>
      </c>
      <c r="Z1158" t="b">
        <v>0</v>
      </c>
      <c r="AA1158" t="b">
        <v>0</v>
      </c>
      <c r="AB1158" t="b">
        <v>0</v>
      </c>
    </row>
    <row r="1159" spans="1:29" x14ac:dyDescent="0.3">
      <c r="A1159" t="s">
        <v>4840</v>
      </c>
      <c r="B1159" t="s">
        <v>5481</v>
      </c>
      <c r="C1159" t="s">
        <v>4842</v>
      </c>
      <c r="D1159">
        <v>11580</v>
      </c>
      <c r="E1159">
        <v>16.8</v>
      </c>
      <c r="F1159">
        <v>1647</v>
      </c>
      <c r="G1159">
        <v>12.8</v>
      </c>
      <c r="H1159">
        <v>1329</v>
      </c>
      <c r="I1159">
        <v>51.8</v>
      </c>
      <c r="J1159">
        <v>972</v>
      </c>
      <c r="K1159">
        <v>37.4</v>
      </c>
      <c r="L1159">
        <v>1031</v>
      </c>
      <c r="M1159">
        <v>36</v>
      </c>
      <c r="N1159">
        <v>1278</v>
      </c>
      <c r="O1159" t="s">
        <v>32</v>
      </c>
      <c r="P1159">
        <v>0</v>
      </c>
      <c r="Q1159" t="s">
        <v>5482</v>
      </c>
      <c r="R1159">
        <v>622146</v>
      </c>
      <c r="S1159" t="s">
        <v>133</v>
      </c>
      <c r="T1159" t="s">
        <v>5483</v>
      </c>
      <c r="U1159">
        <v>16.7</v>
      </c>
      <c r="V1159" t="s">
        <v>1501</v>
      </c>
      <c r="W1159" t="s">
        <v>308</v>
      </c>
      <c r="X1159" t="s">
        <v>5481</v>
      </c>
      <c r="Y1159" t="s">
        <v>5484</v>
      </c>
      <c r="Z1159" t="b">
        <v>0</v>
      </c>
      <c r="AA1159" t="b">
        <v>0</v>
      </c>
      <c r="AB1159" t="b">
        <v>0</v>
      </c>
    </row>
    <row r="1160" spans="1:29" x14ac:dyDescent="0.3">
      <c r="A1160" t="s">
        <v>4840</v>
      </c>
      <c r="B1160" t="s">
        <v>5485</v>
      </c>
      <c r="C1160" t="s">
        <v>4842</v>
      </c>
      <c r="D1160">
        <v>11590</v>
      </c>
      <c r="E1160">
        <v>26.8</v>
      </c>
      <c r="F1160">
        <v>885</v>
      </c>
      <c r="G1160">
        <v>18</v>
      </c>
      <c r="H1160">
        <v>919</v>
      </c>
      <c r="I1160">
        <v>34.6</v>
      </c>
      <c r="J1160">
        <v>1333</v>
      </c>
      <c r="K1160">
        <v>63.1</v>
      </c>
      <c r="L1160">
        <v>586</v>
      </c>
      <c r="M1160">
        <v>32.6</v>
      </c>
      <c r="N1160">
        <v>1399</v>
      </c>
      <c r="O1160" t="s">
        <v>32</v>
      </c>
      <c r="P1160">
        <v>0</v>
      </c>
      <c r="Q1160" t="s">
        <v>5486</v>
      </c>
      <c r="R1160">
        <v>131444</v>
      </c>
      <c r="S1160" t="s">
        <v>270</v>
      </c>
      <c r="T1160" t="s">
        <v>5487</v>
      </c>
      <c r="U1160">
        <v>10.4</v>
      </c>
      <c r="V1160" t="s">
        <v>1633</v>
      </c>
      <c r="W1160" t="s">
        <v>910</v>
      </c>
      <c r="X1160" t="s">
        <v>5488</v>
      </c>
      <c r="Y1160" t="s">
        <v>5489</v>
      </c>
      <c r="Z1160" t="b">
        <v>0</v>
      </c>
      <c r="AA1160" t="b">
        <v>0</v>
      </c>
      <c r="AB1160" t="b">
        <v>0</v>
      </c>
    </row>
    <row r="1161" spans="1:29" x14ac:dyDescent="0.3">
      <c r="A1161" t="s">
        <v>4840</v>
      </c>
      <c r="B1161" t="s">
        <v>5490</v>
      </c>
      <c r="C1161" t="s">
        <v>4842</v>
      </c>
      <c r="D1161">
        <v>11600</v>
      </c>
      <c r="E1161">
        <v>30.4</v>
      </c>
      <c r="F1161">
        <v>672</v>
      </c>
      <c r="G1161">
        <v>24.2</v>
      </c>
      <c r="H1161">
        <v>643</v>
      </c>
      <c r="I1161">
        <v>26.9</v>
      </c>
      <c r="J1161">
        <v>1520</v>
      </c>
      <c r="K1161">
        <v>55.3</v>
      </c>
      <c r="L1161">
        <v>719</v>
      </c>
      <c r="M1161">
        <v>59.5</v>
      </c>
      <c r="N1161">
        <v>595</v>
      </c>
      <c r="O1161" t="s">
        <v>32</v>
      </c>
      <c r="P1161">
        <v>0</v>
      </c>
      <c r="Q1161" t="s">
        <v>5491</v>
      </c>
      <c r="R1161">
        <v>131484</v>
      </c>
      <c r="S1161" t="s">
        <v>731</v>
      </c>
      <c r="T1161" t="s">
        <v>5492</v>
      </c>
      <c r="U1161">
        <v>18.3</v>
      </c>
      <c r="V1161" t="s">
        <v>519</v>
      </c>
      <c r="W1161" t="s">
        <v>65</v>
      </c>
      <c r="X1161" t="s">
        <v>5490</v>
      </c>
      <c r="Y1161" t="s">
        <v>5493</v>
      </c>
      <c r="Z1161" t="b">
        <v>0</v>
      </c>
      <c r="AA1161" t="b">
        <v>0</v>
      </c>
      <c r="AB1161" t="b">
        <v>1</v>
      </c>
    </row>
    <row r="1162" spans="1:29" x14ac:dyDescent="0.3">
      <c r="A1162" t="s">
        <v>4840</v>
      </c>
      <c r="B1162" t="s">
        <v>5494</v>
      </c>
      <c r="C1162" t="s">
        <v>4842</v>
      </c>
      <c r="D1162">
        <v>11610</v>
      </c>
      <c r="E1162">
        <v>26.6</v>
      </c>
      <c r="F1162">
        <v>904</v>
      </c>
      <c r="G1162">
        <v>11.3</v>
      </c>
      <c r="H1162">
        <v>1493</v>
      </c>
      <c r="I1162">
        <v>50.6</v>
      </c>
      <c r="J1162">
        <v>1006</v>
      </c>
      <c r="K1162">
        <v>16.899999999999999</v>
      </c>
      <c r="L1162">
        <v>1768</v>
      </c>
      <c r="M1162">
        <v>25.3</v>
      </c>
      <c r="N1162">
        <v>1692</v>
      </c>
      <c r="O1162" t="s">
        <v>32</v>
      </c>
      <c r="P1162">
        <v>0</v>
      </c>
      <c r="Q1162" t="s">
        <v>5495</v>
      </c>
      <c r="R1162">
        <v>131760</v>
      </c>
      <c r="S1162" t="s">
        <v>5496</v>
      </c>
      <c r="T1162" t="s">
        <v>5497</v>
      </c>
      <c r="U1162">
        <v>55.6</v>
      </c>
      <c r="V1162" t="s">
        <v>1399</v>
      </c>
      <c r="W1162" t="s">
        <v>65</v>
      </c>
      <c r="X1162" t="s">
        <v>5494</v>
      </c>
      <c r="Y1162" t="s">
        <v>5498</v>
      </c>
      <c r="Z1162" t="b">
        <v>0</v>
      </c>
      <c r="AA1162" t="b">
        <v>0</v>
      </c>
      <c r="AB1162" t="b">
        <v>0</v>
      </c>
    </row>
    <row r="1163" spans="1:29" x14ac:dyDescent="0.3">
      <c r="A1163" t="s">
        <v>4840</v>
      </c>
      <c r="B1163" t="s">
        <v>5499</v>
      </c>
      <c r="C1163" t="s">
        <v>4842</v>
      </c>
      <c r="D1163">
        <v>11620</v>
      </c>
      <c r="E1163">
        <v>33.6</v>
      </c>
      <c r="F1163">
        <v>517</v>
      </c>
      <c r="G1163">
        <v>19.899999999999999</v>
      </c>
      <c r="H1163">
        <v>820</v>
      </c>
      <c r="I1163">
        <v>33.6</v>
      </c>
      <c r="J1163">
        <v>1363</v>
      </c>
      <c r="K1163">
        <v>27.9</v>
      </c>
      <c r="L1163">
        <v>1239</v>
      </c>
      <c r="M1163">
        <v>34.9</v>
      </c>
      <c r="N1163">
        <v>1323</v>
      </c>
      <c r="O1163" t="s">
        <v>32</v>
      </c>
      <c r="P1163">
        <v>0</v>
      </c>
      <c r="Q1163" t="s">
        <v>5500</v>
      </c>
      <c r="R1163">
        <v>625326</v>
      </c>
      <c r="S1163" t="s">
        <v>1938</v>
      </c>
      <c r="T1163" t="s">
        <v>5501</v>
      </c>
      <c r="U1163">
        <v>10.8</v>
      </c>
      <c r="V1163" t="s">
        <v>1501</v>
      </c>
      <c r="W1163" t="s">
        <v>431</v>
      </c>
      <c r="X1163" t="s">
        <v>5499</v>
      </c>
      <c r="Y1163" t="s">
        <v>5502</v>
      </c>
      <c r="Z1163" t="b">
        <v>0</v>
      </c>
      <c r="AA1163" t="b">
        <v>0</v>
      </c>
      <c r="AB1163" t="b">
        <v>0</v>
      </c>
    </row>
    <row r="1164" spans="1:29" x14ac:dyDescent="0.3">
      <c r="A1164" t="s">
        <v>4840</v>
      </c>
      <c r="B1164" t="s">
        <v>5503</v>
      </c>
      <c r="C1164" t="s">
        <v>4842</v>
      </c>
      <c r="D1164">
        <v>11630</v>
      </c>
      <c r="E1164">
        <v>24.7</v>
      </c>
      <c r="F1164">
        <v>1031</v>
      </c>
      <c r="G1164">
        <v>19.3</v>
      </c>
      <c r="H1164">
        <v>853</v>
      </c>
      <c r="I1164">
        <v>50.5</v>
      </c>
      <c r="J1164">
        <v>1010</v>
      </c>
      <c r="K1164">
        <v>26</v>
      </c>
      <c r="L1164">
        <v>1301</v>
      </c>
      <c r="M1164">
        <v>41.4</v>
      </c>
      <c r="N1164">
        <v>1070</v>
      </c>
      <c r="O1164" t="s">
        <v>32</v>
      </c>
      <c r="P1164">
        <v>0</v>
      </c>
      <c r="Q1164" t="s">
        <v>5504</v>
      </c>
      <c r="R1164">
        <v>131710</v>
      </c>
      <c r="S1164" t="s">
        <v>1143</v>
      </c>
      <c r="T1164" t="s">
        <v>5505</v>
      </c>
      <c r="U1164">
        <v>114.2</v>
      </c>
      <c r="V1164" t="s">
        <v>1633</v>
      </c>
      <c r="W1164" t="s">
        <v>1992</v>
      </c>
      <c r="X1164" t="s">
        <v>5503</v>
      </c>
      <c r="Y1164" t="s">
        <v>5506</v>
      </c>
      <c r="Z1164" t="b">
        <v>0</v>
      </c>
      <c r="AA1164" t="b">
        <v>0</v>
      </c>
      <c r="AB1164" t="b">
        <v>0</v>
      </c>
    </row>
    <row r="1165" spans="1:29" x14ac:dyDescent="0.3">
      <c r="A1165" t="s">
        <v>4840</v>
      </c>
      <c r="B1165" t="s">
        <v>5507</v>
      </c>
      <c r="C1165" t="s">
        <v>4842</v>
      </c>
      <c r="D1165">
        <v>11640</v>
      </c>
      <c r="E1165">
        <v>21.4</v>
      </c>
      <c r="F1165">
        <v>1277</v>
      </c>
      <c r="G1165">
        <v>18.2</v>
      </c>
      <c r="H1165">
        <v>911</v>
      </c>
      <c r="I1165">
        <v>51</v>
      </c>
      <c r="J1165">
        <v>995</v>
      </c>
      <c r="K1165">
        <v>19.5</v>
      </c>
      <c r="L1165">
        <v>1562</v>
      </c>
      <c r="M1165">
        <v>53</v>
      </c>
      <c r="N1165">
        <v>715</v>
      </c>
      <c r="O1165" t="s">
        <v>32</v>
      </c>
      <c r="P1165">
        <v>0</v>
      </c>
      <c r="Q1165" t="s">
        <v>5508</v>
      </c>
      <c r="R1165">
        <v>623619</v>
      </c>
      <c r="S1165" t="s">
        <v>2321</v>
      </c>
      <c r="T1165" t="s">
        <v>5509</v>
      </c>
      <c r="U1165">
        <v>14.6</v>
      </c>
      <c r="V1165" t="s">
        <v>1078</v>
      </c>
      <c r="W1165" t="s">
        <v>431</v>
      </c>
      <c r="X1165" t="s">
        <v>5507</v>
      </c>
      <c r="Y1165" t="s">
        <v>5510</v>
      </c>
      <c r="Z1165" t="b">
        <v>0</v>
      </c>
      <c r="AA1165" t="b">
        <v>0</v>
      </c>
      <c r="AB1165" t="b">
        <v>0</v>
      </c>
    </row>
    <row r="1166" spans="1:29" x14ac:dyDescent="0.3">
      <c r="A1166" t="s">
        <v>4840</v>
      </c>
      <c r="B1166" t="s">
        <v>5511</v>
      </c>
      <c r="C1166" t="s">
        <v>4842</v>
      </c>
      <c r="D1166">
        <v>11650</v>
      </c>
      <c r="E1166">
        <v>34.5</v>
      </c>
      <c r="F1166">
        <v>477</v>
      </c>
      <c r="G1166">
        <v>15.9</v>
      </c>
      <c r="H1166">
        <v>1055</v>
      </c>
      <c r="I1166">
        <v>33.6</v>
      </c>
      <c r="J1166">
        <v>1364</v>
      </c>
      <c r="K1166">
        <v>36</v>
      </c>
      <c r="L1166">
        <v>1076</v>
      </c>
      <c r="M1166">
        <v>29.6</v>
      </c>
      <c r="N1166">
        <v>1513</v>
      </c>
      <c r="O1166" t="s">
        <v>105</v>
      </c>
      <c r="P1166">
        <v>0</v>
      </c>
      <c r="Q1166" t="s">
        <v>5512</v>
      </c>
      <c r="R1166">
        <v>131409</v>
      </c>
      <c r="S1166" t="s">
        <v>45</v>
      </c>
      <c r="T1166" t="s">
        <v>5513</v>
      </c>
      <c r="U1166">
        <v>16</v>
      </c>
      <c r="V1166" t="s">
        <v>1633</v>
      </c>
      <c r="W1166" t="s">
        <v>343</v>
      </c>
      <c r="X1166" t="s">
        <v>5511</v>
      </c>
      <c r="Y1166" t="s">
        <v>5514</v>
      </c>
      <c r="Z1166" t="b">
        <v>0</v>
      </c>
      <c r="AA1166" t="b">
        <v>0</v>
      </c>
      <c r="AB1166" t="b">
        <v>0</v>
      </c>
      <c r="AC1166" t="s">
        <v>5515</v>
      </c>
    </row>
    <row r="1167" spans="1:29" x14ac:dyDescent="0.3">
      <c r="A1167" t="s">
        <v>4840</v>
      </c>
      <c r="B1167" t="s">
        <v>5516</v>
      </c>
      <c r="C1167" t="s">
        <v>4842</v>
      </c>
      <c r="D1167">
        <v>11660</v>
      </c>
      <c r="E1167">
        <v>14.1</v>
      </c>
      <c r="F1167">
        <v>1799</v>
      </c>
      <c r="G1167">
        <v>17.600000000000001</v>
      </c>
      <c r="H1167">
        <v>938</v>
      </c>
      <c r="I1167">
        <v>53.5</v>
      </c>
      <c r="J1167">
        <v>934</v>
      </c>
      <c r="K1167">
        <v>43</v>
      </c>
      <c r="L1167">
        <v>923</v>
      </c>
      <c r="M1167">
        <v>62.9</v>
      </c>
      <c r="N1167">
        <v>520</v>
      </c>
      <c r="O1167" t="s">
        <v>32</v>
      </c>
      <c r="P1167">
        <v>0</v>
      </c>
      <c r="Q1167" t="s">
        <v>5517</v>
      </c>
      <c r="R1167">
        <v>661082</v>
      </c>
      <c r="S1167" t="s">
        <v>5518</v>
      </c>
      <c r="T1167" t="s">
        <v>5519</v>
      </c>
      <c r="U1167">
        <v>36.9</v>
      </c>
      <c r="V1167" t="s">
        <v>1399</v>
      </c>
      <c r="W1167" t="s">
        <v>215</v>
      </c>
      <c r="X1167" t="s">
        <v>5516</v>
      </c>
      <c r="Y1167" t="s">
        <v>5520</v>
      </c>
      <c r="Z1167" t="b">
        <v>0</v>
      </c>
      <c r="AA1167" t="b">
        <v>0</v>
      </c>
      <c r="AB1167" t="b">
        <v>0</v>
      </c>
    </row>
    <row r="1168" spans="1:29" x14ac:dyDescent="0.3">
      <c r="A1168" t="s">
        <v>4840</v>
      </c>
      <c r="B1168" t="s">
        <v>5521</v>
      </c>
      <c r="C1168" t="s">
        <v>4842</v>
      </c>
      <c r="D1168">
        <v>11670</v>
      </c>
      <c r="E1168">
        <v>18.3</v>
      </c>
      <c r="F1168">
        <v>1531</v>
      </c>
      <c r="G1168">
        <v>11.8</v>
      </c>
      <c r="H1168">
        <v>1431</v>
      </c>
      <c r="I1168">
        <v>42</v>
      </c>
      <c r="J1168">
        <v>1182</v>
      </c>
      <c r="K1168">
        <v>56.5</v>
      </c>
      <c r="L1168">
        <v>711</v>
      </c>
      <c r="M1168">
        <v>77.2</v>
      </c>
      <c r="N1168">
        <v>294</v>
      </c>
      <c r="O1168" t="s">
        <v>32</v>
      </c>
      <c r="P1168">
        <v>0</v>
      </c>
      <c r="Q1168" t="s">
        <v>5522</v>
      </c>
      <c r="R1168">
        <v>131736</v>
      </c>
      <c r="S1168" t="s">
        <v>34</v>
      </c>
      <c r="T1168" t="s">
        <v>5523</v>
      </c>
      <c r="U1168">
        <v>16</v>
      </c>
      <c r="V1168" t="s">
        <v>117</v>
      </c>
      <c r="W1168" t="s">
        <v>630</v>
      </c>
      <c r="X1168" t="s">
        <v>5521</v>
      </c>
      <c r="Y1168" t="s">
        <v>5524</v>
      </c>
      <c r="Z1168" t="b">
        <v>0</v>
      </c>
      <c r="AA1168" t="b">
        <v>0</v>
      </c>
      <c r="AB1168" t="b">
        <v>0</v>
      </c>
      <c r="AC1168" t="s">
        <v>5525</v>
      </c>
    </row>
    <row r="1169" spans="1:29" x14ac:dyDescent="0.3">
      <c r="A1169" t="s">
        <v>4840</v>
      </c>
      <c r="B1169" t="s">
        <v>5526</v>
      </c>
      <c r="C1169" t="s">
        <v>4842</v>
      </c>
      <c r="D1169">
        <v>11680</v>
      </c>
      <c r="E1169">
        <v>17.899999999999999</v>
      </c>
      <c r="F1169">
        <v>1559</v>
      </c>
      <c r="G1169">
        <v>11.5</v>
      </c>
      <c r="H1169">
        <v>1472</v>
      </c>
      <c r="I1169">
        <v>48</v>
      </c>
      <c r="J1169">
        <v>1060</v>
      </c>
      <c r="K1169">
        <v>21.5</v>
      </c>
      <c r="L1169">
        <v>1462</v>
      </c>
      <c r="M1169">
        <v>64.8</v>
      </c>
      <c r="N1169">
        <v>489</v>
      </c>
      <c r="O1169" t="s">
        <v>32</v>
      </c>
      <c r="P1169">
        <v>0</v>
      </c>
      <c r="Q1169" t="s">
        <v>5527</v>
      </c>
      <c r="R1169">
        <v>131431</v>
      </c>
      <c r="S1169" t="s">
        <v>34</v>
      </c>
      <c r="T1169" t="s">
        <v>54</v>
      </c>
      <c r="U1169">
        <v>17.600000000000001</v>
      </c>
      <c r="V1169" t="s">
        <v>843</v>
      </c>
      <c r="W1169" t="s">
        <v>74</v>
      </c>
      <c r="X1169" t="s">
        <v>5526</v>
      </c>
      <c r="Y1169" t="s">
        <v>5528</v>
      </c>
      <c r="Z1169" t="b">
        <v>0</v>
      </c>
      <c r="AA1169" t="b">
        <v>0</v>
      </c>
      <c r="AB1169" t="b">
        <v>0</v>
      </c>
    </row>
    <row r="1170" spans="1:29" x14ac:dyDescent="0.3">
      <c r="A1170" t="s">
        <v>4840</v>
      </c>
      <c r="B1170" t="s">
        <v>5529</v>
      </c>
      <c r="C1170" t="s">
        <v>4842</v>
      </c>
      <c r="D1170">
        <v>11690</v>
      </c>
      <c r="E1170">
        <v>13</v>
      </c>
      <c r="F1170">
        <v>1846</v>
      </c>
      <c r="G1170">
        <v>8.3000000000000007</v>
      </c>
      <c r="H1170">
        <v>1865</v>
      </c>
      <c r="I1170">
        <v>70.900000000000006</v>
      </c>
      <c r="J1170">
        <v>541</v>
      </c>
      <c r="K1170">
        <v>24.4</v>
      </c>
      <c r="L1170">
        <v>1356</v>
      </c>
      <c r="M1170">
        <v>48.9</v>
      </c>
      <c r="N1170">
        <v>833</v>
      </c>
      <c r="O1170" t="s">
        <v>32</v>
      </c>
      <c r="P1170">
        <v>0</v>
      </c>
      <c r="Q1170" t="s">
        <v>5530</v>
      </c>
      <c r="R1170">
        <v>644069</v>
      </c>
      <c r="S1170" t="s">
        <v>3354</v>
      </c>
      <c r="T1170" t="s">
        <v>5531</v>
      </c>
      <c r="U1170">
        <v>20.3</v>
      </c>
      <c r="V1170" t="s">
        <v>1501</v>
      </c>
      <c r="W1170" t="s">
        <v>166</v>
      </c>
      <c r="X1170" t="s">
        <v>5529</v>
      </c>
      <c r="Y1170" t="s">
        <v>5532</v>
      </c>
      <c r="Z1170" t="b">
        <v>0</v>
      </c>
      <c r="AA1170" t="b">
        <v>0</v>
      </c>
      <c r="AB1170" t="b">
        <v>0</v>
      </c>
    </row>
    <row r="1171" spans="1:29" x14ac:dyDescent="0.3">
      <c r="A1171" t="s">
        <v>4840</v>
      </c>
      <c r="B1171" t="s">
        <v>5533</v>
      </c>
      <c r="C1171" t="s">
        <v>4842</v>
      </c>
      <c r="D1171">
        <v>11700</v>
      </c>
      <c r="E1171">
        <v>19.7</v>
      </c>
      <c r="F1171">
        <v>1404</v>
      </c>
      <c r="G1171">
        <v>8.8000000000000007</v>
      </c>
      <c r="H1171">
        <v>1823</v>
      </c>
      <c r="I1171">
        <v>57.6</v>
      </c>
      <c r="J1171">
        <v>829</v>
      </c>
      <c r="K1171">
        <v>28.3</v>
      </c>
      <c r="L1171">
        <v>1228</v>
      </c>
      <c r="M1171">
        <v>50.6</v>
      </c>
      <c r="N1171">
        <v>787</v>
      </c>
      <c r="O1171" t="s">
        <v>32</v>
      </c>
      <c r="P1171">
        <v>0</v>
      </c>
      <c r="Q1171" t="s">
        <v>5534</v>
      </c>
      <c r="R1171">
        <v>131354</v>
      </c>
      <c r="S1171" t="s">
        <v>3354</v>
      </c>
      <c r="T1171" t="s">
        <v>5535</v>
      </c>
      <c r="U1171">
        <v>13.1</v>
      </c>
      <c r="V1171" t="s">
        <v>1399</v>
      </c>
      <c r="W1171" t="s">
        <v>109</v>
      </c>
      <c r="X1171" t="s">
        <v>5533</v>
      </c>
      <c r="Y1171" t="s">
        <v>5536</v>
      </c>
      <c r="Z1171" t="b">
        <v>0</v>
      </c>
      <c r="AA1171" t="b">
        <v>0</v>
      </c>
      <c r="AB1171" t="b">
        <v>0</v>
      </c>
    </row>
    <row r="1172" spans="1:29" x14ac:dyDescent="0.3">
      <c r="A1172" t="s">
        <v>4840</v>
      </c>
      <c r="B1172" t="s">
        <v>5537</v>
      </c>
      <c r="C1172" t="s">
        <v>4842</v>
      </c>
      <c r="D1172">
        <v>11710</v>
      </c>
      <c r="E1172">
        <v>12.8</v>
      </c>
      <c r="F1172">
        <v>1855</v>
      </c>
      <c r="G1172">
        <v>16.399999999999999</v>
      </c>
      <c r="H1172">
        <v>1022</v>
      </c>
      <c r="I1172">
        <v>53</v>
      </c>
      <c r="J1172">
        <v>943</v>
      </c>
      <c r="K1172">
        <v>16.2</v>
      </c>
      <c r="L1172">
        <v>1843</v>
      </c>
      <c r="M1172">
        <v>52.7</v>
      </c>
      <c r="N1172">
        <v>721</v>
      </c>
      <c r="O1172" t="s">
        <v>32</v>
      </c>
      <c r="P1172">
        <v>0</v>
      </c>
      <c r="Q1172" t="s">
        <v>5538</v>
      </c>
      <c r="R1172">
        <v>631086</v>
      </c>
      <c r="S1172" t="s">
        <v>3478</v>
      </c>
      <c r="T1172" t="s">
        <v>5539</v>
      </c>
      <c r="U1172">
        <v>39</v>
      </c>
      <c r="V1172" t="s">
        <v>1078</v>
      </c>
      <c r="W1172" t="s">
        <v>1700</v>
      </c>
      <c r="X1172" t="s">
        <v>5537</v>
      </c>
      <c r="Y1172" t="s">
        <v>5540</v>
      </c>
      <c r="Z1172" t="b">
        <v>0</v>
      </c>
      <c r="AA1172" t="b">
        <v>0</v>
      </c>
      <c r="AB1172" t="b">
        <v>0</v>
      </c>
    </row>
    <row r="1173" spans="1:29" x14ac:dyDescent="0.3">
      <c r="A1173" t="s">
        <v>4840</v>
      </c>
      <c r="B1173" t="s">
        <v>5541</v>
      </c>
      <c r="C1173" t="s">
        <v>4842</v>
      </c>
      <c r="D1173">
        <v>11720</v>
      </c>
      <c r="E1173">
        <v>22.1</v>
      </c>
      <c r="F1173">
        <v>1226</v>
      </c>
      <c r="G1173">
        <v>12.1</v>
      </c>
      <c r="H1173">
        <v>1403</v>
      </c>
      <c r="I1173">
        <v>62.7</v>
      </c>
      <c r="J1173">
        <v>713</v>
      </c>
      <c r="K1173">
        <v>18</v>
      </c>
      <c r="L1173">
        <v>1670</v>
      </c>
      <c r="M1173">
        <v>40.799999999999997</v>
      </c>
      <c r="N1173">
        <v>1090</v>
      </c>
      <c r="O1173" t="s">
        <v>32</v>
      </c>
      <c r="P1173">
        <v>11</v>
      </c>
      <c r="Q1173" t="s">
        <v>5542</v>
      </c>
      <c r="R1173">
        <v>622179</v>
      </c>
      <c r="S1173" t="s">
        <v>1397</v>
      </c>
      <c r="T1173" t="s">
        <v>5543</v>
      </c>
      <c r="U1173">
        <v>13</v>
      </c>
      <c r="V1173" t="s">
        <v>860</v>
      </c>
      <c r="W1173" t="s">
        <v>74</v>
      </c>
      <c r="X1173" t="s">
        <v>5541</v>
      </c>
      <c r="Y1173" t="s">
        <v>5544</v>
      </c>
      <c r="Z1173" t="b">
        <v>0</v>
      </c>
      <c r="AA1173" t="b">
        <v>0</v>
      </c>
      <c r="AB1173" t="b">
        <v>0</v>
      </c>
    </row>
    <row r="1174" spans="1:29" x14ac:dyDescent="0.3">
      <c r="A1174" t="s">
        <v>4840</v>
      </c>
      <c r="B1174" t="s">
        <v>5545</v>
      </c>
      <c r="C1174" t="s">
        <v>4842</v>
      </c>
      <c r="D1174">
        <v>11730</v>
      </c>
      <c r="E1174">
        <v>29.9</v>
      </c>
      <c r="F1174">
        <v>697</v>
      </c>
      <c r="G1174">
        <v>15.8</v>
      </c>
      <c r="H1174">
        <v>1063</v>
      </c>
      <c r="I1174">
        <v>40.5</v>
      </c>
      <c r="J1174">
        <v>1215</v>
      </c>
      <c r="K1174">
        <v>48.1</v>
      </c>
      <c r="L1174">
        <v>840</v>
      </c>
      <c r="M1174">
        <v>57.8</v>
      </c>
      <c r="N1174">
        <v>627</v>
      </c>
      <c r="O1174" t="s">
        <v>32</v>
      </c>
      <c r="P1174">
        <v>0</v>
      </c>
      <c r="Q1174" t="s">
        <v>5546</v>
      </c>
      <c r="R1174">
        <v>1005</v>
      </c>
      <c r="S1174" t="s">
        <v>1728</v>
      </c>
      <c r="T1174" t="s">
        <v>63</v>
      </c>
      <c r="U1174">
        <v>12.3</v>
      </c>
      <c r="V1174" t="s">
        <v>407</v>
      </c>
      <c r="W1174" t="s">
        <v>158</v>
      </c>
      <c r="X1174" t="s">
        <v>5545</v>
      </c>
      <c r="Y1174" t="s">
        <v>5547</v>
      </c>
      <c r="Z1174" t="b">
        <v>0</v>
      </c>
      <c r="AA1174" t="b">
        <v>0</v>
      </c>
      <c r="AB1174" t="b">
        <v>0</v>
      </c>
    </row>
    <row r="1175" spans="1:29" x14ac:dyDescent="0.3">
      <c r="A1175" t="s">
        <v>4840</v>
      </c>
      <c r="B1175" t="s">
        <v>5548</v>
      </c>
      <c r="C1175" t="s">
        <v>4842</v>
      </c>
      <c r="D1175">
        <v>11740</v>
      </c>
      <c r="E1175">
        <v>14.4</v>
      </c>
      <c r="F1175">
        <v>1783</v>
      </c>
      <c r="G1175">
        <v>10.199999999999999</v>
      </c>
      <c r="H1175">
        <v>1628</v>
      </c>
      <c r="I1175">
        <v>54.2</v>
      </c>
      <c r="J1175">
        <v>910</v>
      </c>
      <c r="K1175">
        <v>18.5</v>
      </c>
      <c r="L1175">
        <v>1628</v>
      </c>
      <c r="M1175">
        <v>76</v>
      </c>
      <c r="N1175">
        <v>314</v>
      </c>
      <c r="O1175" t="s">
        <v>32</v>
      </c>
      <c r="P1175">
        <v>0</v>
      </c>
      <c r="Q1175" t="s">
        <v>5549</v>
      </c>
      <c r="R1175">
        <v>625053</v>
      </c>
      <c r="S1175" t="s">
        <v>1409</v>
      </c>
      <c r="T1175" t="s">
        <v>5550</v>
      </c>
      <c r="U1175">
        <v>24.4</v>
      </c>
      <c r="V1175" t="s">
        <v>1501</v>
      </c>
      <c r="W1175" t="s">
        <v>278</v>
      </c>
      <c r="X1175" t="s">
        <v>5548</v>
      </c>
      <c r="Y1175" t="s">
        <v>5551</v>
      </c>
      <c r="Z1175" t="b">
        <v>0</v>
      </c>
      <c r="AA1175" t="b">
        <v>0</v>
      </c>
      <c r="AB1175" t="b">
        <v>0</v>
      </c>
    </row>
    <row r="1176" spans="1:29" x14ac:dyDescent="0.3">
      <c r="A1176" t="s">
        <v>4840</v>
      </c>
      <c r="B1176" t="s">
        <v>5552</v>
      </c>
      <c r="C1176" t="s">
        <v>4842</v>
      </c>
      <c r="D1176">
        <v>11750</v>
      </c>
      <c r="E1176">
        <v>24.8</v>
      </c>
      <c r="F1176">
        <v>1022</v>
      </c>
      <c r="G1176">
        <v>23</v>
      </c>
      <c r="H1176">
        <v>688</v>
      </c>
      <c r="I1176">
        <v>42.6</v>
      </c>
      <c r="J1176">
        <v>1175</v>
      </c>
      <c r="K1176">
        <v>22.1</v>
      </c>
      <c r="L1176">
        <v>1436</v>
      </c>
      <c r="M1176">
        <v>59.3</v>
      </c>
      <c r="N1176">
        <v>598</v>
      </c>
      <c r="O1176" t="s">
        <v>32</v>
      </c>
      <c r="P1176">
        <v>0</v>
      </c>
      <c r="Q1176" t="s">
        <v>5553</v>
      </c>
      <c r="R1176">
        <v>660746</v>
      </c>
      <c r="S1176" t="s">
        <v>1972</v>
      </c>
      <c r="T1176" t="s">
        <v>5554</v>
      </c>
      <c r="U1176">
        <v>9.9</v>
      </c>
      <c r="V1176" t="s">
        <v>150</v>
      </c>
      <c r="W1176" t="s">
        <v>1816</v>
      </c>
      <c r="X1176" t="s">
        <v>5552</v>
      </c>
      <c r="Y1176" t="s">
        <v>5555</v>
      </c>
      <c r="Z1176" t="b">
        <v>0</v>
      </c>
      <c r="AA1176" t="b">
        <v>0</v>
      </c>
      <c r="AB1176" t="b">
        <v>0</v>
      </c>
    </row>
    <row r="1177" spans="1:29" x14ac:dyDescent="0.3">
      <c r="A1177" t="s">
        <v>4840</v>
      </c>
      <c r="B1177" t="s">
        <v>5556</v>
      </c>
      <c r="C1177" t="s">
        <v>4842</v>
      </c>
      <c r="D1177">
        <v>11760</v>
      </c>
      <c r="E1177">
        <v>20.399999999999999</v>
      </c>
      <c r="F1177">
        <v>1344</v>
      </c>
      <c r="G1177">
        <v>9.1</v>
      </c>
      <c r="H1177">
        <v>1787</v>
      </c>
      <c r="I1177">
        <v>62.6</v>
      </c>
      <c r="J1177">
        <v>717</v>
      </c>
      <c r="K1177">
        <v>20</v>
      </c>
      <c r="L1177">
        <v>1534</v>
      </c>
      <c r="M1177">
        <v>47.8</v>
      </c>
      <c r="N1177">
        <v>871</v>
      </c>
      <c r="O1177" t="s">
        <v>32</v>
      </c>
      <c r="P1177">
        <v>0</v>
      </c>
      <c r="Q1177" t="s">
        <v>5557</v>
      </c>
      <c r="R1177">
        <v>626190</v>
      </c>
      <c r="S1177" t="s">
        <v>3354</v>
      </c>
      <c r="T1177" t="s">
        <v>5558</v>
      </c>
      <c r="U1177">
        <v>17.3</v>
      </c>
      <c r="V1177" t="s">
        <v>1399</v>
      </c>
      <c r="W1177" t="s">
        <v>707</v>
      </c>
      <c r="X1177" t="s">
        <v>5556</v>
      </c>
      <c r="Y1177" t="s">
        <v>5559</v>
      </c>
      <c r="Z1177" t="b">
        <v>0</v>
      </c>
      <c r="AA1177" t="b">
        <v>0</v>
      </c>
      <c r="AB1177" t="b">
        <v>0</v>
      </c>
    </row>
    <row r="1178" spans="1:29" x14ac:dyDescent="0.3">
      <c r="A1178" t="s">
        <v>4840</v>
      </c>
      <c r="B1178" t="s">
        <v>5560</v>
      </c>
      <c r="C1178" t="s">
        <v>4842</v>
      </c>
      <c r="D1178">
        <v>11770</v>
      </c>
      <c r="E1178">
        <v>25.1</v>
      </c>
      <c r="F1178">
        <v>998</v>
      </c>
      <c r="G1178">
        <v>12.7</v>
      </c>
      <c r="H1178">
        <v>1339</v>
      </c>
      <c r="I1178">
        <v>42.9</v>
      </c>
      <c r="J1178">
        <v>1169</v>
      </c>
      <c r="K1178">
        <v>36.299999999999997</v>
      </c>
      <c r="L1178">
        <v>1067</v>
      </c>
      <c r="M1178">
        <v>40.700000000000003</v>
      </c>
      <c r="N1178">
        <v>1093</v>
      </c>
      <c r="O1178" t="s">
        <v>32</v>
      </c>
      <c r="P1178">
        <v>0</v>
      </c>
      <c r="Q1178" t="s">
        <v>5561</v>
      </c>
      <c r="R1178">
        <v>638561</v>
      </c>
      <c r="S1178" t="s">
        <v>1060</v>
      </c>
      <c r="T1178" t="s">
        <v>5562</v>
      </c>
      <c r="U1178">
        <v>10.1</v>
      </c>
      <c r="V1178" t="s">
        <v>446</v>
      </c>
      <c r="W1178" t="s">
        <v>941</v>
      </c>
      <c r="X1178" t="s">
        <v>5560</v>
      </c>
      <c r="Y1178" t="s">
        <v>5563</v>
      </c>
      <c r="Z1178" t="b">
        <v>0</v>
      </c>
      <c r="AA1178" t="b">
        <v>0</v>
      </c>
      <c r="AB1178" t="b">
        <v>0</v>
      </c>
    </row>
    <row r="1179" spans="1:29" x14ac:dyDescent="0.3">
      <c r="A1179" t="s">
        <v>4840</v>
      </c>
      <c r="B1179" t="s">
        <v>5564</v>
      </c>
      <c r="C1179" t="s">
        <v>4842</v>
      </c>
      <c r="D1179">
        <v>11780</v>
      </c>
      <c r="E1179">
        <v>19.100000000000001</v>
      </c>
      <c r="F1179">
        <v>1461</v>
      </c>
      <c r="G1179">
        <v>13.1</v>
      </c>
      <c r="H1179">
        <v>1294</v>
      </c>
      <c r="I1179">
        <v>45.6</v>
      </c>
      <c r="J1179">
        <v>1108</v>
      </c>
      <c r="K1179">
        <v>66</v>
      </c>
      <c r="L1179">
        <v>529</v>
      </c>
      <c r="M1179">
        <v>64.900000000000006</v>
      </c>
      <c r="N1179">
        <v>486</v>
      </c>
      <c r="O1179" t="s">
        <v>32</v>
      </c>
      <c r="P1179">
        <v>0</v>
      </c>
      <c r="Q1179" t="s">
        <v>5565</v>
      </c>
      <c r="R1179">
        <v>672237</v>
      </c>
      <c r="S1179" t="s">
        <v>961</v>
      </c>
      <c r="T1179" t="s">
        <v>5566</v>
      </c>
      <c r="U1179">
        <v>18.7</v>
      </c>
      <c r="V1179" t="s">
        <v>248</v>
      </c>
      <c r="W1179" t="s">
        <v>233</v>
      </c>
      <c r="X1179" t="s">
        <v>5564</v>
      </c>
      <c r="Y1179" t="s">
        <v>5567</v>
      </c>
      <c r="Z1179" t="b">
        <v>0</v>
      </c>
      <c r="AA1179" t="b">
        <v>0</v>
      </c>
      <c r="AB1179" t="b">
        <v>0</v>
      </c>
    </row>
    <row r="1180" spans="1:29" x14ac:dyDescent="0.3">
      <c r="A1180" t="s">
        <v>4840</v>
      </c>
      <c r="B1180" t="s">
        <v>5568</v>
      </c>
      <c r="C1180" t="s">
        <v>4842</v>
      </c>
      <c r="D1180">
        <v>11790</v>
      </c>
      <c r="E1180">
        <v>31.5</v>
      </c>
      <c r="F1180">
        <v>618</v>
      </c>
      <c r="G1180">
        <v>11.9</v>
      </c>
      <c r="H1180">
        <v>1419</v>
      </c>
      <c r="I1180">
        <v>29.1</v>
      </c>
      <c r="J1180">
        <v>1467</v>
      </c>
      <c r="K1180">
        <v>42</v>
      </c>
      <c r="L1180">
        <v>938</v>
      </c>
      <c r="M1180">
        <v>74.8</v>
      </c>
      <c r="N1180">
        <v>333</v>
      </c>
      <c r="O1180" t="s">
        <v>32</v>
      </c>
      <c r="P1180">
        <v>0</v>
      </c>
      <c r="Q1180" t="s">
        <v>5569</v>
      </c>
      <c r="R1180">
        <v>691828</v>
      </c>
      <c r="S1180" t="s">
        <v>355</v>
      </c>
      <c r="T1180" t="s">
        <v>5570</v>
      </c>
      <c r="U1180">
        <v>20.100000000000001</v>
      </c>
      <c r="V1180" t="s">
        <v>108</v>
      </c>
      <c r="W1180" t="s">
        <v>468</v>
      </c>
      <c r="X1180" t="s">
        <v>5568</v>
      </c>
      <c r="Y1180" t="s">
        <v>4070</v>
      </c>
      <c r="Z1180" t="b">
        <v>0</v>
      </c>
      <c r="AA1180" t="b">
        <v>0</v>
      </c>
      <c r="AB1180" t="b">
        <v>0</v>
      </c>
    </row>
    <row r="1181" spans="1:29" x14ac:dyDescent="0.3">
      <c r="A1181" t="s">
        <v>4840</v>
      </c>
      <c r="B1181" t="s">
        <v>5571</v>
      </c>
      <c r="C1181" t="s">
        <v>4842</v>
      </c>
      <c r="D1181">
        <v>11800</v>
      </c>
      <c r="E1181">
        <v>19.600000000000001</v>
      </c>
      <c r="F1181">
        <v>1415</v>
      </c>
      <c r="G1181">
        <v>13.1</v>
      </c>
      <c r="H1181">
        <v>1295</v>
      </c>
      <c r="I1181">
        <v>52.7</v>
      </c>
      <c r="J1181">
        <v>949</v>
      </c>
      <c r="K1181">
        <v>19.7</v>
      </c>
      <c r="L1181">
        <v>1551</v>
      </c>
      <c r="M1181">
        <v>81</v>
      </c>
      <c r="N1181">
        <v>241</v>
      </c>
      <c r="O1181" t="s">
        <v>32</v>
      </c>
      <c r="P1181">
        <v>0</v>
      </c>
      <c r="Q1181" t="s">
        <v>5572</v>
      </c>
      <c r="R1181">
        <v>131694</v>
      </c>
      <c r="S1181" t="s">
        <v>34</v>
      </c>
      <c r="T1181" t="s">
        <v>5573</v>
      </c>
      <c r="U1181">
        <v>19.399999999999999</v>
      </c>
      <c r="V1181" t="s">
        <v>64</v>
      </c>
      <c r="W1181" t="s">
        <v>707</v>
      </c>
      <c r="X1181" t="s">
        <v>5571</v>
      </c>
      <c r="Y1181" t="s">
        <v>5574</v>
      </c>
      <c r="Z1181" t="b">
        <v>0</v>
      </c>
      <c r="AA1181" t="b">
        <v>0</v>
      </c>
      <c r="AB1181" t="b">
        <v>0</v>
      </c>
      <c r="AC1181" t="s">
        <v>5575</v>
      </c>
    </row>
    <row r="1182" spans="1:29" x14ac:dyDescent="0.3">
      <c r="A1182" t="s">
        <v>4840</v>
      </c>
      <c r="B1182" t="s">
        <v>5576</v>
      </c>
      <c r="C1182" t="s">
        <v>4842</v>
      </c>
      <c r="D1182">
        <v>11810</v>
      </c>
      <c r="E1182">
        <v>17.8</v>
      </c>
      <c r="F1182">
        <v>1573</v>
      </c>
      <c r="G1182">
        <v>16</v>
      </c>
      <c r="H1182">
        <v>1050</v>
      </c>
      <c r="I1182">
        <v>47.8</v>
      </c>
      <c r="J1182">
        <v>1063</v>
      </c>
      <c r="K1182">
        <v>31.6</v>
      </c>
      <c r="L1182">
        <v>1147</v>
      </c>
      <c r="M1182">
        <v>43.9</v>
      </c>
      <c r="N1182">
        <v>994</v>
      </c>
      <c r="O1182" t="s">
        <v>105</v>
      </c>
      <c r="P1182">
        <v>0</v>
      </c>
      <c r="Q1182" t="s">
        <v>5577</v>
      </c>
      <c r="R1182">
        <v>594695</v>
      </c>
      <c r="S1182" t="s">
        <v>45</v>
      </c>
      <c r="T1182" t="s">
        <v>5578</v>
      </c>
      <c r="U1182">
        <v>20</v>
      </c>
      <c r="V1182" t="s">
        <v>1399</v>
      </c>
      <c r="W1182" t="s">
        <v>495</v>
      </c>
      <c r="X1182" t="s">
        <v>5576</v>
      </c>
      <c r="Y1182" t="s">
        <v>5579</v>
      </c>
      <c r="Z1182" t="b">
        <v>0</v>
      </c>
      <c r="AA1182" t="b">
        <v>0</v>
      </c>
      <c r="AB1182" t="b">
        <v>0</v>
      </c>
      <c r="AC1182" t="s">
        <v>5580</v>
      </c>
    </row>
    <row r="1183" spans="1:29" x14ac:dyDescent="0.3">
      <c r="A1183" t="s">
        <v>4840</v>
      </c>
      <c r="B1183" t="s">
        <v>5581</v>
      </c>
      <c r="C1183" t="s">
        <v>4842</v>
      </c>
      <c r="D1183">
        <v>11820</v>
      </c>
      <c r="E1183">
        <v>17.899999999999999</v>
      </c>
      <c r="F1183">
        <v>1561</v>
      </c>
      <c r="G1183">
        <v>14.3</v>
      </c>
      <c r="H1183">
        <v>1182</v>
      </c>
      <c r="I1183">
        <v>48.2</v>
      </c>
      <c r="J1183">
        <v>1051</v>
      </c>
      <c r="K1183">
        <v>48.8</v>
      </c>
      <c r="L1183">
        <v>828</v>
      </c>
      <c r="M1183">
        <v>40.5</v>
      </c>
      <c r="N1183">
        <v>1102</v>
      </c>
      <c r="O1183" t="s">
        <v>32</v>
      </c>
      <c r="P1183">
        <v>0</v>
      </c>
      <c r="Q1183" t="s">
        <v>5582</v>
      </c>
      <c r="R1183">
        <v>131687</v>
      </c>
      <c r="S1183" t="s">
        <v>2141</v>
      </c>
      <c r="T1183" t="s">
        <v>5583</v>
      </c>
      <c r="U1183">
        <v>14.3</v>
      </c>
      <c r="V1183" t="s">
        <v>1399</v>
      </c>
      <c r="W1183" t="s">
        <v>48</v>
      </c>
      <c r="X1183" t="s">
        <v>5581</v>
      </c>
      <c r="Y1183" t="s">
        <v>5584</v>
      </c>
      <c r="Z1183" t="b">
        <v>0</v>
      </c>
      <c r="AA1183" t="b">
        <v>0</v>
      </c>
      <c r="AB1183" t="b">
        <v>0</v>
      </c>
    </row>
    <row r="1184" spans="1:29" x14ac:dyDescent="0.3">
      <c r="A1184" t="s">
        <v>4840</v>
      </c>
      <c r="B1184" t="s">
        <v>5585</v>
      </c>
      <c r="C1184" t="s">
        <v>4842</v>
      </c>
      <c r="D1184">
        <v>11830</v>
      </c>
      <c r="E1184">
        <v>29.8</v>
      </c>
      <c r="F1184">
        <v>701</v>
      </c>
      <c r="G1184">
        <v>16.2</v>
      </c>
      <c r="H1184">
        <v>1037</v>
      </c>
      <c r="I1184">
        <v>39.200000000000003</v>
      </c>
      <c r="J1184">
        <v>1234</v>
      </c>
      <c r="K1184">
        <v>48</v>
      </c>
      <c r="L1184">
        <v>845</v>
      </c>
      <c r="M1184">
        <v>36.5</v>
      </c>
      <c r="N1184">
        <v>1259</v>
      </c>
      <c r="O1184" t="s">
        <v>32</v>
      </c>
      <c r="P1184">
        <v>6</v>
      </c>
      <c r="Q1184" t="s">
        <v>5586</v>
      </c>
      <c r="R1184">
        <v>712</v>
      </c>
      <c r="S1184" t="s">
        <v>270</v>
      </c>
      <c r="T1184" t="s">
        <v>5587</v>
      </c>
      <c r="U1184">
        <v>10.9</v>
      </c>
      <c r="V1184" t="s">
        <v>1078</v>
      </c>
      <c r="W1184" t="s">
        <v>1335</v>
      </c>
      <c r="X1184" t="s">
        <v>5585</v>
      </c>
      <c r="Y1184" t="s">
        <v>5588</v>
      </c>
      <c r="Z1184" t="b">
        <v>0</v>
      </c>
      <c r="AA1184" t="b">
        <v>0</v>
      </c>
      <c r="AB1184" t="b">
        <v>0</v>
      </c>
    </row>
    <row r="1185" spans="1:29" x14ac:dyDescent="0.3">
      <c r="A1185" t="s">
        <v>4840</v>
      </c>
      <c r="B1185" t="s">
        <v>5589</v>
      </c>
      <c r="C1185" t="s">
        <v>4842</v>
      </c>
      <c r="D1185">
        <v>11840</v>
      </c>
      <c r="E1185">
        <v>28.7</v>
      </c>
      <c r="F1185">
        <v>759</v>
      </c>
      <c r="G1185">
        <v>24</v>
      </c>
      <c r="H1185">
        <v>654</v>
      </c>
      <c r="I1185">
        <v>24.7</v>
      </c>
      <c r="J1185">
        <v>1568</v>
      </c>
      <c r="K1185">
        <v>89.8</v>
      </c>
      <c r="L1185">
        <v>170</v>
      </c>
      <c r="M1185">
        <v>43.5</v>
      </c>
      <c r="N1185">
        <v>1001</v>
      </c>
      <c r="O1185" t="s">
        <v>32</v>
      </c>
      <c r="P1185">
        <v>0</v>
      </c>
      <c r="Q1185" t="s">
        <v>5590</v>
      </c>
      <c r="R1185">
        <v>131816</v>
      </c>
      <c r="S1185" t="s">
        <v>270</v>
      </c>
      <c r="T1185" t="s">
        <v>5591</v>
      </c>
      <c r="U1185">
        <v>10.8</v>
      </c>
      <c r="V1185" t="s">
        <v>182</v>
      </c>
      <c r="W1185" t="s">
        <v>5592</v>
      </c>
      <c r="X1185" t="s">
        <v>5589</v>
      </c>
      <c r="Y1185" t="s">
        <v>5593</v>
      </c>
      <c r="Z1185" t="b">
        <v>0</v>
      </c>
      <c r="AA1185" t="b">
        <v>0</v>
      </c>
      <c r="AB1185" t="b">
        <v>0</v>
      </c>
    </row>
    <row r="1186" spans="1:29" x14ac:dyDescent="0.3">
      <c r="A1186" t="s">
        <v>4840</v>
      </c>
      <c r="B1186" t="s">
        <v>5594</v>
      </c>
      <c r="C1186" t="s">
        <v>4842</v>
      </c>
      <c r="D1186">
        <v>11850</v>
      </c>
      <c r="E1186">
        <v>28.7</v>
      </c>
      <c r="F1186">
        <v>760</v>
      </c>
      <c r="G1186">
        <v>16.2</v>
      </c>
      <c r="H1186">
        <v>1038</v>
      </c>
      <c r="I1186">
        <v>38.4</v>
      </c>
      <c r="J1186">
        <v>1250</v>
      </c>
      <c r="K1186">
        <v>57.2</v>
      </c>
      <c r="L1186">
        <v>701</v>
      </c>
      <c r="M1186">
        <v>33.200000000000003</v>
      </c>
      <c r="N1186">
        <v>1383</v>
      </c>
      <c r="O1186" t="s">
        <v>32</v>
      </c>
      <c r="P1186">
        <v>0</v>
      </c>
      <c r="Q1186" t="s">
        <v>5595</v>
      </c>
      <c r="R1186">
        <v>587814</v>
      </c>
      <c r="S1186" t="s">
        <v>270</v>
      </c>
      <c r="T1186" t="s">
        <v>5596</v>
      </c>
      <c r="U1186">
        <v>9.6999999999999993</v>
      </c>
      <c r="V1186" t="s">
        <v>1399</v>
      </c>
      <c r="W1186" t="s">
        <v>1411</v>
      </c>
      <c r="X1186" t="s">
        <v>5594</v>
      </c>
      <c r="Y1186" t="s">
        <v>5597</v>
      </c>
      <c r="Z1186" t="b">
        <v>0</v>
      </c>
      <c r="AA1186" t="b">
        <v>0</v>
      </c>
      <c r="AB1186" t="b">
        <v>0</v>
      </c>
    </row>
    <row r="1187" spans="1:29" x14ac:dyDescent="0.3">
      <c r="A1187" t="s">
        <v>4840</v>
      </c>
      <c r="B1187" t="s">
        <v>5598</v>
      </c>
      <c r="C1187" t="s">
        <v>4842</v>
      </c>
      <c r="D1187">
        <v>11860</v>
      </c>
      <c r="E1187">
        <v>16.8</v>
      </c>
      <c r="F1187">
        <v>1648</v>
      </c>
      <c r="G1187">
        <v>17.100000000000001</v>
      </c>
      <c r="H1187">
        <v>968</v>
      </c>
      <c r="I1187">
        <v>48.1</v>
      </c>
      <c r="J1187">
        <v>1057</v>
      </c>
      <c r="K1187">
        <v>53.6</v>
      </c>
      <c r="L1187">
        <v>742</v>
      </c>
      <c r="M1187">
        <v>45.3</v>
      </c>
      <c r="N1187">
        <v>954</v>
      </c>
      <c r="O1187" t="s">
        <v>32</v>
      </c>
      <c r="P1187">
        <v>0</v>
      </c>
      <c r="Q1187" t="s">
        <v>5599</v>
      </c>
      <c r="R1187">
        <v>606450</v>
      </c>
      <c r="S1187" t="s">
        <v>1675</v>
      </c>
      <c r="T1187" t="s">
        <v>5600</v>
      </c>
      <c r="U1187">
        <v>17.2</v>
      </c>
      <c r="V1187" t="s">
        <v>378</v>
      </c>
      <c r="W1187" t="s">
        <v>65</v>
      </c>
      <c r="X1187" t="s">
        <v>5598</v>
      </c>
      <c r="Y1187" t="s">
        <v>5601</v>
      </c>
      <c r="Z1187" t="b">
        <v>0</v>
      </c>
      <c r="AA1187" t="b">
        <v>0</v>
      </c>
      <c r="AB1187" t="b">
        <v>0</v>
      </c>
    </row>
    <row r="1188" spans="1:29" x14ac:dyDescent="0.3">
      <c r="A1188" t="s">
        <v>4840</v>
      </c>
      <c r="B1188" t="s">
        <v>5602</v>
      </c>
      <c r="C1188" t="s">
        <v>4842</v>
      </c>
      <c r="D1188">
        <v>11870</v>
      </c>
      <c r="E1188">
        <v>19.100000000000001</v>
      </c>
      <c r="F1188">
        <v>1462</v>
      </c>
      <c r="G1188">
        <v>18.7</v>
      </c>
      <c r="H1188">
        <v>885</v>
      </c>
      <c r="I1188">
        <v>47.6</v>
      </c>
      <c r="J1188">
        <v>1069</v>
      </c>
      <c r="K1188">
        <v>30.1</v>
      </c>
      <c r="L1188">
        <v>1180</v>
      </c>
      <c r="M1188">
        <v>49.7</v>
      </c>
      <c r="N1188">
        <v>813</v>
      </c>
      <c r="O1188" t="s">
        <v>32</v>
      </c>
      <c r="P1188">
        <v>0</v>
      </c>
      <c r="Q1188" t="s">
        <v>5603</v>
      </c>
      <c r="R1188">
        <v>625662</v>
      </c>
      <c r="S1188" t="s">
        <v>1675</v>
      </c>
      <c r="T1188" t="s">
        <v>5604</v>
      </c>
      <c r="U1188">
        <v>16.8</v>
      </c>
      <c r="V1188" t="s">
        <v>480</v>
      </c>
      <c r="W1188" t="s">
        <v>1730</v>
      </c>
      <c r="X1188" t="s">
        <v>5602</v>
      </c>
      <c r="Y1188" t="s">
        <v>5605</v>
      </c>
      <c r="Z1188" t="b">
        <v>0</v>
      </c>
      <c r="AA1188" t="b">
        <v>0</v>
      </c>
      <c r="AB1188" t="b">
        <v>0</v>
      </c>
    </row>
    <row r="1189" spans="1:29" x14ac:dyDescent="0.3">
      <c r="A1189" t="s">
        <v>4840</v>
      </c>
      <c r="B1189" t="s">
        <v>5606</v>
      </c>
      <c r="C1189" t="s">
        <v>4842</v>
      </c>
      <c r="D1189">
        <v>11880</v>
      </c>
      <c r="E1189">
        <v>24.9</v>
      </c>
      <c r="F1189">
        <v>1012</v>
      </c>
      <c r="G1189">
        <v>25.9</v>
      </c>
      <c r="H1189">
        <v>576</v>
      </c>
      <c r="I1189">
        <v>34.700000000000003</v>
      </c>
      <c r="J1189">
        <v>1331</v>
      </c>
      <c r="K1189">
        <v>50.6</v>
      </c>
      <c r="L1189">
        <v>800</v>
      </c>
      <c r="M1189">
        <v>59.8</v>
      </c>
      <c r="N1189">
        <v>588</v>
      </c>
      <c r="O1189" t="s">
        <v>32</v>
      </c>
      <c r="P1189">
        <v>0</v>
      </c>
      <c r="Q1189" t="s">
        <v>5607</v>
      </c>
      <c r="R1189">
        <v>131493</v>
      </c>
      <c r="S1189" t="s">
        <v>731</v>
      </c>
      <c r="T1189" t="s">
        <v>5608</v>
      </c>
      <c r="U1189">
        <v>14</v>
      </c>
      <c r="V1189" t="s">
        <v>224</v>
      </c>
      <c r="W1189" t="s">
        <v>488</v>
      </c>
      <c r="X1189" t="s">
        <v>5606</v>
      </c>
      <c r="Y1189" t="s">
        <v>5609</v>
      </c>
      <c r="Z1189" t="b">
        <v>0</v>
      </c>
      <c r="AA1189" t="b">
        <v>0</v>
      </c>
      <c r="AB1189" t="b">
        <v>1</v>
      </c>
    </row>
    <row r="1190" spans="1:29" x14ac:dyDescent="0.3">
      <c r="A1190" t="s">
        <v>4840</v>
      </c>
      <c r="B1190" t="s">
        <v>5610</v>
      </c>
      <c r="C1190" t="s">
        <v>4842</v>
      </c>
      <c r="D1190">
        <v>11890</v>
      </c>
      <c r="E1190">
        <v>15.8</v>
      </c>
      <c r="F1190">
        <v>1714</v>
      </c>
      <c r="G1190">
        <v>17.8</v>
      </c>
      <c r="H1190">
        <v>932</v>
      </c>
      <c r="I1190">
        <v>52.2</v>
      </c>
      <c r="J1190">
        <v>958</v>
      </c>
      <c r="K1190">
        <v>33.1</v>
      </c>
      <c r="L1190">
        <v>1127</v>
      </c>
      <c r="M1190">
        <v>52.5</v>
      </c>
      <c r="N1190">
        <v>727</v>
      </c>
      <c r="O1190" t="s">
        <v>32</v>
      </c>
      <c r="P1190">
        <v>0</v>
      </c>
      <c r="Q1190" t="s">
        <v>5611</v>
      </c>
      <c r="R1190">
        <v>131665</v>
      </c>
      <c r="S1190" t="s">
        <v>1083</v>
      </c>
      <c r="T1190" t="s">
        <v>5612</v>
      </c>
      <c r="U1190">
        <v>39</v>
      </c>
      <c r="V1190" t="s">
        <v>860</v>
      </c>
      <c r="W1190" t="s">
        <v>343</v>
      </c>
      <c r="X1190" t="s">
        <v>5610</v>
      </c>
      <c r="Y1190" t="s">
        <v>5613</v>
      </c>
      <c r="Z1190" t="b">
        <v>0</v>
      </c>
      <c r="AA1190" t="b">
        <v>0</v>
      </c>
      <c r="AB1190" t="b">
        <v>0</v>
      </c>
    </row>
    <row r="1191" spans="1:29" x14ac:dyDescent="0.3">
      <c r="A1191" t="s">
        <v>4840</v>
      </c>
      <c r="B1191" t="s">
        <v>5614</v>
      </c>
      <c r="C1191" t="s">
        <v>4842</v>
      </c>
      <c r="D1191">
        <v>11900</v>
      </c>
      <c r="E1191">
        <v>11.4</v>
      </c>
      <c r="F1191">
        <v>1890</v>
      </c>
      <c r="G1191">
        <v>16.8</v>
      </c>
      <c r="H1191">
        <v>987</v>
      </c>
      <c r="I1191">
        <v>59.9</v>
      </c>
      <c r="J1191">
        <v>786</v>
      </c>
      <c r="K1191">
        <v>16.600000000000001</v>
      </c>
      <c r="L1191">
        <v>1802</v>
      </c>
      <c r="M1191">
        <v>27.7</v>
      </c>
      <c r="N1191">
        <v>1594</v>
      </c>
      <c r="O1191" t="s">
        <v>32</v>
      </c>
      <c r="P1191">
        <v>0</v>
      </c>
      <c r="Q1191" t="s">
        <v>5615</v>
      </c>
      <c r="R1191">
        <v>726248</v>
      </c>
      <c r="S1191" t="s">
        <v>1938</v>
      </c>
      <c r="T1191" t="s">
        <v>5616</v>
      </c>
      <c r="U1191">
        <v>30.7</v>
      </c>
      <c r="V1191" t="s">
        <v>2752</v>
      </c>
      <c r="W1191" t="s">
        <v>300</v>
      </c>
      <c r="X1191" t="s">
        <v>5614</v>
      </c>
      <c r="Y1191" t="s">
        <v>5617</v>
      </c>
      <c r="Z1191" t="b">
        <v>0</v>
      </c>
      <c r="AA1191" t="b">
        <v>0</v>
      </c>
      <c r="AB1191" t="b">
        <v>0</v>
      </c>
    </row>
    <row r="1192" spans="1:29" x14ac:dyDescent="0.3">
      <c r="A1192" t="s">
        <v>4840</v>
      </c>
      <c r="B1192" t="s">
        <v>5618</v>
      </c>
      <c r="C1192" t="s">
        <v>4842</v>
      </c>
      <c r="D1192">
        <v>11910</v>
      </c>
      <c r="E1192">
        <v>19.899999999999999</v>
      </c>
      <c r="F1192">
        <v>1383</v>
      </c>
      <c r="G1192">
        <v>9.1</v>
      </c>
      <c r="H1192">
        <v>1789</v>
      </c>
      <c r="I1192">
        <v>54.5</v>
      </c>
      <c r="J1192">
        <v>899</v>
      </c>
      <c r="K1192">
        <v>23.8</v>
      </c>
      <c r="L1192">
        <v>1375</v>
      </c>
      <c r="M1192">
        <v>40</v>
      </c>
      <c r="N1192">
        <v>1117</v>
      </c>
      <c r="O1192" t="s">
        <v>32</v>
      </c>
      <c r="P1192">
        <v>0</v>
      </c>
      <c r="Q1192" t="s">
        <v>5619</v>
      </c>
      <c r="R1192">
        <v>705080</v>
      </c>
      <c r="S1192" t="s">
        <v>4120</v>
      </c>
      <c r="T1192" t="s">
        <v>5620</v>
      </c>
      <c r="U1192">
        <v>17.7</v>
      </c>
      <c r="V1192" t="s">
        <v>1078</v>
      </c>
      <c r="W1192" t="s">
        <v>630</v>
      </c>
      <c r="X1192" t="s">
        <v>5618</v>
      </c>
      <c r="Y1192" t="s">
        <v>5621</v>
      </c>
      <c r="Z1192" t="b">
        <v>0</v>
      </c>
      <c r="AA1192" t="b">
        <v>0</v>
      </c>
      <c r="AB1192" t="b">
        <v>0</v>
      </c>
    </row>
    <row r="1193" spans="1:29" x14ac:dyDescent="0.3">
      <c r="A1193" t="s">
        <v>4840</v>
      </c>
      <c r="B1193" t="s">
        <v>5622</v>
      </c>
      <c r="C1193" t="s">
        <v>4842</v>
      </c>
      <c r="D1193">
        <v>11920</v>
      </c>
      <c r="E1193">
        <v>33.799999999999997</v>
      </c>
      <c r="F1193">
        <v>507</v>
      </c>
      <c r="G1193">
        <v>12.7</v>
      </c>
      <c r="H1193">
        <v>1341</v>
      </c>
      <c r="I1193">
        <v>49.5</v>
      </c>
      <c r="J1193">
        <v>1029</v>
      </c>
      <c r="K1193">
        <v>59.1</v>
      </c>
      <c r="L1193">
        <v>661</v>
      </c>
      <c r="M1193">
        <v>19.600000000000001</v>
      </c>
      <c r="N1193">
        <v>1879</v>
      </c>
      <c r="O1193" t="s">
        <v>32</v>
      </c>
      <c r="P1193">
        <v>0</v>
      </c>
      <c r="Q1193" t="s">
        <v>5623</v>
      </c>
      <c r="R1193">
        <v>610842</v>
      </c>
      <c r="S1193" t="s">
        <v>270</v>
      </c>
      <c r="T1193" t="s">
        <v>5624</v>
      </c>
      <c r="U1193">
        <v>4.3</v>
      </c>
      <c r="V1193" t="s">
        <v>2752</v>
      </c>
      <c r="W1193" t="s">
        <v>308</v>
      </c>
      <c r="X1193" t="s">
        <v>5622</v>
      </c>
      <c r="Y1193" t="s">
        <v>727</v>
      </c>
      <c r="Z1193" t="b">
        <v>0</v>
      </c>
      <c r="AA1193" t="b">
        <v>0</v>
      </c>
      <c r="AB1193" t="b">
        <v>0</v>
      </c>
    </row>
    <row r="1194" spans="1:29" x14ac:dyDescent="0.3">
      <c r="A1194" t="s">
        <v>4840</v>
      </c>
      <c r="B1194" t="s">
        <v>5625</v>
      </c>
      <c r="C1194" t="s">
        <v>4842</v>
      </c>
      <c r="D1194">
        <v>11930</v>
      </c>
      <c r="E1194">
        <v>24</v>
      </c>
      <c r="F1194">
        <v>1083</v>
      </c>
      <c r="G1194">
        <v>17.100000000000001</v>
      </c>
      <c r="H1194">
        <v>970</v>
      </c>
      <c r="I1194">
        <v>39.200000000000003</v>
      </c>
      <c r="J1194">
        <v>1235</v>
      </c>
      <c r="K1194">
        <v>39.299999999999997</v>
      </c>
      <c r="L1194">
        <v>998</v>
      </c>
      <c r="M1194">
        <v>43.1</v>
      </c>
      <c r="N1194">
        <v>1019</v>
      </c>
      <c r="O1194" t="s">
        <v>105</v>
      </c>
      <c r="P1194">
        <v>0</v>
      </c>
      <c r="Q1194" t="s">
        <v>5626</v>
      </c>
      <c r="R1194">
        <v>593099</v>
      </c>
      <c r="S1194" t="s">
        <v>45</v>
      </c>
      <c r="T1194" t="s">
        <v>5627</v>
      </c>
      <c r="U1194">
        <v>21.3</v>
      </c>
      <c r="V1194" t="s">
        <v>446</v>
      </c>
      <c r="W1194" t="s">
        <v>630</v>
      </c>
      <c r="X1194" t="s">
        <v>5625</v>
      </c>
      <c r="Y1194" t="s">
        <v>5628</v>
      </c>
      <c r="Z1194" t="b">
        <v>0</v>
      </c>
      <c r="AA1194" t="b">
        <v>0</v>
      </c>
      <c r="AB1194" t="b">
        <v>0</v>
      </c>
      <c r="AC1194" t="s">
        <v>5629</v>
      </c>
    </row>
    <row r="1195" spans="1:29" x14ac:dyDescent="0.3">
      <c r="A1195" t="s">
        <v>4840</v>
      </c>
      <c r="B1195" t="s">
        <v>5630</v>
      </c>
      <c r="C1195" t="s">
        <v>4842</v>
      </c>
      <c r="D1195">
        <v>11940</v>
      </c>
      <c r="E1195">
        <v>19.7</v>
      </c>
      <c r="F1195">
        <v>1405</v>
      </c>
      <c r="G1195">
        <v>11.8</v>
      </c>
      <c r="H1195">
        <v>1433</v>
      </c>
      <c r="I1195">
        <v>51.9</v>
      </c>
      <c r="J1195">
        <v>969</v>
      </c>
      <c r="K1195">
        <v>31.5</v>
      </c>
      <c r="L1195">
        <v>1150</v>
      </c>
      <c r="M1195">
        <v>47.3</v>
      </c>
      <c r="N1195">
        <v>882</v>
      </c>
      <c r="O1195" t="s">
        <v>32</v>
      </c>
      <c r="P1195">
        <v>0</v>
      </c>
      <c r="Q1195" t="s">
        <v>5631</v>
      </c>
      <c r="R1195">
        <v>639029</v>
      </c>
      <c r="S1195" t="s">
        <v>5632</v>
      </c>
      <c r="T1195" t="s">
        <v>5633</v>
      </c>
      <c r="U1195">
        <v>16.3</v>
      </c>
      <c r="V1195" t="s">
        <v>1399</v>
      </c>
      <c r="W1195" t="s">
        <v>1912</v>
      </c>
      <c r="X1195" t="s">
        <v>5630</v>
      </c>
      <c r="Y1195" t="s">
        <v>5634</v>
      </c>
      <c r="Z1195" t="b">
        <v>0</v>
      </c>
      <c r="AA1195" t="b">
        <v>0</v>
      </c>
      <c r="AB1195" t="b">
        <v>0</v>
      </c>
    </row>
    <row r="1196" spans="1:29" x14ac:dyDescent="0.3">
      <c r="A1196" t="s">
        <v>4840</v>
      </c>
      <c r="B1196" t="s">
        <v>5635</v>
      </c>
      <c r="C1196" t="s">
        <v>4842</v>
      </c>
      <c r="D1196">
        <v>11950</v>
      </c>
      <c r="E1196">
        <v>19.7</v>
      </c>
      <c r="F1196">
        <v>1406</v>
      </c>
      <c r="G1196">
        <v>9.6999999999999993</v>
      </c>
      <c r="H1196">
        <v>1693</v>
      </c>
      <c r="I1196">
        <v>47.8</v>
      </c>
      <c r="J1196">
        <v>1064</v>
      </c>
      <c r="K1196">
        <v>16.2</v>
      </c>
      <c r="L1196">
        <v>1845</v>
      </c>
      <c r="M1196">
        <v>91.7</v>
      </c>
      <c r="N1196">
        <v>103</v>
      </c>
      <c r="O1196" t="s">
        <v>32</v>
      </c>
      <c r="P1196">
        <v>0</v>
      </c>
      <c r="Q1196" t="s">
        <v>5636</v>
      </c>
      <c r="R1196">
        <v>131514</v>
      </c>
      <c r="S1196" t="s">
        <v>34</v>
      </c>
      <c r="T1196" t="s">
        <v>5637</v>
      </c>
      <c r="U1196">
        <v>12.9</v>
      </c>
      <c r="V1196" t="s">
        <v>438</v>
      </c>
      <c r="W1196" t="s">
        <v>215</v>
      </c>
      <c r="X1196" t="s">
        <v>5635</v>
      </c>
      <c r="Y1196" t="s">
        <v>5638</v>
      </c>
      <c r="Z1196" t="b">
        <v>0</v>
      </c>
      <c r="AA1196" t="b">
        <v>0</v>
      </c>
      <c r="AB1196" t="b">
        <v>0</v>
      </c>
      <c r="AC1196" t="s">
        <v>5639</v>
      </c>
    </row>
    <row r="1197" spans="1:29" x14ac:dyDescent="0.3">
      <c r="A1197" t="s">
        <v>4840</v>
      </c>
      <c r="B1197" t="s">
        <v>5640</v>
      </c>
      <c r="C1197" t="s">
        <v>4842</v>
      </c>
      <c r="D1197">
        <v>11960</v>
      </c>
      <c r="E1197">
        <v>18.899999999999999</v>
      </c>
      <c r="F1197">
        <v>1474</v>
      </c>
      <c r="G1197">
        <v>16.3</v>
      </c>
      <c r="H1197">
        <v>1030</v>
      </c>
      <c r="I1197">
        <v>50.5</v>
      </c>
      <c r="J1197">
        <v>1011</v>
      </c>
      <c r="K1197">
        <v>16</v>
      </c>
      <c r="L1197">
        <v>1869</v>
      </c>
      <c r="M1197">
        <v>59.8</v>
      </c>
      <c r="N1197">
        <v>589</v>
      </c>
      <c r="O1197" t="s">
        <v>32</v>
      </c>
      <c r="P1197">
        <v>0</v>
      </c>
      <c r="Q1197" t="s">
        <v>5641</v>
      </c>
      <c r="R1197">
        <v>131311</v>
      </c>
      <c r="S1197" t="s">
        <v>34</v>
      </c>
      <c r="T1197" t="s">
        <v>5642</v>
      </c>
      <c r="U1197">
        <v>17.399999999999999</v>
      </c>
      <c r="V1197" t="s">
        <v>135</v>
      </c>
      <c r="W1197" t="s">
        <v>726</v>
      </c>
      <c r="X1197" t="s">
        <v>5640</v>
      </c>
      <c r="Y1197" t="s">
        <v>5643</v>
      </c>
      <c r="Z1197" t="b">
        <v>0</v>
      </c>
      <c r="AA1197" t="b">
        <v>0</v>
      </c>
      <c r="AB1197" t="b">
        <v>0</v>
      </c>
      <c r="AC1197" t="s">
        <v>5644</v>
      </c>
    </row>
    <row r="1198" spans="1:29" x14ac:dyDescent="0.3">
      <c r="A1198" t="s">
        <v>4840</v>
      </c>
      <c r="B1198" t="s">
        <v>5645</v>
      </c>
      <c r="C1198" t="s">
        <v>4842</v>
      </c>
      <c r="D1198">
        <v>11970</v>
      </c>
      <c r="E1198">
        <v>24.3</v>
      </c>
      <c r="F1198">
        <v>1062</v>
      </c>
      <c r="G1198">
        <v>25.9</v>
      </c>
      <c r="H1198">
        <v>577</v>
      </c>
      <c r="I1198">
        <v>35.9</v>
      </c>
      <c r="J1198">
        <v>1304</v>
      </c>
      <c r="K1198">
        <v>25.6</v>
      </c>
      <c r="L1198">
        <v>1314</v>
      </c>
      <c r="M1198">
        <v>44.1</v>
      </c>
      <c r="N1198">
        <v>987</v>
      </c>
      <c r="O1198" t="s">
        <v>32</v>
      </c>
      <c r="P1198">
        <v>0</v>
      </c>
      <c r="Q1198" t="s">
        <v>5646</v>
      </c>
      <c r="R1198">
        <v>623118</v>
      </c>
      <c r="S1198" t="s">
        <v>3478</v>
      </c>
      <c r="T1198" t="s">
        <v>5647</v>
      </c>
      <c r="U1198">
        <v>15.1</v>
      </c>
      <c r="V1198" t="s">
        <v>1078</v>
      </c>
      <c r="W1198" t="s">
        <v>880</v>
      </c>
      <c r="X1198" t="s">
        <v>5645</v>
      </c>
      <c r="Y1198" t="s">
        <v>5648</v>
      </c>
      <c r="Z1198" t="b">
        <v>0</v>
      </c>
      <c r="AA1198" t="b">
        <v>0</v>
      </c>
      <c r="AB1198" t="b">
        <v>0</v>
      </c>
    </row>
    <row r="1199" spans="1:29" x14ac:dyDescent="0.3">
      <c r="A1199" t="s">
        <v>4840</v>
      </c>
      <c r="B1199" t="s">
        <v>5649</v>
      </c>
      <c r="C1199" t="s">
        <v>4842</v>
      </c>
      <c r="D1199">
        <v>11980</v>
      </c>
      <c r="E1199">
        <v>25.3</v>
      </c>
      <c r="F1199">
        <v>985</v>
      </c>
      <c r="G1199">
        <v>17.3</v>
      </c>
      <c r="H1199">
        <v>951</v>
      </c>
      <c r="I1199">
        <v>44.7</v>
      </c>
      <c r="J1199">
        <v>1128</v>
      </c>
      <c r="K1199">
        <v>39.4</v>
      </c>
      <c r="L1199">
        <v>997</v>
      </c>
      <c r="M1199">
        <v>36.1</v>
      </c>
      <c r="N1199">
        <v>1274</v>
      </c>
      <c r="O1199" t="s">
        <v>32</v>
      </c>
      <c r="P1199">
        <v>0</v>
      </c>
      <c r="Q1199" t="s">
        <v>5650</v>
      </c>
      <c r="R1199">
        <v>587751</v>
      </c>
      <c r="S1199" t="s">
        <v>1938</v>
      </c>
      <c r="T1199" t="s">
        <v>5651</v>
      </c>
      <c r="U1199">
        <v>29.7</v>
      </c>
      <c r="V1199" t="s">
        <v>1633</v>
      </c>
      <c r="W1199" t="s">
        <v>707</v>
      </c>
      <c r="X1199" t="s">
        <v>5649</v>
      </c>
      <c r="Y1199" t="s">
        <v>5652</v>
      </c>
      <c r="Z1199" t="b">
        <v>0</v>
      </c>
      <c r="AA1199" t="b">
        <v>0</v>
      </c>
      <c r="AB1199" t="b">
        <v>0</v>
      </c>
    </row>
    <row r="1200" spans="1:29" x14ac:dyDescent="0.3">
      <c r="A1200" t="s">
        <v>4840</v>
      </c>
      <c r="B1200" t="s">
        <v>5653</v>
      </c>
      <c r="C1200" t="s">
        <v>4842</v>
      </c>
      <c r="D1200">
        <v>11990</v>
      </c>
      <c r="E1200">
        <v>26</v>
      </c>
      <c r="F1200">
        <v>941</v>
      </c>
      <c r="G1200">
        <v>15.9</v>
      </c>
      <c r="H1200">
        <v>1058</v>
      </c>
      <c r="I1200">
        <v>44.7</v>
      </c>
      <c r="J1200">
        <v>1129</v>
      </c>
      <c r="K1200">
        <v>59.7</v>
      </c>
      <c r="L1200">
        <v>652</v>
      </c>
      <c r="M1200">
        <v>31.2</v>
      </c>
      <c r="N1200">
        <v>1456</v>
      </c>
      <c r="O1200" t="s">
        <v>32</v>
      </c>
      <c r="P1200">
        <v>0</v>
      </c>
      <c r="Q1200" t="s">
        <v>5654</v>
      </c>
      <c r="R1200">
        <v>589178</v>
      </c>
      <c r="S1200" t="s">
        <v>5655</v>
      </c>
      <c r="T1200" t="s">
        <v>5656</v>
      </c>
      <c r="U1200">
        <v>14.8</v>
      </c>
      <c r="V1200" t="s">
        <v>1633</v>
      </c>
      <c r="W1200" t="s">
        <v>495</v>
      </c>
      <c r="X1200" t="s">
        <v>5653</v>
      </c>
      <c r="Y1200" t="s">
        <v>5657</v>
      </c>
      <c r="Z1200" t="b">
        <v>0</v>
      </c>
      <c r="AA1200" t="b">
        <v>0</v>
      </c>
      <c r="AB1200" t="b">
        <v>0</v>
      </c>
    </row>
    <row r="1201" spans="1:28" x14ac:dyDescent="0.3">
      <c r="A1201" t="s">
        <v>4840</v>
      </c>
      <c r="B1201" t="s">
        <v>5658</v>
      </c>
      <c r="C1201" t="s">
        <v>4842</v>
      </c>
      <c r="D1201">
        <v>12000</v>
      </c>
      <c r="E1201">
        <v>25.8</v>
      </c>
      <c r="F1201">
        <v>955</v>
      </c>
      <c r="G1201">
        <v>17.3</v>
      </c>
      <c r="H1201">
        <v>952</v>
      </c>
      <c r="I1201">
        <v>53.9</v>
      </c>
      <c r="J1201">
        <v>920</v>
      </c>
      <c r="K1201">
        <v>20.5</v>
      </c>
      <c r="L1201">
        <v>1514</v>
      </c>
      <c r="M1201">
        <v>37.700000000000003</v>
      </c>
      <c r="N1201">
        <v>1213</v>
      </c>
      <c r="O1201" t="s">
        <v>32</v>
      </c>
      <c r="P1201">
        <v>0</v>
      </c>
      <c r="Q1201" t="s">
        <v>5659</v>
      </c>
      <c r="R1201">
        <v>670425</v>
      </c>
      <c r="S1201" t="s">
        <v>3354</v>
      </c>
      <c r="T1201" t="s">
        <v>5660</v>
      </c>
      <c r="U1201">
        <v>9.8000000000000007</v>
      </c>
      <c r="V1201" t="s">
        <v>2752</v>
      </c>
      <c r="W1201" t="s">
        <v>74</v>
      </c>
      <c r="X1201" t="s">
        <v>5658</v>
      </c>
      <c r="Y1201" t="s">
        <v>5661</v>
      </c>
      <c r="Z1201" t="b">
        <v>0</v>
      </c>
      <c r="AA1201" t="b">
        <v>0</v>
      </c>
      <c r="AB1201" t="b">
        <v>0</v>
      </c>
    </row>
    <row r="1202" spans="1:28" x14ac:dyDescent="0.3">
      <c r="A1202" t="s">
        <v>4840</v>
      </c>
      <c r="B1202" t="s">
        <v>5662</v>
      </c>
      <c r="C1202" t="s">
        <v>4842</v>
      </c>
      <c r="D1202">
        <v>12010</v>
      </c>
      <c r="E1202">
        <v>14</v>
      </c>
      <c r="F1202">
        <v>1805</v>
      </c>
      <c r="G1202">
        <v>13.3</v>
      </c>
      <c r="H1202">
        <v>1283</v>
      </c>
      <c r="I1202">
        <v>67</v>
      </c>
      <c r="J1202">
        <v>622</v>
      </c>
      <c r="K1202">
        <v>37.5</v>
      </c>
      <c r="L1202">
        <v>1029</v>
      </c>
      <c r="M1202">
        <v>30.5</v>
      </c>
      <c r="N1202">
        <v>1479</v>
      </c>
      <c r="O1202" t="s">
        <v>32</v>
      </c>
      <c r="P1202">
        <v>0</v>
      </c>
      <c r="Q1202" t="s">
        <v>5663</v>
      </c>
      <c r="R1202">
        <v>707287</v>
      </c>
      <c r="S1202" t="s">
        <v>133</v>
      </c>
      <c r="T1202" t="s">
        <v>5664</v>
      </c>
      <c r="U1202">
        <v>22.5</v>
      </c>
      <c r="V1202" t="s">
        <v>1633</v>
      </c>
      <c r="W1202" t="s">
        <v>343</v>
      </c>
      <c r="X1202" t="s">
        <v>5662</v>
      </c>
      <c r="Y1202" t="s">
        <v>5665</v>
      </c>
      <c r="Z1202" t="b">
        <v>0</v>
      </c>
      <c r="AA1202" t="b">
        <v>0</v>
      </c>
      <c r="AB1202" t="b">
        <v>0</v>
      </c>
    </row>
    <row r="1203" spans="1:28" x14ac:dyDescent="0.3">
      <c r="A1203" t="s">
        <v>4840</v>
      </c>
      <c r="B1203" t="s">
        <v>5666</v>
      </c>
      <c r="C1203" t="s">
        <v>4842</v>
      </c>
      <c r="D1203">
        <v>12020</v>
      </c>
      <c r="E1203">
        <v>27.7</v>
      </c>
      <c r="F1203">
        <v>828</v>
      </c>
      <c r="G1203">
        <v>18</v>
      </c>
      <c r="H1203">
        <v>922</v>
      </c>
      <c r="I1203">
        <v>48.2</v>
      </c>
      <c r="J1203">
        <v>1052</v>
      </c>
      <c r="K1203">
        <v>30.6</v>
      </c>
      <c r="L1203">
        <v>1169</v>
      </c>
      <c r="M1203">
        <v>31.8</v>
      </c>
      <c r="N1203">
        <v>1435</v>
      </c>
      <c r="O1203" t="s">
        <v>32</v>
      </c>
      <c r="P1203">
        <v>0</v>
      </c>
      <c r="Q1203" t="s">
        <v>5667</v>
      </c>
      <c r="R1203">
        <v>661151</v>
      </c>
      <c r="S1203" t="s">
        <v>4987</v>
      </c>
      <c r="T1203" t="s">
        <v>5668</v>
      </c>
      <c r="U1203">
        <v>14</v>
      </c>
      <c r="V1203" t="s">
        <v>1633</v>
      </c>
      <c r="W1203" t="s">
        <v>910</v>
      </c>
      <c r="X1203" t="s">
        <v>5666</v>
      </c>
      <c r="Y1203" t="s">
        <v>5669</v>
      </c>
      <c r="Z1203" t="b">
        <v>0</v>
      </c>
      <c r="AA1203" t="b">
        <v>0</v>
      </c>
      <c r="AB1203" t="b">
        <v>0</v>
      </c>
    </row>
    <row r="1204" spans="1:28" x14ac:dyDescent="0.3">
      <c r="A1204" t="s">
        <v>5670</v>
      </c>
      <c r="B1204" t="s">
        <v>5671</v>
      </c>
      <c r="C1204" t="s">
        <v>5672</v>
      </c>
      <c r="D1204">
        <v>12030</v>
      </c>
      <c r="E1204">
        <v>44.8</v>
      </c>
      <c r="F1204">
        <v>207</v>
      </c>
      <c r="G1204">
        <v>9.6</v>
      </c>
      <c r="H1204">
        <v>1694</v>
      </c>
      <c r="I1204">
        <v>21.2</v>
      </c>
      <c r="J1204">
        <v>1655</v>
      </c>
      <c r="K1204">
        <v>26</v>
      </c>
      <c r="L1204">
        <v>1299</v>
      </c>
      <c r="M1204">
        <v>29.2</v>
      </c>
      <c r="N1204">
        <v>1529</v>
      </c>
      <c r="O1204" t="s">
        <v>32</v>
      </c>
      <c r="P1204">
        <v>0</v>
      </c>
      <c r="Q1204" t="s">
        <v>5673</v>
      </c>
      <c r="R1204">
        <v>587874</v>
      </c>
      <c r="S1204" t="s">
        <v>1397</v>
      </c>
      <c r="T1204" t="s">
        <v>5674</v>
      </c>
      <c r="U1204">
        <v>7.3</v>
      </c>
      <c r="V1204" t="s">
        <v>1078</v>
      </c>
      <c r="W1204" t="s">
        <v>910</v>
      </c>
      <c r="X1204" t="s">
        <v>5671</v>
      </c>
      <c r="Y1204" t="s">
        <v>5675</v>
      </c>
      <c r="Z1204" t="b">
        <v>0</v>
      </c>
      <c r="AA1204" t="b">
        <v>0</v>
      </c>
      <c r="AB1204" t="b">
        <v>0</v>
      </c>
    </row>
    <row r="1205" spans="1:28" x14ac:dyDescent="0.3">
      <c r="A1205" t="s">
        <v>5670</v>
      </c>
      <c r="B1205" t="s">
        <v>5676</v>
      </c>
      <c r="C1205" t="s">
        <v>5672</v>
      </c>
      <c r="D1205">
        <v>12040</v>
      </c>
      <c r="E1205">
        <v>14.8</v>
      </c>
      <c r="F1205">
        <v>1764</v>
      </c>
      <c r="G1205">
        <v>17.399999999999999</v>
      </c>
      <c r="H1205">
        <v>945</v>
      </c>
      <c r="I1205">
        <v>39.200000000000003</v>
      </c>
      <c r="J1205">
        <v>1232</v>
      </c>
      <c r="K1205">
        <v>17.100000000000001</v>
      </c>
      <c r="L1205">
        <v>1741</v>
      </c>
      <c r="M1205">
        <v>64.099999999999994</v>
      </c>
      <c r="N1205">
        <v>500</v>
      </c>
      <c r="O1205" t="s">
        <v>32</v>
      </c>
      <c r="P1205">
        <v>0</v>
      </c>
      <c r="Q1205" t="s">
        <v>5677</v>
      </c>
      <c r="R1205">
        <v>131561</v>
      </c>
      <c r="S1205" t="s">
        <v>2550</v>
      </c>
      <c r="T1205" t="s">
        <v>5678</v>
      </c>
      <c r="U1205">
        <v>25</v>
      </c>
      <c r="V1205" t="s">
        <v>480</v>
      </c>
      <c r="W1205" t="s">
        <v>1739</v>
      </c>
      <c r="X1205" t="s">
        <v>5676</v>
      </c>
      <c r="Y1205" t="s">
        <v>5679</v>
      </c>
      <c r="Z1205" t="b">
        <v>0</v>
      </c>
      <c r="AA1205" t="b">
        <v>0</v>
      </c>
      <c r="AB1205" t="b">
        <v>0</v>
      </c>
    </row>
    <row r="1206" spans="1:28" x14ac:dyDescent="0.3">
      <c r="A1206" t="s">
        <v>5670</v>
      </c>
      <c r="B1206" t="s">
        <v>5680</v>
      </c>
      <c r="C1206" t="s">
        <v>5672</v>
      </c>
      <c r="D1206">
        <v>12050</v>
      </c>
      <c r="E1206">
        <v>15.6</v>
      </c>
      <c r="F1206">
        <v>1719</v>
      </c>
      <c r="G1206">
        <v>10.199999999999999</v>
      </c>
      <c r="H1206">
        <v>1621</v>
      </c>
      <c r="I1206">
        <v>36.5</v>
      </c>
      <c r="J1206">
        <v>1288</v>
      </c>
      <c r="K1206">
        <v>22.3</v>
      </c>
      <c r="L1206">
        <v>1425</v>
      </c>
      <c r="M1206">
        <v>48.1</v>
      </c>
      <c r="N1206">
        <v>863</v>
      </c>
      <c r="O1206" t="s">
        <v>32</v>
      </c>
      <c r="P1206">
        <v>0</v>
      </c>
      <c r="Q1206" t="s">
        <v>5681</v>
      </c>
      <c r="R1206">
        <v>696481</v>
      </c>
      <c r="S1206" t="s">
        <v>2568</v>
      </c>
      <c r="T1206" t="s">
        <v>5682</v>
      </c>
      <c r="U1206">
        <v>35.299999999999997</v>
      </c>
      <c r="V1206" t="s">
        <v>1399</v>
      </c>
      <c r="W1206" t="s">
        <v>5683</v>
      </c>
      <c r="X1206" t="s">
        <v>5680</v>
      </c>
      <c r="Y1206" t="s">
        <v>5684</v>
      </c>
      <c r="Z1206" t="b">
        <v>0</v>
      </c>
      <c r="AA1206" t="b">
        <v>0</v>
      </c>
      <c r="AB1206" t="b">
        <v>0</v>
      </c>
    </row>
    <row r="1207" spans="1:28" x14ac:dyDescent="0.3">
      <c r="A1207" t="s">
        <v>5670</v>
      </c>
      <c r="B1207" t="s">
        <v>5685</v>
      </c>
      <c r="C1207" t="s">
        <v>5672</v>
      </c>
      <c r="D1207">
        <v>12060</v>
      </c>
      <c r="E1207">
        <v>28.6</v>
      </c>
      <c r="F1207">
        <v>762</v>
      </c>
      <c r="G1207">
        <v>12.5</v>
      </c>
      <c r="H1207">
        <v>1357</v>
      </c>
      <c r="I1207">
        <v>31.9</v>
      </c>
      <c r="J1207">
        <v>1401</v>
      </c>
      <c r="K1207">
        <v>19.100000000000001</v>
      </c>
      <c r="L1207">
        <v>1578</v>
      </c>
      <c r="M1207">
        <v>57.3</v>
      </c>
      <c r="N1207">
        <v>636</v>
      </c>
      <c r="O1207" t="s">
        <v>32</v>
      </c>
      <c r="P1207">
        <v>6</v>
      </c>
      <c r="Q1207" t="s">
        <v>5686</v>
      </c>
      <c r="R1207">
        <v>621591</v>
      </c>
      <c r="S1207" t="s">
        <v>4329</v>
      </c>
      <c r="T1207" t="s">
        <v>5687</v>
      </c>
      <c r="U1207">
        <v>7.2</v>
      </c>
      <c r="V1207" t="s">
        <v>1633</v>
      </c>
      <c r="W1207" t="s">
        <v>880</v>
      </c>
      <c r="X1207" t="s">
        <v>5685</v>
      </c>
      <c r="Y1207" t="s">
        <v>5688</v>
      </c>
      <c r="Z1207" t="b">
        <v>0</v>
      </c>
      <c r="AA1207" t="b">
        <v>0</v>
      </c>
      <c r="AB1207" t="b">
        <v>0</v>
      </c>
    </row>
    <row r="1208" spans="1:28" x14ac:dyDescent="0.3">
      <c r="A1208" t="s">
        <v>5670</v>
      </c>
      <c r="B1208" t="s">
        <v>5689</v>
      </c>
      <c r="C1208" t="s">
        <v>5672</v>
      </c>
      <c r="D1208">
        <v>12070</v>
      </c>
      <c r="E1208">
        <v>24.8</v>
      </c>
      <c r="F1208">
        <v>1013</v>
      </c>
      <c r="G1208">
        <v>11.1</v>
      </c>
      <c r="H1208">
        <v>1508</v>
      </c>
      <c r="I1208">
        <v>27.1</v>
      </c>
      <c r="J1208">
        <v>1515</v>
      </c>
      <c r="K1208">
        <v>25.3</v>
      </c>
      <c r="L1208">
        <v>1324</v>
      </c>
      <c r="M1208">
        <v>72.5</v>
      </c>
      <c r="N1208">
        <v>370</v>
      </c>
      <c r="O1208" t="s">
        <v>32</v>
      </c>
      <c r="P1208">
        <v>0</v>
      </c>
      <c r="Q1208" t="s">
        <v>5690</v>
      </c>
      <c r="R1208">
        <v>131293</v>
      </c>
      <c r="S1208" t="s">
        <v>2992</v>
      </c>
      <c r="T1208" t="s">
        <v>5691</v>
      </c>
      <c r="U1208">
        <v>5.9</v>
      </c>
      <c r="V1208" t="s">
        <v>135</v>
      </c>
      <c r="W1208" t="s">
        <v>215</v>
      </c>
      <c r="X1208" t="s">
        <v>5689</v>
      </c>
      <c r="Y1208" t="s">
        <v>5692</v>
      </c>
      <c r="Z1208" t="b">
        <v>0</v>
      </c>
      <c r="AA1208" t="b">
        <v>0</v>
      </c>
      <c r="AB1208" t="b">
        <v>0</v>
      </c>
    </row>
    <row r="1209" spans="1:28" x14ac:dyDescent="0.3">
      <c r="A1209" t="s">
        <v>5670</v>
      </c>
      <c r="B1209" t="s">
        <v>5693</v>
      </c>
      <c r="C1209" t="s">
        <v>5672</v>
      </c>
      <c r="D1209">
        <v>12080</v>
      </c>
      <c r="E1209">
        <v>29.1</v>
      </c>
      <c r="F1209">
        <v>738</v>
      </c>
      <c r="G1209">
        <v>14.2</v>
      </c>
      <c r="H1209">
        <v>1184</v>
      </c>
      <c r="I1209">
        <v>28.5</v>
      </c>
      <c r="J1209">
        <v>1482</v>
      </c>
      <c r="K1209">
        <v>19</v>
      </c>
      <c r="L1209">
        <v>1585</v>
      </c>
      <c r="M1209">
        <v>32.4</v>
      </c>
      <c r="N1209">
        <v>1405</v>
      </c>
      <c r="O1209" t="s">
        <v>32</v>
      </c>
      <c r="P1209">
        <v>0</v>
      </c>
      <c r="Q1209" t="s">
        <v>5694</v>
      </c>
      <c r="R1209">
        <v>131542</v>
      </c>
      <c r="S1209" t="s">
        <v>1938</v>
      </c>
      <c r="T1209" t="s">
        <v>5695</v>
      </c>
      <c r="U1209">
        <v>29.7</v>
      </c>
      <c r="V1209" t="s">
        <v>1633</v>
      </c>
      <c r="W1209" t="s">
        <v>707</v>
      </c>
      <c r="X1209" t="s">
        <v>5693</v>
      </c>
      <c r="Y1209" t="s">
        <v>5696</v>
      </c>
      <c r="Z1209" t="b">
        <v>0</v>
      </c>
      <c r="AA1209" t="b">
        <v>0</v>
      </c>
      <c r="AB1209" t="b">
        <v>0</v>
      </c>
    </row>
    <row r="1210" spans="1:28" x14ac:dyDescent="0.3">
      <c r="A1210" t="s">
        <v>5670</v>
      </c>
      <c r="B1210" t="s">
        <v>5697</v>
      </c>
      <c r="C1210" t="s">
        <v>5672</v>
      </c>
      <c r="D1210">
        <v>12090</v>
      </c>
      <c r="E1210">
        <v>27.9</v>
      </c>
      <c r="F1210">
        <v>809</v>
      </c>
      <c r="G1210">
        <v>8.6999999999999993</v>
      </c>
      <c r="H1210">
        <v>1824</v>
      </c>
      <c r="I1210">
        <v>34.1</v>
      </c>
      <c r="J1210">
        <v>1346</v>
      </c>
      <c r="K1210">
        <v>16.600000000000001</v>
      </c>
      <c r="L1210">
        <v>1790</v>
      </c>
      <c r="M1210">
        <v>25.4</v>
      </c>
      <c r="N1210">
        <v>1684</v>
      </c>
      <c r="O1210" t="s">
        <v>32</v>
      </c>
      <c r="P1210">
        <v>0</v>
      </c>
      <c r="Q1210" t="s">
        <v>5698</v>
      </c>
      <c r="R1210">
        <v>696559</v>
      </c>
      <c r="S1210" t="s">
        <v>4747</v>
      </c>
      <c r="T1210" t="s">
        <v>5699</v>
      </c>
      <c r="U1210">
        <v>5.9</v>
      </c>
      <c r="V1210" t="s">
        <v>2752</v>
      </c>
      <c r="W1210" t="s">
        <v>317</v>
      </c>
      <c r="X1210" t="s">
        <v>5697</v>
      </c>
      <c r="Y1210" t="s">
        <v>5700</v>
      </c>
      <c r="Z1210" t="b">
        <v>0</v>
      </c>
      <c r="AA1210" t="b">
        <v>0</v>
      </c>
      <c r="AB1210" t="b">
        <v>0</v>
      </c>
    </row>
    <row r="1211" spans="1:28" x14ac:dyDescent="0.3">
      <c r="A1211" t="s">
        <v>5670</v>
      </c>
      <c r="B1211" t="s">
        <v>5701</v>
      </c>
      <c r="C1211" t="s">
        <v>5672</v>
      </c>
      <c r="D1211">
        <v>12100</v>
      </c>
      <c r="E1211">
        <v>18.5</v>
      </c>
      <c r="F1211">
        <v>1500</v>
      </c>
      <c r="G1211">
        <v>7.8</v>
      </c>
      <c r="H1211">
        <v>1887</v>
      </c>
      <c r="I1211">
        <v>55</v>
      </c>
      <c r="J1211">
        <v>886</v>
      </c>
      <c r="K1211">
        <v>16.7</v>
      </c>
      <c r="L1211">
        <v>1779</v>
      </c>
      <c r="M1211">
        <v>26.3</v>
      </c>
      <c r="N1211">
        <v>1651</v>
      </c>
      <c r="O1211" t="s">
        <v>32</v>
      </c>
      <c r="P1211">
        <v>0</v>
      </c>
      <c r="Q1211" t="s">
        <v>5702</v>
      </c>
      <c r="R1211">
        <v>670506</v>
      </c>
      <c r="S1211" t="s">
        <v>4747</v>
      </c>
      <c r="T1211" t="s">
        <v>5703</v>
      </c>
      <c r="U1211">
        <v>16.399999999999999</v>
      </c>
      <c r="V1211" t="s">
        <v>2752</v>
      </c>
      <c r="W1211" t="s">
        <v>317</v>
      </c>
      <c r="X1211" t="s">
        <v>5701</v>
      </c>
      <c r="Y1211" t="s">
        <v>5704</v>
      </c>
      <c r="Z1211" t="b">
        <v>0</v>
      </c>
      <c r="AA1211" t="b">
        <v>0</v>
      </c>
      <c r="AB1211" t="b">
        <v>0</v>
      </c>
    </row>
    <row r="1212" spans="1:28" x14ac:dyDescent="0.3">
      <c r="A1212" t="s">
        <v>5670</v>
      </c>
      <c r="B1212" t="s">
        <v>5705</v>
      </c>
      <c r="C1212" t="s">
        <v>5672</v>
      </c>
      <c r="D1212">
        <v>12110</v>
      </c>
      <c r="E1212">
        <v>22.3</v>
      </c>
      <c r="F1212">
        <v>1199</v>
      </c>
      <c r="G1212">
        <v>11.8</v>
      </c>
      <c r="H1212">
        <v>1421</v>
      </c>
      <c r="I1212">
        <v>41.2</v>
      </c>
      <c r="J1212">
        <v>1195</v>
      </c>
      <c r="K1212">
        <v>22</v>
      </c>
      <c r="L1212">
        <v>1437</v>
      </c>
      <c r="M1212">
        <v>32.700000000000003</v>
      </c>
      <c r="N1212">
        <v>1395</v>
      </c>
      <c r="O1212" t="s">
        <v>32</v>
      </c>
      <c r="P1212">
        <v>0</v>
      </c>
      <c r="Q1212" t="s">
        <v>5706</v>
      </c>
      <c r="R1212">
        <v>131583</v>
      </c>
      <c r="S1212" t="s">
        <v>2141</v>
      </c>
      <c r="T1212" t="s">
        <v>5707</v>
      </c>
      <c r="U1212">
        <v>17</v>
      </c>
      <c r="V1212" t="s">
        <v>446</v>
      </c>
      <c r="W1212" t="s">
        <v>630</v>
      </c>
      <c r="X1212" t="s">
        <v>5705</v>
      </c>
      <c r="Y1212" t="s">
        <v>5708</v>
      </c>
      <c r="Z1212" t="b">
        <v>0</v>
      </c>
      <c r="AA1212" t="b">
        <v>0</v>
      </c>
      <c r="AB1212" t="b">
        <v>0</v>
      </c>
    </row>
    <row r="1213" spans="1:28" x14ac:dyDescent="0.3">
      <c r="A1213" t="s">
        <v>5670</v>
      </c>
      <c r="B1213" t="s">
        <v>5709</v>
      </c>
      <c r="C1213" t="s">
        <v>5672</v>
      </c>
      <c r="D1213">
        <v>12120</v>
      </c>
      <c r="E1213">
        <v>20.6</v>
      </c>
      <c r="F1213">
        <v>1326</v>
      </c>
      <c r="G1213">
        <v>15.7</v>
      </c>
      <c r="H1213">
        <v>1066</v>
      </c>
      <c r="I1213">
        <v>30.1</v>
      </c>
      <c r="J1213">
        <v>1441</v>
      </c>
      <c r="K1213">
        <v>17.2</v>
      </c>
      <c r="L1213">
        <v>1731</v>
      </c>
      <c r="M1213">
        <v>50</v>
      </c>
      <c r="N1213">
        <v>800</v>
      </c>
      <c r="O1213" t="s">
        <v>32</v>
      </c>
      <c r="P1213">
        <v>0</v>
      </c>
      <c r="Q1213" t="s">
        <v>5710</v>
      </c>
      <c r="R1213">
        <v>625572</v>
      </c>
      <c r="S1213" t="s">
        <v>2550</v>
      </c>
      <c r="T1213" t="s">
        <v>5711</v>
      </c>
      <c r="U1213">
        <v>17.899999999999999</v>
      </c>
      <c r="V1213" t="s">
        <v>1501</v>
      </c>
      <c r="W1213" t="s">
        <v>872</v>
      </c>
      <c r="X1213" t="s">
        <v>5709</v>
      </c>
      <c r="Y1213" t="s">
        <v>5712</v>
      </c>
      <c r="Z1213" t="b">
        <v>0</v>
      </c>
      <c r="AA1213" t="b">
        <v>0</v>
      </c>
      <c r="AB1213" t="b">
        <v>0</v>
      </c>
    </row>
    <row r="1214" spans="1:28" x14ac:dyDescent="0.3">
      <c r="A1214" t="s">
        <v>5670</v>
      </c>
      <c r="B1214" t="s">
        <v>5713</v>
      </c>
      <c r="C1214" t="s">
        <v>5672</v>
      </c>
      <c r="D1214">
        <v>12130</v>
      </c>
      <c r="E1214">
        <v>16.899999999999999</v>
      </c>
      <c r="F1214">
        <v>1629</v>
      </c>
      <c r="G1214">
        <v>9.4</v>
      </c>
      <c r="H1214">
        <v>1721</v>
      </c>
      <c r="I1214">
        <v>51.7</v>
      </c>
      <c r="J1214">
        <v>973</v>
      </c>
      <c r="K1214">
        <v>17.2</v>
      </c>
      <c r="L1214">
        <v>1732</v>
      </c>
      <c r="M1214">
        <v>53.2</v>
      </c>
      <c r="N1214">
        <v>704</v>
      </c>
      <c r="O1214" t="s">
        <v>32</v>
      </c>
      <c r="P1214">
        <v>0</v>
      </c>
      <c r="Q1214" t="s">
        <v>5714</v>
      </c>
      <c r="R1214">
        <v>625578</v>
      </c>
      <c r="S1214" t="s">
        <v>2550</v>
      </c>
      <c r="T1214" t="s">
        <v>5715</v>
      </c>
      <c r="U1214">
        <v>15.9</v>
      </c>
      <c r="V1214" t="s">
        <v>1501</v>
      </c>
      <c r="W1214" t="s">
        <v>317</v>
      </c>
      <c r="X1214" t="s">
        <v>5713</v>
      </c>
      <c r="Y1214" t="s">
        <v>5716</v>
      </c>
      <c r="Z1214" t="b">
        <v>0</v>
      </c>
      <c r="AA1214" t="b">
        <v>0</v>
      </c>
      <c r="AB1214" t="b">
        <v>0</v>
      </c>
    </row>
    <row r="1215" spans="1:28" x14ac:dyDescent="0.3">
      <c r="A1215" t="s">
        <v>5670</v>
      </c>
      <c r="B1215" t="s">
        <v>5717</v>
      </c>
      <c r="C1215" t="s">
        <v>5672</v>
      </c>
      <c r="D1215">
        <v>12140</v>
      </c>
      <c r="E1215">
        <v>17.7</v>
      </c>
      <c r="F1215">
        <v>1578</v>
      </c>
      <c r="G1215">
        <v>20.3</v>
      </c>
      <c r="H1215">
        <v>796</v>
      </c>
      <c r="I1215">
        <v>33.5</v>
      </c>
      <c r="J1215">
        <v>1366</v>
      </c>
      <c r="K1215">
        <v>37</v>
      </c>
      <c r="L1215">
        <v>1047</v>
      </c>
      <c r="M1215">
        <v>40.9</v>
      </c>
      <c r="N1215">
        <v>1083</v>
      </c>
      <c r="O1215" t="s">
        <v>32</v>
      </c>
      <c r="P1215">
        <v>0</v>
      </c>
      <c r="Q1215" t="s">
        <v>5718</v>
      </c>
      <c r="R1215">
        <v>131797</v>
      </c>
      <c r="S1215" t="s">
        <v>4056</v>
      </c>
      <c r="T1215" t="s">
        <v>5719</v>
      </c>
      <c r="U1215">
        <v>21.1</v>
      </c>
      <c r="V1215" t="s">
        <v>2752</v>
      </c>
      <c r="W1215" t="s">
        <v>65</v>
      </c>
      <c r="X1215" t="s">
        <v>5717</v>
      </c>
      <c r="Y1215" t="s">
        <v>5720</v>
      </c>
      <c r="Z1215" t="b">
        <v>0</v>
      </c>
      <c r="AA1215" t="b">
        <v>0</v>
      </c>
      <c r="AB1215" t="b">
        <v>0</v>
      </c>
    </row>
    <row r="1216" spans="1:28" x14ac:dyDescent="0.3">
      <c r="A1216" t="s">
        <v>5670</v>
      </c>
      <c r="B1216" t="s">
        <v>5721</v>
      </c>
      <c r="C1216" t="s">
        <v>5672</v>
      </c>
      <c r="D1216">
        <v>12150</v>
      </c>
      <c r="E1216">
        <v>28.1</v>
      </c>
      <c r="F1216">
        <v>801</v>
      </c>
      <c r="G1216">
        <v>12.3</v>
      </c>
      <c r="H1216">
        <v>1373</v>
      </c>
      <c r="I1216">
        <v>32.9</v>
      </c>
      <c r="J1216">
        <v>1377</v>
      </c>
      <c r="K1216">
        <v>22.6</v>
      </c>
      <c r="L1216">
        <v>1413</v>
      </c>
      <c r="M1216">
        <v>53.3</v>
      </c>
      <c r="N1216">
        <v>703</v>
      </c>
      <c r="O1216" t="s">
        <v>32</v>
      </c>
      <c r="P1216">
        <v>0</v>
      </c>
      <c r="Q1216" t="s">
        <v>5722</v>
      </c>
      <c r="R1216">
        <v>704825</v>
      </c>
      <c r="S1216" t="s">
        <v>3354</v>
      </c>
      <c r="T1216" t="s">
        <v>5723</v>
      </c>
      <c r="U1216">
        <v>13.9</v>
      </c>
      <c r="V1216" t="s">
        <v>135</v>
      </c>
      <c r="W1216" t="s">
        <v>910</v>
      </c>
      <c r="X1216" t="s">
        <v>5721</v>
      </c>
      <c r="Y1216" t="s">
        <v>5724</v>
      </c>
      <c r="Z1216" t="b">
        <v>0</v>
      </c>
      <c r="AA1216" t="b">
        <v>0</v>
      </c>
      <c r="AB1216" t="b">
        <v>0</v>
      </c>
    </row>
    <row r="1217" spans="1:28" x14ac:dyDescent="0.3">
      <c r="A1217" t="s">
        <v>5670</v>
      </c>
      <c r="B1217" t="s">
        <v>5725</v>
      </c>
      <c r="C1217" t="s">
        <v>5672</v>
      </c>
      <c r="D1217">
        <v>12160</v>
      </c>
      <c r="E1217">
        <v>15.6</v>
      </c>
      <c r="F1217">
        <v>1720</v>
      </c>
      <c r="G1217">
        <v>18.899999999999999</v>
      </c>
      <c r="H1217">
        <v>867</v>
      </c>
      <c r="I1217">
        <v>37</v>
      </c>
      <c r="J1217">
        <v>1277</v>
      </c>
      <c r="K1217">
        <v>25.9</v>
      </c>
      <c r="L1217">
        <v>1303</v>
      </c>
      <c r="M1217">
        <v>30.9</v>
      </c>
      <c r="N1217">
        <v>1467</v>
      </c>
      <c r="O1217" t="s">
        <v>32</v>
      </c>
      <c r="P1217">
        <v>0</v>
      </c>
      <c r="Q1217" t="s">
        <v>5726</v>
      </c>
      <c r="R1217">
        <v>623703</v>
      </c>
      <c r="S1217" t="s">
        <v>1523</v>
      </c>
      <c r="T1217" t="s">
        <v>5727</v>
      </c>
      <c r="U1217">
        <v>21.4</v>
      </c>
      <c r="V1217" t="s">
        <v>2752</v>
      </c>
      <c r="W1217" t="s">
        <v>74</v>
      </c>
      <c r="X1217" t="s">
        <v>5725</v>
      </c>
      <c r="Y1217" t="s">
        <v>5728</v>
      </c>
      <c r="Z1217" t="b">
        <v>0</v>
      </c>
      <c r="AA1217" t="b">
        <v>0</v>
      </c>
      <c r="AB1217" t="b">
        <v>0</v>
      </c>
    </row>
    <row r="1218" spans="1:28" x14ac:dyDescent="0.3">
      <c r="A1218" t="s">
        <v>5670</v>
      </c>
      <c r="B1218" t="s">
        <v>5729</v>
      </c>
      <c r="C1218" t="s">
        <v>5672</v>
      </c>
      <c r="D1218">
        <v>12170</v>
      </c>
      <c r="E1218">
        <v>16.100000000000001</v>
      </c>
      <c r="F1218">
        <v>1690</v>
      </c>
      <c r="G1218">
        <v>10.8</v>
      </c>
      <c r="H1218">
        <v>1543</v>
      </c>
      <c r="I1218">
        <v>48</v>
      </c>
      <c r="J1218">
        <v>1058</v>
      </c>
      <c r="K1218">
        <v>22.2</v>
      </c>
      <c r="L1218">
        <v>1431</v>
      </c>
      <c r="M1218">
        <v>52.9</v>
      </c>
      <c r="N1218">
        <v>716</v>
      </c>
      <c r="O1218" t="s">
        <v>32</v>
      </c>
      <c r="P1218">
        <v>0</v>
      </c>
      <c r="Q1218" t="s">
        <v>5730</v>
      </c>
      <c r="R1218">
        <v>624267</v>
      </c>
      <c r="S1218" t="s">
        <v>3354</v>
      </c>
      <c r="T1218" t="s">
        <v>5731</v>
      </c>
      <c r="U1218">
        <v>22.1</v>
      </c>
      <c r="V1218" t="s">
        <v>1399</v>
      </c>
      <c r="W1218" t="s">
        <v>1739</v>
      </c>
      <c r="X1218" t="s">
        <v>5729</v>
      </c>
      <c r="Y1218" t="s">
        <v>5732</v>
      </c>
      <c r="Z1218" t="b">
        <v>0</v>
      </c>
      <c r="AA1218" t="b">
        <v>0</v>
      </c>
      <c r="AB1218" t="b">
        <v>0</v>
      </c>
    </row>
    <row r="1219" spans="1:28" x14ac:dyDescent="0.3">
      <c r="A1219" t="s">
        <v>5670</v>
      </c>
      <c r="B1219" t="s">
        <v>5733</v>
      </c>
      <c r="C1219" t="s">
        <v>5672</v>
      </c>
      <c r="D1219">
        <v>12180</v>
      </c>
      <c r="E1219">
        <v>19.100000000000001</v>
      </c>
      <c r="F1219">
        <v>1456</v>
      </c>
      <c r="G1219">
        <v>16.7</v>
      </c>
      <c r="H1219">
        <v>988</v>
      </c>
      <c r="I1219">
        <v>45</v>
      </c>
      <c r="J1219">
        <v>1118</v>
      </c>
      <c r="K1219">
        <v>24.5</v>
      </c>
      <c r="L1219">
        <v>1351</v>
      </c>
      <c r="M1219">
        <v>25.5</v>
      </c>
      <c r="N1219">
        <v>1680</v>
      </c>
      <c r="O1219" t="s">
        <v>32</v>
      </c>
      <c r="P1219">
        <v>0</v>
      </c>
      <c r="Q1219" t="s">
        <v>5734</v>
      </c>
      <c r="R1219">
        <v>624942</v>
      </c>
      <c r="S1219" t="s">
        <v>2141</v>
      </c>
      <c r="T1219" t="s">
        <v>5735</v>
      </c>
      <c r="U1219">
        <v>31</v>
      </c>
      <c r="V1219" t="s">
        <v>1095</v>
      </c>
      <c r="W1219" t="s">
        <v>488</v>
      </c>
      <c r="X1219" t="s">
        <v>5733</v>
      </c>
      <c r="Y1219" t="s">
        <v>5736</v>
      </c>
      <c r="Z1219" t="b">
        <v>0</v>
      </c>
      <c r="AA1219" t="b">
        <v>0</v>
      </c>
      <c r="AB1219" t="b">
        <v>0</v>
      </c>
    </row>
    <row r="1220" spans="1:28" x14ac:dyDescent="0.3">
      <c r="A1220" t="s">
        <v>5670</v>
      </c>
      <c r="B1220" t="s">
        <v>5737</v>
      </c>
      <c r="C1220" t="s">
        <v>5672</v>
      </c>
      <c r="D1220">
        <v>12190</v>
      </c>
      <c r="E1220">
        <v>18.399999999999999</v>
      </c>
      <c r="F1220">
        <v>1513</v>
      </c>
      <c r="G1220">
        <v>9.6999999999999993</v>
      </c>
      <c r="H1220">
        <v>1681</v>
      </c>
      <c r="I1220">
        <v>38.4</v>
      </c>
      <c r="J1220">
        <v>1249</v>
      </c>
      <c r="K1220">
        <v>36.700000000000003</v>
      </c>
      <c r="L1220">
        <v>1053</v>
      </c>
      <c r="M1220">
        <v>45.3</v>
      </c>
      <c r="N1220">
        <v>952</v>
      </c>
      <c r="O1220" t="s">
        <v>32</v>
      </c>
      <c r="P1220">
        <v>6</v>
      </c>
      <c r="Q1220" t="s">
        <v>5738</v>
      </c>
      <c r="R1220">
        <v>131628</v>
      </c>
      <c r="S1220" t="s">
        <v>2141</v>
      </c>
      <c r="T1220" t="s">
        <v>5739</v>
      </c>
      <c r="U1220">
        <v>13.5</v>
      </c>
      <c r="V1220" t="s">
        <v>1078</v>
      </c>
      <c r="W1220" t="s">
        <v>233</v>
      </c>
      <c r="X1220" t="s">
        <v>5740</v>
      </c>
      <c r="Y1220" t="s">
        <v>5741</v>
      </c>
      <c r="Z1220" t="b">
        <v>0</v>
      </c>
      <c r="AA1220" t="b">
        <v>0</v>
      </c>
      <c r="AB1220" t="b">
        <v>0</v>
      </c>
    </row>
    <row r="1221" spans="1:28" x14ac:dyDescent="0.3">
      <c r="A1221" t="s">
        <v>5670</v>
      </c>
      <c r="B1221" t="s">
        <v>5742</v>
      </c>
      <c r="C1221" t="s">
        <v>5672</v>
      </c>
      <c r="D1221">
        <v>12200</v>
      </c>
      <c r="E1221">
        <v>17.3</v>
      </c>
      <c r="F1221">
        <v>1604</v>
      </c>
      <c r="G1221">
        <v>14.7</v>
      </c>
      <c r="H1221">
        <v>1142</v>
      </c>
      <c r="I1221">
        <v>30.2</v>
      </c>
      <c r="J1221">
        <v>1436</v>
      </c>
      <c r="K1221">
        <v>30.9</v>
      </c>
      <c r="L1221">
        <v>1158</v>
      </c>
      <c r="M1221">
        <v>51.4</v>
      </c>
      <c r="N1221">
        <v>756</v>
      </c>
      <c r="O1221" t="s">
        <v>32</v>
      </c>
      <c r="P1221">
        <v>0</v>
      </c>
      <c r="Q1221" t="s">
        <v>5743</v>
      </c>
      <c r="R1221">
        <v>131762</v>
      </c>
      <c r="S1221" t="s">
        <v>2550</v>
      </c>
      <c r="T1221" t="s">
        <v>5744</v>
      </c>
      <c r="U1221">
        <v>16.399999999999999</v>
      </c>
      <c r="V1221" t="s">
        <v>1399</v>
      </c>
      <c r="W1221" t="s">
        <v>166</v>
      </c>
      <c r="X1221" t="s">
        <v>5742</v>
      </c>
      <c r="Y1221" t="s">
        <v>5745</v>
      </c>
      <c r="Z1221" t="b">
        <v>0</v>
      </c>
      <c r="AA1221" t="b">
        <v>0</v>
      </c>
      <c r="AB1221" t="b">
        <v>0</v>
      </c>
    </row>
    <row r="1222" spans="1:28" x14ac:dyDescent="0.3">
      <c r="A1222" t="s">
        <v>5670</v>
      </c>
      <c r="B1222" t="s">
        <v>5746</v>
      </c>
      <c r="C1222" t="s">
        <v>5672</v>
      </c>
      <c r="D1222">
        <v>12210</v>
      </c>
      <c r="E1222">
        <v>13.5</v>
      </c>
      <c r="F1222">
        <v>1818</v>
      </c>
      <c r="G1222">
        <v>12.1</v>
      </c>
      <c r="H1222">
        <v>1397</v>
      </c>
      <c r="I1222">
        <v>46.7</v>
      </c>
      <c r="J1222">
        <v>1081</v>
      </c>
      <c r="K1222">
        <v>15.9</v>
      </c>
      <c r="L1222">
        <v>1871</v>
      </c>
      <c r="M1222">
        <v>30.2</v>
      </c>
      <c r="N1222">
        <v>1490</v>
      </c>
      <c r="O1222" t="s">
        <v>32</v>
      </c>
      <c r="P1222">
        <v>0</v>
      </c>
      <c r="Q1222" t="s">
        <v>5747</v>
      </c>
      <c r="R1222">
        <v>625512</v>
      </c>
      <c r="S1222" t="s">
        <v>3624</v>
      </c>
      <c r="T1222" t="s">
        <v>5748</v>
      </c>
      <c r="U1222">
        <v>21.8</v>
      </c>
      <c r="V1222" t="s">
        <v>1399</v>
      </c>
      <c r="W1222" t="s">
        <v>158</v>
      </c>
      <c r="X1222" t="s">
        <v>5749</v>
      </c>
      <c r="Y1222" t="s">
        <v>5750</v>
      </c>
      <c r="Z1222" t="b">
        <v>0</v>
      </c>
      <c r="AA1222" t="b">
        <v>0</v>
      </c>
      <c r="AB1222" t="b">
        <v>0</v>
      </c>
    </row>
    <row r="1223" spans="1:28" x14ac:dyDescent="0.3">
      <c r="A1223" t="s">
        <v>5670</v>
      </c>
      <c r="B1223" t="s">
        <v>5751</v>
      </c>
      <c r="C1223" t="s">
        <v>5672</v>
      </c>
      <c r="D1223">
        <v>12220</v>
      </c>
      <c r="E1223">
        <v>21.4</v>
      </c>
      <c r="F1223">
        <v>1274</v>
      </c>
      <c r="G1223">
        <v>8.1999999999999993</v>
      </c>
      <c r="H1223">
        <v>1866</v>
      </c>
      <c r="I1223">
        <v>47.3</v>
      </c>
      <c r="J1223">
        <v>1072</v>
      </c>
      <c r="K1223">
        <v>30.3</v>
      </c>
      <c r="L1223">
        <v>1173</v>
      </c>
      <c r="M1223">
        <v>21.4</v>
      </c>
      <c r="N1223">
        <v>1826</v>
      </c>
      <c r="O1223" t="s">
        <v>32</v>
      </c>
      <c r="P1223">
        <v>0</v>
      </c>
      <c r="Q1223" t="s">
        <v>5752</v>
      </c>
      <c r="R1223">
        <v>131722</v>
      </c>
      <c r="S1223" t="s">
        <v>4747</v>
      </c>
      <c r="T1223" t="s">
        <v>5753</v>
      </c>
      <c r="U1223">
        <v>14.9</v>
      </c>
      <c r="V1223" t="s">
        <v>2752</v>
      </c>
      <c r="W1223" t="s">
        <v>215</v>
      </c>
      <c r="X1223" t="s">
        <v>5751</v>
      </c>
      <c r="Y1223" t="s">
        <v>5754</v>
      </c>
      <c r="Z1223" t="b">
        <v>0</v>
      </c>
      <c r="AA1223" t="b">
        <v>0</v>
      </c>
      <c r="AB1223" t="b">
        <v>0</v>
      </c>
    </row>
    <row r="1224" spans="1:28" x14ac:dyDescent="0.3">
      <c r="A1224" t="s">
        <v>5670</v>
      </c>
      <c r="B1224" t="s">
        <v>5755</v>
      </c>
      <c r="C1224" t="s">
        <v>5672</v>
      </c>
      <c r="D1224">
        <v>12230</v>
      </c>
      <c r="E1224">
        <v>34.6</v>
      </c>
      <c r="F1224">
        <v>473</v>
      </c>
      <c r="G1224">
        <v>11.7</v>
      </c>
      <c r="H1224">
        <v>1434</v>
      </c>
      <c r="I1224">
        <v>31.4</v>
      </c>
      <c r="J1224">
        <v>1411</v>
      </c>
      <c r="K1224">
        <v>23.8</v>
      </c>
      <c r="L1224">
        <v>1374</v>
      </c>
      <c r="M1224">
        <v>25.6</v>
      </c>
      <c r="N1224">
        <v>1677</v>
      </c>
      <c r="O1224" t="s">
        <v>32</v>
      </c>
      <c r="P1224">
        <v>0</v>
      </c>
      <c r="Q1224" t="s">
        <v>5756</v>
      </c>
      <c r="R1224">
        <v>624999</v>
      </c>
      <c r="S1224" t="s">
        <v>1397</v>
      </c>
      <c r="T1224" t="s">
        <v>5757</v>
      </c>
      <c r="U1224">
        <v>16.8</v>
      </c>
      <c r="V1224" t="s">
        <v>1095</v>
      </c>
      <c r="W1224" t="s">
        <v>5758</v>
      </c>
      <c r="X1224" t="s">
        <v>5755</v>
      </c>
      <c r="Y1224" t="s">
        <v>5759</v>
      </c>
      <c r="Z1224" t="b">
        <v>0</v>
      </c>
      <c r="AA1224" t="b">
        <v>0</v>
      </c>
      <c r="AB1224" t="b">
        <v>0</v>
      </c>
    </row>
    <row r="1225" spans="1:28" x14ac:dyDescent="0.3">
      <c r="A1225" t="s">
        <v>5670</v>
      </c>
      <c r="B1225" t="s">
        <v>5760</v>
      </c>
      <c r="C1225" t="s">
        <v>5672</v>
      </c>
      <c r="D1225">
        <v>12240</v>
      </c>
      <c r="E1225">
        <v>23.7</v>
      </c>
      <c r="F1225">
        <v>1097</v>
      </c>
      <c r="G1225">
        <v>17.100000000000001</v>
      </c>
      <c r="H1225">
        <v>960</v>
      </c>
      <c r="I1225">
        <v>29.2</v>
      </c>
      <c r="J1225">
        <v>1459</v>
      </c>
      <c r="K1225">
        <v>29.4</v>
      </c>
      <c r="L1225">
        <v>1195</v>
      </c>
      <c r="M1225">
        <v>38.5</v>
      </c>
      <c r="N1225">
        <v>1168</v>
      </c>
      <c r="O1225" t="s">
        <v>32</v>
      </c>
      <c r="P1225">
        <v>0</v>
      </c>
      <c r="Q1225" t="s">
        <v>5761</v>
      </c>
      <c r="R1225">
        <v>589106</v>
      </c>
      <c r="S1225" t="s">
        <v>4329</v>
      </c>
      <c r="T1225" t="s">
        <v>5762</v>
      </c>
      <c r="U1225">
        <v>15.3</v>
      </c>
      <c r="V1225" t="s">
        <v>1633</v>
      </c>
      <c r="W1225" t="s">
        <v>1599</v>
      </c>
      <c r="X1225" t="s">
        <v>5760</v>
      </c>
      <c r="Y1225" t="s">
        <v>5763</v>
      </c>
      <c r="Z1225" t="b">
        <v>0</v>
      </c>
      <c r="AA1225" t="b">
        <v>0</v>
      </c>
      <c r="AB1225" t="b">
        <v>0</v>
      </c>
    </row>
    <row r="1226" spans="1:28" x14ac:dyDescent="0.3">
      <c r="A1226" t="s">
        <v>5670</v>
      </c>
      <c r="B1226" t="s">
        <v>5764</v>
      </c>
      <c r="C1226" t="s">
        <v>5672</v>
      </c>
      <c r="D1226">
        <v>12250</v>
      </c>
      <c r="E1226">
        <v>17.399999999999999</v>
      </c>
      <c r="F1226">
        <v>1596</v>
      </c>
      <c r="G1226">
        <v>9.6999999999999993</v>
      </c>
      <c r="H1226">
        <v>1683</v>
      </c>
      <c r="I1226">
        <v>43.2</v>
      </c>
      <c r="J1226">
        <v>1158</v>
      </c>
      <c r="K1226">
        <v>16.8</v>
      </c>
      <c r="L1226">
        <v>1769</v>
      </c>
      <c r="M1226">
        <v>49</v>
      </c>
      <c r="N1226">
        <v>827</v>
      </c>
      <c r="O1226" t="s">
        <v>32</v>
      </c>
      <c r="P1226">
        <v>0</v>
      </c>
      <c r="Q1226" t="s">
        <v>5765</v>
      </c>
      <c r="R1226">
        <v>718256</v>
      </c>
      <c r="S1226" t="s">
        <v>4205</v>
      </c>
      <c r="T1226" t="s">
        <v>5766</v>
      </c>
      <c r="U1226">
        <v>25.4</v>
      </c>
      <c r="V1226" t="s">
        <v>2752</v>
      </c>
      <c r="W1226" t="s">
        <v>978</v>
      </c>
      <c r="X1226" t="s">
        <v>5764</v>
      </c>
      <c r="Y1226" t="s">
        <v>5767</v>
      </c>
      <c r="Z1226" t="b">
        <v>0</v>
      </c>
      <c r="AA1226" t="b">
        <v>0</v>
      </c>
      <c r="AB1226" t="b">
        <v>0</v>
      </c>
    </row>
    <row r="1227" spans="1:28" x14ac:dyDescent="0.3">
      <c r="A1227" t="s">
        <v>5670</v>
      </c>
      <c r="B1227" t="s">
        <v>5768</v>
      </c>
      <c r="C1227" t="s">
        <v>5672</v>
      </c>
      <c r="D1227">
        <v>12260</v>
      </c>
      <c r="E1227">
        <v>25.5</v>
      </c>
      <c r="F1227">
        <v>969</v>
      </c>
      <c r="G1227">
        <v>11.5</v>
      </c>
      <c r="H1227">
        <v>1458</v>
      </c>
      <c r="I1227">
        <v>17</v>
      </c>
      <c r="J1227">
        <v>1731</v>
      </c>
      <c r="K1227">
        <v>55.4</v>
      </c>
      <c r="L1227">
        <v>718</v>
      </c>
      <c r="M1227">
        <v>66.8</v>
      </c>
      <c r="N1227">
        <v>449</v>
      </c>
      <c r="O1227" t="s">
        <v>32</v>
      </c>
      <c r="P1227">
        <v>0</v>
      </c>
      <c r="Q1227" t="s">
        <v>5769</v>
      </c>
      <c r="R1227">
        <v>131559</v>
      </c>
      <c r="S1227" t="s">
        <v>5770</v>
      </c>
      <c r="T1227" t="s">
        <v>5771</v>
      </c>
      <c r="U1227">
        <v>7.6</v>
      </c>
      <c r="V1227" t="s">
        <v>307</v>
      </c>
      <c r="W1227" t="s">
        <v>348</v>
      </c>
      <c r="X1227" t="s">
        <v>5768</v>
      </c>
      <c r="Y1227" t="s">
        <v>5772</v>
      </c>
      <c r="Z1227" t="b">
        <v>0</v>
      </c>
      <c r="AA1227" t="b">
        <v>0</v>
      </c>
      <c r="AB1227" t="b">
        <v>1</v>
      </c>
    </row>
    <row r="1228" spans="1:28" x14ac:dyDescent="0.3">
      <c r="A1228" t="s">
        <v>5670</v>
      </c>
      <c r="B1228" t="s">
        <v>5773</v>
      </c>
      <c r="C1228" t="s">
        <v>5672</v>
      </c>
      <c r="D1228">
        <v>12270</v>
      </c>
      <c r="E1228">
        <v>30.4</v>
      </c>
      <c r="F1228">
        <v>669</v>
      </c>
      <c r="G1228">
        <v>11.9</v>
      </c>
      <c r="H1228">
        <v>1413</v>
      </c>
      <c r="I1228">
        <v>26.9</v>
      </c>
      <c r="J1228">
        <v>1518</v>
      </c>
      <c r="K1228">
        <v>21.6</v>
      </c>
      <c r="L1228">
        <v>1455</v>
      </c>
      <c r="M1228">
        <v>27.2</v>
      </c>
      <c r="N1228">
        <v>1606</v>
      </c>
      <c r="O1228" t="s">
        <v>32</v>
      </c>
      <c r="P1228">
        <v>0</v>
      </c>
      <c r="Q1228" t="s">
        <v>5774</v>
      </c>
      <c r="R1228">
        <v>675426</v>
      </c>
      <c r="S1228" t="s">
        <v>2141</v>
      </c>
      <c r="T1228" t="s">
        <v>5775</v>
      </c>
      <c r="U1228">
        <v>11.8</v>
      </c>
      <c r="V1228" t="s">
        <v>480</v>
      </c>
      <c r="W1228" t="s">
        <v>3988</v>
      </c>
      <c r="X1228" t="s">
        <v>5773</v>
      </c>
      <c r="Y1228" t="s">
        <v>5776</v>
      </c>
      <c r="Z1228" t="b">
        <v>0</v>
      </c>
      <c r="AA1228" t="b">
        <v>0</v>
      </c>
      <c r="AB1228" t="b">
        <v>0</v>
      </c>
    </row>
    <row r="1229" spans="1:28" x14ac:dyDescent="0.3">
      <c r="A1229" t="s">
        <v>5670</v>
      </c>
      <c r="B1229" t="s">
        <v>5777</v>
      </c>
      <c r="C1229" t="s">
        <v>5672</v>
      </c>
      <c r="D1229">
        <v>12280</v>
      </c>
      <c r="E1229">
        <v>20</v>
      </c>
      <c r="F1229">
        <v>1372</v>
      </c>
      <c r="G1229">
        <v>17.2</v>
      </c>
      <c r="H1229">
        <v>953</v>
      </c>
      <c r="I1229">
        <v>37.5</v>
      </c>
      <c r="J1229">
        <v>1267</v>
      </c>
      <c r="K1229">
        <v>25.1</v>
      </c>
      <c r="L1229">
        <v>1334</v>
      </c>
      <c r="M1229">
        <v>34.1</v>
      </c>
      <c r="N1229">
        <v>1348</v>
      </c>
      <c r="O1229" t="s">
        <v>32</v>
      </c>
      <c r="P1229">
        <v>0</v>
      </c>
      <c r="Q1229" t="s">
        <v>5778</v>
      </c>
      <c r="R1229">
        <v>625413</v>
      </c>
      <c r="S1229" t="s">
        <v>4329</v>
      </c>
      <c r="T1229" t="s">
        <v>5779</v>
      </c>
      <c r="U1229">
        <v>14.2</v>
      </c>
      <c r="V1229" t="s">
        <v>1095</v>
      </c>
      <c r="W1229" t="s">
        <v>1599</v>
      </c>
      <c r="X1229" t="s">
        <v>5777</v>
      </c>
      <c r="Y1229" t="s">
        <v>5780</v>
      </c>
      <c r="Z1229" t="b">
        <v>0</v>
      </c>
      <c r="AA1229" t="b">
        <v>0</v>
      </c>
      <c r="AB1229" t="b">
        <v>0</v>
      </c>
    </row>
    <row r="1230" spans="1:28" x14ac:dyDescent="0.3">
      <c r="A1230" t="s">
        <v>5670</v>
      </c>
      <c r="B1230" t="s">
        <v>5781</v>
      </c>
      <c r="C1230" t="s">
        <v>5672</v>
      </c>
      <c r="D1230">
        <v>12290</v>
      </c>
      <c r="E1230">
        <v>16.8</v>
      </c>
      <c r="F1230">
        <v>1638</v>
      </c>
      <c r="G1230">
        <v>14.2</v>
      </c>
      <c r="H1230">
        <v>1185</v>
      </c>
      <c r="I1230">
        <v>46.5</v>
      </c>
      <c r="J1230">
        <v>1083</v>
      </c>
      <c r="K1230">
        <v>19.899999999999999</v>
      </c>
      <c r="L1230">
        <v>1536</v>
      </c>
      <c r="M1230">
        <v>58.4</v>
      </c>
      <c r="N1230">
        <v>614</v>
      </c>
      <c r="O1230" t="s">
        <v>32</v>
      </c>
      <c r="P1230">
        <v>0</v>
      </c>
      <c r="Q1230" t="s">
        <v>5782</v>
      </c>
      <c r="R1230">
        <v>625998</v>
      </c>
      <c r="S1230" t="s">
        <v>5783</v>
      </c>
      <c r="T1230" t="s">
        <v>5784</v>
      </c>
      <c r="U1230">
        <v>21.8</v>
      </c>
      <c r="V1230" t="s">
        <v>1095</v>
      </c>
      <c r="W1230" t="s">
        <v>215</v>
      </c>
      <c r="X1230" t="s">
        <v>5781</v>
      </c>
      <c r="Y1230" t="s">
        <v>5785</v>
      </c>
      <c r="Z1230" t="b">
        <v>0</v>
      </c>
      <c r="AA1230" t="b">
        <v>0</v>
      </c>
      <c r="AB1230" t="b">
        <v>0</v>
      </c>
    </row>
    <row r="1231" spans="1:28" x14ac:dyDescent="0.3">
      <c r="A1231" t="s">
        <v>5670</v>
      </c>
      <c r="B1231" t="s">
        <v>5786</v>
      </c>
      <c r="C1231" t="s">
        <v>5672</v>
      </c>
      <c r="D1231">
        <v>12300</v>
      </c>
      <c r="E1231">
        <v>25.5</v>
      </c>
      <c r="F1231">
        <v>970</v>
      </c>
      <c r="G1231">
        <v>11</v>
      </c>
      <c r="H1231">
        <v>1519</v>
      </c>
      <c r="I1231">
        <v>35.1</v>
      </c>
      <c r="J1231">
        <v>1321</v>
      </c>
      <c r="K1231">
        <v>16.600000000000001</v>
      </c>
      <c r="L1231">
        <v>1791</v>
      </c>
      <c r="M1231">
        <v>77</v>
      </c>
      <c r="N1231">
        <v>296</v>
      </c>
      <c r="O1231" t="s">
        <v>32</v>
      </c>
      <c r="P1231">
        <v>0</v>
      </c>
      <c r="Q1231" t="s">
        <v>5787</v>
      </c>
      <c r="R1231">
        <v>718258</v>
      </c>
      <c r="S1231" t="s">
        <v>5783</v>
      </c>
      <c r="T1231" t="s">
        <v>2363</v>
      </c>
      <c r="U1231">
        <v>8.8000000000000007</v>
      </c>
      <c r="V1231" t="s">
        <v>446</v>
      </c>
      <c r="W1231" t="s">
        <v>127</v>
      </c>
      <c r="X1231" t="s">
        <v>5786</v>
      </c>
      <c r="Y1231" t="s">
        <v>5788</v>
      </c>
      <c r="Z1231" t="b">
        <v>0</v>
      </c>
      <c r="AA1231" t="b">
        <v>0</v>
      </c>
      <c r="AB1231" t="b">
        <v>0</v>
      </c>
    </row>
    <row r="1232" spans="1:28" x14ac:dyDescent="0.3">
      <c r="A1232" t="s">
        <v>5670</v>
      </c>
      <c r="B1232" t="s">
        <v>5789</v>
      </c>
      <c r="C1232" t="s">
        <v>5672</v>
      </c>
      <c r="D1232">
        <v>12310</v>
      </c>
      <c r="E1232">
        <v>13.1</v>
      </c>
      <c r="F1232">
        <v>1838</v>
      </c>
      <c r="G1232">
        <v>13.5</v>
      </c>
      <c r="H1232">
        <v>1247</v>
      </c>
      <c r="I1232">
        <v>42.6</v>
      </c>
      <c r="J1232">
        <v>1173</v>
      </c>
      <c r="K1232">
        <v>21.2</v>
      </c>
      <c r="L1232">
        <v>1470</v>
      </c>
      <c r="M1232">
        <v>64.5</v>
      </c>
      <c r="N1232">
        <v>493</v>
      </c>
      <c r="O1232" t="s">
        <v>32</v>
      </c>
      <c r="P1232">
        <v>0</v>
      </c>
      <c r="Q1232" t="s">
        <v>5790</v>
      </c>
      <c r="R1232">
        <v>638558</v>
      </c>
      <c r="S1232" t="s">
        <v>2335</v>
      </c>
      <c r="T1232" t="s">
        <v>5791</v>
      </c>
      <c r="U1232">
        <v>20.6</v>
      </c>
      <c r="V1232" t="s">
        <v>363</v>
      </c>
      <c r="W1232" t="s">
        <v>630</v>
      </c>
      <c r="X1232" t="s">
        <v>5789</v>
      </c>
      <c r="Y1232" t="s">
        <v>5792</v>
      </c>
      <c r="Z1232" t="b">
        <v>0</v>
      </c>
      <c r="AA1232" t="b">
        <v>0</v>
      </c>
      <c r="AB1232" t="b">
        <v>0</v>
      </c>
    </row>
    <row r="1233" spans="1:29" x14ac:dyDescent="0.3">
      <c r="A1233" t="s">
        <v>5670</v>
      </c>
      <c r="B1233" t="s">
        <v>5793</v>
      </c>
      <c r="C1233" t="s">
        <v>5672</v>
      </c>
      <c r="D1233">
        <v>12320</v>
      </c>
      <c r="E1233">
        <v>32.6</v>
      </c>
      <c r="F1233">
        <v>563</v>
      </c>
      <c r="G1233">
        <v>14.9</v>
      </c>
      <c r="H1233">
        <v>1130</v>
      </c>
      <c r="I1233">
        <v>28.7</v>
      </c>
      <c r="J1233">
        <v>1479</v>
      </c>
      <c r="K1233">
        <v>27.7</v>
      </c>
      <c r="L1233">
        <v>1242</v>
      </c>
      <c r="M1233">
        <v>36.9</v>
      </c>
      <c r="N1233">
        <v>1245</v>
      </c>
      <c r="O1233" t="s">
        <v>32</v>
      </c>
      <c r="P1233">
        <v>0</v>
      </c>
      <c r="Q1233" t="s">
        <v>5794</v>
      </c>
      <c r="R1233">
        <v>131799</v>
      </c>
      <c r="S1233" t="s">
        <v>1499</v>
      </c>
      <c r="T1233" t="s">
        <v>5795</v>
      </c>
      <c r="U1233">
        <v>13.6</v>
      </c>
      <c r="V1233" t="s">
        <v>1399</v>
      </c>
      <c r="W1233" t="s">
        <v>109</v>
      </c>
      <c r="X1233" t="s">
        <v>5793</v>
      </c>
      <c r="Y1233" t="s">
        <v>5796</v>
      </c>
      <c r="Z1233" t="b">
        <v>0</v>
      </c>
      <c r="AA1233" t="b">
        <v>0</v>
      </c>
      <c r="AB1233" t="b">
        <v>0</v>
      </c>
    </row>
    <row r="1234" spans="1:29" x14ac:dyDescent="0.3">
      <c r="A1234" t="s">
        <v>5670</v>
      </c>
      <c r="B1234" t="s">
        <v>5797</v>
      </c>
      <c r="C1234" t="s">
        <v>5672</v>
      </c>
      <c r="D1234">
        <v>12330</v>
      </c>
      <c r="E1234">
        <v>17.5</v>
      </c>
      <c r="F1234">
        <v>1593</v>
      </c>
      <c r="G1234">
        <v>9.5</v>
      </c>
      <c r="H1234">
        <v>1708</v>
      </c>
      <c r="I1234">
        <v>47.7</v>
      </c>
      <c r="J1234">
        <v>1065</v>
      </c>
      <c r="K1234">
        <v>16.3</v>
      </c>
      <c r="L1234">
        <v>1823</v>
      </c>
      <c r="M1234">
        <v>36.9</v>
      </c>
      <c r="N1234">
        <v>1246</v>
      </c>
      <c r="O1234" t="s">
        <v>32</v>
      </c>
      <c r="P1234">
        <v>0</v>
      </c>
      <c r="Q1234" t="s">
        <v>5798</v>
      </c>
      <c r="R1234">
        <v>131325</v>
      </c>
      <c r="S1234" t="s">
        <v>3354</v>
      </c>
      <c r="T1234" t="s">
        <v>5799</v>
      </c>
      <c r="U1234">
        <v>14.8</v>
      </c>
      <c r="V1234" t="s">
        <v>1633</v>
      </c>
      <c r="W1234" t="s">
        <v>48</v>
      </c>
      <c r="X1234" t="s">
        <v>5797</v>
      </c>
      <c r="Y1234" t="s">
        <v>5800</v>
      </c>
      <c r="Z1234" t="b">
        <v>0</v>
      </c>
      <c r="AA1234" t="b">
        <v>0</v>
      </c>
      <c r="AB1234" t="b">
        <v>0</v>
      </c>
    </row>
    <row r="1235" spans="1:29" x14ac:dyDescent="0.3">
      <c r="A1235" t="s">
        <v>5670</v>
      </c>
      <c r="B1235" t="s">
        <v>5801</v>
      </c>
      <c r="C1235" t="s">
        <v>5672</v>
      </c>
      <c r="D1235">
        <v>12340</v>
      </c>
      <c r="E1235">
        <v>18.600000000000001</v>
      </c>
      <c r="F1235">
        <v>1489</v>
      </c>
      <c r="G1235">
        <v>9.9</v>
      </c>
      <c r="H1235">
        <v>1646</v>
      </c>
      <c r="I1235">
        <v>43.6</v>
      </c>
      <c r="J1235">
        <v>1147</v>
      </c>
      <c r="K1235">
        <v>17.399999999999999</v>
      </c>
      <c r="L1235">
        <v>1708</v>
      </c>
      <c r="M1235">
        <v>24.6</v>
      </c>
      <c r="N1235">
        <v>1719</v>
      </c>
      <c r="O1235" t="s">
        <v>32</v>
      </c>
      <c r="P1235">
        <v>0</v>
      </c>
      <c r="Q1235" t="s">
        <v>5802</v>
      </c>
      <c r="R1235">
        <v>670524</v>
      </c>
      <c r="S1235" t="s">
        <v>1397</v>
      </c>
      <c r="T1235" t="s">
        <v>5803</v>
      </c>
      <c r="U1235">
        <v>18.3</v>
      </c>
      <c r="V1235" t="s">
        <v>2752</v>
      </c>
      <c r="W1235" t="s">
        <v>416</v>
      </c>
      <c r="X1235" t="s">
        <v>5801</v>
      </c>
      <c r="Y1235" t="s">
        <v>5804</v>
      </c>
      <c r="Z1235" t="b">
        <v>0</v>
      </c>
      <c r="AA1235" t="b">
        <v>0</v>
      </c>
      <c r="AB1235" t="b">
        <v>0</v>
      </c>
    </row>
    <row r="1236" spans="1:29" x14ac:dyDescent="0.3">
      <c r="A1236" t="s">
        <v>5670</v>
      </c>
      <c r="B1236" t="s">
        <v>5805</v>
      </c>
      <c r="C1236" t="s">
        <v>5672</v>
      </c>
      <c r="D1236">
        <v>12350</v>
      </c>
      <c r="E1236">
        <v>22.3</v>
      </c>
      <c r="F1236">
        <v>1201</v>
      </c>
      <c r="G1236">
        <v>16.5</v>
      </c>
      <c r="H1236">
        <v>1005</v>
      </c>
      <c r="I1236">
        <v>42.8</v>
      </c>
      <c r="J1236">
        <v>1170</v>
      </c>
      <c r="K1236">
        <v>21.1</v>
      </c>
      <c r="L1236">
        <v>1476</v>
      </c>
      <c r="M1236">
        <v>25.3</v>
      </c>
      <c r="N1236">
        <v>1689</v>
      </c>
      <c r="O1236" t="s">
        <v>32</v>
      </c>
      <c r="P1236">
        <v>0</v>
      </c>
      <c r="Q1236" t="s">
        <v>5806</v>
      </c>
      <c r="R1236">
        <v>624336</v>
      </c>
      <c r="S1236" t="s">
        <v>1938</v>
      </c>
      <c r="T1236" t="s">
        <v>5807</v>
      </c>
      <c r="U1236">
        <v>24.1</v>
      </c>
      <c r="V1236" t="s">
        <v>1399</v>
      </c>
      <c r="W1236" t="s">
        <v>215</v>
      </c>
      <c r="X1236" t="s">
        <v>5805</v>
      </c>
      <c r="Y1236" t="s">
        <v>5808</v>
      </c>
      <c r="Z1236" t="b">
        <v>0</v>
      </c>
      <c r="AA1236" t="b">
        <v>0</v>
      </c>
      <c r="AB1236" t="b">
        <v>0</v>
      </c>
    </row>
    <row r="1237" spans="1:29" x14ac:dyDescent="0.3">
      <c r="A1237" t="s">
        <v>5670</v>
      </c>
      <c r="B1237" t="s">
        <v>5809</v>
      </c>
      <c r="C1237" t="s">
        <v>5672</v>
      </c>
      <c r="D1237">
        <v>12360</v>
      </c>
      <c r="E1237">
        <v>22.2</v>
      </c>
      <c r="F1237">
        <v>1208</v>
      </c>
      <c r="G1237">
        <v>18.3</v>
      </c>
      <c r="H1237">
        <v>899</v>
      </c>
      <c r="I1237">
        <v>35.799999999999997</v>
      </c>
      <c r="J1237">
        <v>1305</v>
      </c>
      <c r="K1237">
        <v>59.3</v>
      </c>
      <c r="L1237">
        <v>656</v>
      </c>
      <c r="M1237">
        <v>37.6</v>
      </c>
      <c r="N1237">
        <v>1214</v>
      </c>
      <c r="O1237" t="s">
        <v>32</v>
      </c>
      <c r="P1237">
        <v>0</v>
      </c>
      <c r="Q1237" t="s">
        <v>5810</v>
      </c>
      <c r="R1237">
        <v>131330</v>
      </c>
      <c r="S1237" t="s">
        <v>1728</v>
      </c>
      <c r="T1237" t="s">
        <v>5811</v>
      </c>
      <c r="U1237">
        <v>16.899999999999999</v>
      </c>
      <c r="V1237" t="s">
        <v>519</v>
      </c>
      <c r="W1237" t="s">
        <v>416</v>
      </c>
      <c r="X1237" t="s">
        <v>5809</v>
      </c>
      <c r="Y1237" t="s">
        <v>5812</v>
      </c>
      <c r="Z1237" t="b">
        <v>0</v>
      </c>
      <c r="AA1237" t="b">
        <v>0</v>
      </c>
      <c r="AB1237" t="b">
        <v>0</v>
      </c>
    </row>
    <row r="1238" spans="1:29" x14ac:dyDescent="0.3">
      <c r="A1238" t="s">
        <v>5670</v>
      </c>
      <c r="B1238" t="s">
        <v>5813</v>
      </c>
      <c r="C1238" t="s">
        <v>5672</v>
      </c>
      <c r="D1238">
        <v>12370</v>
      </c>
      <c r="E1238">
        <v>22.1</v>
      </c>
      <c r="F1238">
        <v>1221</v>
      </c>
      <c r="G1238">
        <v>14.7</v>
      </c>
      <c r="H1238">
        <v>1143</v>
      </c>
      <c r="I1238">
        <v>41.7</v>
      </c>
      <c r="J1238">
        <v>1188</v>
      </c>
      <c r="K1238">
        <v>39.700000000000003</v>
      </c>
      <c r="L1238">
        <v>984</v>
      </c>
      <c r="M1238">
        <v>38</v>
      </c>
      <c r="N1238">
        <v>1194</v>
      </c>
      <c r="O1238" t="s">
        <v>32</v>
      </c>
      <c r="P1238">
        <v>0</v>
      </c>
      <c r="Q1238" t="s">
        <v>5814</v>
      </c>
      <c r="R1238">
        <v>633072</v>
      </c>
      <c r="S1238" t="s">
        <v>1060</v>
      </c>
      <c r="T1238" t="s">
        <v>5815</v>
      </c>
      <c r="U1238">
        <v>13.5</v>
      </c>
      <c r="V1238" t="s">
        <v>480</v>
      </c>
      <c r="W1238" t="s">
        <v>317</v>
      </c>
      <c r="X1238" t="s">
        <v>5813</v>
      </c>
      <c r="Y1238" t="s">
        <v>5816</v>
      </c>
      <c r="Z1238" t="b">
        <v>0</v>
      </c>
      <c r="AA1238" t="b">
        <v>0</v>
      </c>
      <c r="AB1238" t="b">
        <v>0</v>
      </c>
    </row>
    <row r="1239" spans="1:29" x14ac:dyDescent="0.3">
      <c r="A1239" t="s">
        <v>5670</v>
      </c>
      <c r="B1239" t="s">
        <v>5817</v>
      </c>
      <c r="C1239" t="s">
        <v>5672</v>
      </c>
      <c r="D1239">
        <v>12380</v>
      </c>
      <c r="E1239">
        <v>20.3</v>
      </c>
      <c r="F1239">
        <v>1347</v>
      </c>
      <c r="G1239">
        <v>12.8</v>
      </c>
      <c r="H1239">
        <v>1320</v>
      </c>
      <c r="I1239">
        <v>34.799999999999997</v>
      </c>
      <c r="J1239">
        <v>1330</v>
      </c>
      <c r="K1239">
        <v>41.3</v>
      </c>
      <c r="L1239">
        <v>949</v>
      </c>
      <c r="M1239">
        <v>78.7</v>
      </c>
      <c r="N1239">
        <v>272</v>
      </c>
      <c r="O1239" t="s">
        <v>32</v>
      </c>
      <c r="P1239">
        <v>0</v>
      </c>
      <c r="Q1239" t="s">
        <v>5818</v>
      </c>
      <c r="R1239">
        <v>131715</v>
      </c>
      <c r="S1239" t="s">
        <v>34</v>
      </c>
      <c r="T1239" t="s">
        <v>5819</v>
      </c>
      <c r="U1239">
        <v>18.100000000000001</v>
      </c>
      <c r="V1239" t="s">
        <v>407</v>
      </c>
      <c r="W1239" t="s">
        <v>166</v>
      </c>
      <c r="X1239" t="s">
        <v>5817</v>
      </c>
      <c r="Y1239" t="s">
        <v>5820</v>
      </c>
      <c r="Z1239" t="b">
        <v>0</v>
      </c>
      <c r="AA1239" t="b">
        <v>0</v>
      </c>
      <c r="AB1239" t="b">
        <v>0</v>
      </c>
      <c r="AC1239" t="s">
        <v>5821</v>
      </c>
    </row>
    <row r="1240" spans="1:29" x14ac:dyDescent="0.3">
      <c r="A1240" t="s">
        <v>5670</v>
      </c>
      <c r="B1240" t="s">
        <v>5822</v>
      </c>
      <c r="C1240" t="s">
        <v>5672</v>
      </c>
      <c r="D1240">
        <v>12390</v>
      </c>
      <c r="E1240">
        <v>13.8</v>
      </c>
      <c r="F1240">
        <v>1811</v>
      </c>
      <c r="G1240">
        <v>9.1</v>
      </c>
      <c r="H1240">
        <v>1775</v>
      </c>
      <c r="I1240">
        <v>56.8</v>
      </c>
      <c r="J1240">
        <v>851</v>
      </c>
      <c r="K1240">
        <v>17.2</v>
      </c>
      <c r="L1240">
        <v>1733</v>
      </c>
      <c r="M1240">
        <v>41.2</v>
      </c>
      <c r="N1240">
        <v>1072</v>
      </c>
      <c r="O1240" t="s">
        <v>32</v>
      </c>
      <c r="P1240">
        <v>0</v>
      </c>
      <c r="Q1240" t="s">
        <v>5823</v>
      </c>
      <c r="R1240">
        <v>625290</v>
      </c>
      <c r="S1240" t="s">
        <v>4056</v>
      </c>
      <c r="T1240" t="s">
        <v>5824</v>
      </c>
      <c r="U1240">
        <v>21.3</v>
      </c>
      <c r="V1240" t="s">
        <v>1399</v>
      </c>
      <c r="W1240" t="s">
        <v>215</v>
      </c>
      <c r="X1240" t="s">
        <v>5822</v>
      </c>
      <c r="Y1240" t="s">
        <v>5825</v>
      </c>
      <c r="Z1240" t="b">
        <v>0</v>
      </c>
      <c r="AA1240" t="b">
        <v>0</v>
      </c>
      <c r="AB1240" t="b">
        <v>0</v>
      </c>
    </row>
    <row r="1241" spans="1:29" x14ac:dyDescent="0.3">
      <c r="A1241" t="s">
        <v>5670</v>
      </c>
      <c r="B1241" t="s">
        <v>5826</v>
      </c>
      <c r="C1241" t="s">
        <v>5672</v>
      </c>
      <c r="D1241">
        <v>12400</v>
      </c>
      <c r="E1241">
        <v>23.8</v>
      </c>
      <c r="F1241">
        <v>1089</v>
      </c>
      <c r="G1241">
        <v>9.9</v>
      </c>
      <c r="H1241">
        <v>1647</v>
      </c>
      <c r="I1241">
        <v>31.2</v>
      </c>
      <c r="J1241">
        <v>1417</v>
      </c>
      <c r="K1241">
        <v>20.7</v>
      </c>
      <c r="L1241">
        <v>1498</v>
      </c>
      <c r="M1241">
        <v>44.4</v>
      </c>
      <c r="N1241">
        <v>975</v>
      </c>
      <c r="O1241" t="s">
        <v>32</v>
      </c>
      <c r="P1241">
        <v>0</v>
      </c>
      <c r="Q1241" t="s">
        <v>5827</v>
      </c>
      <c r="R1241">
        <v>657626</v>
      </c>
      <c r="S1241" t="s">
        <v>4775</v>
      </c>
      <c r="T1241" t="s">
        <v>5828</v>
      </c>
      <c r="U1241">
        <v>10.1</v>
      </c>
      <c r="V1241" t="s">
        <v>1399</v>
      </c>
      <c r="W1241" t="s">
        <v>343</v>
      </c>
      <c r="X1241" t="s">
        <v>5826</v>
      </c>
      <c r="Y1241" t="s">
        <v>5829</v>
      </c>
      <c r="Z1241" t="b">
        <v>0</v>
      </c>
      <c r="AA1241" t="b">
        <v>0</v>
      </c>
      <c r="AB1241" t="b">
        <v>0</v>
      </c>
    </row>
    <row r="1242" spans="1:29" x14ac:dyDescent="0.3">
      <c r="A1242" t="s">
        <v>5670</v>
      </c>
      <c r="B1242" t="s">
        <v>5830</v>
      </c>
      <c r="C1242" t="s">
        <v>5672</v>
      </c>
      <c r="D1242">
        <v>12410</v>
      </c>
      <c r="E1242">
        <v>16.7</v>
      </c>
      <c r="F1242">
        <v>1650</v>
      </c>
      <c r="G1242">
        <v>14.3</v>
      </c>
      <c r="H1242">
        <v>1175</v>
      </c>
      <c r="I1242">
        <v>33.9</v>
      </c>
      <c r="J1242">
        <v>1351</v>
      </c>
      <c r="K1242">
        <v>25.3</v>
      </c>
      <c r="L1242">
        <v>1327</v>
      </c>
      <c r="M1242">
        <v>54.2</v>
      </c>
      <c r="N1242">
        <v>690</v>
      </c>
      <c r="O1242" t="s">
        <v>32</v>
      </c>
      <c r="P1242">
        <v>1</v>
      </c>
      <c r="Q1242" t="s">
        <v>5831</v>
      </c>
      <c r="R1242">
        <v>313017</v>
      </c>
      <c r="S1242" t="s">
        <v>1060</v>
      </c>
      <c r="T1242" t="s">
        <v>5832</v>
      </c>
      <c r="U1242">
        <v>19.5</v>
      </c>
      <c r="V1242" t="s">
        <v>182</v>
      </c>
      <c r="W1242" t="s">
        <v>630</v>
      </c>
      <c r="X1242" t="s">
        <v>5830</v>
      </c>
      <c r="Y1242" t="s">
        <v>5833</v>
      </c>
      <c r="Z1242" t="b">
        <v>0</v>
      </c>
      <c r="AA1242" t="b">
        <v>0</v>
      </c>
      <c r="AB1242" t="b">
        <v>0</v>
      </c>
    </row>
    <row r="1243" spans="1:29" x14ac:dyDescent="0.3">
      <c r="A1243" t="s">
        <v>5670</v>
      </c>
      <c r="B1243" t="s">
        <v>5834</v>
      </c>
      <c r="C1243" t="s">
        <v>5672</v>
      </c>
      <c r="D1243">
        <v>12420</v>
      </c>
      <c r="E1243">
        <v>15.1</v>
      </c>
      <c r="F1243">
        <v>1748</v>
      </c>
      <c r="G1243">
        <v>17</v>
      </c>
      <c r="H1243">
        <v>972</v>
      </c>
      <c r="I1243">
        <v>37.200000000000003</v>
      </c>
      <c r="J1243">
        <v>1271</v>
      </c>
      <c r="K1243">
        <v>34.9</v>
      </c>
      <c r="L1243">
        <v>1092</v>
      </c>
      <c r="M1243">
        <v>20.3</v>
      </c>
      <c r="N1243">
        <v>1857</v>
      </c>
      <c r="O1243" t="s">
        <v>32</v>
      </c>
      <c r="P1243">
        <v>0</v>
      </c>
      <c r="Q1243" t="s">
        <v>5835</v>
      </c>
      <c r="R1243">
        <v>707870</v>
      </c>
      <c r="S1243" t="s">
        <v>1066</v>
      </c>
      <c r="T1243" t="s">
        <v>5836</v>
      </c>
      <c r="U1243">
        <v>25.6</v>
      </c>
      <c r="V1243" t="s">
        <v>1399</v>
      </c>
      <c r="W1243" t="s">
        <v>5837</v>
      </c>
      <c r="X1243" t="s">
        <v>5834</v>
      </c>
      <c r="Y1243" t="s">
        <v>5838</v>
      </c>
      <c r="Z1243" t="b">
        <v>0</v>
      </c>
      <c r="AA1243" t="b">
        <v>0</v>
      </c>
      <c r="AB1243" t="b">
        <v>0</v>
      </c>
    </row>
    <row r="1244" spans="1:29" x14ac:dyDescent="0.3">
      <c r="A1244" t="s">
        <v>5670</v>
      </c>
      <c r="B1244" t="s">
        <v>5839</v>
      </c>
      <c r="C1244" t="s">
        <v>5672</v>
      </c>
      <c r="D1244">
        <v>12430</v>
      </c>
      <c r="E1244">
        <v>18.5</v>
      </c>
      <c r="F1244">
        <v>1503</v>
      </c>
      <c r="G1244">
        <v>13</v>
      </c>
      <c r="H1244">
        <v>1299</v>
      </c>
      <c r="I1244">
        <v>30.3</v>
      </c>
      <c r="J1244">
        <v>1433</v>
      </c>
      <c r="K1244">
        <v>19.8</v>
      </c>
      <c r="L1244">
        <v>1541</v>
      </c>
      <c r="M1244">
        <v>64.900000000000006</v>
      </c>
      <c r="N1244">
        <v>485</v>
      </c>
      <c r="O1244" t="s">
        <v>32</v>
      </c>
      <c r="P1244">
        <v>0</v>
      </c>
      <c r="Q1244" t="s">
        <v>5840</v>
      </c>
      <c r="R1244">
        <v>131400</v>
      </c>
      <c r="S1244" t="s">
        <v>34</v>
      </c>
      <c r="T1244" t="s">
        <v>5841</v>
      </c>
      <c r="U1244">
        <v>18.899999999999999</v>
      </c>
      <c r="V1244" t="s">
        <v>609</v>
      </c>
      <c r="W1244" t="s">
        <v>1912</v>
      </c>
      <c r="X1244" t="s">
        <v>5839</v>
      </c>
      <c r="Y1244" t="s">
        <v>5842</v>
      </c>
      <c r="Z1244" t="b">
        <v>0</v>
      </c>
      <c r="AA1244" t="b">
        <v>0</v>
      </c>
      <c r="AB1244" t="b">
        <v>0</v>
      </c>
      <c r="AC1244" t="s">
        <v>5843</v>
      </c>
    </row>
    <row r="1245" spans="1:29" x14ac:dyDescent="0.3">
      <c r="A1245" t="s">
        <v>5670</v>
      </c>
      <c r="B1245" t="s">
        <v>5844</v>
      </c>
      <c r="C1245" t="s">
        <v>5672</v>
      </c>
      <c r="D1245">
        <v>12440</v>
      </c>
      <c r="E1245">
        <v>20.9</v>
      </c>
      <c r="F1245">
        <v>1304</v>
      </c>
      <c r="G1245">
        <v>20.8</v>
      </c>
      <c r="H1245">
        <v>780</v>
      </c>
      <c r="I1245">
        <v>25</v>
      </c>
      <c r="J1245">
        <v>1561</v>
      </c>
      <c r="K1245">
        <v>71.900000000000006</v>
      </c>
      <c r="L1245">
        <v>389</v>
      </c>
      <c r="M1245">
        <v>36</v>
      </c>
      <c r="N1245">
        <v>1276</v>
      </c>
      <c r="O1245" t="s">
        <v>32</v>
      </c>
      <c r="P1245">
        <v>0</v>
      </c>
      <c r="Q1245" t="s">
        <v>5845</v>
      </c>
      <c r="R1245">
        <v>623973</v>
      </c>
      <c r="S1245" t="s">
        <v>517</v>
      </c>
      <c r="T1245" t="s">
        <v>5846</v>
      </c>
      <c r="U1245">
        <v>24.5</v>
      </c>
      <c r="V1245" t="s">
        <v>1633</v>
      </c>
      <c r="W1245" t="s">
        <v>74</v>
      </c>
      <c r="X1245" t="s">
        <v>5844</v>
      </c>
      <c r="Y1245" t="s">
        <v>5847</v>
      </c>
      <c r="Z1245" t="b">
        <v>0</v>
      </c>
      <c r="AA1245" t="b">
        <v>0</v>
      </c>
      <c r="AB1245" t="b">
        <v>0</v>
      </c>
    </row>
    <row r="1246" spans="1:29" x14ac:dyDescent="0.3">
      <c r="A1246" t="s">
        <v>5670</v>
      </c>
      <c r="B1246" t="s">
        <v>5848</v>
      </c>
      <c r="C1246" t="s">
        <v>5672</v>
      </c>
      <c r="D1246">
        <v>12450</v>
      </c>
      <c r="E1246">
        <v>14.6</v>
      </c>
      <c r="F1246">
        <v>1772</v>
      </c>
      <c r="G1246">
        <v>9.9</v>
      </c>
      <c r="H1246">
        <v>1648</v>
      </c>
      <c r="I1246">
        <v>44.4</v>
      </c>
      <c r="J1246">
        <v>1135</v>
      </c>
      <c r="K1246">
        <v>15.9</v>
      </c>
      <c r="L1246">
        <v>1874</v>
      </c>
      <c r="M1246">
        <v>25.4</v>
      </c>
      <c r="N1246">
        <v>1685</v>
      </c>
      <c r="O1246" t="s">
        <v>32</v>
      </c>
      <c r="P1246">
        <v>0</v>
      </c>
      <c r="Q1246" t="s">
        <v>5849</v>
      </c>
      <c r="R1246">
        <v>587739</v>
      </c>
      <c r="S1246" t="s">
        <v>1397</v>
      </c>
      <c r="T1246" t="s">
        <v>5850</v>
      </c>
      <c r="U1246">
        <v>20.7</v>
      </c>
      <c r="V1246" t="s">
        <v>1501</v>
      </c>
      <c r="W1246" t="s">
        <v>1223</v>
      </c>
      <c r="X1246" t="s">
        <v>5848</v>
      </c>
      <c r="Y1246" t="s">
        <v>5851</v>
      </c>
      <c r="Z1246" t="b">
        <v>0</v>
      </c>
      <c r="AA1246" t="b">
        <v>0</v>
      </c>
      <c r="AB1246" t="b">
        <v>0</v>
      </c>
    </row>
    <row r="1247" spans="1:29" x14ac:dyDescent="0.3">
      <c r="A1247" t="s">
        <v>5670</v>
      </c>
      <c r="B1247" t="s">
        <v>5852</v>
      </c>
      <c r="C1247" t="s">
        <v>5672</v>
      </c>
      <c r="D1247">
        <v>12460</v>
      </c>
      <c r="E1247">
        <v>26.5</v>
      </c>
      <c r="F1247">
        <v>908</v>
      </c>
      <c r="G1247">
        <v>21.2</v>
      </c>
      <c r="H1247">
        <v>759</v>
      </c>
      <c r="I1247">
        <v>29.9</v>
      </c>
      <c r="J1247">
        <v>1444</v>
      </c>
      <c r="K1247">
        <v>50.6</v>
      </c>
      <c r="L1247">
        <v>799</v>
      </c>
      <c r="M1247">
        <v>29.6</v>
      </c>
      <c r="N1247">
        <v>1511</v>
      </c>
      <c r="O1247" t="s">
        <v>32</v>
      </c>
      <c r="P1247">
        <v>6</v>
      </c>
      <c r="Q1247" t="s">
        <v>5853</v>
      </c>
      <c r="R1247">
        <v>623469</v>
      </c>
      <c r="S1247" t="s">
        <v>517</v>
      </c>
      <c r="T1247" t="s">
        <v>5854</v>
      </c>
      <c r="U1247">
        <v>14</v>
      </c>
      <c r="V1247" t="s">
        <v>480</v>
      </c>
      <c r="W1247" t="s">
        <v>233</v>
      </c>
      <c r="X1247" t="s">
        <v>5855</v>
      </c>
      <c r="Y1247" t="s">
        <v>5856</v>
      </c>
      <c r="Z1247" t="b">
        <v>0</v>
      </c>
      <c r="AA1247" t="b">
        <v>0</v>
      </c>
      <c r="AB1247" t="b">
        <v>0</v>
      </c>
    </row>
    <row r="1248" spans="1:29" x14ac:dyDescent="0.3">
      <c r="A1248" t="s">
        <v>5670</v>
      </c>
      <c r="B1248" t="s">
        <v>5857</v>
      </c>
      <c r="C1248" t="s">
        <v>5672</v>
      </c>
      <c r="D1248">
        <v>12470</v>
      </c>
      <c r="E1248">
        <v>18.899999999999999</v>
      </c>
      <c r="F1248">
        <v>1470</v>
      </c>
      <c r="G1248">
        <v>20</v>
      </c>
      <c r="H1248">
        <v>811</v>
      </c>
      <c r="I1248">
        <v>27</v>
      </c>
      <c r="J1248">
        <v>1516</v>
      </c>
      <c r="K1248">
        <v>48.9</v>
      </c>
      <c r="L1248">
        <v>824</v>
      </c>
      <c r="M1248">
        <v>21.4</v>
      </c>
      <c r="N1248">
        <v>1827</v>
      </c>
      <c r="O1248" t="s">
        <v>32</v>
      </c>
      <c r="P1248">
        <v>0</v>
      </c>
      <c r="Q1248" t="s">
        <v>5858</v>
      </c>
      <c r="R1248">
        <v>622908</v>
      </c>
      <c r="S1248" t="s">
        <v>1066</v>
      </c>
      <c r="T1248" t="s">
        <v>5859</v>
      </c>
      <c r="U1248">
        <v>17.2</v>
      </c>
      <c r="V1248" t="s">
        <v>1095</v>
      </c>
      <c r="W1248" t="s">
        <v>1062</v>
      </c>
      <c r="X1248" t="s">
        <v>5857</v>
      </c>
      <c r="Y1248" t="s">
        <v>5860</v>
      </c>
      <c r="Z1248" t="b">
        <v>0</v>
      </c>
      <c r="AA1248" t="b">
        <v>0</v>
      </c>
      <c r="AB1248" t="b">
        <v>0</v>
      </c>
    </row>
    <row r="1249" spans="1:28" x14ac:dyDescent="0.3">
      <c r="A1249" t="s">
        <v>5670</v>
      </c>
      <c r="B1249" t="s">
        <v>5861</v>
      </c>
      <c r="C1249" t="s">
        <v>5672</v>
      </c>
      <c r="D1249">
        <v>12480</v>
      </c>
      <c r="E1249">
        <v>37.6</v>
      </c>
      <c r="F1249">
        <v>369</v>
      </c>
      <c r="G1249">
        <v>20</v>
      </c>
      <c r="H1249">
        <v>812</v>
      </c>
      <c r="I1249">
        <v>25.4</v>
      </c>
      <c r="J1249">
        <v>1552</v>
      </c>
      <c r="K1249">
        <v>45.6</v>
      </c>
      <c r="L1249">
        <v>884</v>
      </c>
      <c r="M1249">
        <v>20.2</v>
      </c>
      <c r="N1249">
        <v>1862</v>
      </c>
      <c r="O1249" t="s">
        <v>32</v>
      </c>
      <c r="P1249">
        <v>0</v>
      </c>
      <c r="Q1249" t="s">
        <v>5862</v>
      </c>
      <c r="R1249">
        <v>131318</v>
      </c>
      <c r="S1249" t="s">
        <v>1397</v>
      </c>
      <c r="T1249" t="s">
        <v>5863</v>
      </c>
      <c r="U1249">
        <v>16.2</v>
      </c>
      <c r="V1249" t="s">
        <v>1399</v>
      </c>
      <c r="W1249" t="s">
        <v>495</v>
      </c>
      <c r="X1249" t="s">
        <v>5861</v>
      </c>
      <c r="Y1249" t="s">
        <v>5864</v>
      </c>
      <c r="Z1249" t="b">
        <v>0</v>
      </c>
      <c r="AA1249" t="b">
        <v>0</v>
      </c>
      <c r="AB1249" t="b">
        <v>0</v>
      </c>
    </row>
    <row r="1250" spans="1:28" x14ac:dyDescent="0.3">
      <c r="A1250" t="s">
        <v>5670</v>
      </c>
      <c r="B1250" t="s">
        <v>5865</v>
      </c>
      <c r="C1250" t="s">
        <v>5672</v>
      </c>
      <c r="D1250">
        <v>12490</v>
      </c>
      <c r="E1250">
        <v>17.3</v>
      </c>
      <c r="F1250">
        <v>1606</v>
      </c>
      <c r="G1250">
        <v>16.399999999999999</v>
      </c>
      <c r="H1250">
        <v>1013</v>
      </c>
      <c r="I1250">
        <v>38.200000000000003</v>
      </c>
      <c r="J1250">
        <v>1255</v>
      </c>
      <c r="K1250">
        <v>44.6</v>
      </c>
      <c r="L1250">
        <v>901</v>
      </c>
      <c r="M1250">
        <v>52</v>
      </c>
      <c r="N1250">
        <v>736</v>
      </c>
      <c r="O1250" t="s">
        <v>32</v>
      </c>
      <c r="P1250">
        <v>0</v>
      </c>
      <c r="Q1250" t="s">
        <v>5866</v>
      </c>
      <c r="R1250">
        <v>584712</v>
      </c>
      <c r="S1250" t="s">
        <v>2550</v>
      </c>
      <c r="T1250" t="s">
        <v>5867</v>
      </c>
      <c r="U1250">
        <v>18.2</v>
      </c>
      <c r="V1250" t="s">
        <v>1501</v>
      </c>
      <c r="W1250" t="s">
        <v>630</v>
      </c>
      <c r="X1250" t="s">
        <v>5865</v>
      </c>
      <c r="Y1250" t="s">
        <v>5868</v>
      </c>
      <c r="Z1250" t="b">
        <v>0</v>
      </c>
      <c r="AA1250" t="b">
        <v>0</v>
      </c>
      <c r="AB1250" t="b">
        <v>0</v>
      </c>
    </row>
    <row r="1251" spans="1:28" x14ac:dyDescent="0.3">
      <c r="A1251" t="s">
        <v>5670</v>
      </c>
      <c r="B1251" t="s">
        <v>5869</v>
      </c>
      <c r="C1251" t="s">
        <v>5672</v>
      </c>
      <c r="D1251">
        <v>12500</v>
      </c>
      <c r="E1251">
        <v>19.3</v>
      </c>
      <c r="F1251">
        <v>1440</v>
      </c>
      <c r="G1251">
        <v>9.1</v>
      </c>
      <c r="H1251">
        <v>1777</v>
      </c>
      <c r="I1251">
        <v>43</v>
      </c>
      <c r="J1251">
        <v>1166</v>
      </c>
      <c r="K1251">
        <v>19.5</v>
      </c>
      <c r="L1251">
        <v>1558</v>
      </c>
      <c r="M1251">
        <v>46.7</v>
      </c>
      <c r="N1251">
        <v>902</v>
      </c>
      <c r="O1251" t="s">
        <v>32</v>
      </c>
      <c r="P1251">
        <v>0</v>
      </c>
      <c r="Q1251" t="s">
        <v>5870</v>
      </c>
      <c r="R1251">
        <v>584721</v>
      </c>
      <c r="S1251" t="s">
        <v>5871</v>
      </c>
      <c r="T1251" t="s">
        <v>5872</v>
      </c>
      <c r="U1251">
        <v>14.8</v>
      </c>
      <c r="V1251" t="s">
        <v>1501</v>
      </c>
      <c r="W1251" t="s">
        <v>630</v>
      </c>
      <c r="X1251" t="s">
        <v>5869</v>
      </c>
      <c r="Y1251" t="s">
        <v>5873</v>
      </c>
      <c r="Z1251" t="b">
        <v>0</v>
      </c>
      <c r="AA1251" t="b">
        <v>0</v>
      </c>
      <c r="AB1251" t="b">
        <v>0</v>
      </c>
    </row>
    <row r="1252" spans="1:28" x14ac:dyDescent="0.3">
      <c r="A1252" t="s">
        <v>5670</v>
      </c>
      <c r="B1252" t="s">
        <v>5874</v>
      </c>
      <c r="C1252" t="s">
        <v>5672</v>
      </c>
      <c r="D1252">
        <v>12510</v>
      </c>
      <c r="E1252">
        <v>23.8</v>
      </c>
      <c r="F1252">
        <v>1090</v>
      </c>
      <c r="G1252">
        <v>23.4</v>
      </c>
      <c r="H1252">
        <v>671</v>
      </c>
      <c r="I1252">
        <v>26.2</v>
      </c>
      <c r="J1252">
        <v>1536</v>
      </c>
      <c r="K1252">
        <v>26.7</v>
      </c>
      <c r="L1252">
        <v>1270</v>
      </c>
      <c r="M1252">
        <v>28.9</v>
      </c>
      <c r="N1252">
        <v>1545</v>
      </c>
      <c r="O1252" t="s">
        <v>32</v>
      </c>
      <c r="P1252">
        <v>0</v>
      </c>
      <c r="Q1252" t="s">
        <v>5875</v>
      </c>
      <c r="R1252">
        <v>131372</v>
      </c>
      <c r="S1252" t="s">
        <v>2141</v>
      </c>
      <c r="T1252" t="s">
        <v>5876</v>
      </c>
      <c r="U1252">
        <v>15.4</v>
      </c>
      <c r="V1252" t="s">
        <v>1095</v>
      </c>
      <c r="W1252" t="s">
        <v>308</v>
      </c>
      <c r="X1252" t="s">
        <v>5874</v>
      </c>
      <c r="Y1252" t="s">
        <v>5877</v>
      </c>
      <c r="Z1252" t="b">
        <v>0</v>
      </c>
      <c r="AA1252" t="b">
        <v>0</v>
      </c>
      <c r="AB1252" t="b">
        <v>0</v>
      </c>
    </row>
    <row r="1253" spans="1:28" x14ac:dyDescent="0.3">
      <c r="A1253" t="s">
        <v>5670</v>
      </c>
      <c r="B1253" t="s">
        <v>5878</v>
      </c>
      <c r="C1253" t="s">
        <v>5672</v>
      </c>
      <c r="D1253">
        <v>12520</v>
      </c>
      <c r="E1253">
        <v>22.9</v>
      </c>
      <c r="F1253">
        <v>1156</v>
      </c>
      <c r="G1253">
        <v>13.5</v>
      </c>
      <c r="H1253">
        <v>1249</v>
      </c>
      <c r="I1253">
        <v>27.2</v>
      </c>
      <c r="J1253">
        <v>1513</v>
      </c>
      <c r="K1253">
        <v>26.4</v>
      </c>
      <c r="L1253">
        <v>1283</v>
      </c>
      <c r="M1253">
        <v>51.3</v>
      </c>
      <c r="N1253">
        <v>759</v>
      </c>
      <c r="O1253" t="s">
        <v>32</v>
      </c>
      <c r="P1253">
        <v>0</v>
      </c>
      <c r="Q1253" t="s">
        <v>5879</v>
      </c>
      <c r="R1253">
        <v>623337</v>
      </c>
      <c r="S1253" t="s">
        <v>4056</v>
      </c>
      <c r="T1253" t="s">
        <v>5880</v>
      </c>
      <c r="U1253">
        <v>10.5</v>
      </c>
      <c r="V1253" t="s">
        <v>1501</v>
      </c>
      <c r="W1253" t="s">
        <v>707</v>
      </c>
      <c r="X1253" t="s">
        <v>5878</v>
      </c>
      <c r="Y1253" t="s">
        <v>5881</v>
      </c>
      <c r="Z1253" t="b">
        <v>0</v>
      </c>
      <c r="AA1253" t="b">
        <v>0</v>
      </c>
      <c r="AB1253" t="b">
        <v>0</v>
      </c>
    </row>
    <row r="1254" spans="1:28" x14ac:dyDescent="0.3">
      <c r="A1254" t="s">
        <v>5670</v>
      </c>
      <c r="B1254" t="s">
        <v>5882</v>
      </c>
      <c r="C1254" t="s">
        <v>5672</v>
      </c>
      <c r="D1254">
        <v>12530</v>
      </c>
      <c r="E1254">
        <v>26.6</v>
      </c>
      <c r="F1254">
        <v>901</v>
      </c>
      <c r="G1254">
        <v>8.1999999999999993</v>
      </c>
      <c r="H1254">
        <v>1867</v>
      </c>
      <c r="I1254">
        <v>44.3</v>
      </c>
      <c r="J1254">
        <v>1140</v>
      </c>
      <c r="K1254">
        <v>20.5</v>
      </c>
      <c r="L1254">
        <v>1508</v>
      </c>
      <c r="M1254">
        <v>28.3</v>
      </c>
      <c r="N1254">
        <v>1567</v>
      </c>
      <c r="O1254" t="s">
        <v>32</v>
      </c>
      <c r="P1254">
        <v>0</v>
      </c>
      <c r="Q1254" t="s">
        <v>5883</v>
      </c>
      <c r="R1254">
        <v>685360</v>
      </c>
      <c r="S1254" t="s">
        <v>4747</v>
      </c>
      <c r="T1254" t="s">
        <v>5884</v>
      </c>
      <c r="U1254">
        <v>17.899999999999999</v>
      </c>
      <c r="V1254" t="s">
        <v>2752</v>
      </c>
      <c r="W1254" t="s">
        <v>166</v>
      </c>
      <c r="X1254" t="s">
        <v>5882</v>
      </c>
      <c r="Y1254" t="s">
        <v>5885</v>
      </c>
      <c r="Z1254" t="b">
        <v>0</v>
      </c>
      <c r="AA1254" t="b">
        <v>0</v>
      </c>
      <c r="AB1254" t="b">
        <v>0</v>
      </c>
    </row>
    <row r="1255" spans="1:28" x14ac:dyDescent="0.3">
      <c r="A1255" t="s">
        <v>5670</v>
      </c>
      <c r="B1255" t="s">
        <v>5886</v>
      </c>
      <c r="C1255" t="s">
        <v>5672</v>
      </c>
      <c r="D1255">
        <v>12540</v>
      </c>
      <c r="E1255">
        <v>19.399999999999999</v>
      </c>
      <c r="F1255">
        <v>1429</v>
      </c>
      <c r="G1255">
        <v>18.2</v>
      </c>
      <c r="H1255">
        <v>907</v>
      </c>
      <c r="I1255">
        <v>25.5</v>
      </c>
      <c r="J1255">
        <v>1549</v>
      </c>
      <c r="K1255">
        <v>67.099999999999994</v>
      </c>
      <c r="L1255">
        <v>497</v>
      </c>
      <c r="M1255">
        <v>25.5</v>
      </c>
      <c r="N1255">
        <v>1681</v>
      </c>
      <c r="O1255" t="s">
        <v>32</v>
      </c>
      <c r="P1255">
        <v>1</v>
      </c>
      <c r="Q1255" t="s">
        <v>5887</v>
      </c>
      <c r="R1255">
        <v>624921</v>
      </c>
      <c r="S1255" t="s">
        <v>2141</v>
      </c>
      <c r="T1255" t="s">
        <v>5888</v>
      </c>
      <c r="U1255">
        <v>23.7</v>
      </c>
      <c r="V1255" t="s">
        <v>1633</v>
      </c>
      <c r="W1255" t="s">
        <v>1223</v>
      </c>
      <c r="X1255" t="s">
        <v>5886</v>
      </c>
      <c r="Y1255" t="s">
        <v>5889</v>
      </c>
      <c r="Z1255" t="b">
        <v>0</v>
      </c>
      <c r="AA1255" t="b">
        <v>0</v>
      </c>
      <c r="AB1255" t="b">
        <v>0</v>
      </c>
    </row>
    <row r="1256" spans="1:28" x14ac:dyDescent="0.3">
      <c r="A1256" t="s">
        <v>5670</v>
      </c>
      <c r="B1256" t="s">
        <v>5890</v>
      </c>
      <c r="C1256" t="s">
        <v>5672</v>
      </c>
      <c r="D1256">
        <v>12550</v>
      </c>
      <c r="E1256">
        <v>24.2</v>
      </c>
      <c r="F1256">
        <v>1067</v>
      </c>
      <c r="G1256">
        <v>10</v>
      </c>
      <c r="H1256">
        <v>1640</v>
      </c>
      <c r="I1256">
        <v>46.5</v>
      </c>
      <c r="J1256">
        <v>1084</v>
      </c>
      <c r="K1256">
        <v>18.7</v>
      </c>
      <c r="L1256">
        <v>1608</v>
      </c>
      <c r="M1256">
        <v>43.2</v>
      </c>
      <c r="N1256">
        <v>1007</v>
      </c>
      <c r="O1256" t="s">
        <v>32</v>
      </c>
      <c r="P1256">
        <v>0</v>
      </c>
      <c r="Q1256" t="s">
        <v>5891</v>
      </c>
      <c r="R1256">
        <v>623523</v>
      </c>
      <c r="S1256" t="s">
        <v>2568</v>
      </c>
      <c r="T1256" t="s">
        <v>5892</v>
      </c>
      <c r="U1256">
        <v>7.7</v>
      </c>
      <c r="V1256" t="s">
        <v>1633</v>
      </c>
      <c r="W1256" t="s">
        <v>343</v>
      </c>
      <c r="X1256" t="s">
        <v>5890</v>
      </c>
      <c r="Y1256" t="s">
        <v>5893</v>
      </c>
      <c r="Z1256" t="b">
        <v>0</v>
      </c>
      <c r="AA1256" t="b">
        <v>0</v>
      </c>
      <c r="AB1256" t="b">
        <v>0</v>
      </c>
    </row>
    <row r="1257" spans="1:28" x14ac:dyDescent="0.3">
      <c r="A1257" t="s">
        <v>5670</v>
      </c>
      <c r="B1257" t="s">
        <v>5894</v>
      </c>
      <c r="C1257" t="s">
        <v>5672</v>
      </c>
      <c r="D1257">
        <v>12560</v>
      </c>
      <c r="E1257">
        <v>15.5</v>
      </c>
      <c r="F1257">
        <v>1729</v>
      </c>
      <c r="G1257">
        <v>19.899999999999999</v>
      </c>
      <c r="H1257">
        <v>816</v>
      </c>
      <c r="I1257">
        <v>44.7</v>
      </c>
      <c r="J1257">
        <v>1123</v>
      </c>
      <c r="K1257">
        <v>50.7</v>
      </c>
      <c r="L1257">
        <v>796</v>
      </c>
      <c r="M1257">
        <v>30.2</v>
      </c>
      <c r="N1257">
        <v>1491</v>
      </c>
      <c r="O1257" t="s">
        <v>32</v>
      </c>
      <c r="P1257">
        <v>0</v>
      </c>
      <c r="Q1257" t="s">
        <v>5895</v>
      </c>
      <c r="R1257">
        <v>622842</v>
      </c>
      <c r="S1257" t="s">
        <v>2141</v>
      </c>
      <c r="T1257" t="s">
        <v>5896</v>
      </c>
      <c r="U1257">
        <v>33.4</v>
      </c>
      <c r="V1257" t="s">
        <v>378</v>
      </c>
      <c r="W1257" t="s">
        <v>233</v>
      </c>
      <c r="X1257" t="s">
        <v>5894</v>
      </c>
      <c r="Y1257" t="s">
        <v>5897</v>
      </c>
      <c r="Z1257" t="b">
        <v>0</v>
      </c>
      <c r="AA1257" t="b">
        <v>0</v>
      </c>
      <c r="AB1257" t="b">
        <v>0</v>
      </c>
    </row>
    <row r="1258" spans="1:28" x14ac:dyDescent="0.3">
      <c r="A1258" t="s">
        <v>5670</v>
      </c>
      <c r="B1258" t="s">
        <v>5898</v>
      </c>
      <c r="C1258" t="s">
        <v>5672</v>
      </c>
      <c r="D1258">
        <v>12570</v>
      </c>
      <c r="E1258">
        <v>10.1</v>
      </c>
      <c r="F1258">
        <v>1900</v>
      </c>
      <c r="G1258">
        <v>9.4</v>
      </c>
      <c r="H1258">
        <v>1727</v>
      </c>
      <c r="I1258">
        <v>56.7</v>
      </c>
      <c r="J1258">
        <v>852</v>
      </c>
      <c r="K1258">
        <v>16.600000000000001</v>
      </c>
      <c r="L1258">
        <v>1792</v>
      </c>
      <c r="M1258">
        <v>51.1</v>
      </c>
      <c r="N1258">
        <v>767</v>
      </c>
      <c r="O1258" t="s">
        <v>32</v>
      </c>
      <c r="P1258">
        <v>0</v>
      </c>
      <c r="Q1258" t="s">
        <v>5899</v>
      </c>
      <c r="R1258">
        <v>717953</v>
      </c>
      <c r="S1258" t="s">
        <v>5900</v>
      </c>
      <c r="T1258" t="s">
        <v>5901</v>
      </c>
      <c r="U1258">
        <v>28.7</v>
      </c>
      <c r="V1258" t="s">
        <v>2752</v>
      </c>
      <c r="W1258" t="s">
        <v>56</v>
      </c>
      <c r="X1258" t="s">
        <v>5898</v>
      </c>
      <c r="Y1258" t="s">
        <v>5902</v>
      </c>
      <c r="Z1258" t="b">
        <v>0</v>
      </c>
      <c r="AA1258" t="b">
        <v>0</v>
      </c>
      <c r="AB1258" t="b">
        <v>0</v>
      </c>
    </row>
    <row r="1259" spans="1:28" x14ac:dyDescent="0.3">
      <c r="A1259" t="s">
        <v>5670</v>
      </c>
      <c r="B1259" t="s">
        <v>5903</v>
      </c>
      <c r="C1259" t="s">
        <v>5672</v>
      </c>
      <c r="D1259">
        <v>12580</v>
      </c>
      <c r="E1259">
        <v>11.4</v>
      </c>
      <c r="F1259">
        <v>1889</v>
      </c>
      <c r="G1259">
        <v>9.1</v>
      </c>
      <c r="H1259">
        <v>1778</v>
      </c>
      <c r="I1259">
        <v>56.9</v>
      </c>
      <c r="J1259">
        <v>847</v>
      </c>
      <c r="K1259">
        <v>15.9</v>
      </c>
      <c r="L1259">
        <v>1875</v>
      </c>
      <c r="M1259">
        <v>50.5</v>
      </c>
      <c r="N1259">
        <v>788</v>
      </c>
      <c r="O1259" t="s">
        <v>32</v>
      </c>
      <c r="P1259">
        <v>0</v>
      </c>
      <c r="Q1259" t="s">
        <v>5904</v>
      </c>
      <c r="R1259">
        <v>654377</v>
      </c>
      <c r="S1259" t="s">
        <v>2568</v>
      </c>
      <c r="T1259" t="s">
        <v>5905</v>
      </c>
      <c r="U1259">
        <v>30.6</v>
      </c>
      <c r="V1259" t="s">
        <v>2752</v>
      </c>
      <c r="W1259" t="s">
        <v>630</v>
      </c>
      <c r="X1259" t="s">
        <v>5903</v>
      </c>
      <c r="Y1259" t="s">
        <v>5906</v>
      </c>
      <c r="Z1259" t="b">
        <v>0</v>
      </c>
      <c r="AA1259" t="b">
        <v>0</v>
      </c>
      <c r="AB1259" t="b">
        <v>0</v>
      </c>
    </row>
    <row r="1260" spans="1:28" x14ac:dyDescent="0.3">
      <c r="A1260" t="s">
        <v>5670</v>
      </c>
      <c r="B1260" t="s">
        <v>5907</v>
      </c>
      <c r="C1260" t="s">
        <v>5672</v>
      </c>
      <c r="D1260">
        <v>12590</v>
      </c>
      <c r="E1260">
        <v>32.700000000000003</v>
      </c>
      <c r="F1260">
        <v>558</v>
      </c>
      <c r="G1260">
        <v>16.7</v>
      </c>
      <c r="H1260">
        <v>990</v>
      </c>
      <c r="I1260">
        <v>30.4</v>
      </c>
      <c r="J1260">
        <v>1431</v>
      </c>
      <c r="K1260">
        <v>63.4</v>
      </c>
      <c r="L1260">
        <v>579</v>
      </c>
      <c r="M1260">
        <v>25.7</v>
      </c>
      <c r="N1260">
        <v>1673</v>
      </c>
      <c r="O1260" t="s">
        <v>32</v>
      </c>
      <c r="P1260">
        <v>0</v>
      </c>
      <c r="Q1260" t="s">
        <v>5908</v>
      </c>
      <c r="R1260">
        <v>623316</v>
      </c>
      <c r="S1260" t="s">
        <v>2141</v>
      </c>
      <c r="T1260" t="s">
        <v>5909</v>
      </c>
      <c r="U1260">
        <v>20.3</v>
      </c>
      <c r="V1260" t="s">
        <v>1095</v>
      </c>
      <c r="W1260" t="s">
        <v>166</v>
      </c>
      <c r="X1260" t="s">
        <v>5907</v>
      </c>
      <c r="Y1260" t="s">
        <v>5910</v>
      </c>
      <c r="Z1260" t="b">
        <v>0</v>
      </c>
      <c r="AA1260" t="b">
        <v>0</v>
      </c>
      <c r="AB1260" t="b">
        <v>0</v>
      </c>
    </row>
    <row r="1261" spans="1:28" x14ac:dyDescent="0.3">
      <c r="A1261" t="s">
        <v>5670</v>
      </c>
      <c r="B1261" t="s">
        <v>5911</v>
      </c>
      <c r="C1261" t="s">
        <v>5672</v>
      </c>
      <c r="D1261">
        <v>12600</v>
      </c>
      <c r="E1261">
        <v>24.3</v>
      </c>
      <c r="F1261">
        <v>1054</v>
      </c>
      <c r="G1261">
        <v>14.9</v>
      </c>
      <c r="H1261">
        <v>1133</v>
      </c>
      <c r="I1261">
        <v>27.9</v>
      </c>
      <c r="J1261">
        <v>1491</v>
      </c>
      <c r="K1261">
        <v>54</v>
      </c>
      <c r="L1261">
        <v>738</v>
      </c>
      <c r="M1261">
        <v>32.1</v>
      </c>
      <c r="N1261">
        <v>1419</v>
      </c>
      <c r="O1261" t="s">
        <v>32</v>
      </c>
      <c r="P1261">
        <v>0</v>
      </c>
      <c r="Q1261" t="s">
        <v>5912</v>
      </c>
      <c r="R1261">
        <v>131814</v>
      </c>
      <c r="S1261" t="s">
        <v>270</v>
      </c>
      <c r="T1261" t="s">
        <v>5913</v>
      </c>
      <c r="U1261">
        <v>11.3</v>
      </c>
      <c r="V1261" t="s">
        <v>1501</v>
      </c>
      <c r="W1261" t="s">
        <v>1335</v>
      </c>
      <c r="X1261" t="s">
        <v>5911</v>
      </c>
      <c r="Y1261" t="s">
        <v>5914</v>
      </c>
      <c r="Z1261" t="b">
        <v>0</v>
      </c>
      <c r="AA1261" t="b">
        <v>0</v>
      </c>
      <c r="AB1261" t="b">
        <v>0</v>
      </c>
    </row>
    <row r="1262" spans="1:28" x14ac:dyDescent="0.3">
      <c r="A1262" t="s">
        <v>5670</v>
      </c>
      <c r="B1262" t="s">
        <v>5915</v>
      </c>
      <c r="C1262" t="s">
        <v>5672</v>
      </c>
      <c r="D1262">
        <v>12610</v>
      </c>
      <c r="E1262">
        <v>22.3</v>
      </c>
      <c r="F1262">
        <v>1202</v>
      </c>
      <c r="G1262">
        <v>22.7</v>
      </c>
      <c r="H1262">
        <v>698</v>
      </c>
      <c r="I1262">
        <v>28.4</v>
      </c>
      <c r="J1262">
        <v>1486</v>
      </c>
      <c r="K1262">
        <v>65.900000000000006</v>
      </c>
      <c r="L1262">
        <v>530</v>
      </c>
      <c r="M1262">
        <v>37.5</v>
      </c>
      <c r="N1262">
        <v>1218</v>
      </c>
      <c r="O1262" t="s">
        <v>32</v>
      </c>
      <c r="P1262">
        <v>0</v>
      </c>
      <c r="Q1262" t="s">
        <v>5916</v>
      </c>
      <c r="R1262">
        <v>609414</v>
      </c>
      <c r="S1262" t="s">
        <v>270</v>
      </c>
      <c r="T1262" t="s">
        <v>5917</v>
      </c>
      <c r="U1262">
        <v>15.5</v>
      </c>
      <c r="V1262" t="s">
        <v>480</v>
      </c>
      <c r="W1262" t="s">
        <v>5918</v>
      </c>
      <c r="X1262" t="s">
        <v>5915</v>
      </c>
      <c r="Y1262" t="s">
        <v>5919</v>
      </c>
      <c r="Z1262" t="b">
        <v>0</v>
      </c>
      <c r="AA1262" t="b">
        <v>0</v>
      </c>
      <c r="AB1262" t="b">
        <v>0</v>
      </c>
    </row>
    <row r="1263" spans="1:28" x14ac:dyDescent="0.3">
      <c r="A1263" t="s">
        <v>5670</v>
      </c>
      <c r="B1263" t="s">
        <v>5920</v>
      </c>
      <c r="C1263" t="s">
        <v>5672</v>
      </c>
      <c r="D1263">
        <v>12620</v>
      </c>
      <c r="E1263">
        <v>20.9</v>
      </c>
      <c r="F1263">
        <v>1306</v>
      </c>
      <c r="G1263">
        <v>16.100000000000001</v>
      </c>
      <c r="H1263">
        <v>1040</v>
      </c>
      <c r="I1263">
        <v>36.1</v>
      </c>
      <c r="J1263">
        <v>1298</v>
      </c>
      <c r="K1263">
        <v>57</v>
      </c>
      <c r="L1263">
        <v>703</v>
      </c>
      <c r="M1263">
        <v>29.3</v>
      </c>
      <c r="N1263">
        <v>1526</v>
      </c>
      <c r="O1263" t="s">
        <v>32</v>
      </c>
      <c r="P1263">
        <v>0</v>
      </c>
      <c r="Q1263" t="s">
        <v>5921</v>
      </c>
      <c r="R1263">
        <v>131784</v>
      </c>
      <c r="S1263" t="s">
        <v>2141</v>
      </c>
      <c r="T1263" t="s">
        <v>5922</v>
      </c>
      <c r="U1263">
        <v>37.200000000000003</v>
      </c>
      <c r="V1263" t="s">
        <v>860</v>
      </c>
      <c r="W1263" t="s">
        <v>1223</v>
      </c>
      <c r="X1263" t="s">
        <v>5920</v>
      </c>
      <c r="Y1263" t="s">
        <v>5923</v>
      </c>
      <c r="Z1263" t="b">
        <v>0</v>
      </c>
      <c r="AA1263" t="b">
        <v>0</v>
      </c>
      <c r="AB1263" t="b">
        <v>0</v>
      </c>
    </row>
    <row r="1264" spans="1:28" x14ac:dyDescent="0.3">
      <c r="A1264" t="s">
        <v>5670</v>
      </c>
      <c r="B1264" t="s">
        <v>5924</v>
      </c>
      <c r="C1264" t="s">
        <v>5672</v>
      </c>
      <c r="D1264">
        <v>12630</v>
      </c>
      <c r="E1264">
        <v>20.399999999999999</v>
      </c>
      <c r="F1264">
        <v>1342</v>
      </c>
      <c r="G1264">
        <v>9.5</v>
      </c>
      <c r="H1264">
        <v>1710</v>
      </c>
      <c r="I1264">
        <v>32.299999999999997</v>
      </c>
      <c r="J1264">
        <v>1392</v>
      </c>
      <c r="K1264">
        <v>18.3</v>
      </c>
      <c r="L1264">
        <v>1641</v>
      </c>
      <c r="M1264">
        <v>56.4</v>
      </c>
      <c r="N1264">
        <v>655</v>
      </c>
      <c r="O1264" t="s">
        <v>32</v>
      </c>
      <c r="P1264">
        <v>0</v>
      </c>
      <c r="Q1264" t="s">
        <v>5925</v>
      </c>
      <c r="R1264">
        <v>624540</v>
      </c>
      <c r="S1264" t="s">
        <v>5455</v>
      </c>
      <c r="T1264" t="s">
        <v>5193</v>
      </c>
      <c r="U1264">
        <v>10.4</v>
      </c>
      <c r="V1264" t="s">
        <v>1399</v>
      </c>
      <c r="W1264" t="s">
        <v>1335</v>
      </c>
      <c r="X1264" t="s">
        <v>5924</v>
      </c>
      <c r="Y1264" t="s">
        <v>5926</v>
      </c>
      <c r="Z1264" t="b">
        <v>0</v>
      </c>
      <c r="AA1264" t="b">
        <v>0</v>
      </c>
      <c r="AB1264" t="b">
        <v>0</v>
      </c>
    </row>
    <row r="1265" spans="1:28" x14ac:dyDescent="0.3">
      <c r="A1265" t="s">
        <v>5670</v>
      </c>
      <c r="B1265" t="s">
        <v>5927</v>
      </c>
      <c r="C1265" t="s">
        <v>5672</v>
      </c>
      <c r="D1265">
        <v>12640</v>
      </c>
      <c r="E1265">
        <v>31.8</v>
      </c>
      <c r="F1265">
        <v>594</v>
      </c>
      <c r="G1265">
        <v>13.5</v>
      </c>
      <c r="H1265">
        <v>1250</v>
      </c>
      <c r="I1265">
        <v>24.6</v>
      </c>
      <c r="J1265">
        <v>1570</v>
      </c>
      <c r="K1265">
        <v>26.3</v>
      </c>
      <c r="L1265">
        <v>1285</v>
      </c>
      <c r="M1265">
        <v>30.4</v>
      </c>
      <c r="N1265">
        <v>1483</v>
      </c>
      <c r="O1265" t="s">
        <v>32</v>
      </c>
      <c r="P1265">
        <v>0</v>
      </c>
      <c r="Q1265" t="s">
        <v>5928</v>
      </c>
      <c r="R1265">
        <v>131279</v>
      </c>
      <c r="S1265" t="s">
        <v>1499</v>
      </c>
      <c r="T1265" t="s">
        <v>5929</v>
      </c>
      <c r="U1265">
        <v>9.4</v>
      </c>
      <c r="V1265" t="s">
        <v>2752</v>
      </c>
      <c r="W1265" t="s">
        <v>158</v>
      </c>
      <c r="X1265" t="s">
        <v>5927</v>
      </c>
      <c r="Y1265" t="s">
        <v>5930</v>
      </c>
      <c r="Z1265" t="b">
        <v>0</v>
      </c>
      <c r="AA1265" t="b">
        <v>0</v>
      </c>
      <c r="AB1265" t="b">
        <v>0</v>
      </c>
    </row>
    <row r="1266" spans="1:28" x14ac:dyDescent="0.3">
      <c r="A1266" t="s">
        <v>5670</v>
      </c>
      <c r="B1266" t="s">
        <v>5931</v>
      </c>
      <c r="C1266" t="s">
        <v>5672</v>
      </c>
      <c r="D1266">
        <v>12650</v>
      </c>
      <c r="E1266">
        <v>31.5</v>
      </c>
      <c r="F1266">
        <v>612</v>
      </c>
      <c r="G1266">
        <v>19.600000000000001</v>
      </c>
      <c r="H1266">
        <v>832</v>
      </c>
      <c r="I1266">
        <v>21</v>
      </c>
      <c r="J1266">
        <v>1657</v>
      </c>
      <c r="K1266">
        <v>26.6</v>
      </c>
      <c r="L1266">
        <v>1275</v>
      </c>
      <c r="M1266">
        <v>62.7</v>
      </c>
      <c r="N1266">
        <v>527</v>
      </c>
      <c r="O1266" t="s">
        <v>32</v>
      </c>
      <c r="P1266">
        <v>0</v>
      </c>
      <c r="Q1266" t="s">
        <v>5932</v>
      </c>
      <c r="R1266">
        <v>131577</v>
      </c>
      <c r="S1266" t="s">
        <v>731</v>
      </c>
      <c r="T1266" t="s">
        <v>5933</v>
      </c>
      <c r="U1266">
        <v>12.9</v>
      </c>
      <c r="V1266" t="s">
        <v>117</v>
      </c>
      <c r="W1266" t="s">
        <v>215</v>
      </c>
      <c r="X1266" t="s">
        <v>5931</v>
      </c>
      <c r="Y1266" t="s">
        <v>5934</v>
      </c>
      <c r="Z1266" t="b">
        <v>0</v>
      </c>
      <c r="AA1266" t="b">
        <v>0</v>
      </c>
      <c r="AB1266" t="b">
        <v>1</v>
      </c>
    </row>
    <row r="1267" spans="1:28" x14ac:dyDescent="0.3">
      <c r="A1267" t="s">
        <v>5670</v>
      </c>
      <c r="B1267" t="s">
        <v>5935</v>
      </c>
      <c r="C1267" t="s">
        <v>5672</v>
      </c>
      <c r="D1267">
        <v>12660</v>
      </c>
      <c r="E1267">
        <v>16.8</v>
      </c>
      <c r="F1267">
        <v>1640</v>
      </c>
      <c r="G1267">
        <v>17.600000000000001</v>
      </c>
      <c r="H1267">
        <v>936</v>
      </c>
      <c r="I1267">
        <v>41.1</v>
      </c>
      <c r="J1267">
        <v>1199</v>
      </c>
      <c r="K1267">
        <v>26.6</v>
      </c>
      <c r="L1267">
        <v>1276</v>
      </c>
      <c r="M1267">
        <v>45.9</v>
      </c>
      <c r="N1267">
        <v>933</v>
      </c>
      <c r="O1267" t="s">
        <v>32</v>
      </c>
      <c r="P1267">
        <v>0</v>
      </c>
      <c r="Q1267" t="s">
        <v>5936</v>
      </c>
      <c r="R1267">
        <v>584718</v>
      </c>
      <c r="S1267" t="s">
        <v>1499</v>
      </c>
      <c r="T1267" t="s">
        <v>5937</v>
      </c>
      <c r="U1267">
        <v>25.3</v>
      </c>
      <c r="V1267" t="s">
        <v>1399</v>
      </c>
      <c r="W1267" t="s">
        <v>89</v>
      </c>
      <c r="X1267" t="s">
        <v>5935</v>
      </c>
      <c r="Y1267" t="s">
        <v>5938</v>
      </c>
      <c r="Z1267" t="b">
        <v>0</v>
      </c>
      <c r="AA1267" t="b">
        <v>0</v>
      </c>
      <c r="AB1267" t="b">
        <v>0</v>
      </c>
    </row>
    <row r="1268" spans="1:28" x14ac:dyDescent="0.3">
      <c r="A1268" t="s">
        <v>5670</v>
      </c>
      <c r="B1268" t="s">
        <v>5939</v>
      </c>
      <c r="C1268" t="s">
        <v>5672</v>
      </c>
      <c r="D1268">
        <v>12670</v>
      </c>
      <c r="E1268">
        <v>27.5</v>
      </c>
      <c r="F1268">
        <v>841</v>
      </c>
      <c r="G1268">
        <v>12.3</v>
      </c>
      <c r="H1268">
        <v>1375</v>
      </c>
      <c r="I1268">
        <v>30.5</v>
      </c>
      <c r="J1268">
        <v>1426</v>
      </c>
      <c r="K1268">
        <v>19.7</v>
      </c>
      <c r="L1268">
        <v>1546</v>
      </c>
      <c r="M1268">
        <v>28.4</v>
      </c>
      <c r="N1268">
        <v>1561</v>
      </c>
      <c r="O1268" t="s">
        <v>32</v>
      </c>
      <c r="P1268">
        <v>0</v>
      </c>
      <c r="Q1268" t="s">
        <v>5940</v>
      </c>
      <c r="R1268">
        <v>131825</v>
      </c>
      <c r="S1268" t="s">
        <v>1499</v>
      </c>
      <c r="T1268" t="s">
        <v>5941</v>
      </c>
      <c r="U1268">
        <v>19.899999999999999</v>
      </c>
      <c r="V1268" t="s">
        <v>2752</v>
      </c>
      <c r="W1268" t="s">
        <v>56</v>
      </c>
      <c r="X1268" t="s">
        <v>5939</v>
      </c>
      <c r="Y1268" t="s">
        <v>5942</v>
      </c>
      <c r="Z1268" t="b">
        <v>0</v>
      </c>
      <c r="AA1268" t="b">
        <v>0</v>
      </c>
      <c r="AB1268" t="b">
        <v>0</v>
      </c>
    </row>
    <row r="1269" spans="1:28" x14ac:dyDescent="0.3">
      <c r="A1269" t="s">
        <v>5670</v>
      </c>
      <c r="B1269" t="s">
        <v>5943</v>
      </c>
      <c r="C1269" t="s">
        <v>5672</v>
      </c>
      <c r="D1269">
        <v>12680</v>
      </c>
      <c r="E1269">
        <v>24.2</v>
      </c>
      <c r="F1269">
        <v>1068</v>
      </c>
      <c r="G1269">
        <v>16.600000000000001</v>
      </c>
      <c r="H1269">
        <v>1000</v>
      </c>
      <c r="I1269">
        <v>24.6</v>
      </c>
      <c r="J1269">
        <v>1571</v>
      </c>
      <c r="K1269">
        <v>44.5</v>
      </c>
      <c r="L1269">
        <v>902</v>
      </c>
      <c r="M1269">
        <v>27.2</v>
      </c>
      <c r="N1269">
        <v>1607</v>
      </c>
      <c r="O1269" t="s">
        <v>32</v>
      </c>
      <c r="P1269">
        <v>0</v>
      </c>
      <c r="Q1269" t="s">
        <v>5944</v>
      </c>
      <c r="R1269">
        <v>131288</v>
      </c>
      <c r="S1269" t="s">
        <v>1499</v>
      </c>
      <c r="T1269" t="s">
        <v>5945</v>
      </c>
      <c r="U1269">
        <v>19.8</v>
      </c>
      <c r="V1269" t="s">
        <v>1399</v>
      </c>
      <c r="W1269" t="s">
        <v>233</v>
      </c>
      <c r="X1269" t="s">
        <v>5943</v>
      </c>
      <c r="Y1269" t="s">
        <v>5946</v>
      </c>
      <c r="Z1269" t="b">
        <v>0</v>
      </c>
      <c r="AA1269" t="b">
        <v>0</v>
      </c>
      <c r="AB1269" t="b">
        <v>0</v>
      </c>
    </row>
    <row r="1270" spans="1:28" x14ac:dyDescent="0.3">
      <c r="A1270" t="s">
        <v>5670</v>
      </c>
      <c r="B1270" t="s">
        <v>5947</v>
      </c>
      <c r="C1270" t="s">
        <v>5672</v>
      </c>
      <c r="D1270">
        <v>12690</v>
      </c>
      <c r="E1270">
        <v>24.7</v>
      </c>
      <c r="F1270">
        <v>1026</v>
      </c>
      <c r="G1270">
        <v>15.7</v>
      </c>
      <c r="H1270">
        <v>1068</v>
      </c>
      <c r="I1270">
        <v>25.1</v>
      </c>
      <c r="J1270">
        <v>1558</v>
      </c>
      <c r="K1270">
        <v>47.3</v>
      </c>
      <c r="L1270">
        <v>858</v>
      </c>
      <c r="M1270">
        <v>28.8</v>
      </c>
      <c r="N1270">
        <v>1548</v>
      </c>
      <c r="O1270" t="s">
        <v>32</v>
      </c>
      <c r="P1270">
        <v>0</v>
      </c>
      <c r="Q1270" t="s">
        <v>5948</v>
      </c>
      <c r="R1270">
        <v>625284</v>
      </c>
      <c r="S1270" t="s">
        <v>1499</v>
      </c>
      <c r="T1270" t="s">
        <v>5949</v>
      </c>
      <c r="U1270">
        <v>13.3</v>
      </c>
      <c r="V1270" t="s">
        <v>1399</v>
      </c>
      <c r="W1270" t="s">
        <v>317</v>
      </c>
      <c r="X1270" t="s">
        <v>5947</v>
      </c>
      <c r="Y1270" t="s">
        <v>5950</v>
      </c>
      <c r="Z1270" t="b">
        <v>0</v>
      </c>
      <c r="AA1270" t="b">
        <v>0</v>
      </c>
      <c r="AB1270" t="b">
        <v>0</v>
      </c>
    </row>
    <row r="1271" spans="1:28" x14ac:dyDescent="0.3">
      <c r="A1271" t="s">
        <v>5670</v>
      </c>
      <c r="B1271" t="s">
        <v>5951</v>
      </c>
      <c r="C1271" t="s">
        <v>5672</v>
      </c>
      <c r="D1271">
        <v>12700</v>
      </c>
      <c r="E1271">
        <v>30</v>
      </c>
      <c r="F1271">
        <v>685</v>
      </c>
      <c r="G1271">
        <v>13.8</v>
      </c>
      <c r="H1271">
        <v>1225</v>
      </c>
      <c r="I1271">
        <v>26.2</v>
      </c>
      <c r="J1271">
        <v>1537</v>
      </c>
      <c r="K1271">
        <v>30.8</v>
      </c>
      <c r="L1271">
        <v>1161</v>
      </c>
      <c r="M1271">
        <v>27.7</v>
      </c>
      <c r="N1271">
        <v>1589</v>
      </c>
      <c r="O1271" t="s">
        <v>32</v>
      </c>
      <c r="P1271">
        <v>0</v>
      </c>
      <c r="Q1271" t="s">
        <v>5952</v>
      </c>
      <c r="R1271">
        <v>131286</v>
      </c>
      <c r="S1271" t="s">
        <v>1499</v>
      </c>
      <c r="T1271" t="s">
        <v>5953</v>
      </c>
      <c r="U1271">
        <v>13.3</v>
      </c>
      <c r="V1271" t="s">
        <v>1399</v>
      </c>
      <c r="W1271" t="s">
        <v>488</v>
      </c>
      <c r="X1271" t="s">
        <v>5951</v>
      </c>
      <c r="Y1271" t="s">
        <v>5954</v>
      </c>
      <c r="Z1271" t="b">
        <v>0</v>
      </c>
      <c r="AA1271" t="b">
        <v>0</v>
      </c>
      <c r="AB1271" t="b">
        <v>0</v>
      </c>
    </row>
    <row r="1272" spans="1:28" x14ac:dyDescent="0.3">
      <c r="A1272" t="s">
        <v>5670</v>
      </c>
      <c r="B1272" t="s">
        <v>5955</v>
      </c>
      <c r="C1272" t="s">
        <v>5672</v>
      </c>
      <c r="D1272">
        <v>12710</v>
      </c>
      <c r="E1272">
        <v>27</v>
      </c>
      <c r="F1272">
        <v>875</v>
      </c>
      <c r="G1272">
        <v>16.8</v>
      </c>
      <c r="H1272">
        <v>982</v>
      </c>
      <c r="I1272">
        <v>26.6</v>
      </c>
      <c r="J1272">
        <v>1523</v>
      </c>
      <c r="K1272">
        <v>29.3</v>
      </c>
      <c r="L1272">
        <v>1197</v>
      </c>
      <c r="M1272">
        <v>26.5</v>
      </c>
      <c r="N1272">
        <v>1637</v>
      </c>
      <c r="O1272" t="s">
        <v>32</v>
      </c>
      <c r="P1272">
        <v>0</v>
      </c>
      <c r="Q1272" t="s">
        <v>5956</v>
      </c>
      <c r="R1272">
        <v>131376</v>
      </c>
      <c r="S1272" t="s">
        <v>1499</v>
      </c>
      <c r="T1272" t="s">
        <v>5957</v>
      </c>
      <c r="U1272">
        <v>18.3</v>
      </c>
      <c r="V1272" t="s">
        <v>1399</v>
      </c>
      <c r="W1272" t="s">
        <v>109</v>
      </c>
      <c r="X1272" t="s">
        <v>5955</v>
      </c>
      <c r="Y1272" t="s">
        <v>5958</v>
      </c>
      <c r="Z1272" t="b">
        <v>0</v>
      </c>
      <c r="AA1272" t="b">
        <v>0</v>
      </c>
      <c r="AB1272" t="b">
        <v>0</v>
      </c>
    </row>
    <row r="1273" spans="1:28" x14ac:dyDescent="0.3">
      <c r="A1273" t="s">
        <v>5670</v>
      </c>
      <c r="B1273" t="s">
        <v>5959</v>
      </c>
      <c r="C1273" t="s">
        <v>5672</v>
      </c>
      <c r="D1273">
        <v>12720</v>
      </c>
      <c r="E1273">
        <v>28.4</v>
      </c>
      <c r="F1273">
        <v>781</v>
      </c>
      <c r="G1273">
        <v>16.399999999999999</v>
      </c>
      <c r="H1273">
        <v>1014</v>
      </c>
      <c r="I1273">
        <v>29.1</v>
      </c>
      <c r="J1273">
        <v>1464</v>
      </c>
      <c r="K1273">
        <v>49.2</v>
      </c>
      <c r="L1273">
        <v>823</v>
      </c>
      <c r="M1273">
        <v>27.6</v>
      </c>
      <c r="N1273">
        <v>1597</v>
      </c>
      <c r="O1273" t="s">
        <v>32</v>
      </c>
      <c r="P1273">
        <v>0</v>
      </c>
      <c r="Q1273" t="s">
        <v>5960</v>
      </c>
      <c r="R1273">
        <v>131706</v>
      </c>
      <c r="S1273" t="s">
        <v>1499</v>
      </c>
      <c r="T1273" t="s">
        <v>5961</v>
      </c>
      <c r="U1273">
        <v>15.6</v>
      </c>
      <c r="V1273" t="s">
        <v>1399</v>
      </c>
      <c r="W1273" t="s">
        <v>158</v>
      </c>
      <c r="X1273" t="s">
        <v>5959</v>
      </c>
      <c r="Y1273" t="s">
        <v>5962</v>
      </c>
      <c r="Z1273" t="b">
        <v>0</v>
      </c>
      <c r="AA1273" t="b">
        <v>0</v>
      </c>
      <c r="AB1273" t="b">
        <v>0</v>
      </c>
    </row>
    <row r="1274" spans="1:28" x14ac:dyDescent="0.3">
      <c r="A1274" t="s">
        <v>5670</v>
      </c>
      <c r="B1274" t="s">
        <v>5963</v>
      </c>
      <c r="C1274" t="s">
        <v>5672</v>
      </c>
      <c r="D1274">
        <v>12730</v>
      </c>
      <c r="E1274">
        <v>30.7</v>
      </c>
      <c r="F1274">
        <v>652</v>
      </c>
      <c r="G1274">
        <v>13.3</v>
      </c>
      <c r="H1274">
        <v>1277</v>
      </c>
      <c r="I1274">
        <v>25.1</v>
      </c>
      <c r="J1274">
        <v>1559</v>
      </c>
      <c r="K1274">
        <v>40.200000000000003</v>
      </c>
      <c r="L1274">
        <v>976</v>
      </c>
      <c r="M1274">
        <v>25.7</v>
      </c>
      <c r="N1274">
        <v>1674</v>
      </c>
      <c r="O1274" t="s">
        <v>32</v>
      </c>
      <c r="P1274">
        <v>0</v>
      </c>
      <c r="Q1274" t="s">
        <v>5964</v>
      </c>
      <c r="R1274">
        <v>131505</v>
      </c>
      <c r="S1274" t="s">
        <v>1499</v>
      </c>
      <c r="T1274" t="s">
        <v>5965</v>
      </c>
      <c r="U1274">
        <v>12.8</v>
      </c>
      <c r="V1274" t="s">
        <v>2752</v>
      </c>
      <c r="W1274" t="s">
        <v>65</v>
      </c>
      <c r="X1274" t="s">
        <v>5963</v>
      </c>
      <c r="Y1274" t="s">
        <v>5966</v>
      </c>
      <c r="Z1274" t="b">
        <v>0</v>
      </c>
      <c r="AA1274" t="b">
        <v>0</v>
      </c>
      <c r="AB1274" t="b">
        <v>0</v>
      </c>
    </row>
    <row r="1275" spans="1:28" x14ac:dyDescent="0.3">
      <c r="A1275" t="s">
        <v>5670</v>
      </c>
      <c r="B1275" t="s">
        <v>5967</v>
      </c>
      <c r="C1275" t="s">
        <v>5672</v>
      </c>
      <c r="D1275">
        <v>12740</v>
      </c>
      <c r="E1275">
        <v>25.3</v>
      </c>
      <c r="F1275">
        <v>980</v>
      </c>
      <c r="G1275">
        <v>11.3</v>
      </c>
      <c r="H1275">
        <v>1483</v>
      </c>
      <c r="I1275">
        <v>30.6</v>
      </c>
      <c r="J1275">
        <v>1424</v>
      </c>
      <c r="K1275">
        <v>24.8</v>
      </c>
      <c r="L1275">
        <v>1342</v>
      </c>
      <c r="M1275">
        <v>31.3</v>
      </c>
      <c r="N1275">
        <v>1450</v>
      </c>
      <c r="O1275" t="s">
        <v>32</v>
      </c>
      <c r="P1275">
        <v>0</v>
      </c>
      <c r="Q1275" t="s">
        <v>5968</v>
      </c>
      <c r="R1275">
        <v>584736</v>
      </c>
      <c r="S1275" t="s">
        <v>1499</v>
      </c>
      <c r="T1275" t="s">
        <v>5969</v>
      </c>
      <c r="U1275">
        <v>16.7</v>
      </c>
      <c r="V1275" t="s">
        <v>2752</v>
      </c>
      <c r="W1275" t="s">
        <v>1664</v>
      </c>
      <c r="X1275" t="s">
        <v>5967</v>
      </c>
      <c r="Y1275" t="s">
        <v>5970</v>
      </c>
      <c r="Z1275" t="b">
        <v>0</v>
      </c>
      <c r="AA1275" t="b">
        <v>0</v>
      </c>
      <c r="AB1275" t="b">
        <v>0</v>
      </c>
    </row>
    <row r="1276" spans="1:28" x14ac:dyDescent="0.3">
      <c r="A1276" t="s">
        <v>5670</v>
      </c>
      <c r="B1276" t="s">
        <v>5971</v>
      </c>
      <c r="C1276" t="s">
        <v>5672</v>
      </c>
      <c r="D1276">
        <v>12750</v>
      </c>
      <c r="E1276">
        <v>31.5</v>
      </c>
      <c r="F1276">
        <v>613</v>
      </c>
      <c r="G1276">
        <v>13</v>
      </c>
      <c r="H1276">
        <v>1300</v>
      </c>
      <c r="I1276">
        <v>36.799999999999997</v>
      </c>
      <c r="J1276">
        <v>1281</v>
      </c>
      <c r="K1276">
        <v>24.1</v>
      </c>
      <c r="L1276">
        <v>1364</v>
      </c>
      <c r="M1276">
        <v>25</v>
      </c>
      <c r="N1276">
        <v>1703</v>
      </c>
      <c r="O1276" t="s">
        <v>32</v>
      </c>
      <c r="P1276">
        <v>0</v>
      </c>
      <c r="Q1276" t="s">
        <v>5972</v>
      </c>
      <c r="R1276">
        <v>131632</v>
      </c>
      <c r="S1276" t="s">
        <v>1499</v>
      </c>
      <c r="T1276" t="s">
        <v>5973</v>
      </c>
      <c r="U1276">
        <v>14.6</v>
      </c>
      <c r="V1276" t="s">
        <v>1399</v>
      </c>
      <c r="W1276" t="s">
        <v>166</v>
      </c>
      <c r="X1276" t="s">
        <v>5971</v>
      </c>
      <c r="Y1276" t="s">
        <v>5974</v>
      </c>
      <c r="Z1276" t="b">
        <v>0</v>
      </c>
      <c r="AA1276" t="b">
        <v>0</v>
      </c>
      <c r="AB1276" t="b">
        <v>0</v>
      </c>
    </row>
    <row r="1277" spans="1:28" x14ac:dyDescent="0.3">
      <c r="A1277" t="s">
        <v>5670</v>
      </c>
      <c r="B1277" t="s">
        <v>5975</v>
      </c>
      <c r="C1277" t="s">
        <v>5672</v>
      </c>
      <c r="D1277">
        <v>12760</v>
      </c>
      <c r="E1277">
        <v>23.3</v>
      </c>
      <c r="F1277">
        <v>1129</v>
      </c>
      <c r="G1277">
        <v>12.7</v>
      </c>
      <c r="H1277">
        <v>1334</v>
      </c>
      <c r="I1277">
        <v>36.1</v>
      </c>
      <c r="J1277">
        <v>1299</v>
      </c>
      <c r="K1277">
        <v>29.8</v>
      </c>
      <c r="L1277">
        <v>1187</v>
      </c>
      <c r="M1277">
        <v>24.4</v>
      </c>
      <c r="N1277">
        <v>1724</v>
      </c>
      <c r="O1277" t="s">
        <v>32</v>
      </c>
      <c r="P1277">
        <v>0</v>
      </c>
      <c r="Q1277" t="s">
        <v>5976</v>
      </c>
      <c r="R1277">
        <v>623493</v>
      </c>
      <c r="S1277" t="s">
        <v>1499</v>
      </c>
      <c r="T1277" t="s">
        <v>5977</v>
      </c>
      <c r="U1277">
        <v>14.1</v>
      </c>
      <c r="V1277" t="s">
        <v>1399</v>
      </c>
      <c r="W1277" t="s">
        <v>109</v>
      </c>
      <c r="X1277" t="s">
        <v>5975</v>
      </c>
      <c r="Y1277" t="s">
        <v>5978</v>
      </c>
      <c r="Z1277" t="b">
        <v>0</v>
      </c>
      <c r="AA1277" t="b">
        <v>0</v>
      </c>
      <c r="AB1277" t="b">
        <v>0</v>
      </c>
    </row>
    <row r="1278" spans="1:28" x14ac:dyDescent="0.3">
      <c r="A1278" t="s">
        <v>5670</v>
      </c>
      <c r="B1278" t="s">
        <v>5979</v>
      </c>
      <c r="C1278" t="s">
        <v>5672</v>
      </c>
      <c r="D1278">
        <v>12770</v>
      </c>
      <c r="E1278">
        <v>32.200000000000003</v>
      </c>
      <c r="F1278">
        <v>579</v>
      </c>
      <c r="G1278">
        <v>14.5</v>
      </c>
      <c r="H1278">
        <v>1160</v>
      </c>
      <c r="I1278">
        <v>23</v>
      </c>
      <c r="J1278">
        <v>1609</v>
      </c>
      <c r="K1278">
        <v>26.6</v>
      </c>
      <c r="L1278">
        <v>1277</v>
      </c>
      <c r="M1278">
        <v>24.5</v>
      </c>
      <c r="N1278">
        <v>1721</v>
      </c>
      <c r="O1278" t="s">
        <v>32</v>
      </c>
      <c r="P1278">
        <v>0</v>
      </c>
      <c r="Q1278" t="s">
        <v>5980</v>
      </c>
      <c r="R1278">
        <v>131785</v>
      </c>
      <c r="S1278" t="s">
        <v>1499</v>
      </c>
      <c r="T1278" t="s">
        <v>5981</v>
      </c>
      <c r="U1278">
        <v>9.6999999999999993</v>
      </c>
      <c r="V1278" t="s">
        <v>1501</v>
      </c>
      <c r="W1278" t="s">
        <v>317</v>
      </c>
      <c r="X1278" t="s">
        <v>5979</v>
      </c>
      <c r="Y1278" t="s">
        <v>5982</v>
      </c>
      <c r="Z1278" t="b">
        <v>0</v>
      </c>
      <c r="AA1278" t="b">
        <v>0</v>
      </c>
      <c r="AB1278" t="b">
        <v>0</v>
      </c>
    </row>
    <row r="1279" spans="1:28" x14ac:dyDescent="0.3">
      <c r="A1279" t="s">
        <v>5670</v>
      </c>
      <c r="B1279" t="s">
        <v>5983</v>
      </c>
      <c r="C1279" t="s">
        <v>5672</v>
      </c>
      <c r="D1279">
        <v>12780</v>
      </c>
      <c r="E1279">
        <v>12.3</v>
      </c>
      <c r="F1279">
        <v>1868</v>
      </c>
      <c r="G1279">
        <v>10.8</v>
      </c>
      <c r="H1279">
        <v>1547</v>
      </c>
      <c r="I1279">
        <v>36.200000000000003</v>
      </c>
      <c r="J1279">
        <v>1296</v>
      </c>
      <c r="K1279">
        <v>32.299999999999997</v>
      </c>
      <c r="L1279">
        <v>1136</v>
      </c>
      <c r="M1279">
        <v>56.9</v>
      </c>
      <c r="N1279">
        <v>643</v>
      </c>
      <c r="O1279" t="s">
        <v>32</v>
      </c>
      <c r="P1279">
        <v>0</v>
      </c>
      <c r="Q1279" t="s">
        <v>5984</v>
      </c>
      <c r="R1279">
        <v>1024</v>
      </c>
      <c r="S1279" t="s">
        <v>2550</v>
      </c>
      <c r="T1279" t="s">
        <v>5985</v>
      </c>
      <c r="U1279">
        <v>29.7</v>
      </c>
      <c r="V1279" t="s">
        <v>1633</v>
      </c>
      <c r="W1279" t="s">
        <v>2486</v>
      </c>
      <c r="X1279" t="s">
        <v>5983</v>
      </c>
      <c r="Y1279" t="s">
        <v>5986</v>
      </c>
      <c r="Z1279" t="b">
        <v>0</v>
      </c>
      <c r="AA1279" t="b">
        <v>0</v>
      </c>
      <c r="AB1279" t="b">
        <v>0</v>
      </c>
    </row>
    <row r="1280" spans="1:28" x14ac:dyDescent="0.3">
      <c r="A1280" t="s">
        <v>5670</v>
      </c>
      <c r="B1280" t="s">
        <v>5987</v>
      </c>
      <c r="C1280" t="s">
        <v>5672</v>
      </c>
      <c r="D1280">
        <v>12790</v>
      </c>
      <c r="E1280">
        <v>18.399999999999999</v>
      </c>
      <c r="F1280">
        <v>1514</v>
      </c>
      <c r="G1280">
        <v>18.899999999999999</v>
      </c>
      <c r="H1280">
        <v>868</v>
      </c>
      <c r="I1280">
        <v>25.5</v>
      </c>
      <c r="J1280">
        <v>1550</v>
      </c>
      <c r="K1280">
        <v>40.9</v>
      </c>
      <c r="L1280">
        <v>955</v>
      </c>
      <c r="M1280">
        <v>37.700000000000003</v>
      </c>
      <c r="N1280">
        <v>1209</v>
      </c>
      <c r="O1280" t="s">
        <v>32</v>
      </c>
      <c r="P1280">
        <v>0</v>
      </c>
      <c r="Q1280" t="s">
        <v>5988</v>
      </c>
      <c r="R1280">
        <v>911</v>
      </c>
      <c r="S1280" t="s">
        <v>1066</v>
      </c>
      <c r="T1280" t="s">
        <v>5989</v>
      </c>
      <c r="U1280">
        <v>23.3</v>
      </c>
      <c r="V1280" t="s">
        <v>1078</v>
      </c>
      <c r="W1280" t="s">
        <v>1664</v>
      </c>
      <c r="X1280" t="s">
        <v>5987</v>
      </c>
      <c r="Y1280" t="s">
        <v>5990</v>
      </c>
      <c r="Z1280" t="b">
        <v>0</v>
      </c>
      <c r="AA1280" t="b">
        <v>0</v>
      </c>
      <c r="AB1280" t="b">
        <v>0</v>
      </c>
    </row>
    <row r="1281" spans="1:29" x14ac:dyDescent="0.3">
      <c r="A1281" t="s">
        <v>5670</v>
      </c>
      <c r="B1281" t="s">
        <v>5991</v>
      </c>
      <c r="C1281" t="s">
        <v>5672</v>
      </c>
      <c r="D1281">
        <v>12800</v>
      </c>
      <c r="E1281">
        <v>17.2</v>
      </c>
      <c r="F1281">
        <v>1611</v>
      </c>
      <c r="G1281">
        <v>8.5</v>
      </c>
      <c r="H1281">
        <v>1850</v>
      </c>
      <c r="I1281">
        <v>50.6</v>
      </c>
      <c r="J1281">
        <v>1005</v>
      </c>
      <c r="K1281">
        <v>17.7</v>
      </c>
      <c r="L1281">
        <v>1685</v>
      </c>
      <c r="M1281">
        <v>39.6</v>
      </c>
      <c r="N1281">
        <v>1129</v>
      </c>
      <c r="O1281" t="s">
        <v>32</v>
      </c>
      <c r="P1281">
        <v>0</v>
      </c>
      <c r="Q1281" t="s">
        <v>5992</v>
      </c>
      <c r="R1281">
        <v>649277</v>
      </c>
      <c r="S1281" t="s">
        <v>5009</v>
      </c>
      <c r="T1281" t="s">
        <v>5993</v>
      </c>
      <c r="U1281">
        <v>22.8</v>
      </c>
      <c r="V1281" t="s">
        <v>1399</v>
      </c>
      <c r="W1281" t="s">
        <v>495</v>
      </c>
      <c r="X1281" t="s">
        <v>5991</v>
      </c>
      <c r="Y1281" t="s">
        <v>5994</v>
      </c>
      <c r="Z1281" t="b">
        <v>0</v>
      </c>
      <c r="AA1281" t="b">
        <v>0</v>
      </c>
      <c r="AB1281" t="b">
        <v>0</v>
      </c>
    </row>
    <row r="1282" spans="1:29" x14ac:dyDescent="0.3">
      <c r="A1282" t="s">
        <v>5670</v>
      </c>
      <c r="B1282" t="s">
        <v>5995</v>
      </c>
      <c r="C1282" t="s">
        <v>5672</v>
      </c>
      <c r="D1282">
        <v>12810</v>
      </c>
      <c r="E1282">
        <v>17.600000000000001</v>
      </c>
      <c r="F1282">
        <v>1583</v>
      </c>
      <c r="G1282">
        <v>12.3</v>
      </c>
      <c r="H1282">
        <v>1376</v>
      </c>
      <c r="I1282">
        <v>32.700000000000003</v>
      </c>
      <c r="J1282">
        <v>1381</v>
      </c>
      <c r="K1282">
        <v>22.8</v>
      </c>
      <c r="L1282">
        <v>1407</v>
      </c>
      <c r="M1282">
        <v>51.3</v>
      </c>
      <c r="N1282">
        <v>761</v>
      </c>
      <c r="O1282" t="s">
        <v>32</v>
      </c>
      <c r="P1282">
        <v>0</v>
      </c>
      <c r="Q1282" t="s">
        <v>5996</v>
      </c>
      <c r="R1282">
        <v>584730</v>
      </c>
      <c r="S1282" t="s">
        <v>2550</v>
      </c>
      <c r="T1282" t="s">
        <v>5997</v>
      </c>
      <c r="U1282">
        <v>23.2</v>
      </c>
      <c r="V1282" t="s">
        <v>1399</v>
      </c>
      <c r="W1282" t="s">
        <v>65</v>
      </c>
      <c r="X1282" t="s">
        <v>5995</v>
      </c>
      <c r="Y1282" t="s">
        <v>5998</v>
      </c>
      <c r="Z1282" t="b">
        <v>0</v>
      </c>
      <c r="AA1282" t="b">
        <v>0</v>
      </c>
      <c r="AB1282" t="b">
        <v>0</v>
      </c>
    </row>
    <row r="1283" spans="1:29" x14ac:dyDescent="0.3">
      <c r="A1283" t="s">
        <v>5670</v>
      </c>
      <c r="B1283" t="s">
        <v>5999</v>
      </c>
      <c r="C1283" t="s">
        <v>5672</v>
      </c>
      <c r="D1283">
        <v>12820</v>
      </c>
      <c r="E1283">
        <v>30.9</v>
      </c>
      <c r="F1283">
        <v>643</v>
      </c>
      <c r="G1283">
        <v>19.8</v>
      </c>
      <c r="H1283">
        <v>825</v>
      </c>
      <c r="I1283">
        <v>21.7</v>
      </c>
      <c r="J1283">
        <v>1642</v>
      </c>
      <c r="K1283">
        <v>52.8</v>
      </c>
      <c r="L1283">
        <v>756</v>
      </c>
      <c r="M1283">
        <v>45.8</v>
      </c>
      <c r="N1283">
        <v>935</v>
      </c>
      <c r="O1283" t="s">
        <v>32</v>
      </c>
      <c r="P1283">
        <v>0</v>
      </c>
      <c r="Q1283" t="s">
        <v>6000</v>
      </c>
      <c r="R1283">
        <v>623652</v>
      </c>
      <c r="S1283" t="s">
        <v>4329</v>
      </c>
      <c r="T1283" t="s">
        <v>6001</v>
      </c>
      <c r="U1283">
        <v>8.1999999999999993</v>
      </c>
      <c r="V1283" t="s">
        <v>860</v>
      </c>
      <c r="W1283" t="s">
        <v>158</v>
      </c>
      <c r="X1283" t="s">
        <v>5999</v>
      </c>
      <c r="Y1283" t="s">
        <v>6002</v>
      </c>
      <c r="Z1283" t="b">
        <v>0</v>
      </c>
      <c r="AA1283" t="b">
        <v>0</v>
      </c>
      <c r="AB1283" t="b">
        <v>0</v>
      </c>
    </row>
    <row r="1284" spans="1:29" x14ac:dyDescent="0.3">
      <c r="A1284" t="s">
        <v>5670</v>
      </c>
      <c r="B1284" t="s">
        <v>6003</v>
      </c>
      <c r="C1284" t="s">
        <v>5672</v>
      </c>
      <c r="D1284">
        <v>12830</v>
      </c>
      <c r="E1284">
        <v>25.6</v>
      </c>
      <c r="F1284">
        <v>965</v>
      </c>
      <c r="G1284">
        <v>19</v>
      </c>
      <c r="H1284">
        <v>861</v>
      </c>
      <c r="I1284">
        <v>32.700000000000003</v>
      </c>
      <c r="J1284">
        <v>1382</v>
      </c>
      <c r="K1284">
        <v>60.3</v>
      </c>
      <c r="L1284">
        <v>638</v>
      </c>
      <c r="M1284">
        <v>21.7</v>
      </c>
      <c r="N1284">
        <v>1818</v>
      </c>
      <c r="O1284" t="s">
        <v>32</v>
      </c>
      <c r="P1284">
        <v>0</v>
      </c>
      <c r="Q1284" t="s">
        <v>6004</v>
      </c>
      <c r="R1284">
        <v>131307</v>
      </c>
      <c r="S1284" t="s">
        <v>2141</v>
      </c>
      <c r="T1284" t="s">
        <v>6005</v>
      </c>
      <c r="U1284">
        <v>17</v>
      </c>
      <c r="V1284" t="s">
        <v>1633</v>
      </c>
      <c r="W1284" t="s">
        <v>65</v>
      </c>
      <c r="X1284" t="s">
        <v>6003</v>
      </c>
      <c r="Y1284" t="s">
        <v>6006</v>
      </c>
      <c r="Z1284" t="b">
        <v>0</v>
      </c>
      <c r="AA1284" t="b">
        <v>0</v>
      </c>
      <c r="AB1284" t="b">
        <v>0</v>
      </c>
    </row>
    <row r="1285" spans="1:29" x14ac:dyDescent="0.3">
      <c r="A1285" t="s">
        <v>5670</v>
      </c>
      <c r="B1285" t="s">
        <v>6007</v>
      </c>
      <c r="C1285" t="s">
        <v>5672</v>
      </c>
      <c r="D1285">
        <v>12840</v>
      </c>
      <c r="E1285">
        <v>23.6</v>
      </c>
      <c r="F1285">
        <v>1103</v>
      </c>
      <c r="G1285">
        <v>14.8</v>
      </c>
      <c r="H1285">
        <v>1137</v>
      </c>
      <c r="I1285">
        <v>30.8</v>
      </c>
      <c r="J1285">
        <v>1423</v>
      </c>
      <c r="K1285">
        <v>21.7</v>
      </c>
      <c r="L1285">
        <v>1453</v>
      </c>
      <c r="M1285">
        <v>35.1</v>
      </c>
      <c r="N1285">
        <v>1311</v>
      </c>
      <c r="O1285" t="s">
        <v>32</v>
      </c>
      <c r="P1285">
        <v>0</v>
      </c>
      <c r="Q1285" t="s">
        <v>6008</v>
      </c>
      <c r="R1285">
        <v>626013</v>
      </c>
      <c r="S1285" t="s">
        <v>3478</v>
      </c>
      <c r="T1285" t="s">
        <v>608</v>
      </c>
      <c r="U1285">
        <v>12</v>
      </c>
      <c r="V1285" t="s">
        <v>1501</v>
      </c>
      <c r="W1285" t="s">
        <v>726</v>
      </c>
      <c r="X1285" t="s">
        <v>6007</v>
      </c>
      <c r="Y1285" t="s">
        <v>6009</v>
      </c>
      <c r="Z1285" t="b">
        <v>0</v>
      </c>
      <c r="AA1285" t="b">
        <v>0</v>
      </c>
      <c r="AB1285" t="b">
        <v>0</v>
      </c>
    </row>
    <row r="1286" spans="1:29" x14ac:dyDescent="0.3">
      <c r="A1286" t="s">
        <v>5670</v>
      </c>
      <c r="B1286" t="s">
        <v>6010</v>
      </c>
      <c r="C1286" t="s">
        <v>5672</v>
      </c>
      <c r="D1286">
        <v>12850</v>
      </c>
      <c r="E1286">
        <v>22.6</v>
      </c>
      <c r="F1286">
        <v>1176</v>
      </c>
      <c r="G1286">
        <v>13.8</v>
      </c>
      <c r="H1286">
        <v>1226</v>
      </c>
      <c r="I1286">
        <v>37.6</v>
      </c>
      <c r="J1286">
        <v>1264</v>
      </c>
      <c r="K1286">
        <v>35</v>
      </c>
      <c r="L1286">
        <v>1090</v>
      </c>
      <c r="M1286">
        <v>29.2</v>
      </c>
      <c r="N1286">
        <v>1530</v>
      </c>
      <c r="O1286" t="s">
        <v>32</v>
      </c>
      <c r="P1286">
        <v>0</v>
      </c>
      <c r="Q1286" t="s">
        <v>6011</v>
      </c>
      <c r="R1286">
        <v>624369</v>
      </c>
      <c r="S1286" t="s">
        <v>2141</v>
      </c>
      <c r="T1286" t="s">
        <v>6012</v>
      </c>
      <c r="U1286">
        <v>24.5</v>
      </c>
      <c r="V1286" t="s">
        <v>1501</v>
      </c>
      <c r="W1286" t="s">
        <v>1599</v>
      </c>
      <c r="X1286" t="s">
        <v>6010</v>
      </c>
      <c r="Y1286" t="s">
        <v>6013</v>
      </c>
      <c r="Z1286" t="b">
        <v>0</v>
      </c>
      <c r="AA1286" t="b">
        <v>0</v>
      </c>
      <c r="AB1286" t="b">
        <v>0</v>
      </c>
    </row>
    <row r="1287" spans="1:29" x14ac:dyDescent="0.3">
      <c r="A1287" t="s">
        <v>5670</v>
      </c>
      <c r="B1287" t="s">
        <v>6014</v>
      </c>
      <c r="C1287" t="s">
        <v>5672</v>
      </c>
      <c r="D1287">
        <v>12860</v>
      </c>
      <c r="E1287">
        <v>17.8</v>
      </c>
      <c r="F1287">
        <v>1565</v>
      </c>
      <c r="G1287">
        <v>11.3</v>
      </c>
      <c r="H1287">
        <v>1484</v>
      </c>
      <c r="I1287">
        <v>36.4</v>
      </c>
      <c r="J1287">
        <v>1294</v>
      </c>
      <c r="K1287">
        <v>16.8</v>
      </c>
      <c r="L1287">
        <v>1771</v>
      </c>
      <c r="M1287">
        <v>36.1</v>
      </c>
      <c r="N1287">
        <v>1269</v>
      </c>
      <c r="O1287" t="s">
        <v>32</v>
      </c>
      <c r="P1287">
        <v>0</v>
      </c>
      <c r="Q1287" t="s">
        <v>6015</v>
      </c>
      <c r="R1287">
        <v>676605</v>
      </c>
      <c r="S1287" t="s">
        <v>4120</v>
      </c>
      <c r="T1287" t="s">
        <v>6016</v>
      </c>
      <c r="U1287">
        <v>17</v>
      </c>
      <c r="V1287" t="s">
        <v>519</v>
      </c>
      <c r="W1287" t="s">
        <v>1062</v>
      </c>
      <c r="X1287" t="s">
        <v>6014</v>
      </c>
      <c r="Y1287" t="s">
        <v>6017</v>
      </c>
      <c r="Z1287" t="b">
        <v>0</v>
      </c>
      <c r="AA1287" t="b">
        <v>0</v>
      </c>
      <c r="AB1287" t="b">
        <v>0</v>
      </c>
    </row>
    <row r="1288" spans="1:29" x14ac:dyDescent="0.3">
      <c r="A1288" t="s">
        <v>5670</v>
      </c>
      <c r="B1288" t="s">
        <v>6018</v>
      </c>
      <c r="C1288" t="s">
        <v>5672</v>
      </c>
      <c r="D1288">
        <v>12870</v>
      </c>
      <c r="E1288">
        <v>18.399999999999999</v>
      </c>
      <c r="F1288">
        <v>1515</v>
      </c>
      <c r="G1288">
        <v>11.6</v>
      </c>
      <c r="H1288">
        <v>1452</v>
      </c>
      <c r="I1288">
        <v>43.2</v>
      </c>
      <c r="J1288">
        <v>1160</v>
      </c>
      <c r="K1288">
        <v>41.6</v>
      </c>
      <c r="L1288">
        <v>946</v>
      </c>
      <c r="M1288">
        <v>34.799999999999997</v>
      </c>
      <c r="N1288">
        <v>1327</v>
      </c>
      <c r="O1288" t="s">
        <v>105</v>
      </c>
      <c r="P1288">
        <v>0</v>
      </c>
      <c r="Q1288" t="s">
        <v>6019</v>
      </c>
      <c r="R1288">
        <v>592250</v>
      </c>
      <c r="S1288" t="s">
        <v>45</v>
      </c>
      <c r="T1288" t="s">
        <v>6020</v>
      </c>
      <c r="U1288">
        <v>18</v>
      </c>
      <c r="V1288" t="s">
        <v>1633</v>
      </c>
      <c r="W1288" t="s">
        <v>215</v>
      </c>
      <c r="X1288" t="s">
        <v>6018</v>
      </c>
      <c r="Y1288" t="s">
        <v>6021</v>
      </c>
      <c r="Z1288" t="b">
        <v>0</v>
      </c>
      <c r="AA1288" t="b">
        <v>0</v>
      </c>
      <c r="AB1288" t="b">
        <v>0</v>
      </c>
      <c r="AC1288" t="s">
        <v>6022</v>
      </c>
    </row>
    <row r="1289" spans="1:29" x14ac:dyDescent="0.3">
      <c r="A1289" t="s">
        <v>5670</v>
      </c>
      <c r="B1289" t="s">
        <v>6023</v>
      </c>
      <c r="C1289" t="s">
        <v>5672</v>
      </c>
      <c r="D1289">
        <v>12880</v>
      </c>
      <c r="E1289">
        <v>17.8</v>
      </c>
      <c r="F1289">
        <v>1566</v>
      </c>
      <c r="G1289">
        <v>11.4</v>
      </c>
      <c r="H1289">
        <v>1476</v>
      </c>
      <c r="I1289">
        <v>40.6</v>
      </c>
      <c r="J1289">
        <v>1211</v>
      </c>
      <c r="K1289">
        <v>19.5</v>
      </c>
      <c r="L1289">
        <v>1559</v>
      </c>
      <c r="M1289">
        <v>69.099999999999994</v>
      </c>
      <c r="N1289">
        <v>418</v>
      </c>
      <c r="O1289" t="s">
        <v>32</v>
      </c>
      <c r="P1289">
        <v>0</v>
      </c>
      <c r="Q1289" t="s">
        <v>6024</v>
      </c>
      <c r="R1289">
        <v>622986</v>
      </c>
      <c r="S1289" t="s">
        <v>3499</v>
      </c>
      <c r="T1289" t="s">
        <v>6025</v>
      </c>
      <c r="U1289">
        <v>12.8</v>
      </c>
      <c r="V1289" t="s">
        <v>467</v>
      </c>
      <c r="W1289" t="s">
        <v>1739</v>
      </c>
      <c r="X1289" t="s">
        <v>6023</v>
      </c>
      <c r="Y1289" t="s">
        <v>6026</v>
      </c>
      <c r="Z1289" t="b">
        <v>0</v>
      </c>
      <c r="AA1289" t="b">
        <v>0</v>
      </c>
      <c r="AB1289" t="b">
        <v>0</v>
      </c>
    </row>
    <row r="1290" spans="1:29" x14ac:dyDescent="0.3">
      <c r="A1290" t="s">
        <v>5670</v>
      </c>
      <c r="B1290" t="s">
        <v>6027</v>
      </c>
      <c r="C1290" t="s">
        <v>5672</v>
      </c>
      <c r="D1290">
        <v>12890</v>
      </c>
      <c r="E1290">
        <v>21</v>
      </c>
      <c r="F1290">
        <v>1299</v>
      </c>
      <c r="G1290">
        <v>11.5</v>
      </c>
      <c r="H1290">
        <v>1461</v>
      </c>
      <c r="I1290">
        <v>37.200000000000003</v>
      </c>
      <c r="J1290">
        <v>1272</v>
      </c>
      <c r="K1290">
        <v>20.3</v>
      </c>
      <c r="L1290">
        <v>1517</v>
      </c>
      <c r="M1290">
        <v>51.2</v>
      </c>
      <c r="N1290">
        <v>765</v>
      </c>
      <c r="O1290" t="s">
        <v>32</v>
      </c>
      <c r="P1290">
        <v>0</v>
      </c>
      <c r="Q1290" t="s">
        <v>6028</v>
      </c>
      <c r="R1290">
        <v>624462</v>
      </c>
      <c r="S1290" t="s">
        <v>2568</v>
      </c>
      <c r="T1290" t="s">
        <v>6029</v>
      </c>
      <c r="U1290">
        <v>17.600000000000001</v>
      </c>
      <c r="V1290" t="s">
        <v>2752</v>
      </c>
      <c r="W1290" t="s">
        <v>233</v>
      </c>
      <c r="X1290" t="s">
        <v>6027</v>
      </c>
      <c r="Y1290" t="s">
        <v>6030</v>
      </c>
      <c r="Z1290" t="b">
        <v>0</v>
      </c>
      <c r="AA1290" t="b">
        <v>0</v>
      </c>
      <c r="AB1290" t="b">
        <v>0</v>
      </c>
    </row>
    <row r="1291" spans="1:29" x14ac:dyDescent="0.3">
      <c r="A1291" t="s">
        <v>5670</v>
      </c>
      <c r="B1291" t="s">
        <v>6031</v>
      </c>
      <c r="C1291" t="s">
        <v>5672</v>
      </c>
      <c r="D1291">
        <v>12900</v>
      </c>
      <c r="E1291">
        <v>21.2</v>
      </c>
      <c r="F1291">
        <v>1286</v>
      </c>
      <c r="G1291">
        <v>17.5</v>
      </c>
      <c r="H1291">
        <v>941</v>
      </c>
      <c r="I1291">
        <v>46.2</v>
      </c>
      <c r="J1291">
        <v>1089</v>
      </c>
      <c r="K1291">
        <v>27.9</v>
      </c>
      <c r="L1291">
        <v>1237</v>
      </c>
      <c r="M1291">
        <v>23.4</v>
      </c>
      <c r="N1291">
        <v>1762</v>
      </c>
      <c r="O1291" t="s">
        <v>32</v>
      </c>
      <c r="P1291">
        <v>0</v>
      </c>
      <c r="Q1291" t="s">
        <v>6032</v>
      </c>
      <c r="R1291">
        <v>624732</v>
      </c>
      <c r="S1291" t="s">
        <v>1938</v>
      </c>
      <c r="T1291" t="s">
        <v>6033</v>
      </c>
      <c r="U1291">
        <v>34.299999999999997</v>
      </c>
      <c r="V1291" t="s">
        <v>1399</v>
      </c>
      <c r="W1291" t="s">
        <v>256</v>
      </c>
      <c r="X1291" t="s">
        <v>6031</v>
      </c>
      <c r="Y1291" t="s">
        <v>6034</v>
      </c>
      <c r="Z1291" t="b">
        <v>0</v>
      </c>
      <c r="AA1291" t="b">
        <v>0</v>
      </c>
      <c r="AB1291" t="b">
        <v>0</v>
      </c>
    </row>
    <row r="1292" spans="1:29" x14ac:dyDescent="0.3">
      <c r="A1292" t="s">
        <v>5670</v>
      </c>
      <c r="B1292" t="s">
        <v>6035</v>
      </c>
      <c r="C1292" t="s">
        <v>5672</v>
      </c>
      <c r="D1292">
        <v>12910</v>
      </c>
      <c r="E1292">
        <v>28.6</v>
      </c>
      <c r="F1292">
        <v>766</v>
      </c>
      <c r="G1292">
        <v>14.2</v>
      </c>
      <c r="H1292">
        <v>1187</v>
      </c>
      <c r="I1292">
        <v>20.7</v>
      </c>
      <c r="J1292">
        <v>1664</v>
      </c>
      <c r="K1292">
        <v>57.4</v>
      </c>
      <c r="L1292">
        <v>695</v>
      </c>
      <c r="M1292">
        <v>26.7</v>
      </c>
      <c r="N1292">
        <v>1630</v>
      </c>
      <c r="O1292" t="s">
        <v>32</v>
      </c>
      <c r="P1292">
        <v>0</v>
      </c>
      <c r="Q1292" t="s">
        <v>6036</v>
      </c>
      <c r="R1292">
        <v>589373</v>
      </c>
      <c r="S1292" t="s">
        <v>270</v>
      </c>
      <c r="T1292" t="s">
        <v>6037</v>
      </c>
      <c r="U1292">
        <v>7.6</v>
      </c>
      <c r="V1292" t="s">
        <v>1095</v>
      </c>
      <c r="W1292" t="s">
        <v>89</v>
      </c>
      <c r="X1292" t="s">
        <v>6035</v>
      </c>
      <c r="Y1292" t="s">
        <v>6038</v>
      </c>
      <c r="Z1292" t="b">
        <v>0</v>
      </c>
      <c r="AA1292" t="b">
        <v>0</v>
      </c>
      <c r="AB1292" t="b">
        <v>0</v>
      </c>
    </row>
    <row r="1293" spans="1:29" x14ac:dyDescent="0.3">
      <c r="A1293" t="s">
        <v>5670</v>
      </c>
      <c r="B1293" t="s">
        <v>6039</v>
      </c>
      <c r="C1293" t="s">
        <v>5672</v>
      </c>
      <c r="D1293">
        <v>12920</v>
      </c>
      <c r="E1293">
        <v>27.8</v>
      </c>
      <c r="F1293">
        <v>815</v>
      </c>
      <c r="G1293">
        <v>8.9</v>
      </c>
      <c r="H1293">
        <v>1808</v>
      </c>
      <c r="I1293">
        <v>40.799999999999997</v>
      </c>
      <c r="J1293">
        <v>1205</v>
      </c>
      <c r="K1293">
        <v>27.2</v>
      </c>
      <c r="L1293">
        <v>1255</v>
      </c>
      <c r="M1293">
        <v>18.2</v>
      </c>
      <c r="N1293">
        <v>1896</v>
      </c>
      <c r="O1293" t="s">
        <v>32</v>
      </c>
      <c r="P1293">
        <v>0</v>
      </c>
      <c r="Q1293" t="s">
        <v>6040</v>
      </c>
      <c r="R1293">
        <v>623166</v>
      </c>
      <c r="S1293" t="s">
        <v>1397</v>
      </c>
      <c r="T1293" t="s">
        <v>6041</v>
      </c>
      <c r="U1293">
        <v>19.600000000000001</v>
      </c>
      <c r="V1293" t="s">
        <v>2752</v>
      </c>
      <c r="W1293" t="s">
        <v>1223</v>
      </c>
      <c r="X1293" t="s">
        <v>6039</v>
      </c>
      <c r="Y1293" t="s">
        <v>6042</v>
      </c>
      <c r="Z1293" t="b">
        <v>0</v>
      </c>
      <c r="AA1293" t="b">
        <v>0</v>
      </c>
      <c r="AB1293" t="b">
        <v>0</v>
      </c>
    </row>
    <row r="1294" spans="1:29" x14ac:dyDescent="0.3">
      <c r="A1294" t="s">
        <v>5670</v>
      </c>
      <c r="B1294" t="s">
        <v>6043</v>
      </c>
      <c r="C1294" t="s">
        <v>5672</v>
      </c>
      <c r="D1294">
        <v>12930</v>
      </c>
      <c r="E1294">
        <v>26.2</v>
      </c>
      <c r="F1294">
        <v>928</v>
      </c>
      <c r="G1294">
        <v>18</v>
      </c>
      <c r="H1294">
        <v>917</v>
      </c>
      <c r="I1294">
        <v>32.6</v>
      </c>
      <c r="J1294">
        <v>1385</v>
      </c>
      <c r="K1294">
        <v>65.099999999999994</v>
      </c>
      <c r="L1294">
        <v>544</v>
      </c>
      <c r="M1294">
        <v>26.7</v>
      </c>
      <c r="N1294">
        <v>1631</v>
      </c>
      <c r="O1294" t="s">
        <v>32</v>
      </c>
      <c r="P1294">
        <v>6</v>
      </c>
      <c r="Q1294" t="s">
        <v>6044</v>
      </c>
      <c r="R1294">
        <v>624294</v>
      </c>
      <c r="S1294" t="s">
        <v>517</v>
      </c>
      <c r="T1294" t="s">
        <v>6045</v>
      </c>
      <c r="U1294">
        <v>12.5</v>
      </c>
      <c r="V1294" t="s">
        <v>1501</v>
      </c>
      <c r="W1294" t="s">
        <v>308</v>
      </c>
      <c r="X1294" t="s">
        <v>6043</v>
      </c>
      <c r="Y1294" t="s">
        <v>6046</v>
      </c>
      <c r="Z1294" t="b">
        <v>0</v>
      </c>
      <c r="AA1294" t="b">
        <v>0</v>
      </c>
      <c r="AB1294" t="b">
        <v>0</v>
      </c>
    </row>
    <row r="1295" spans="1:29" x14ac:dyDescent="0.3">
      <c r="A1295" t="s">
        <v>5670</v>
      </c>
      <c r="B1295" t="s">
        <v>6047</v>
      </c>
      <c r="C1295" t="s">
        <v>5672</v>
      </c>
      <c r="D1295">
        <v>12940</v>
      </c>
      <c r="E1295">
        <v>25.2</v>
      </c>
      <c r="F1295">
        <v>987</v>
      </c>
      <c r="G1295">
        <v>19.8</v>
      </c>
      <c r="H1295">
        <v>826</v>
      </c>
      <c r="I1295">
        <v>31.8</v>
      </c>
      <c r="J1295">
        <v>1403</v>
      </c>
      <c r="K1295">
        <v>60.6</v>
      </c>
      <c r="L1295">
        <v>631</v>
      </c>
      <c r="M1295">
        <v>23.4</v>
      </c>
      <c r="N1295">
        <v>1763</v>
      </c>
      <c r="O1295" t="s">
        <v>32</v>
      </c>
      <c r="P1295">
        <v>0</v>
      </c>
      <c r="Q1295" t="s">
        <v>6048</v>
      </c>
      <c r="R1295">
        <v>589301</v>
      </c>
      <c r="S1295" t="s">
        <v>517</v>
      </c>
      <c r="T1295" t="s">
        <v>1616</v>
      </c>
      <c r="U1295">
        <v>9.3000000000000007</v>
      </c>
      <c r="V1295" t="s">
        <v>1095</v>
      </c>
      <c r="X1295" t="s">
        <v>6047</v>
      </c>
      <c r="Y1295" t="s">
        <v>6049</v>
      </c>
      <c r="Z1295" t="b">
        <v>0</v>
      </c>
      <c r="AA1295" t="b">
        <v>0</v>
      </c>
      <c r="AB1295" t="b">
        <v>0</v>
      </c>
    </row>
    <row r="1296" spans="1:29" x14ac:dyDescent="0.3">
      <c r="A1296" t="s">
        <v>5670</v>
      </c>
      <c r="B1296" t="s">
        <v>6050</v>
      </c>
      <c r="C1296" t="s">
        <v>5672</v>
      </c>
      <c r="D1296">
        <v>12950</v>
      </c>
      <c r="E1296">
        <v>15</v>
      </c>
      <c r="F1296">
        <v>1749</v>
      </c>
      <c r="G1296">
        <v>16.8</v>
      </c>
      <c r="H1296">
        <v>983</v>
      </c>
      <c r="I1296">
        <v>40.200000000000003</v>
      </c>
      <c r="J1296">
        <v>1218</v>
      </c>
      <c r="K1296">
        <v>27.9</v>
      </c>
      <c r="L1296">
        <v>1238</v>
      </c>
      <c r="M1296">
        <v>66.7</v>
      </c>
      <c r="N1296">
        <v>451</v>
      </c>
      <c r="O1296" t="s">
        <v>32</v>
      </c>
      <c r="P1296">
        <v>0</v>
      </c>
      <c r="Q1296" t="s">
        <v>6051</v>
      </c>
      <c r="R1296">
        <v>661660</v>
      </c>
      <c r="S1296" t="s">
        <v>429</v>
      </c>
      <c r="T1296" t="s">
        <v>6052</v>
      </c>
      <c r="U1296">
        <v>20</v>
      </c>
      <c r="V1296" t="s">
        <v>860</v>
      </c>
      <c r="W1296" t="s">
        <v>495</v>
      </c>
      <c r="X1296" t="s">
        <v>6050</v>
      </c>
      <c r="Y1296" t="s">
        <v>6053</v>
      </c>
      <c r="Z1296" t="b">
        <v>0</v>
      </c>
      <c r="AA1296" t="b">
        <v>0</v>
      </c>
      <c r="AB1296" t="b">
        <v>0</v>
      </c>
    </row>
    <row r="1297" spans="1:28" x14ac:dyDescent="0.3">
      <c r="A1297" t="s">
        <v>5670</v>
      </c>
      <c r="B1297" t="s">
        <v>6054</v>
      </c>
      <c r="C1297" t="s">
        <v>5672</v>
      </c>
      <c r="D1297">
        <v>12960</v>
      </c>
      <c r="E1297">
        <v>13.2</v>
      </c>
      <c r="F1297">
        <v>1835</v>
      </c>
      <c r="G1297">
        <v>14.2</v>
      </c>
      <c r="H1297">
        <v>1188</v>
      </c>
      <c r="I1297">
        <v>40.6</v>
      </c>
      <c r="J1297">
        <v>1212</v>
      </c>
      <c r="K1297">
        <v>25.4</v>
      </c>
      <c r="L1297">
        <v>1320</v>
      </c>
      <c r="M1297">
        <v>53.1</v>
      </c>
      <c r="N1297">
        <v>707</v>
      </c>
      <c r="O1297" t="s">
        <v>32</v>
      </c>
      <c r="P1297">
        <v>11</v>
      </c>
      <c r="Q1297" t="s">
        <v>6055</v>
      </c>
      <c r="R1297">
        <v>587787</v>
      </c>
      <c r="S1297" t="s">
        <v>3499</v>
      </c>
      <c r="T1297" t="s">
        <v>6056</v>
      </c>
      <c r="U1297">
        <v>23</v>
      </c>
      <c r="V1297" t="s">
        <v>1078</v>
      </c>
      <c r="W1297" t="s">
        <v>343</v>
      </c>
      <c r="X1297" t="s">
        <v>6054</v>
      </c>
      <c r="Y1297" t="s">
        <v>6057</v>
      </c>
      <c r="Z1297" t="b">
        <v>0</v>
      </c>
      <c r="AA1297" t="b">
        <v>0</v>
      </c>
      <c r="AB1297" t="b">
        <v>0</v>
      </c>
    </row>
    <row r="1298" spans="1:28" x14ac:dyDescent="0.3">
      <c r="A1298" t="s">
        <v>5670</v>
      </c>
      <c r="B1298" t="s">
        <v>6058</v>
      </c>
      <c r="C1298" t="s">
        <v>5672</v>
      </c>
      <c r="D1298">
        <v>12970</v>
      </c>
      <c r="E1298">
        <v>19.5</v>
      </c>
      <c r="F1298">
        <v>1418</v>
      </c>
      <c r="G1298">
        <v>9.1999999999999993</v>
      </c>
      <c r="H1298">
        <v>1757</v>
      </c>
      <c r="I1298">
        <v>39.9</v>
      </c>
      <c r="J1298">
        <v>1223</v>
      </c>
      <c r="K1298">
        <v>24.6</v>
      </c>
      <c r="L1298">
        <v>1347</v>
      </c>
      <c r="M1298">
        <v>28.2</v>
      </c>
      <c r="N1298">
        <v>1569</v>
      </c>
      <c r="O1298" t="s">
        <v>32</v>
      </c>
      <c r="P1298">
        <v>0</v>
      </c>
      <c r="Q1298" t="s">
        <v>6059</v>
      </c>
      <c r="R1298">
        <v>587808</v>
      </c>
      <c r="S1298" t="s">
        <v>5496</v>
      </c>
      <c r="T1298" t="s">
        <v>6060</v>
      </c>
      <c r="U1298">
        <v>35.700000000000003</v>
      </c>
      <c r="V1298" t="s">
        <v>1501</v>
      </c>
      <c r="W1298" t="s">
        <v>166</v>
      </c>
      <c r="X1298" t="s">
        <v>6058</v>
      </c>
      <c r="Y1298" t="s">
        <v>6061</v>
      </c>
      <c r="Z1298" t="b">
        <v>0</v>
      </c>
      <c r="AA1298" t="b">
        <v>0</v>
      </c>
      <c r="AB1298" t="b">
        <v>0</v>
      </c>
    </row>
    <row r="1299" spans="1:28" x14ac:dyDescent="0.3">
      <c r="A1299" t="s">
        <v>5670</v>
      </c>
      <c r="B1299" t="s">
        <v>6062</v>
      </c>
      <c r="C1299" t="s">
        <v>5672</v>
      </c>
      <c r="D1299">
        <v>12980</v>
      </c>
      <c r="E1299">
        <v>15.8</v>
      </c>
      <c r="F1299">
        <v>1708</v>
      </c>
      <c r="G1299">
        <v>8.6999999999999993</v>
      </c>
      <c r="H1299">
        <v>1827</v>
      </c>
      <c r="I1299">
        <v>36.6</v>
      </c>
      <c r="J1299">
        <v>1286</v>
      </c>
      <c r="K1299">
        <v>57.8</v>
      </c>
      <c r="L1299">
        <v>686</v>
      </c>
      <c r="M1299">
        <v>70.3</v>
      </c>
      <c r="N1299">
        <v>403</v>
      </c>
      <c r="O1299" t="s">
        <v>32</v>
      </c>
      <c r="P1299">
        <v>0</v>
      </c>
      <c r="Q1299" t="s">
        <v>6063</v>
      </c>
      <c r="R1299">
        <v>632025</v>
      </c>
      <c r="S1299" t="s">
        <v>355</v>
      </c>
      <c r="T1299" t="s">
        <v>6064</v>
      </c>
      <c r="U1299">
        <v>27.9</v>
      </c>
      <c r="V1299" t="s">
        <v>843</v>
      </c>
      <c r="W1299" t="s">
        <v>48</v>
      </c>
      <c r="X1299" t="s">
        <v>6062</v>
      </c>
      <c r="Y1299" t="s">
        <v>6065</v>
      </c>
      <c r="Z1299" t="b">
        <v>0</v>
      </c>
      <c r="AA1299" t="b">
        <v>0</v>
      </c>
      <c r="AB1299" t="b">
        <v>0</v>
      </c>
    </row>
    <row r="1300" spans="1:28" x14ac:dyDescent="0.3">
      <c r="A1300" t="s">
        <v>5670</v>
      </c>
      <c r="B1300" t="s">
        <v>6066</v>
      </c>
      <c r="C1300" t="s">
        <v>5672</v>
      </c>
      <c r="D1300">
        <v>12990</v>
      </c>
      <c r="E1300">
        <v>16.2</v>
      </c>
      <c r="F1300">
        <v>1683</v>
      </c>
      <c r="G1300">
        <v>8.9</v>
      </c>
      <c r="H1300">
        <v>1809</v>
      </c>
      <c r="I1300">
        <v>38.799999999999997</v>
      </c>
      <c r="J1300">
        <v>1244</v>
      </c>
      <c r="K1300">
        <v>19.899999999999999</v>
      </c>
      <c r="L1300">
        <v>1537</v>
      </c>
      <c r="M1300">
        <v>47.6</v>
      </c>
      <c r="N1300">
        <v>873</v>
      </c>
      <c r="O1300" t="s">
        <v>32</v>
      </c>
      <c r="P1300">
        <v>0</v>
      </c>
      <c r="Q1300" t="s">
        <v>6067</v>
      </c>
      <c r="R1300">
        <v>646157</v>
      </c>
      <c r="S1300" t="s">
        <v>3354</v>
      </c>
      <c r="T1300" t="s">
        <v>6068</v>
      </c>
      <c r="U1300">
        <v>22.4</v>
      </c>
      <c r="V1300" t="s">
        <v>1501</v>
      </c>
      <c r="W1300" t="s">
        <v>166</v>
      </c>
      <c r="X1300" t="s">
        <v>6066</v>
      </c>
      <c r="Y1300" t="s">
        <v>6069</v>
      </c>
      <c r="Z1300" t="b">
        <v>0</v>
      </c>
      <c r="AA1300" t="b">
        <v>0</v>
      </c>
      <c r="AB1300" t="b">
        <v>0</v>
      </c>
    </row>
    <row r="1301" spans="1:28" x14ac:dyDescent="0.3">
      <c r="A1301" t="s">
        <v>5670</v>
      </c>
      <c r="B1301" t="s">
        <v>6070</v>
      </c>
      <c r="C1301" t="s">
        <v>5672</v>
      </c>
      <c r="D1301">
        <v>13000</v>
      </c>
      <c r="E1301">
        <v>24.6</v>
      </c>
      <c r="F1301">
        <v>1035</v>
      </c>
      <c r="G1301">
        <v>14.1</v>
      </c>
      <c r="H1301">
        <v>1192</v>
      </c>
      <c r="I1301">
        <v>37.6</v>
      </c>
      <c r="J1301">
        <v>1265</v>
      </c>
      <c r="K1301">
        <v>22.8</v>
      </c>
      <c r="L1301">
        <v>1408</v>
      </c>
      <c r="M1301">
        <v>26.4</v>
      </c>
      <c r="N1301">
        <v>1647</v>
      </c>
      <c r="O1301" t="s">
        <v>32</v>
      </c>
      <c r="P1301">
        <v>0</v>
      </c>
      <c r="Q1301" t="s">
        <v>6071</v>
      </c>
      <c r="R1301">
        <v>725323</v>
      </c>
      <c r="S1301" t="s">
        <v>1938</v>
      </c>
      <c r="T1301" t="s">
        <v>6072</v>
      </c>
      <c r="U1301">
        <v>24.4</v>
      </c>
      <c r="V1301" t="s">
        <v>2752</v>
      </c>
      <c r="W1301" t="s">
        <v>256</v>
      </c>
      <c r="X1301" t="s">
        <v>6070</v>
      </c>
      <c r="Y1301" t="s">
        <v>6073</v>
      </c>
      <c r="Z1301" t="b">
        <v>0</v>
      </c>
      <c r="AA1301" t="b">
        <v>0</v>
      </c>
      <c r="AB1301" t="b">
        <v>0</v>
      </c>
    </row>
    <row r="1302" spans="1:28" x14ac:dyDescent="0.3">
      <c r="A1302" t="s">
        <v>5670</v>
      </c>
      <c r="B1302" t="s">
        <v>6074</v>
      </c>
      <c r="C1302" t="s">
        <v>5672</v>
      </c>
      <c r="D1302">
        <v>13010</v>
      </c>
      <c r="E1302">
        <v>19.7</v>
      </c>
      <c r="F1302">
        <v>1400</v>
      </c>
      <c r="G1302">
        <v>15.2</v>
      </c>
      <c r="H1302">
        <v>1106</v>
      </c>
      <c r="I1302">
        <v>40.799999999999997</v>
      </c>
      <c r="J1302">
        <v>1206</v>
      </c>
      <c r="K1302">
        <v>23.5</v>
      </c>
      <c r="L1302">
        <v>1381</v>
      </c>
      <c r="M1302">
        <v>60.4</v>
      </c>
      <c r="N1302">
        <v>575</v>
      </c>
      <c r="O1302" t="s">
        <v>32</v>
      </c>
      <c r="P1302">
        <v>0</v>
      </c>
      <c r="Q1302" t="s">
        <v>6075</v>
      </c>
      <c r="R1302">
        <v>660770</v>
      </c>
      <c r="S1302" t="s">
        <v>2321</v>
      </c>
      <c r="T1302" t="s">
        <v>6076</v>
      </c>
      <c r="U1302">
        <v>12.8</v>
      </c>
      <c r="V1302" t="s">
        <v>1633</v>
      </c>
      <c r="W1302" t="s">
        <v>1062</v>
      </c>
      <c r="X1302" t="s">
        <v>6074</v>
      </c>
      <c r="Y1302" t="s">
        <v>6077</v>
      </c>
      <c r="Z1302" t="b">
        <v>0</v>
      </c>
      <c r="AA1302" t="b">
        <v>0</v>
      </c>
      <c r="AB1302" t="b">
        <v>0</v>
      </c>
    </row>
    <row r="1303" spans="1:28" x14ac:dyDescent="0.3">
      <c r="A1303" t="s">
        <v>5670</v>
      </c>
      <c r="B1303" t="s">
        <v>6078</v>
      </c>
      <c r="C1303" t="s">
        <v>5672</v>
      </c>
      <c r="D1303">
        <v>13020</v>
      </c>
      <c r="E1303">
        <v>25.8</v>
      </c>
      <c r="F1303">
        <v>950</v>
      </c>
      <c r="G1303">
        <v>11.6</v>
      </c>
      <c r="H1303">
        <v>1453</v>
      </c>
      <c r="I1303">
        <v>32.5</v>
      </c>
      <c r="J1303">
        <v>1390</v>
      </c>
      <c r="K1303">
        <v>23</v>
      </c>
      <c r="L1303">
        <v>1401</v>
      </c>
      <c r="M1303">
        <v>62.3</v>
      </c>
      <c r="N1303">
        <v>536</v>
      </c>
      <c r="O1303" t="s">
        <v>32</v>
      </c>
      <c r="P1303">
        <v>0</v>
      </c>
      <c r="Q1303" t="s">
        <v>6079</v>
      </c>
      <c r="R1303">
        <v>715198</v>
      </c>
      <c r="S1303" t="s">
        <v>1728</v>
      </c>
      <c r="T1303" t="s">
        <v>6080</v>
      </c>
      <c r="U1303">
        <v>11.6</v>
      </c>
      <c r="V1303" t="s">
        <v>224</v>
      </c>
      <c r="W1303" t="s">
        <v>630</v>
      </c>
      <c r="X1303" t="s">
        <v>6078</v>
      </c>
      <c r="Y1303" t="s">
        <v>6081</v>
      </c>
      <c r="Z1303" t="b">
        <v>0</v>
      </c>
      <c r="AA1303" t="b">
        <v>0</v>
      </c>
      <c r="AB1303" t="b">
        <v>0</v>
      </c>
    </row>
    <row r="1304" spans="1:28" x14ac:dyDescent="0.3">
      <c r="A1304" t="s">
        <v>5670</v>
      </c>
      <c r="B1304" t="s">
        <v>6082</v>
      </c>
      <c r="C1304" t="s">
        <v>5672</v>
      </c>
      <c r="D1304">
        <v>13030</v>
      </c>
      <c r="E1304">
        <v>29</v>
      </c>
      <c r="F1304">
        <v>744</v>
      </c>
      <c r="G1304">
        <v>13.5</v>
      </c>
      <c r="H1304">
        <v>1251</v>
      </c>
      <c r="I1304">
        <v>36.5</v>
      </c>
      <c r="J1304">
        <v>1289</v>
      </c>
      <c r="K1304">
        <v>53.1</v>
      </c>
      <c r="L1304">
        <v>749</v>
      </c>
      <c r="M1304">
        <v>19.2</v>
      </c>
      <c r="N1304">
        <v>1882</v>
      </c>
      <c r="O1304" t="s">
        <v>32</v>
      </c>
      <c r="P1304">
        <v>0</v>
      </c>
      <c r="Q1304" t="s">
        <v>6083</v>
      </c>
      <c r="R1304">
        <v>723682</v>
      </c>
      <c r="S1304" t="s">
        <v>270</v>
      </c>
      <c r="T1304" t="s">
        <v>6084</v>
      </c>
      <c r="U1304">
        <v>4.5999999999999996</v>
      </c>
      <c r="V1304" t="s">
        <v>1399</v>
      </c>
      <c r="W1304" t="s">
        <v>215</v>
      </c>
      <c r="X1304" t="s">
        <v>6082</v>
      </c>
      <c r="Y1304" t="s">
        <v>2773</v>
      </c>
      <c r="Z1304" t="b">
        <v>0</v>
      </c>
      <c r="AA1304" t="b">
        <v>0</v>
      </c>
      <c r="AB1304" t="b">
        <v>0</v>
      </c>
    </row>
    <row r="1305" spans="1:28" x14ac:dyDescent="0.3">
      <c r="A1305" t="s">
        <v>5670</v>
      </c>
      <c r="B1305" t="s">
        <v>6085</v>
      </c>
      <c r="C1305" t="s">
        <v>5672</v>
      </c>
      <c r="D1305">
        <v>13040</v>
      </c>
      <c r="E1305">
        <v>24.6</v>
      </c>
      <c r="F1305">
        <v>1036</v>
      </c>
      <c r="G1305">
        <v>13</v>
      </c>
      <c r="H1305">
        <v>1302</v>
      </c>
      <c r="I1305">
        <v>44.8</v>
      </c>
      <c r="J1305">
        <v>1121</v>
      </c>
      <c r="K1305">
        <v>18.7</v>
      </c>
      <c r="L1305">
        <v>1610</v>
      </c>
      <c r="M1305">
        <v>28.5</v>
      </c>
      <c r="N1305">
        <v>1560</v>
      </c>
      <c r="O1305" t="s">
        <v>32</v>
      </c>
      <c r="P1305">
        <v>0</v>
      </c>
      <c r="Q1305" t="s">
        <v>6086</v>
      </c>
      <c r="R1305">
        <v>670422</v>
      </c>
      <c r="S1305" t="s">
        <v>5496</v>
      </c>
      <c r="T1305" t="s">
        <v>6087</v>
      </c>
      <c r="U1305">
        <v>88.7</v>
      </c>
      <c r="V1305" t="s">
        <v>1633</v>
      </c>
      <c r="W1305" t="s">
        <v>109</v>
      </c>
      <c r="X1305" t="s">
        <v>6085</v>
      </c>
      <c r="Y1305" t="s">
        <v>6088</v>
      </c>
      <c r="Z1305" t="b">
        <v>0</v>
      </c>
      <c r="AA1305" t="b">
        <v>0</v>
      </c>
      <c r="AB1305" t="b">
        <v>0</v>
      </c>
    </row>
    <row r="1306" spans="1:28" x14ac:dyDescent="0.3">
      <c r="A1306" t="s">
        <v>5670</v>
      </c>
      <c r="B1306" t="s">
        <v>6089</v>
      </c>
      <c r="C1306" t="s">
        <v>5672</v>
      </c>
      <c r="D1306">
        <v>13050</v>
      </c>
      <c r="E1306">
        <v>17.100000000000001</v>
      </c>
      <c r="F1306">
        <v>1616</v>
      </c>
      <c r="G1306">
        <v>12.8</v>
      </c>
      <c r="H1306">
        <v>1325</v>
      </c>
      <c r="I1306">
        <v>50.9</v>
      </c>
      <c r="J1306">
        <v>996</v>
      </c>
      <c r="K1306">
        <v>18.2</v>
      </c>
      <c r="L1306">
        <v>1650</v>
      </c>
      <c r="M1306">
        <v>25.2</v>
      </c>
      <c r="N1306">
        <v>1696</v>
      </c>
      <c r="O1306" t="s">
        <v>32</v>
      </c>
      <c r="P1306">
        <v>0</v>
      </c>
      <c r="Q1306" t="s">
        <v>6090</v>
      </c>
      <c r="R1306">
        <v>696412</v>
      </c>
      <c r="S1306" t="s">
        <v>1938</v>
      </c>
      <c r="T1306" t="s">
        <v>6091</v>
      </c>
      <c r="U1306">
        <v>199.9</v>
      </c>
      <c r="V1306" t="s">
        <v>1501</v>
      </c>
      <c r="W1306" t="s">
        <v>109</v>
      </c>
      <c r="X1306" t="s">
        <v>6089</v>
      </c>
      <c r="Y1306" t="s">
        <v>6092</v>
      </c>
      <c r="Z1306" t="b">
        <v>0</v>
      </c>
      <c r="AA1306" t="b">
        <v>0</v>
      </c>
      <c r="AB1306" t="b">
        <v>0</v>
      </c>
    </row>
    <row r="1307" spans="1:28" x14ac:dyDescent="0.3">
      <c r="A1307" t="s">
        <v>5670</v>
      </c>
      <c r="B1307" t="s">
        <v>6093</v>
      </c>
      <c r="C1307" t="s">
        <v>5672</v>
      </c>
      <c r="D1307">
        <v>13060</v>
      </c>
      <c r="E1307">
        <v>18.100000000000001</v>
      </c>
      <c r="F1307">
        <v>1542</v>
      </c>
      <c r="G1307">
        <v>10</v>
      </c>
      <c r="H1307">
        <v>1641</v>
      </c>
      <c r="I1307">
        <v>47.7</v>
      </c>
      <c r="J1307">
        <v>1066</v>
      </c>
      <c r="K1307">
        <v>16.100000000000001</v>
      </c>
      <c r="L1307">
        <v>1849</v>
      </c>
      <c r="M1307">
        <v>52</v>
      </c>
      <c r="N1307">
        <v>737</v>
      </c>
      <c r="O1307" t="s">
        <v>32</v>
      </c>
      <c r="P1307">
        <v>0</v>
      </c>
      <c r="Q1307" t="s">
        <v>6094</v>
      </c>
      <c r="R1307">
        <v>629217</v>
      </c>
      <c r="S1307" t="s">
        <v>6095</v>
      </c>
      <c r="T1307" t="s">
        <v>6096</v>
      </c>
      <c r="U1307">
        <v>13.4</v>
      </c>
      <c r="V1307" t="s">
        <v>1095</v>
      </c>
      <c r="W1307" t="s">
        <v>348</v>
      </c>
      <c r="X1307" t="s">
        <v>6093</v>
      </c>
      <c r="Y1307" t="s">
        <v>6097</v>
      </c>
      <c r="Z1307" t="b">
        <v>0</v>
      </c>
      <c r="AA1307" t="b">
        <v>0</v>
      </c>
      <c r="AB1307" t="b">
        <v>0</v>
      </c>
    </row>
    <row r="1308" spans="1:28" x14ac:dyDescent="0.3">
      <c r="A1308" t="s">
        <v>5670</v>
      </c>
      <c r="B1308" t="s">
        <v>6098</v>
      </c>
      <c r="C1308" t="s">
        <v>5672</v>
      </c>
      <c r="D1308">
        <v>13070</v>
      </c>
      <c r="E1308">
        <v>20.6</v>
      </c>
      <c r="F1308">
        <v>1328</v>
      </c>
      <c r="G1308">
        <v>10.9</v>
      </c>
      <c r="H1308">
        <v>1537</v>
      </c>
      <c r="I1308">
        <v>46.1</v>
      </c>
      <c r="J1308">
        <v>1092</v>
      </c>
      <c r="K1308">
        <v>18.100000000000001</v>
      </c>
      <c r="L1308">
        <v>1659</v>
      </c>
      <c r="M1308">
        <v>40.1</v>
      </c>
      <c r="N1308">
        <v>1113</v>
      </c>
      <c r="O1308" t="s">
        <v>32</v>
      </c>
      <c r="P1308">
        <v>0</v>
      </c>
      <c r="Q1308" t="s">
        <v>6099</v>
      </c>
      <c r="R1308">
        <v>705869</v>
      </c>
      <c r="S1308" t="s">
        <v>4205</v>
      </c>
      <c r="T1308" t="s">
        <v>6100</v>
      </c>
      <c r="U1308">
        <v>39.200000000000003</v>
      </c>
      <c r="V1308" t="s">
        <v>2752</v>
      </c>
      <c r="W1308" t="s">
        <v>65</v>
      </c>
      <c r="X1308" t="s">
        <v>6098</v>
      </c>
      <c r="Y1308" t="s">
        <v>6101</v>
      </c>
      <c r="Z1308" t="b">
        <v>0</v>
      </c>
      <c r="AA1308" t="b">
        <v>0</v>
      </c>
      <c r="AB1308" t="b">
        <v>0</v>
      </c>
    </row>
    <row r="1309" spans="1:28" x14ac:dyDescent="0.3">
      <c r="A1309" t="s">
        <v>5670</v>
      </c>
      <c r="B1309" t="s">
        <v>6102</v>
      </c>
      <c r="C1309" t="s">
        <v>5672</v>
      </c>
      <c r="D1309">
        <v>13080</v>
      </c>
      <c r="E1309">
        <v>35.9</v>
      </c>
      <c r="F1309">
        <v>431</v>
      </c>
      <c r="G1309">
        <v>18.8</v>
      </c>
      <c r="H1309">
        <v>875</v>
      </c>
      <c r="I1309">
        <v>16.899999999999999</v>
      </c>
      <c r="J1309">
        <v>1732</v>
      </c>
      <c r="K1309">
        <v>34.4</v>
      </c>
      <c r="L1309">
        <v>1103</v>
      </c>
      <c r="M1309">
        <v>62.4</v>
      </c>
      <c r="N1309">
        <v>534</v>
      </c>
      <c r="O1309" t="s">
        <v>32</v>
      </c>
      <c r="P1309">
        <v>0</v>
      </c>
      <c r="Q1309" t="s">
        <v>6103</v>
      </c>
      <c r="R1309">
        <v>587652</v>
      </c>
      <c r="S1309" t="s">
        <v>731</v>
      </c>
      <c r="T1309" t="s">
        <v>6104</v>
      </c>
      <c r="U1309">
        <v>17.100000000000001</v>
      </c>
      <c r="V1309" t="s">
        <v>307</v>
      </c>
      <c r="W1309" t="s">
        <v>215</v>
      </c>
      <c r="X1309" t="s">
        <v>6102</v>
      </c>
      <c r="Y1309" t="s">
        <v>6105</v>
      </c>
      <c r="Z1309" t="b">
        <v>0</v>
      </c>
      <c r="AA1309" t="b">
        <v>0</v>
      </c>
      <c r="AB1309" t="b">
        <v>1</v>
      </c>
    </row>
    <row r="1310" spans="1:28" x14ac:dyDescent="0.3">
      <c r="A1310" t="s">
        <v>5670</v>
      </c>
      <c r="B1310" t="s">
        <v>6106</v>
      </c>
      <c r="C1310" t="s">
        <v>5672</v>
      </c>
      <c r="D1310">
        <v>13090</v>
      </c>
      <c r="E1310">
        <v>22.8</v>
      </c>
      <c r="F1310">
        <v>1163</v>
      </c>
      <c r="G1310">
        <v>17.3</v>
      </c>
      <c r="H1310">
        <v>948</v>
      </c>
      <c r="I1310">
        <v>36.9</v>
      </c>
      <c r="J1310">
        <v>1280</v>
      </c>
      <c r="K1310">
        <v>33.6</v>
      </c>
      <c r="L1310">
        <v>1119</v>
      </c>
      <c r="M1310">
        <v>36.4</v>
      </c>
      <c r="N1310">
        <v>1263</v>
      </c>
      <c r="O1310" t="s">
        <v>32</v>
      </c>
      <c r="P1310">
        <v>0</v>
      </c>
      <c r="Q1310" t="s">
        <v>6107</v>
      </c>
      <c r="R1310">
        <v>623847</v>
      </c>
      <c r="S1310" t="s">
        <v>517</v>
      </c>
      <c r="T1310" t="s">
        <v>6108</v>
      </c>
      <c r="U1310">
        <v>15.7</v>
      </c>
      <c r="V1310" t="s">
        <v>1633</v>
      </c>
      <c r="W1310" t="s">
        <v>308</v>
      </c>
      <c r="X1310" t="s">
        <v>6106</v>
      </c>
      <c r="Y1310" t="s">
        <v>6109</v>
      </c>
      <c r="Z1310" t="b">
        <v>0</v>
      </c>
      <c r="AA1310" t="b">
        <v>0</v>
      </c>
      <c r="AB1310" t="b">
        <v>0</v>
      </c>
    </row>
    <row r="1311" spans="1:28" x14ac:dyDescent="0.3">
      <c r="A1311" t="s">
        <v>5670</v>
      </c>
      <c r="B1311" t="s">
        <v>6110</v>
      </c>
      <c r="C1311" t="s">
        <v>5672</v>
      </c>
      <c r="D1311">
        <v>13100</v>
      </c>
      <c r="E1311">
        <v>35.799999999999997</v>
      </c>
      <c r="F1311">
        <v>435</v>
      </c>
      <c r="G1311">
        <v>14.6</v>
      </c>
      <c r="H1311">
        <v>1152</v>
      </c>
      <c r="I1311">
        <v>24.1</v>
      </c>
      <c r="J1311">
        <v>1582</v>
      </c>
      <c r="K1311">
        <v>19.5</v>
      </c>
      <c r="L1311">
        <v>1560</v>
      </c>
      <c r="M1311">
        <v>24.5</v>
      </c>
      <c r="N1311">
        <v>1722</v>
      </c>
      <c r="O1311" t="s">
        <v>32</v>
      </c>
      <c r="P1311">
        <v>0</v>
      </c>
      <c r="Q1311" t="s">
        <v>6111</v>
      </c>
      <c r="R1311">
        <v>691285</v>
      </c>
      <c r="S1311" t="s">
        <v>1397</v>
      </c>
      <c r="T1311" t="s">
        <v>6112</v>
      </c>
      <c r="U1311">
        <v>14.3</v>
      </c>
      <c r="V1311" t="s">
        <v>2752</v>
      </c>
      <c r="W1311" t="s">
        <v>127</v>
      </c>
      <c r="X1311" t="s">
        <v>6110</v>
      </c>
      <c r="Y1311" t="s">
        <v>6113</v>
      </c>
      <c r="Z1311" t="b">
        <v>0</v>
      </c>
      <c r="AA1311" t="b">
        <v>0</v>
      </c>
      <c r="AB1311" t="b">
        <v>0</v>
      </c>
    </row>
    <row r="1312" spans="1:28" x14ac:dyDescent="0.3">
      <c r="A1312" t="s">
        <v>5670</v>
      </c>
      <c r="B1312" t="s">
        <v>6114</v>
      </c>
      <c r="C1312" t="s">
        <v>5672</v>
      </c>
      <c r="D1312">
        <v>13110</v>
      </c>
      <c r="E1312">
        <v>30.9</v>
      </c>
      <c r="F1312">
        <v>644</v>
      </c>
      <c r="G1312">
        <v>9.8000000000000007</v>
      </c>
      <c r="H1312">
        <v>1671</v>
      </c>
      <c r="I1312">
        <v>24.2</v>
      </c>
      <c r="J1312">
        <v>1579</v>
      </c>
      <c r="K1312">
        <v>39.200000000000003</v>
      </c>
      <c r="L1312">
        <v>1000</v>
      </c>
      <c r="M1312">
        <v>45</v>
      </c>
      <c r="N1312">
        <v>957</v>
      </c>
      <c r="O1312" t="s">
        <v>32</v>
      </c>
      <c r="P1312">
        <v>0</v>
      </c>
      <c r="Q1312" t="s">
        <v>6115</v>
      </c>
      <c r="R1312">
        <v>589274</v>
      </c>
      <c r="S1312" t="s">
        <v>4329</v>
      </c>
      <c r="T1312" t="s">
        <v>6116</v>
      </c>
      <c r="U1312">
        <v>6.8</v>
      </c>
      <c r="V1312" t="s">
        <v>1633</v>
      </c>
      <c r="W1312" t="s">
        <v>495</v>
      </c>
      <c r="X1312" t="s">
        <v>6114</v>
      </c>
      <c r="Y1312" t="s">
        <v>6117</v>
      </c>
      <c r="Z1312" t="b">
        <v>0</v>
      </c>
      <c r="AA1312" t="b">
        <v>0</v>
      </c>
      <c r="AB1312" t="b">
        <v>0</v>
      </c>
    </row>
    <row r="1313" spans="1:28" x14ac:dyDescent="0.3">
      <c r="A1313" t="s">
        <v>5670</v>
      </c>
      <c r="B1313" t="s">
        <v>6118</v>
      </c>
      <c r="C1313" t="s">
        <v>5672</v>
      </c>
      <c r="D1313">
        <v>13120</v>
      </c>
      <c r="E1313">
        <v>15</v>
      </c>
      <c r="F1313">
        <v>1750</v>
      </c>
      <c r="G1313">
        <v>21.2</v>
      </c>
      <c r="H1313">
        <v>760</v>
      </c>
      <c r="I1313">
        <v>27.8</v>
      </c>
      <c r="J1313">
        <v>1496</v>
      </c>
      <c r="K1313">
        <v>68.5</v>
      </c>
      <c r="L1313">
        <v>467</v>
      </c>
      <c r="M1313">
        <v>44.2</v>
      </c>
      <c r="N1313">
        <v>982</v>
      </c>
      <c r="O1313" t="s">
        <v>32</v>
      </c>
      <c r="P1313">
        <v>0</v>
      </c>
      <c r="Q1313" t="s">
        <v>6119</v>
      </c>
      <c r="R1313">
        <v>131739</v>
      </c>
      <c r="S1313" t="s">
        <v>1066</v>
      </c>
      <c r="T1313" t="s">
        <v>6120</v>
      </c>
      <c r="U1313">
        <v>27.9</v>
      </c>
      <c r="V1313" t="s">
        <v>182</v>
      </c>
      <c r="W1313" t="s">
        <v>488</v>
      </c>
      <c r="X1313" t="s">
        <v>6118</v>
      </c>
      <c r="Y1313" t="s">
        <v>6121</v>
      </c>
      <c r="Z1313" t="b">
        <v>0</v>
      </c>
      <c r="AA1313" t="b">
        <v>0</v>
      </c>
      <c r="AB1313" t="b">
        <v>0</v>
      </c>
    </row>
    <row r="1314" spans="1:28" x14ac:dyDescent="0.3">
      <c r="A1314" t="s">
        <v>5670</v>
      </c>
      <c r="B1314" t="s">
        <v>6122</v>
      </c>
      <c r="C1314" t="s">
        <v>5672</v>
      </c>
      <c r="D1314">
        <v>13130</v>
      </c>
      <c r="E1314">
        <v>18.7</v>
      </c>
      <c r="F1314">
        <v>1484</v>
      </c>
      <c r="G1314">
        <v>11.7</v>
      </c>
      <c r="H1314">
        <v>1437</v>
      </c>
      <c r="I1314">
        <v>42.6</v>
      </c>
      <c r="J1314">
        <v>1174</v>
      </c>
      <c r="K1314">
        <v>16.3</v>
      </c>
      <c r="L1314">
        <v>1827</v>
      </c>
      <c r="M1314">
        <v>62.8</v>
      </c>
      <c r="N1314">
        <v>522</v>
      </c>
      <c r="O1314" t="s">
        <v>32</v>
      </c>
      <c r="P1314">
        <v>0</v>
      </c>
      <c r="Q1314" t="s">
        <v>6123</v>
      </c>
      <c r="R1314">
        <v>675423</v>
      </c>
      <c r="S1314" t="s">
        <v>2141</v>
      </c>
      <c r="T1314" t="s">
        <v>6124</v>
      </c>
      <c r="U1314">
        <v>16</v>
      </c>
      <c r="V1314" t="s">
        <v>150</v>
      </c>
      <c r="W1314" t="s">
        <v>37</v>
      </c>
      <c r="X1314" t="s">
        <v>6122</v>
      </c>
      <c r="Y1314" t="s">
        <v>6125</v>
      </c>
      <c r="Z1314" t="b">
        <v>0</v>
      </c>
      <c r="AA1314" t="b">
        <v>0</v>
      </c>
      <c r="AB1314" t="b">
        <v>0</v>
      </c>
    </row>
    <row r="1315" spans="1:28" x14ac:dyDescent="0.3">
      <c r="A1315" t="s">
        <v>5670</v>
      </c>
      <c r="B1315" t="s">
        <v>6126</v>
      </c>
      <c r="C1315" t="s">
        <v>5672</v>
      </c>
      <c r="D1315">
        <v>13140</v>
      </c>
      <c r="E1315">
        <v>14.5</v>
      </c>
      <c r="F1315">
        <v>1777</v>
      </c>
      <c r="G1315">
        <v>11.7</v>
      </c>
      <c r="H1315">
        <v>1438</v>
      </c>
      <c r="I1315">
        <v>56.9</v>
      </c>
      <c r="J1315">
        <v>848</v>
      </c>
      <c r="K1315">
        <v>18.8</v>
      </c>
      <c r="L1315">
        <v>1601</v>
      </c>
      <c r="M1315">
        <v>25.9</v>
      </c>
      <c r="N1315">
        <v>1663</v>
      </c>
      <c r="O1315" t="s">
        <v>32</v>
      </c>
      <c r="P1315">
        <v>0</v>
      </c>
      <c r="Q1315" t="s">
        <v>6127</v>
      </c>
      <c r="R1315">
        <v>694414</v>
      </c>
      <c r="S1315" t="s">
        <v>2141</v>
      </c>
      <c r="T1315" t="s">
        <v>6128</v>
      </c>
      <c r="U1315">
        <v>18.7</v>
      </c>
      <c r="V1315" t="s">
        <v>1501</v>
      </c>
      <c r="W1315" t="s">
        <v>317</v>
      </c>
      <c r="X1315" t="s">
        <v>6126</v>
      </c>
      <c r="Y1315" t="s">
        <v>6129</v>
      </c>
      <c r="Z1315" t="b">
        <v>0</v>
      </c>
      <c r="AA1315" t="b">
        <v>0</v>
      </c>
      <c r="AB1315" t="b">
        <v>0</v>
      </c>
    </row>
    <row r="1316" spans="1:28" x14ac:dyDescent="0.3">
      <c r="A1316" t="s">
        <v>5670</v>
      </c>
      <c r="B1316" t="s">
        <v>6130</v>
      </c>
      <c r="C1316" t="s">
        <v>5672</v>
      </c>
      <c r="D1316">
        <v>13150</v>
      </c>
      <c r="E1316">
        <v>24.5</v>
      </c>
      <c r="F1316">
        <v>1042</v>
      </c>
      <c r="G1316">
        <v>10.5</v>
      </c>
      <c r="H1316">
        <v>1589</v>
      </c>
      <c r="I1316">
        <v>10</v>
      </c>
      <c r="J1316">
        <v>1855</v>
      </c>
      <c r="K1316">
        <v>17.899999999999999</v>
      </c>
      <c r="L1316">
        <v>1674</v>
      </c>
      <c r="M1316">
        <v>31.7</v>
      </c>
      <c r="N1316">
        <v>1437</v>
      </c>
      <c r="O1316" t="s">
        <v>32</v>
      </c>
      <c r="P1316">
        <v>0</v>
      </c>
      <c r="Q1316" t="s">
        <v>6131</v>
      </c>
      <c r="R1316">
        <v>624564</v>
      </c>
      <c r="S1316" t="s">
        <v>2616</v>
      </c>
      <c r="T1316" t="s">
        <v>6132</v>
      </c>
      <c r="U1316">
        <v>10.7</v>
      </c>
      <c r="V1316" t="s">
        <v>1501</v>
      </c>
      <c r="W1316" t="s">
        <v>343</v>
      </c>
      <c r="X1316" t="s">
        <v>6130</v>
      </c>
      <c r="Y1316" t="s">
        <v>6133</v>
      </c>
      <c r="Z1316" t="b">
        <v>0</v>
      </c>
      <c r="AA1316" t="b">
        <v>0</v>
      </c>
      <c r="AB1316" t="b">
        <v>0</v>
      </c>
    </row>
    <row r="1317" spans="1:28" x14ac:dyDescent="0.3">
      <c r="A1317" t="s">
        <v>5670</v>
      </c>
      <c r="B1317" t="s">
        <v>6134</v>
      </c>
      <c r="C1317" t="s">
        <v>5672</v>
      </c>
      <c r="D1317">
        <v>13160</v>
      </c>
      <c r="E1317">
        <v>20.2</v>
      </c>
      <c r="F1317">
        <v>1357</v>
      </c>
      <c r="G1317">
        <v>15.1</v>
      </c>
      <c r="H1317">
        <v>1113</v>
      </c>
      <c r="I1317">
        <v>27.8</v>
      </c>
      <c r="J1317">
        <v>1497</v>
      </c>
      <c r="K1317">
        <v>56.7</v>
      </c>
      <c r="L1317">
        <v>704</v>
      </c>
      <c r="M1317">
        <v>35.5</v>
      </c>
      <c r="N1317">
        <v>1297</v>
      </c>
      <c r="O1317" t="s">
        <v>32</v>
      </c>
      <c r="P1317">
        <v>0</v>
      </c>
      <c r="Q1317" t="s">
        <v>6135</v>
      </c>
      <c r="R1317">
        <v>587835</v>
      </c>
      <c r="S1317" t="s">
        <v>2141</v>
      </c>
      <c r="T1317" t="s">
        <v>6136</v>
      </c>
      <c r="U1317">
        <v>18.600000000000001</v>
      </c>
      <c r="V1317" t="s">
        <v>1633</v>
      </c>
      <c r="W1317" t="s">
        <v>48</v>
      </c>
      <c r="X1317" t="s">
        <v>6134</v>
      </c>
      <c r="Y1317" t="s">
        <v>6137</v>
      </c>
      <c r="Z1317" t="b">
        <v>0</v>
      </c>
      <c r="AA1317" t="b">
        <v>0</v>
      </c>
      <c r="AB1317" t="b">
        <v>0</v>
      </c>
    </row>
    <row r="1318" spans="1:28" x14ac:dyDescent="0.3">
      <c r="A1318" t="s">
        <v>5670</v>
      </c>
      <c r="B1318" t="s">
        <v>6138</v>
      </c>
      <c r="C1318" t="s">
        <v>5672</v>
      </c>
      <c r="D1318">
        <v>13170</v>
      </c>
      <c r="E1318">
        <v>27.4</v>
      </c>
      <c r="F1318">
        <v>850</v>
      </c>
      <c r="G1318">
        <v>19.2</v>
      </c>
      <c r="H1318">
        <v>856</v>
      </c>
      <c r="I1318">
        <v>35</v>
      </c>
      <c r="J1318">
        <v>1326</v>
      </c>
      <c r="K1318">
        <v>38.200000000000003</v>
      </c>
      <c r="L1318">
        <v>1017</v>
      </c>
      <c r="M1318">
        <v>31.2</v>
      </c>
      <c r="N1318">
        <v>1453</v>
      </c>
      <c r="O1318" t="s">
        <v>32</v>
      </c>
      <c r="P1318">
        <v>0</v>
      </c>
      <c r="Q1318" t="s">
        <v>6139</v>
      </c>
      <c r="R1318">
        <v>623649</v>
      </c>
      <c r="S1318" t="s">
        <v>517</v>
      </c>
      <c r="T1318" t="s">
        <v>6140</v>
      </c>
      <c r="U1318">
        <v>17.2</v>
      </c>
      <c r="V1318" t="s">
        <v>860</v>
      </c>
      <c r="W1318" t="s">
        <v>630</v>
      </c>
      <c r="X1318" t="s">
        <v>6141</v>
      </c>
      <c r="Y1318" t="s">
        <v>6142</v>
      </c>
      <c r="Z1318" t="b">
        <v>0</v>
      </c>
      <c r="AA1318" t="b">
        <v>0</v>
      </c>
      <c r="AB1318" t="b">
        <v>0</v>
      </c>
    </row>
    <row r="1319" spans="1:28" x14ac:dyDescent="0.3">
      <c r="A1319" t="s">
        <v>5670</v>
      </c>
      <c r="B1319" t="s">
        <v>6143</v>
      </c>
      <c r="C1319" t="s">
        <v>5672</v>
      </c>
      <c r="D1319">
        <v>13180</v>
      </c>
      <c r="E1319">
        <v>16.3</v>
      </c>
      <c r="F1319">
        <v>1677</v>
      </c>
      <c r="G1319">
        <v>12.9</v>
      </c>
      <c r="H1319">
        <v>1310</v>
      </c>
      <c r="I1319">
        <v>47.1</v>
      </c>
      <c r="J1319">
        <v>1076</v>
      </c>
      <c r="K1319">
        <v>23.9</v>
      </c>
      <c r="L1319">
        <v>1370</v>
      </c>
      <c r="M1319">
        <v>27.4</v>
      </c>
      <c r="N1319">
        <v>1602</v>
      </c>
      <c r="O1319" t="s">
        <v>32</v>
      </c>
      <c r="P1319">
        <v>0</v>
      </c>
      <c r="Q1319" t="s">
        <v>6144</v>
      </c>
      <c r="R1319">
        <v>624261</v>
      </c>
      <c r="S1319" t="s">
        <v>133</v>
      </c>
      <c r="T1319" t="s">
        <v>6145</v>
      </c>
      <c r="U1319">
        <v>15</v>
      </c>
      <c r="V1319" t="s">
        <v>1501</v>
      </c>
      <c r="X1319" t="s">
        <v>6143</v>
      </c>
      <c r="Y1319" t="s">
        <v>6146</v>
      </c>
      <c r="Z1319" t="b">
        <v>0</v>
      </c>
      <c r="AA1319" t="b">
        <v>0</v>
      </c>
      <c r="AB1319" t="b">
        <v>0</v>
      </c>
    </row>
    <row r="1320" spans="1:28" x14ac:dyDescent="0.3">
      <c r="A1320" t="s">
        <v>5670</v>
      </c>
      <c r="B1320" t="s">
        <v>6147</v>
      </c>
      <c r="C1320" t="s">
        <v>5672</v>
      </c>
      <c r="D1320">
        <v>13190</v>
      </c>
      <c r="E1320">
        <v>30.1</v>
      </c>
      <c r="F1320">
        <v>680</v>
      </c>
      <c r="G1320">
        <v>10.8</v>
      </c>
      <c r="H1320">
        <v>1549</v>
      </c>
      <c r="I1320">
        <v>40.5</v>
      </c>
      <c r="J1320">
        <v>1213</v>
      </c>
      <c r="K1320">
        <v>42.6</v>
      </c>
      <c r="L1320">
        <v>927</v>
      </c>
      <c r="M1320">
        <v>19.7</v>
      </c>
      <c r="N1320">
        <v>1877</v>
      </c>
      <c r="O1320" t="s">
        <v>32</v>
      </c>
      <c r="P1320">
        <v>0</v>
      </c>
      <c r="Q1320" t="s">
        <v>6148</v>
      </c>
      <c r="R1320">
        <v>589292</v>
      </c>
      <c r="S1320" t="s">
        <v>270</v>
      </c>
      <c r="T1320" t="s">
        <v>6149</v>
      </c>
      <c r="U1320">
        <v>0.9</v>
      </c>
      <c r="V1320" t="s">
        <v>2752</v>
      </c>
      <c r="W1320" t="s">
        <v>488</v>
      </c>
      <c r="X1320" t="s">
        <v>6147</v>
      </c>
      <c r="Y1320" t="s">
        <v>2773</v>
      </c>
      <c r="Z1320" t="b">
        <v>0</v>
      </c>
      <c r="AA1320" t="b">
        <v>0</v>
      </c>
      <c r="AB1320" t="b">
        <v>0</v>
      </c>
    </row>
    <row r="1321" spans="1:28" x14ac:dyDescent="0.3">
      <c r="A1321" t="s">
        <v>5670</v>
      </c>
      <c r="B1321" t="s">
        <v>6150</v>
      </c>
      <c r="C1321" t="s">
        <v>5672</v>
      </c>
      <c r="D1321">
        <v>13200</v>
      </c>
      <c r="E1321">
        <v>27.7</v>
      </c>
      <c r="F1321">
        <v>823</v>
      </c>
      <c r="G1321">
        <v>14.3</v>
      </c>
      <c r="H1321">
        <v>1177</v>
      </c>
      <c r="I1321">
        <v>35.1</v>
      </c>
      <c r="J1321">
        <v>1322</v>
      </c>
      <c r="K1321">
        <v>18.600000000000001</v>
      </c>
      <c r="L1321">
        <v>1620</v>
      </c>
      <c r="M1321">
        <v>34</v>
      </c>
      <c r="N1321">
        <v>1355</v>
      </c>
      <c r="O1321" t="s">
        <v>32</v>
      </c>
      <c r="P1321">
        <v>0</v>
      </c>
      <c r="Q1321" t="s">
        <v>6151</v>
      </c>
      <c r="R1321">
        <v>661046</v>
      </c>
      <c r="S1321" t="s">
        <v>3478</v>
      </c>
      <c r="T1321" t="s">
        <v>6152</v>
      </c>
      <c r="U1321">
        <v>9.6</v>
      </c>
      <c r="V1321" t="s">
        <v>378</v>
      </c>
      <c r="W1321" t="s">
        <v>726</v>
      </c>
      <c r="X1321" t="s">
        <v>6150</v>
      </c>
      <c r="Y1321" t="s">
        <v>6153</v>
      </c>
      <c r="Z1321" t="b">
        <v>0</v>
      </c>
      <c r="AA1321" t="b">
        <v>0</v>
      </c>
      <c r="AB1321" t="b">
        <v>0</v>
      </c>
    </row>
    <row r="1322" spans="1:28" x14ac:dyDescent="0.3">
      <c r="A1322" t="s">
        <v>5670</v>
      </c>
      <c r="B1322" t="s">
        <v>6154</v>
      </c>
      <c r="C1322" t="s">
        <v>5672</v>
      </c>
      <c r="D1322">
        <v>13210</v>
      </c>
      <c r="E1322">
        <v>25.7</v>
      </c>
      <c r="F1322">
        <v>957</v>
      </c>
      <c r="G1322">
        <v>12.9</v>
      </c>
      <c r="H1322">
        <v>1311</v>
      </c>
      <c r="I1322">
        <v>27.4</v>
      </c>
      <c r="J1322">
        <v>1508</v>
      </c>
      <c r="K1322">
        <v>54.1</v>
      </c>
      <c r="L1322">
        <v>735</v>
      </c>
      <c r="M1322">
        <v>31.9</v>
      </c>
      <c r="N1322">
        <v>1429</v>
      </c>
      <c r="O1322" t="s">
        <v>32</v>
      </c>
      <c r="P1322">
        <v>0</v>
      </c>
      <c r="Q1322" t="s">
        <v>6155</v>
      </c>
      <c r="R1322">
        <v>609456</v>
      </c>
      <c r="S1322" t="s">
        <v>270</v>
      </c>
      <c r="T1322" t="s">
        <v>6136</v>
      </c>
      <c r="U1322">
        <v>9.6</v>
      </c>
      <c r="V1322" t="s">
        <v>1501</v>
      </c>
      <c r="W1322" t="s">
        <v>99</v>
      </c>
      <c r="X1322" t="s">
        <v>6154</v>
      </c>
      <c r="Y1322" t="s">
        <v>6156</v>
      </c>
      <c r="Z1322" t="b">
        <v>0</v>
      </c>
      <c r="AA1322" t="b">
        <v>0</v>
      </c>
      <c r="AB1322" t="b">
        <v>0</v>
      </c>
    </row>
    <row r="1323" spans="1:28" x14ac:dyDescent="0.3">
      <c r="A1323" t="s">
        <v>5670</v>
      </c>
      <c r="B1323" t="s">
        <v>6157</v>
      </c>
      <c r="C1323" t="s">
        <v>5672</v>
      </c>
      <c r="D1323">
        <v>13220</v>
      </c>
      <c r="E1323">
        <v>25.7</v>
      </c>
      <c r="F1323">
        <v>958</v>
      </c>
      <c r="G1323">
        <v>13.5</v>
      </c>
      <c r="H1323">
        <v>1252</v>
      </c>
      <c r="I1323">
        <v>24</v>
      </c>
      <c r="J1323">
        <v>1584</v>
      </c>
      <c r="K1323">
        <v>55.2</v>
      </c>
      <c r="L1323">
        <v>721</v>
      </c>
      <c r="M1323">
        <v>27.7</v>
      </c>
      <c r="N1323">
        <v>1590</v>
      </c>
      <c r="O1323" t="s">
        <v>32</v>
      </c>
      <c r="P1323">
        <v>0</v>
      </c>
      <c r="Q1323" t="s">
        <v>6158</v>
      </c>
      <c r="R1323">
        <v>609282</v>
      </c>
      <c r="S1323" t="s">
        <v>270</v>
      </c>
      <c r="T1323" t="s">
        <v>6159</v>
      </c>
      <c r="U1323">
        <v>10.1</v>
      </c>
      <c r="V1323" t="s">
        <v>1633</v>
      </c>
      <c r="W1323" t="s">
        <v>1739</v>
      </c>
      <c r="X1323" t="s">
        <v>6157</v>
      </c>
      <c r="Y1323" t="s">
        <v>6160</v>
      </c>
      <c r="Z1323" t="b">
        <v>0</v>
      </c>
      <c r="AA1323" t="b">
        <v>0</v>
      </c>
      <c r="AB1323" t="b">
        <v>0</v>
      </c>
    </row>
    <row r="1324" spans="1:28" x14ac:dyDescent="0.3">
      <c r="A1324" t="s">
        <v>5670</v>
      </c>
      <c r="B1324" t="s">
        <v>6161</v>
      </c>
      <c r="C1324" t="s">
        <v>5672</v>
      </c>
      <c r="D1324">
        <v>13230</v>
      </c>
      <c r="E1324">
        <v>22</v>
      </c>
      <c r="F1324">
        <v>1227</v>
      </c>
      <c r="G1324">
        <v>21.9</v>
      </c>
      <c r="H1324">
        <v>735</v>
      </c>
      <c r="I1324">
        <v>32.4</v>
      </c>
      <c r="J1324">
        <v>1391</v>
      </c>
      <c r="K1324">
        <v>47.4</v>
      </c>
      <c r="L1324">
        <v>855</v>
      </c>
      <c r="M1324">
        <v>24.1</v>
      </c>
      <c r="N1324">
        <v>1735</v>
      </c>
      <c r="O1324" t="s">
        <v>32</v>
      </c>
      <c r="P1324">
        <v>11</v>
      </c>
      <c r="Q1324" t="s">
        <v>6162</v>
      </c>
      <c r="R1324">
        <v>623622</v>
      </c>
      <c r="S1324" t="s">
        <v>517</v>
      </c>
      <c r="T1324" t="s">
        <v>6163</v>
      </c>
      <c r="U1324">
        <v>21.6</v>
      </c>
      <c r="V1324" t="s">
        <v>1633</v>
      </c>
      <c r="W1324" t="s">
        <v>56</v>
      </c>
      <c r="X1324" t="s">
        <v>6164</v>
      </c>
      <c r="Y1324" t="s">
        <v>6165</v>
      </c>
      <c r="Z1324" t="b">
        <v>0</v>
      </c>
      <c r="AA1324" t="b">
        <v>0</v>
      </c>
      <c r="AB1324" t="b">
        <v>0</v>
      </c>
    </row>
    <row r="1325" spans="1:28" x14ac:dyDescent="0.3">
      <c r="A1325" t="s">
        <v>5670</v>
      </c>
      <c r="B1325" t="s">
        <v>6166</v>
      </c>
      <c r="C1325" t="s">
        <v>5672</v>
      </c>
      <c r="D1325">
        <v>13240</v>
      </c>
      <c r="E1325">
        <v>12.6</v>
      </c>
      <c r="F1325">
        <v>1858</v>
      </c>
      <c r="G1325">
        <v>9.4</v>
      </c>
      <c r="H1325">
        <v>1733</v>
      </c>
      <c r="I1325">
        <v>57.2</v>
      </c>
      <c r="J1325">
        <v>843</v>
      </c>
      <c r="K1325">
        <v>16.100000000000001</v>
      </c>
      <c r="L1325">
        <v>1850</v>
      </c>
      <c r="M1325">
        <v>48.2</v>
      </c>
      <c r="N1325">
        <v>861</v>
      </c>
      <c r="O1325" t="s">
        <v>32</v>
      </c>
      <c r="P1325">
        <v>0</v>
      </c>
      <c r="Q1325" t="s">
        <v>6167</v>
      </c>
      <c r="R1325">
        <v>634440</v>
      </c>
      <c r="S1325" t="s">
        <v>2141</v>
      </c>
      <c r="T1325" t="s">
        <v>6168</v>
      </c>
      <c r="U1325">
        <v>42.4</v>
      </c>
      <c r="V1325" t="s">
        <v>191</v>
      </c>
      <c r="W1325" t="s">
        <v>1335</v>
      </c>
      <c r="X1325" t="s">
        <v>6166</v>
      </c>
      <c r="Y1325" t="s">
        <v>6169</v>
      </c>
      <c r="Z1325" t="b">
        <v>0</v>
      </c>
      <c r="AA1325" t="b">
        <v>0</v>
      </c>
      <c r="AB1325" t="b">
        <v>0</v>
      </c>
    </row>
    <row r="1326" spans="1:28" x14ac:dyDescent="0.3">
      <c r="A1326" t="s">
        <v>5670</v>
      </c>
      <c r="B1326" t="s">
        <v>6170</v>
      </c>
      <c r="C1326" t="s">
        <v>5672</v>
      </c>
      <c r="D1326">
        <v>13250</v>
      </c>
      <c r="E1326">
        <v>18.7</v>
      </c>
      <c r="F1326">
        <v>1485</v>
      </c>
      <c r="G1326">
        <v>13.4</v>
      </c>
      <c r="H1326">
        <v>1266</v>
      </c>
      <c r="I1326">
        <v>48.4</v>
      </c>
      <c r="J1326">
        <v>1046</v>
      </c>
      <c r="K1326">
        <v>18.600000000000001</v>
      </c>
      <c r="L1326">
        <v>1621</v>
      </c>
      <c r="M1326">
        <v>23.2</v>
      </c>
      <c r="N1326">
        <v>1770</v>
      </c>
      <c r="O1326" t="s">
        <v>32</v>
      </c>
      <c r="P1326">
        <v>0</v>
      </c>
      <c r="Q1326" t="s">
        <v>6171</v>
      </c>
      <c r="R1326">
        <v>622209</v>
      </c>
      <c r="S1326" t="s">
        <v>1397</v>
      </c>
      <c r="T1326" t="s">
        <v>6172</v>
      </c>
      <c r="U1326">
        <v>16.5</v>
      </c>
      <c r="V1326" t="s">
        <v>2752</v>
      </c>
      <c r="W1326" t="s">
        <v>1950</v>
      </c>
      <c r="X1326" t="s">
        <v>6170</v>
      </c>
      <c r="Y1326" t="s">
        <v>6173</v>
      </c>
      <c r="Z1326" t="b">
        <v>0</v>
      </c>
      <c r="AA1326" t="b">
        <v>0</v>
      </c>
      <c r="AB1326" t="b">
        <v>0</v>
      </c>
    </row>
    <row r="1327" spans="1:28" x14ac:dyDescent="0.3">
      <c r="A1327" t="s">
        <v>5670</v>
      </c>
      <c r="B1327" t="s">
        <v>6174</v>
      </c>
      <c r="C1327" t="s">
        <v>5672</v>
      </c>
      <c r="D1327">
        <v>13260</v>
      </c>
      <c r="E1327">
        <v>22.2</v>
      </c>
      <c r="F1327">
        <v>1210</v>
      </c>
      <c r="G1327">
        <v>15.3</v>
      </c>
      <c r="H1327">
        <v>1094</v>
      </c>
      <c r="I1327">
        <v>39</v>
      </c>
      <c r="J1327">
        <v>1242</v>
      </c>
      <c r="K1327">
        <v>36.9</v>
      </c>
      <c r="L1327">
        <v>1050</v>
      </c>
      <c r="M1327">
        <v>39.200000000000003</v>
      </c>
      <c r="N1327">
        <v>1143</v>
      </c>
      <c r="O1327" t="s">
        <v>32</v>
      </c>
      <c r="P1327">
        <v>0</v>
      </c>
      <c r="Q1327" t="s">
        <v>6175</v>
      </c>
      <c r="R1327">
        <v>131361</v>
      </c>
      <c r="S1327" t="s">
        <v>4470</v>
      </c>
      <c r="T1327" t="s">
        <v>6176</v>
      </c>
      <c r="U1327">
        <v>13.3</v>
      </c>
      <c r="V1327" t="s">
        <v>446</v>
      </c>
      <c r="W1327" t="s">
        <v>1950</v>
      </c>
      <c r="X1327" t="s">
        <v>6174</v>
      </c>
      <c r="Y1327" t="s">
        <v>6177</v>
      </c>
      <c r="Z1327" t="b">
        <v>0</v>
      </c>
      <c r="AA1327" t="b">
        <v>0</v>
      </c>
      <c r="AB1327" t="b">
        <v>0</v>
      </c>
    </row>
    <row r="1328" spans="1:28" x14ac:dyDescent="0.3">
      <c r="A1328" t="s">
        <v>5670</v>
      </c>
      <c r="B1328" t="s">
        <v>6178</v>
      </c>
      <c r="C1328" t="s">
        <v>5672</v>
      </c>
      <c r="D1328">
        <v>13270</v>
      </c>
      <c r="E1328">
        <v>32.700000000000003</v>
      </c>
      <c r="F1328">
        <v>560</v>
      </c>
      <c r="G1328">
        <v>13.8</v>
      </c>
      <c r="H1328">
        <v>1227</v>
      </c>
      <c r="I1328">
        <v>37.200000000000003</v>
      </c>
      <c r="J1328">
        <v>1273</v>
      </c>
      <c r="K1328">
        <v>25</v>
      </c>
      <c r="L1328">
        <v>1337</v>
      </c>
      <c r="M1328">
        <v>29.5</v>
      </c>
      <c r="N1328">
        <v>1518</v>
      </c>
      <c r="O1328" t="s">
        <v>32</v>
      </c>
      <c r="P1328">
        <v>0</v>
      </c>
      <c r="Q1328" t="s">
        <v>6179</v>
      </c>
      <c r="R1328">
        <v>624744</v>
      </c>
      <c r="S1328" t="s">
        <v>1938</v>
      </c>
      <c r="T1328" t="s">
        <v>6180</v>
      </c>
      <c r="U1328">
        <v>16.8</v>
      </c>
      <c r="V1328" t="s">
        <v>1633</v>
      </c>
      <c r="W1328" t="s">
        <v>317</v>
      </c>
      <c r="X1328" t="s">
        <v>6178</v>
      </c>
      <c r="Y1328" t="s">
        <v>6181</v>
      </c>
      <c r="Z1328" t="b">
        <v>0</v>
      </c>
      <c r="AA1328" t="b">
        <v>0</v>
      </c>
      <c r="AB1328" t="b">
        <v>0</v>
      </c>
    </row>
    <row r="1329" spans="1:29" x14ac:dyDescent="0.3">
      <c r="A1329" t="s">
        <v>5670</v>
      </c>
      <c r="B1329" t="s">
        <v>6182</v>
      </c>
      <c r="C1329" t="s">
        <v>5672</v>
      </c>
      <c r="D1329">
        <v>13280</v>
      </c>
      <c r="E1329">
        <v>20.6</v>
      </c>
      <c r="F1329">
        <v>1329</v>
      </c>
      <c r="G1329">
        <v>9.1999999999999993</v>
      </c>
      <c r="H1329">
        <v>1761</v>
      </c>
      <c r="I1329">
        <v>44.5</v>
      </c>
      <c r="J1329">
        <v>1133</v>
      </c>
      <c r="K1329">
        <v>16.399999999999999</v>
      </c>
      <c r="L1329">
        <v>1816</v>
      </c>
      <c r="M1329">
        <v>32.6</v>
      </c>
      <c r="N1329">
        <v>1398</v>
      </c>
      <c r="O1329" t="s">
        <v>32</v>
      </c>
      <c r="P1329">
        <v>0</v>
      </c>
      <c r="Q1329" t="s">
        <v>6183</v>
      </c>
      <c r="R1329">
        <v>673893</v>
      </c>
      <c r="S1329" t="s">
        <v>2616</v>
      </c>
      <c r="T1329" t="s">
        <v>6184</v>
      </c>
      <c r="U1329">
        <v>12</v>
      </c>
      <c r="V1329" t="s">
        <v>843</v>
      </c>
      <c r="W1329" t="s">
        <v>416</v>
      </c>
      <c r="X1329" t="s">
        <v>6182</v>
      </c>
      <c r="Y1329" t="s">
        <v>6185</v>
      </c>
      <c r="Z1329" t="b">
        <v>0</v>
      </c>
      <c r="AA1329" t="b">
        <v>0</v>
      </c>
      <c r="AB1329" t="b">
        <v>0</v>
      </c>
    </row>
    <row r="1330" spans="1:29" x14ac:dyDescent="0.3">
      <c r="A1330" t="s">
        <v>5670</v>
      </c>
      <c r="B1330" t="s">
        <v>6186</v>
      </c>
      <c r="C1330" t="s">
        <v>5672</v>
      </c>
      <c r="D1330">
        <v>13290</v>
      </c>
      <c r="E1330">
        <v>23.3</v>
      </c>
      <c r="F1330">
        <v>1130</v>
      </c>
      <c r="G1330">
        <v>15.7</v>
      </c>
      <c r="H1330">
        <v>1071</v>
      </c>
      <c r="I1330">
        <v>35.5</v>
      </c>
      <c r="J1330">
        <v>1311</v>
      </c>
      <c r="K1330">
        <v>36.1</v>
      </c>
      <c r="L1330">
        <v>1071</v>
      </c>
      <c r="M1330">
        <v>35.4</v>
      </c>
      <c r="N1330">
        <v>1303</v>
      </c>
      <c r="O1330" t="s">
        <v>32</v>
      </c>
      <c r="P1330">
        <v>0</v>
      </c>
      <c r="Q1330" t="s">
        <v>6187</v>
      </c>
      <c r="R1330">
        <v>131523</v>
      </c>
      <c r="S1330" t="s">
        <v>3285</v>
      </c>
      <c r="T1330" t="s">
        <v>6188</v>
      </c>
      <c r="U1330">
        <v>17.2</v>
      </c>
      <c r="V1330" t="s">
        <v>1501</v>
      </c>
      <c r="W1330" t="s">
        <v>348</v>
      </c>
      <c r="X1330" t="s">
        <v>6186</v>
      </c>
      <c r="Y1330" t="s">
        <v>6189</v>
      </c>
      <c r="Z1330" t="b">
        <v>0</v>
      </c>
      <c r="AA1330" t="b">
        <v>0</v>
      </c>
      <c r="AB1330" t="b">
        <v>0</v>
      </c>
    </row>
    <row r="1331" spans="1:29" x14ac:dyDescent="0.3">
      <c r="A1331" t="s">
        <v>5670</v>
      </c>
      <c r="B1331" t="s">
        <v>6190</v>
      </c>
      <c r="C1331" t="s">
        <v>5672</v>
      </c>
      <c r="D1331">
        <v>13300</v>
      </c>
      <c r="E1331">
        <v>17</v>
      </c>
      <c r="F1331">
        <v>1624</v>
      </c>
      <c r="G1331">
        <v>9.5</v>
      </c>
      <c r="H1331">
        <v>1711</v>
      </c>
      <c r="I1331">
        <v>46.9</v>
      </c>
      <c r="J1331">
        <v>1078</v>
      </c>
      <c r="K1331">
        <v>17.100000000000001</v>
      </c>
      <c r="L1331">
        <v>1745</v>
      </c>
      <c r="M1331">
        <v>43.7</v>
      </c>
      <c r="N1331">
        <v>996</v>
      </c>
      <c r="O1331" t="s">
        <v>32</v>
      </c>
      <c r="P1331">
        <v>0</v>
      </c>
      <c r="Q1331" t="s">
        <v>6191</v>
      </c>
      <c r="R1331">
        <v>693583</v>
      </c>
      <c r="S1331" t="s">
        <v>4106</v>
      </c>
      <c r="T1331" t="s">
        <v>6192</v>
      </c>
      <c r="U1331">
        <v>13.9</v>
      </c>
      <c r="V1331" t="s">
        <v>2752</v>
      </c>
      <c r="W1331" t="s">
        <v>1599</v>
      </c>
      <c r="X1331" t="s">
        <v>6190</v>
      </c>
      <c r="Y1331" t="s">
        <v>6193</v>
      </c>
      <c r="Z1331" t="b">
        <v>0</v>
      </c>
      <c r="AA1331" t="b">
        <v>0</v>
      </c>
      <c r="AB1331" t="b">
        <v>0</v>
      </c>
    </row>
    <row r="1332" spans="1:29" x14ac:dyDescent="0.3">
      <c r="A1332" t="s">
        <v>5670</v>
      </c>
      <c r="B1332" t="s">
        <v>6194</v>
      </c>
      <c r="C1332" t="s">
        <v>5672</v>
      </c>
      <c r="D1332">
        <v>13310</v>
      </c>
      <c r="E1332">
        <v>16.2</v>
      </c>
      <c r="F1332">
        <v>1684</v>
      </c>
      <c r="G1332">
        <v>12.7</v>
      </c>
      <c r="H1332">
        <v>1336</v>
      </c>
      <c r="I1332">
        <v>50.9</v>
      </c>
      <c r="J1332">
        <v>997</v>
      </c>
      <c r="K1332">
        <v>25.9</v>
      </c>
      <c r="L1332">
        <v>1304</v>
      </c>
      <c r="M1332">
        <v>28.7</v>
      </c>
      <c r="N1332">
        <v>1551</v>
      </c>
      <c r="O1332" t="s">
        <v>32</v>
      </c>
      <c r="P1332">
        <v>0</v>
      </c>
      <c r="Q1332" t="s">
        <v>6195</v>
      </c>
      <c r="R1332">
        <v>131719</v>
      </c>
      <c r="S1332" t="s">
        <v>3285</v>
      </c>
      <c r="T1332" t="s">
        <v>6196</v>
      </c>
      <c r="U1332">
        <v>23.3</v>
      </c>
      <c r="V1332" t="s">
        <v>2752</v>
      </c>
      <c r="W1332" t="s">
        <v>99</v>
      </c>
      <c r="X1332" t="s">
        <v>6194</v>
      </c>
      <c r="Y1332" t="s">
        <v>6197</v>
      </c>
      <c r="Z1332" t="b">
        <v>0</v>
      </c>
      <c r="AA1332" t="b">
        <v>0</v>
      </c>
      <c r="AB1332" t="b">
        <v>0</v>
      </c>
    </row>
    <row r="1333" spans="1:29" x14ac:dyDescent="0.3">
      <c r="A1333" t="s">
        <v>5670</v>
      </c>
      <c r="B1333" t="s">
        <v>6198</v>
      </c>
      <c r="C1333" t="s">
        <v>5672</v>
      </c>
      <c r="D1333">
        <v>13320</v>
      </c>
      <c r="E1333">
        <v>27</v>
      </c>
      <c r="F1333">
        <v>876</v>
      </c>
      <c r="G1333">
        <v>11.5</v>
      </c>
      <c r="H1333">
        <v>1465</v>
      </c>
      <c r="I1333">
        <v>28.8</v>
      </c>
      <c r="J1333">
        <v>1475</v>
      </c>
      <c r="K1333">
        <v>56.5</v>
      </c>
      <c r="L1333">
        <v>710</v>
      </c>
      <c r="M1333">
        <v>20</v>
      </c>
      <c r="N1333">
        <v>1868</v>
      </c>
      <c r="O1333" t="s">
        <v>32</v>
      </c>
      <c r="P1333">
        <v>0</v>
      </c>
      <c r="Q1333" t="s">
        <v>6199</v>
      </c>
      <c r="R1333">
        <v>609606</v>
      </c>
      <c r="S1333" t="s">
        <v>270</v>
      </c>
      <c r="T1333" t="s">
        <v>6200</v>
      </c>
      <c r="U1333">
        <v>5.2</v>
      </c>
      <c r="V1333" t="s">
        <v>2752</v>
      </c>
      <c r="W1333" t="s">
        <v>317</v>
      </c>
      <c r="X1333" t="s">
        <v>6198</v>
      </c>
      <c r="Y1333" t="s">
        <v>6201</v>
      </c>
      <c r="Z1333" t="b">
        <v>0</v>
      </c>
      <c r="AA1333" t="b">
        <v>0</v>
      </c>
      <c r="AB1333" t="b">
        <v>0</v>
      </c>
    </row>
    <row r="1334" spans="1:29" x14ac:dyDescent="0.3">
      <c r="A1334" t="s">
        <v>5670</v>
      </c>
      <c r="B1334" t="s">
        <v>6202</v>
      </c>
      <c r="C1334" t="s">
        <v>5672</v>
      </c>
      <c r="D1334">
        <v>13330</v>
      </c>
      <c r="E1334">
        <v>22.4</v>
      </c>
      <c r="F1334">
        <v>1194</v>
      </c>
      <c r="G1334">
        <v>11.1</v>
      </c>
      <c r="H1334">
        <v>1511</v>
      </c>
      <c r="I1334">
        <v>52</v>
      </c>
      <c r="J1334">
        <v>962</v>
      </c>
      <c r="K1334">
        <v>16.600000000000001</v>
      </c>
      <c r="L1334">
        <v>1797</v>
      </c>
      <c r="M1334">
        <v>21.5</v>
      </c>
      <c r="N1334">
        <v>1821</v>
      </c>
      <c r="O1334" t="s">
        <v>32</v>
      </c>
      <c r="P1334">
        <v>0</v>
      </c>
      <c r="Q1334" t="s">
        <v>6203</v>
      </c>
      <c r="R1334">
        <v>622194</v>
      </c>
      <c r="S1334" t="s">
        <v>1397</v>
      </c>
      <c r="T1334" t="s">
        <v>6204</v>
      </c>
      <c r="U1334">
        <v>14.6</v>
      </c>
      <c r="V1334" t="s">
        <v>1501</v>
      </c>
      <c r="W1334" t="s">
        <v>1950</v>
      </c>
      <c r="X1334" t="s">
        <v>6202</v>
      </c>
      <c r="Y1334" t="s">
        <v>6205</v>
      </c>
      <c r="Z1334" t="b">
        <v>0</v>
      </c>
      <c r="AA1334" t="b">
        <v>0</v>
      </c>
      <c r="AB1334" t="b">
        <v>0</v>
      </c>
    </row>
    <row r="1335" spans="1:29" x14ac:dyDescent="0.3">
      <c r="A1335" t="s">
        <v>5670</v>
      </c>
      <c r="B1335" t="s">
        <v>6206</v>
      </c>
      <c r="C1335" t="s">
        <v>5672</v>
      </c>
      <c r="D1335">
        <v>13340</v>
      </c>
      <c r="E1335">
        <v>27.2</v>
      </c>
      <c r="F1335">
        <v>863</v>
      </c>
      <c r="G1335">
        <v>17.100000000000001</v>
      </c>
      <c r="H1335">
        <v>962</v>
      </c>
      <c r="I1335">
        <v>15.2</v>
      </c>
      <c r="J1335">
        <v>1762</v>
      </c>
      <c r="K1335">
        <v>73.3</v>
      </c>
      <c r="L1335">
        <v>361</v>
      </c>
      <c r="M1335">
        <v>33.700000000000003</v>
      </c>
      <c r="N1335">
        <v>1363</v>
      </c>
      <c r="O1335" t="s">
        <v>32</v>
      </c>
      <c r="P1335">
        <v>0</v>
      </c>
      <c r="Q1335" t="s">
        <v>6207</v>
      </c>
      <c r="R1335">
        <v>609345</v>
      </c>
      <c r="S1335" t="s">
        <v>270</v>
      </c>
      <c r="T1335" t="s">
        <v>6208</v>
      </c>
      <c r="U1335">
        <v>13.8</v>
      </c>
      <c r="V1335" t="s">
        <v>860</v>
      </c>
      <c r="W1335" t="s">
        <v>995</v>
      </c>
      <c r="X1335" t="s">
        <v>6206</v>
      </c>
      <c r="Y1335" t="s">
        <v>6209</v>
      </c>
      <c r="Z1335" t="b">
        <v>0</v>
      </c>
      <c r="AA1335" t="b">
        <v>0</v>
      </c>
      <c r="AB1335" t="b">
        <v>0</v>
      </c>
    </row>
    <row r="1336" spans="1:29" x14ac:dyDescent="0.3">
      <c r="A1336" t="s">
        <v>5670</v>
      </c>
      <c r="B1336" t="s">
        <v>6210</v>
      </c>
      <c r="C1336" t="s">
        <v>5672</v>
      </c>
      <c r="D1336">
        <v>13350</v>
      </c>
      <c r="E1336">
        <v>26.3</v>
      </c>
      <c r="F1336">
        <v>919</v>
      </c>
      <c r="G1336">
        <v>15.6</v>
      </c>
      <c r="H1336">
        <v>1074</v>
      </c>
      <c r="I1336">
        <v>31.4</v>
      </c>
      <c r="J1336">
        <v>1412</v>
      </c>
      <c r="K1336">
        <v>60.3</v>
      </c>
      <c r="L1336">
        <v>639</v>
      </c>
      <c r="M1336">
        <v>40.799999999999997</v>
      </c>
      <c r="N1336">
        <v>1088</v>
      </c>
      <c r="O1336" t="s">
        <v>32</v>
      </c>
      <c r="P1336">
        <v>0</v>
      </c>
      <c r="Q1336" t="s">
        <v>6211</v>
      </c>
      <c r="R1336">
        <v>725</v>
      </c>
      <c r="S1336" t="s">
        <v>270</v>
      </c>
      <c r="T1336" t="s">
        <v>6212</v>
      </c>
      <c r="U1336">
        <v>16</v>
      </c>
      <c r="V1336" t="s">
        <v>480</v>
      </c>
      <c r="W1336" t="s">
        <v>6213</v>
      </c>
      <c r="X1336" t="s">
        <v>6210</v>
      </c>
      <c r="Y1336" t="s">
        <v>6214</v>
      </c>
      <c r="Z1336" t="b">
        <v>0</v>
      </c>
      <c r="AA1336" t="b">
        <v>0</v>
      </c>
      <c r="AB1336" t="b">
        <v>0</v>
      </c>
    </row>
    <row r="1337" spans="1:29" x14ac:dyDescent="0.3">
      <c r="A1337" t="s">
        <v>5670</v>
      </c>
      <c r="B1337" t="s">
        <v>6215</v>
      </c>
      <c r="C1337" t="s">
        <v>5672</v>
      </c>
      <c r="D1337">
        <v>13360</v>
      </c>
      <c r="E1337">
        <v>20.3</v>
      </c>
      <c r="F1337">
        <v>1348</v>
      </c>
      <c r="G1337">
        <v>14.1</v>
      </c>
      <c r="H1337">
        <v>1195</v>
      </c>
      <c r="I1337">
        <v>31.2</v>
      </c>
      <c r="J1337">
        <v>1418</v>
      </c>
      <c r="K1337">
        <v>34.6</v>
      </c>
      <c r="L1337">
        <v>1099</v>
      </c>
      <c r="M1337">
        <v>61.4</v>
      </c>
      <c r="N1337">
        <v>551</v>
      </c>
      <c r="O1337" t="s">
        <v>32</v>
      </c>
      <c r="P1337">
        <v>0</v>
      </c>
      <c r="Q1337" t="s">
        <v>6216</v>
      </c>
      <c r="R1337">
        <v>623712</v>
      </c>
      <c r="S1337" t="s">
        <v>205</v>
      </c>
      <c r="T1337" t="s">
        <v>6217</v>
      </c>
      <c r="U1337">
        <v>13.4</v>
      </c>
      <c r="V1337" t="s">
        <v>843</v>
      </c>
      <c r="X1337" t="s">
        <v>6215</v>
      </c>
      <c r="Y1337" t="s">
        <v>6218</v>
      </c>
      <c r="Z1337" t="b">
        <v>0</v>
      </c>
      <c r="AA1337" t="b">
        <v>0</v>
      </c>
      <c r="AB1337" t="b">
        <v>0</v>
      </c>
      <c r="AC1337" t="s">
        <v>6219</v>
      </c>
    </row>
    <row r="1338" spans="1:29" x14ac:dyDescent="0.3">
      <c r="A1338" t="s">
        <v>5670</v>
      </c>
      <c r="B1338" t="s">
        <v>6220</v>
      </c>
      <c r="C1338" t="s">
        <v>5672</v>
      </c>
      <c r="D1338">
        <v>13370</v>
      </c>
      <c r="E1338">
        <v>21.2</v>
      </c>
      <c r="F1338">
        <v>1287</v>
      </c>
      <c r="G1338">
        <v>15.7</v>
      </c>
      <c r="H1338">
        <v>1072</v>
      </c>
      <c r="I1338">
        <v>34.4</v>
      </c>
      <c r="J1338">
        <v>1340</v>
      </c>
      <c r="K1338">
        <v>66.900000000000006</v>
      </c>
      <c r="L1338">
        <v>504</v>
      </c>
      <c r="M1338">
        <v>29.8</v>
      </c>
      <c r="N1338">
        <v>1501</v>
      </c>
      <c r="O1338" t="s">
        <v>32</v>
      </c>
      <c r="P1338">
        <v>0</v>
      </c>
      <c r="Q1338" t="s">
        <v>6221</v>
      </c>
      <c r="R1338">
        <v>612135</v>
      </c>
      <c r="S1338" t="s">
        <v>3478</v>
      </c>
      <c r="T1338" t="s">
        <v>6222</v>
      </c>
      <c r="U1338">
        <v>13.1</v>
      </c>
      <c r="V1338" t="s">
        <v>480</v>
      </c>
      <c r="W1338" t="s">
        <v>1335</v>
      </c>
      <c r="X1338" t="s">
        <v>6220</v>
      </c>
      <c r="Y1338" t="s">
        <v>6223</v>
      </c>
      <c r="Z1338" t="b">
        <v>0</v>
      </c>
      <c r="AA1338" t="b">
        <v>0</v>
      </c>
      <c r="AB1338" t="b">
        <v>0</v>
      </c>
    </row>
    <row r="1339" spans="1:29" x14ac:dyDescent="0.3">
      <c r="A1339" t="s">
        <v>5670</v>
      </c>
      <c r="B1339" t="s">
        <v>6224</v>
      </c>
      <c r="C1339" t="s">
        <v>5672</v>
      </c>
      <c r="D1339">
        <v>13380</v>
      </c>
      <c r="E1339">
        <v>23.2</v>
      </c>
      <c r="F1339">
        <v>1135</v>
      </c>
      <c r="G1339">
        <v>13</v>
      </c>
      <c r="H1339">
        <v>1303</v>
      </c>
      <c r="I1339">
        <v>39.200000000000003</v>
      </c>
      <c r="J1339">
        <v>1233</v>
      </c>
      <c r="K1339">
        <v>17.3</v>
      </c>
      <c r="L1339">
        <v>1724</v>
      </c>
      <c r="M1339">
        <v>48.8</v>
      </c>
      <c r="N1339">
        <v>836</v>
      </c>
      <c r="O1339" t="s">
        <v>32</v>
      </c>
      <c r="P1339">
        <v>0</v>
      </c>
      <c r="Q1339" t="s">
        <v>6225</v>
      </c>
      <c r="R1339">
        <v>719226</v>
      </c>
      <c r="S1339" t="s">
        <v>1060</v>
      </c>
      <c r="T1339" t="s">
        <v>6226</v>
      </c>
      <c r="U1339">
        <v>12.1</v>
      </c>
      <c r="V1339" t="s">
        <v>1095</v>
      </c>
      <c r="W1339" t="s">
        <v>707</v>
      </c>
      <c r="X1339" t="s">
        <v>6224</v>
      </c>
      <c r="Y1339" t="s">
        <v>6227</v>
      </c>
      <c r="Z1339" t="b">
        <v>0</v>
      </c>
      <c r="AA1339" t="b">
        <v>0</v>
      </c>
      <c r="AB1339" t="b">
        <v>0</v>
      </c>
    </row>
    <row r="1340" spans="1:29" x14ac:dyDescent="0.3">
      <c r="A1340" t="s">
        <v>5670</v>
      </c>
      <c r="B1340" t="s">
        <v>6228</v>
      </c>
      <c r="C1340" t="s">
        <v>5672</v>
      </c>
      <c r="D1340">
        <v>13390</v>
      </c>
      <c r="E1340">
        <v>24.6</v>
      </c>
      <c r="F1340">
        <v>1037</v>
      </c>
      <c r="G1340">
        <v>18.600000000000001</v>
      </c>
      <c r="H1340">
        <v>886</v>
      </c>
      <c r="I1340">
        <v>24.9</v>
      </c>
      <c r="J1340">
        <v>1565</v>
      </c>
      <c r="K1340">
        <v>32.799999999999997</v>
      </c>
      <c r="L1340">
        <v>1130</v>
      </c>
      <c r="M1340">
        <v>67.5</v>
      </c>
      <c r="N1340">
        <v>438</v>
      </c>
      <c r="O1340" t="s">
        <v>32</v>
      </c>
      <c r="P1340">
        <v>0</v>
      </c>
      <c r="Q1340" t="s">
        <v>6229</v>
      </c>
      <c r="R1340">
        <v>622920</v>
      </c>
      <c r="S1340" t="s">
        <v>355</v>
      </c>
      <c r="T1340" t="s">
        <v>6230</v>
      </c>
      <c r="U1340">
        <v>50.4</v>
      </c>
      <c r="V1340" t="s">
        <v>248</v>
      </c>
      <c r="W1340" t="s">
        <v>1912</v>
      </c>
      <c r="X1340" t="s">
        <v>6228</v>
      </c>
      <c r="Y1340" t="s">
        <v>6231</v>
      </c>
      <c r="Z1340" t="b">
        <v>0</v>
      </c>
      <c r="AA1340" t="b">
        <v>0</v>
      </c>
      <c r="AB1340" t="b">
        <v>0</v>
      </c>
    </row>
    <row r="1341" spans="1:29" x14ac:dyDescent="0.3">
      <c r="A1341" t="s">
        <v>5670</v>
      </c>
      <c r="B1341" t="s">
        <v>6232</v>
      </c>
      <c r="C1341" t="s">
        <v>5672</v>
      </c>
      <c r="D1341">
        <v>13400</v>
      </c>
      <c r="E1341">
        <v>23.2</v>
      </c>
      <c r="F1341">
        <v>1136</v>
      </c>
      <c r="G1341">
        <v>8.6</v>
      </c>
      <c r="H1341">
        <v>1845</v>
      </c>
      <c r="I1341">
        <v>35.700000000000003</v>
      </c>
      <c r="J1341">
        <v>1309</v>
      </c>
      <c r="K1341">
        <v>17.8</v>
      </c>
      <c r="L1341">
        <v>1680</v>
      </c>
      <c r="M1341">
        <v>59.7</v>
      </c>
      <c r="N1341">
        <v>591</v>
      </c>
      <c r="O1341" t="s">
        <v>32</v>
      </c>
      <c r="P1341">
        <v>0</v>
      </c>
      <c r="Q1341" t="s">
        <v>6233</v>
      </c>
      <c r="R1341">
        <v>725646</v>
      </c>
      <c r="S1341" t="s">
        <v>2335</v>
      </c>
      <c r="T1341" t="s">
        <v>5807</v>
      </c>
      <c r="U1341">
        <v>6.4</v>
      </c>
      <c r="V1341" t="s">
        <v>248</v>
      </c>
      <c r="W1341" t="s">
        <v>166</v>
      </c>
      <c r="X1341" t="s">
        <v>6232</v>
      </c>
      <c r="Y1341" t="s">
        <v>6234</v>
      </c>
      <c r="Z1341" t="b">
        <v>0</v>
      </c>
      <c r="AA1341" t="b">
        <v>0</v>
      </c>
      <c r="AB1341" t="b">
        <v>0</v>
      </c>
    </row>
    <row r="1342" spans="1:29" x14ac:dyDescent="0.3">
      <c r="A1342" t="s">
        <v>5670</v>
      </c>
      <c r="B1342" t="s">
        <v>6235</v>
      </c>
      <c r="C1342" t="s">
        <v>5672</v>
      </c>
      <c r="D1342">
        <v>13410</v>
      </c>
      <c r="E1342">
        <v>21.6</v>
      </c>
      <c r="F1342">
        <v>1258</v>
      </c>
      <c r="G1342">
        <v>12.5</v>
      </c>
      <c r="H1342">
        <v>1359</v>
      </c>
      <c r="I1342">
        <v>46</v>
      </c>
      <c r="J1342">
        <v>1097</v>
      </c>
      <c r="K1342">
        <v>26</v>
      </c>
      <c r="L1342">
        <v>1300</v>
      </c>
      <c r="M1342">
        <v>33.299999999999997</v>
      </c>
      <c r="N1342">
        <v>1379</v>
      </c>
      <c r="O1342" t="s">
        <v>32</v>
      </c>
      <c r="P1342">
        <v>0</v>
      </c>
      <c r="Q1342" t="s">
        <v>6236</v>
      </c>
      <c r="R1342">
        <v>625665</v>
      </c>
      <c r="S1342" t="s">
        <v>1675</v>
      </c>
      <c r="T1342" t="s">
        <v>6237</v>
      </c>
      <c r="U1342">
        <v>13.6</v>
      </c>
      <c r="V1342" t="s">
        <v>1633</v>
      </c>
      <c r="W1342" t="s">
        <v>48</v>
      </c>
      <c r="X1342" t="s">
        <v>6235</v>
      </c>
      <c r="Y1342" t="s">
        <v>6238</v>
      </c>
      <c r="Z1342" t="b">
        <v>0</v>
      </c>
      <c r="AA1342" t="b">
        <v>0</v>
      </c>
      <c r="AB1342" t="b">
        <v>0</v>
      </c>
    </row>
    <row r="1343" spans="1:29" x14ac:dyDescent="0.3">
      <c r="A1343" t="s">
        <v>5670</v>
      </c>
      <c r="B1343" t="s">
        <v>6239</v>
      </c>
      <c r="C1343" t="s">
        <v>5672</v>
      </c>
      <c r="D1343">
        <v>13420</v>
      </c>
      <c r="E1343">
        <v>19.5</v>
      </c>
      <c r="F1343">
        <v>1421</v>
      </c>
      <c r="G1343">
        <v>14.2</v>
      </c>
      <c r="H1343">
        <v>1190</v>
      </c>
      <c r="I1343">
        <v>51.9</v>
      </c>
      <c r="J1343">
        <v>968</v>
      </c>
      <c r="K1343">
        <v>23.9</v>
      </c>
      <c r="L1343">
        <v>1371</v>
      </c>
      <c r="M1343">
        <v>24</v>
      </c>
      <c r="N1343">
        <v>1743</v>
      </c>
      <c r="O1343" t="s">
        <v>32</v>
      </c>
      <c r="P1343">
        <v>0</v>
      </c>
      <c r="Q1343" t="s">
        <v>6240</v>
      </c>
      <c r="R1343">
        <v>719281</v>
      </c>
      <c r="S1343" t="s">
        <v>1397</v>
      </c>
      <c r="T1343" t="s">
        <v>6241</v>
      </c>
      <c r="U1343">
        <v>14.9</v>
      </c>
      <c r="V1343" t="s">
        <v>1633</v>
      </c>
      <c r="W1343" t="s">
        <v>1599</v>
      </c>
      <c r="X1343" t="s">
        <v>6239</v>
      </c>
      <c r="Y1343" t="s">
        <v>6242</v>
      </c>
      <c r="Z1343" t="b">
        <v>0</v>
      </c>
      <c r="AA1343" t="b">
        <v>0</v>
      </c>
      <c r="AB1343" t="b">
        <v>0</v>
      </c>
    </row>
    <row r="1344" spans="1:29" x14ac:dyDescent="0.3">
      <c r="A1344" t="s">
        <v>5670</v>
      </c>
      <c r="B1344" t="s">
        <v>6243</v>
      </c>
      <c r="C1344" t="s">
        <v>5672</v>
      </c>
      <c r="D1344">
        <v>13430</v>
      </c>
      <c r="E1344">
        <v>21.8</v>
      </c>
      <c r="F1344">
        <v>1246</v>
      </c>
      <c r="G1344">
        <v>9.1999999999999993</v>
      </c>
      <c r="H1344">
        <v>1762</v>
      </c>
      <c r="I1344">
        <v>44.2</v>
      </c>
      <c r="J1344">
        <v>1141</v>
      </c>
      <c r="K1344">
        <v>19.399999999999999</v>
      </c>
      <c r="L1344">
        <v>1566</v>
      </c>
      <c r="M1344">
        <v>45.8</v>
      </c>
      <c r="N1344">
        <v>938</v>
      </c>
      <c r="O1344" t="s">
        <v>32</v>
      </c>
      <c r="P1344">
        <v>0</v>
      </c>
      <c r="Q1344" t="s">
        <v>6244</v>
      </c>
      <c r="R1344">
        <v>659912</v>
      </c>
      <c r="S1344" t="s">
        <v>4775</v>
      </c>
      <c r="T1344" t="s">
        <v>6245</v>
      </c>
      <c r="U1344">
        <v>14.5</v>
      </c>
      <c r="V1344" t="s">
        <v>1501</v>
      </c>
      <c r="W1344" t="s">
        <v>1062</v>
      </c>
      <c r="X1344" t="s">
        <v>6243</v>
      </c>
      <c r="Y1344" t="s">
        <v>6246</v>
      </c>
      <c r="Z1344" t="b">
        <v>0</v>
      </c>
      <c r="AA1344" t="b">
        <v>0</v>
      </c>
      <c r="AB1344" t="b">
        <v>0</v>
      </c>
    </row>
    <row r="1345" spans="1:29" x14ac:dyDescent="0.3">
      <c r="A1345" t="s">
        <v>5670</v>
      </c>
      <c r="B1345" t="s">
        <v>6247</v>
      </c>
      <c r="C1345" t="s">
        <v>5672</v>
      </c>
      <c r="D1345">
        <v>13440</v>
      </c>
      <c r="E1345">
        <v>20.100000000000001</v>
      </c>
      <c r="F1345">
        <v>1367</v>
      </c>
      <c r="G1345">
        <v>16.899999999999999</v>
      </c>
      <c r="H1345">
        <v>977</v>
      </c>
      <c r="I1345">
        <v>40.799999999999997</v>
      </c>
      <c r="J1345">
        <v>1207</v>
      </c>
      <c r="K1345">
        <v>36.5</v>
      </c>
      <c r="L1345">
        <v>1060</v>
      </c>
      <c r="M1345">
        <v>38.9</v>
      </c>
      <c r="N1345">
        <v>1154</v>
      </c>
      <c r="O1345" t="s">
        <v>32</v>
      </c>
      <c r="P1345">
        <v>0</v>
      </c>
      <c r="Q1345" t="s">
        <v>6248</v>
      </c>
      <c r="R1345">
        <v>131610</v>
      </c>
      <c r="S1345" t="s">
        <v>4475</v>
      </c>
      <c r="T1345" t="s">
        <v>6249</v>
      </c>
      <c r="U1345">
        <v>14.4</v>
      </c>
      <c r="V1345" t="s">
        <v>467</v>
      </c>
      <c r="W1345" t="s">
        <v>166</v>
      </c>
      <c r="X1345" t="s">
        <v>6247</v>
      </c>
      <c r="Y1345" t="s">
        <v>6250</v>
      </c>
      <c r="Z1345" t="b">
        <v>0</v>
      </c>
      <c r="AA1345" t="b">
        <v>0</v>
      </c>
      <c r="AB1345" t="b">
        <v>0</v>
      </c>
    </row>
    <row r="1346" spans="1:29" x14ac:dyDescent="0.3">
      <c r="A1346" t="s">
        <v>5670</v>
      </c>
      <c r="B1346" t="s">
        <v>6251</v>
      </c>
      <c r="C1346" t="s">
        <v>5672</v>
      </c>
      <c r="D1346">
        <v>13450</v>
      </c>
      <c r="E1346">
        <v>20.5</v>
      </c>
      <c r="F1346">
        <v>1337</v>
      </c>
      <c r="G1346">
        <v>11.5</v>
      </c>
      <c r="H1346">
        <v>1466</v>
      </c>
      <c r="I1346">
        <v>36.5</v>
      </c>
      <c r="J1346">
        <v>1291</v>
      </c>
      <c r="K1346">
        <v>21.6</v>
      </c>
      <c r="L1346">
        <v>1458</v>
      </c>
      <c r="M1346">
        <v>40.200000000000003</v>
      </c>
      <c r="N1346">
        <v>1111</v>
      </c>
      <c r="O1346" t="s">
        <v>32</v>
      </c>
      <c r="P1346">
        <v>0</v>
      </c>
      <c r="Q1346" t="s">
        <v>6252</v>
      </c>
      <c r="R1346">
        <v>998</v>
      </c>
      <c r="S1346" t="s">
        <v>5496</v>
      </c>
      <c r="T1346" t="s">
        <v>6253</v>
      </c>
      <c r="U1346">
        <v>45.9</v>
      </c>
      <c r="V1346" t="s">
        <v>1399</v>
      </c>
      <c r="W1346" t="s">
        <v>65</v>
      </c>
      <c r="X1346" t="s">
        <v>6251</v>
      </c>
      <c r="Y1346" t="s">
        <v>6254</v>
      </c>
      <c r="Z1346" t="b">
        <v>0</v>
      </c>
      <c r="AA1346" t="b">
        <v>0</v>
      </c>
      <c r="AB1346" t="b">
        <v>0</v>
      </c>
    </row>
    <row r="1347" spans="1:29" x14ac:dyDescent="0.3">
      <c r="A1347" t="s">
        <v>5670</v>
      </c>
      <c r="B1347" t="s">
        <v>6255</v>
      </c>
      <c r="C1347" t="s">
        <v>5672</v>
      </c>
      <c r="D1347">
        <v>13460</v>
      </c>
      <c r="E1347">
        <v>17.600000000000001</v>
      </c>
      <c r="F1347">
        <v>1588</v>
      </c>
      <c r="G1347">
        <v>13.4</v>
      </c>
      <c r="H1347">
        <v>1268</v>
      </c>
      <c r="I1347">
        <v>45.3</v>
      </c>
      <c r="J1347">
        <v>1111</v>
      </c>
      <c r="K1347">
        <v>40.299999999999997</v>
      </c>
      <c r="L1347">
        <v>975</v>
      </c>
      <c r="M1347">
        <v>35.4</v>
      </c>
      <c r="N1347">
        <v>1304</v>
      </c>
      <c r="O1347" t="s">
        <v>32</v>
      </c>
      <c r="P1347">
        <v>0</v>
      </c>
      <c r="Q1347" t="s">
        <v>6256</v>
      </c>
      <c r="R1347">
        <v>707927</v>
      </c>
      <c r="S1347" t="s">
        <v>6257</v>
      </c>
      <c r="T1347" t="s">
        <v>6258</v>
      </c>
      <c r="U1347">
        <v>22.8</v>
      </c>
      <c r="V1347" t="s">
        <v>1399</v>
      </c>
      <c r="W1347" t="s">
        <v>166</v>
      </c>
      <c r="X1347" t="s">
        <v>6255</v>
      </c>
      <c r="Y1347" t="s">
        <v>6259</v>
      </c>
      <c r="Z1347" t="b">
        <v>0</v>
      </c>
      <c r="AA1347" t="b">
        <v>0</v>
      </c>
      <c r="AB1347" t="b">
        <v>0</v>
      </c>
    </row>
    <row r="1348" spans="1:29" x14ac:dyDescent="0.3">
      <c r="A1348" t="s">
        <v>5670</v>
      </c>
      <c r="B1348" t="s">
        <v>6260</v>
      </c>
      <c r="C1348" t="s">
        <v>5672</v>
      </c>
      <c r="D1348">
        <v>13470</v>
      </c>
      <c r="E1348">
        <v>30.5</v>
      </c>
      <c r="F1348">
        <v>667</v>
      </c>
      <c r="G1348">
        <v>12.3</v>
      </c>
      <c r="H1348">
        <v>1381</v>
      </c>
      <c r="I1348">
        <v>30.5</v>
      </c>
      <c r="J1348">
        <v>1427</v>
      </c>
      <c r="K1348">
        <v>36.1</v>
      </c>
      <c r="L1348">
        <v>1073</v>
      </c>
      <c r="M1348">
        <v>36.799999999999997</v>
      </c>
      <c r="N1348">
        <v>1252</v>
      </c>
      <c r="O1348" t="s">
        <v>32</v>
      </c>
      <c r="P1348">
        <v>0</v>
      </c>
      <c r="Q1348" t="s">
        <v>6261</v>
      </c>
      <c r="R1348">
        <v>707816</v>
      </c>
      <c r="S1348" t="s">
        <v>3478</v>
      </c>
      <c r="T1348" t="s">
        <v>6262</v>
      </c>
      <c r="U1348">
        <v>5.7</v>
      </c>
      <c r="V1348" t="s">
        <v>224</v>
      </c>
      <c r="W1348" t="s">
        <v>3988</v>
      </c>
      <c r="X1348" t="s">
        <v>6260</v>
      </c>
      <c r="Y1348" t="s">
        <v>727</v>
      </c>
      <c r="Z1348" t="b">
        <v>0</v>
      </c>
      <c r="AA1348" t="b">
        <v>0</v>
      </c>
      <c r="AB1348" t="b">
        <v>0</v>
      </c>
    </row>
    <row r="1349" spans="1:29" x14ac:dyDescent="0.3">
      <c r="A1349" t="s">
        <v>5670</v>
      </c>
      <c r="B1349" t="s">
        <v>6263</v>
      </c>
      <c r="C1349" t="s">
        <v>5672</v>
      </c>
      <c r="D1349">
        <v>13480</v>
      </c>
      <c r="E1349">
        <v>28.1</v>
      </c>
      <c r="F1349">
        <v>804</v>
      </c>
      <c r="G1349">
        <v>12.4</v>
      </c>
      <c r="H1349">
        <v>1368</v>
      </c>
      <c r="I1349">
        <v>31.1</v>
      </c>
      <c r="J1349">
        <v>1420</v>
      </c>
      <c r="K1349">
        <v>29</v>
      </c>
      <c r="L1349">
        <v>1200</v>
      </c>
      <c r="M1349">
        <v>24.7</v>
      </c>
      <c r="N1349">
        <v>1716</v>
      </c>
      <c r="O1349" t="s">
        <v>32</v>
      </c>
      <c r="P1349">
        <v>0</v>
      </c>
      <c r="Q1349" t="s">
        <v>6264</v>
      </c>
      <c r="R1349">
        <v>707993</v>
      </c>
      <c r="S1349" t="s">
        <v>3478</v>
      </c>
      <c r="T1349" t="s">
        <v>4515</v>
      </c>
      <c r="U1349">
        <v>7.3</v>
      </c>
      <c r="V1349" t="s">
        <v>480</v>
      </c>
      <c r="W1349" t="s">
        <v>1992</v>
      </c>
      <c r="X1349" t="s">
        <v>6263</v>
      </c>
      <c r="Y1349" t="s">
        <v>727</v>
      </c>
      <c r="Z1349" t="b">
        <v>0</v>
      </c>
      <c r="AA1349" t="b">
        <v>0</v>
      </c>
      <c r="AB1349" t="b">
        <v>0</v>
      </c>
    </row>
    <row r="1350" spans="1:29" x14ac:dyDescent="0.3">
      <c r="A1350" t="s">
        <v>5670</v>
      </c>
      <c r="B1350" t="s">
        <v>6265</v>
      </c>
      <c r="C1350" t="s">
        <v>5672</v>
      </c>
      <c r="D1350">
        <v>13490</v>
      </c>
      <c r="E1350">
        <v>30.8</v>
      </c>
      <c r="F1350">
        <v>649</v>
      </c>
      <c r="G1350">
        <v>13.5</v>
      </c>
      <c r="H1350">
        <v>1253</v>
      </c>
      <c r="I1350">
        <v>27.9</v>
      </c>
      <c r="J1350">
        <v>1492</v>
      </c>
      <c r="K1350">
        <v>48.8</v>
      </c>
      <c r="L1350">
        <v>826</v>
      </c>
      <c r="M1350">
        <v>53.9</v>
      </c>
      <c r="N1350">
        <v>695</v>
      </c>
      <c r="O1350" t="s">
        <v>32</v>
      </c>
      <c r="P1350">
        <v>0</v>
      </c>
      <c r="Q1350" t="s">
        <v>6266</v>
      </c>
      <c r="R1350">
        <v>681421</v>
      </c>
      <c r="S1350" t="s">
        <v>6267</v>
      </c>
      <c r="T1350" t="s">
        <v>6268</v>
      </c>
      <c r="U1350">
        <v>5.7</v>
      </c>
      <c r="V1350" t="s">
        <v>232</v>
      </c>
      <c r="W1350" t="s">
        <v>74</v>
      </c>
      <c r="X1350" t="s">
        <v>6265</v>
      </c>
      <c r="Y1350" t="s">
        <v>727</v>
      </c>
      <c r="Z1350" t="b">
        <v>0</v>
      </c>
      <c r="AA1350" t="b">
        <v>0</v>
      </c>
      <c r="AB1350" t="b">
        <v>0</v>
      </c>
    </row>
    <row r="1351" spans="1:29" x14ac:dyDescent="0.3">
      <c r="A1351" t="s">
        <v>5670</v>
      </c>
      <c r="B1351" t="s">
        <v>6269</v>
      </c>
      <c r="C1351" t="s">
        <v>5672</v>
      </c>
      <c r="D1351">
        <v>13500</v>
      </c>
      <c r="E1351">
        <v>24.3</v>
      </c>
      <c r="F1351">
        <v>1056</v>
      </c>
      <c r="G1351">
        <v>9.9</v>
      </c>
      <c r="H1351">
        <v>1654</v>
      </c>
      <c r="I1351">
        <v>37.200000000000003</v>
      </c>
      <c r="J1351">
        <v>1274</v>
      </c>
      <c r="K1351">
        <v>19.2</v>
      </c>
      <c r="L1351">
        <v>1574</v>
      </c>
      <c r="M1351">
        <v>40.5</v>
      </c>
      <c r="N1351">
        <v>1101</v>
      </c>
      <c r="O1351" t="s">
        <v>32</v>
      </c>
      <c r="P1351">
        <v>0</v>
      </c>
      <c r="Q1351" t="s">
        <v>6270</v>
      </c>
      <c r="R1351">
        <v>715414</v>
      </c>
      <c r="S1351" t="s">
        <v>4120</v>
      </c>
      <c r="T1351" t="s">
        <v>6271</v>
      </c>
      <c r="U1351">
        <v>9.8000000000000007</v>
      </c>
      <c r="V1351" t="s">
        <v>150</v>
      </c>
      <c r="W1351" t="s">
        <v>343</v>
      </c>
      <c r="X1351" t="s">
        <v>6269</v>
      </c>
      <c r="Y1351" t="s">
        <v>727</v>
      </c>
      <c r="Z1351" t="b">
        <v>0</v>
      </c>
      <c r="AA1351" t="b">
        <v>0</v>
      </c>
      <c r="AB1351" t="b">
        <v>0</v>
      </c>
    </row>
    <row r="1352" spans="1:29" x14ac:dyDescent="0.3">
      <c r="A1352" t="s">
        <v>5670</v>
      </c>
      <c r="B1352" t="s">
        <v>6272</v>
      </c>
      <c r="C1352" t="s">
        <v>5672</v>
      </c>
      <c r="D1352">
        <v>13510</v>
      </c>
      <c r="E1352">
        <v>20.9</v>
      </c>
      <c r="F1352">
        <v>1308</v>
      </c>
      <c r="G1352">
        <v>19.399999999999999</v>
      </c>
      <c r="H1352">
        <v>844</v>
      </c>
      <c r="I1352">
        <v>36.799999999999997</v>
      </c>
      <c r="J1352">
        <v>1282</v>
      </c>
      <c r="K1352">
        <v>21</v>
      </c>
      <c r="L1352">
        <v>1479</v>
      </c>
      <c r="M1352">
        <v>55.1</v>
      </c>
      <c r="N1352">
        <v>671</v>
      </c>
      <c r="O1352" t="s">
        <v>32</v>
      </c>
      <c r="P1352">
        <v>0</v>
      </c>
      <c r="Q1352" t="s">
        <v>6273</v>
      </c>
      <c r="R1352">
        <v>656387</v>
      </c>
      <c r="S1352" t="s">
        <v>2321</v>
      </c>
      <c r="T1352" t="s">
        <v>6274</v>
      </c>
      <c r="U1352">
        <v>16.3</v>
      </c>
      <c r="V1352" t="s">
        <v>609</v>
      </c>
      <c r="W1352" t="s">
        <v>707</v>
      </c>
      <c r="X1352" t="s">
        <v>6272</v>
      </c>
      <c r="Y1352" t="s">
        <v>6275</v>
      </c>
      <c r="Z1352" t="b">
        <v>0</v>
      </c>
      <c r="AA1352" t="b">
        <v>0</v>
      </c>
      <c r="AB1352" t="b">
        <v>0</v>
      </c>
    </row>
    <row r="1353" spans="1:29" x14ac:dyDescent="0.3">
      <c r="A1353" t="s">
        <v>5670</v>
      </c>
      <c r="B1353" t="s">
        <v>6276</v>
      </c>
      <c r="C1353" t="s">
        <v>5672</v>
      </c>
      <c r="D1353">
        <v>13520</v>
      </c>
      <c r="E1353">
        <v>19.899999999999999</v>
      </c>
      <c r="F1353">
        <v>1382</v>
      </c>
      <c r="G1353">
        <v>23.9</v>
      </c>
      <c r="H1353">
        <v>658</v>
      </c>
      <c r="I1353">
        <v>22.8</v>
      </c>
      <c r="J1353">
        <v>1618</v>
      </c>
      <c r="K1353">
        <v>28.6</v>
      </c>
      <c r="L1353">
        <v>1216</v>
      </c>
      <c r="M1353">
        <v>29.2</v>
      </c>
      <c r="N1353">
        <v>1531</v>
      </c>
      <c r="O1353" t="s">
        <v>32</v>
      </c>
      <c r="P1353">
        <v>0</v>
      </c>
      <c r="Q1353" t="s">
        <v>6277</v>
      </c>
      <c r="R1353">
        <v>623562</v>
      </c>
      <c r="S1353" t="s">
        <v>3624</v>
      </c>
      <c r="T1353" t="s">
        <v>6278</v>
      </c>
      <c r="U1353">
        <v>42.1</v>
      </c>
      <c r="V1353" t="s">
        <v>1399</v>
      </c>
      <c r="W1353" t="s">
        <v>488</v>
      </c>
      <c r="X1353" t="s">
        <v>6276</v>
      </c>
      <c r="Y1353" t="s">
        <v>6279</v>
      </c>
      <c r="Z1353" t="b">
        <v>0</v>
      </c>
      <c r="AA1353" t="b">
        <v>0</v>
      </c>
      <c r="AB1353" t="b">
        <v>0</v>
      </c>
    </row>
    <row r="1354" spans="1:29" x14ac:dyDescent="0.3">
      <c r="A1354" t="s">
        <v>5670</v>
      </c>
      <c r="B1354" t="s">
        <v>6280</v>
      </c>
      <c r="C1354" t="s">
        <v>5672</v>
      </c>
      <c r="D1354">
        <v>13530</v>
      </c>
      <c r="E1354">
        <v>26.9</v>
      </c>
      <c r="F1354">
        <v>880</v>
      </c>
      <c r="G1354">
        <v>13.9</v>
      </c>
      <c r="H1354">
        <v>1212</v>
      </c>
      <c r="I1354">
        <v>23.9</v>
      </c>
      <c r="J1354">
        <v>1585</v>
      </c>
      <c r="K1354">
        <v>61.8</v>
      </c>
      <c r="L1354">
        <v>617</v>
      </c>
      <c r="M1354">
        <v>24.8</v>
      </c>
      <c r="N1354">
        <v>1713</v>
      </c>
      <c r="O1354" t="s">
        <v>32</v>
      </c>
      <c r="P1354">
        <v>0</v>
      </c>
      <c r="Q1354" t="s">
        <v>6281</v>
      </c>
      <c r="R1354">
        <v>609249</v>
      </c>
      <c r="S1354" t="s">
        <v>270</v>
      </c>
      <c r="T1354" t="s">
        <v>6282</v>
      </c>
      <c r="U1354">
        <v>8.3000000000000007</v>
      </c>
      <c r="V1354" t="s">
        <v>1633</v>
      </c>
      <c r="W1354" t="s">
        <v>1739</v>
      </c>
      <c r="X1354" t="s">
        <v>6280</v>
      </c>
      <c r="Y1354" t="s">
        <v>6283</v>
      </c>
      <c r="Z1354" t="b">
        <v>0</v>
      </c>
      <c r="AA1354" t="b">
        <v>0</v>
      </c>
      <c r="AB1354" t="b">
        <v>0</v>
      </c>
    </row>
    <row r="1355" spans="1:29" x14ac:dyDescent="0.3">
      <c r="A1355" t="s">
        <v>5670</v>
      </c>
      <c r="B1355" t="s">
        <v>6284</v>
      </c>
      <c r="C1355" t="s">
        <v>5672</v>
      </c>
      <c r="D1355">
        <v>13540</v>
      </c>
      <c r="E1355">
        <v>29.1</v>
      </c>
      <c r="F1355">
        <v>740</v>
      </c>
      <c r="G1355">
        <v>15</v>
      </c>
      <c r="H1355">
        <v>1122</v>
      </c>
      <c r="I1355">
        <v>32.200000000000003</v>
      </c>
      <c r="J1355">
        <v>1397</v>
      </c>
      <c r="K1355">
        <v>37.299999999999997</v>
      </c>
      <c r="L1355">
        <v>1034</v>
      </c>
      <c r="M1355">
        <v>32.1</v>
      </c>
      <c r="N1355">
        <v>1422</v>
      </c>
      <c r="O1355" t="s">
        <v>32</v>
      </c>
      <c r="P1355">
        <v>0</v>
      </c>
      <c r="Q1355" t="s">
        <v>6285</v>
      </c>
      <c r="R1355">
        <v>131298</v>
      </c>
      <c r="S1355" t="s">
        <v>5496</v>
      </c>
      <c r="T1355" t="s">
        <v>6286</v>
      </c>
      <c r="U1355">
        <v>41.7</v>
      </c>
      <c r="V1355" t="s">
        <v>1633</v>
      </c>
      <c r="W1355" t="s">
        <v>630</v>
      </c>
      <c r="X1355" t="s">
        <v>6284</v>
      </c>
      <c r="Y1355" t="s">
        <v>6287</v>
      </c>
      <c r="Z1355" t="b">
        <v>0</v>
      </c>
      <c r="AA1355" t="b">
        <v>0</v>
      </c>
      <c r="AB1355" t="b">
        <v>0</v>
      </c>
    </row>
    <row r="1356" spans="1:29" x14ac:dyDescent="0.3">
      <c r="A1356" t="s">
        <v>5670</v>
      </c>
      <c r="B1356" t="s">
        <v>6288</v>
      </c>
      <c r="C1356" t="s">
        <v>5672</v>
      </c>
      <c r="D1356">
        <v>13550</v>
      </c>
      <c r="E1356">
        <v>25.7</v>
      </c>
      <c r="F1356">
        <v>959</v>
      </c>
      <c r="G1356">
        <v>10.1</v>
      </c>
      <c r="H1356">
        <v>1634</v>
      </c>
      <c r="I1356">
        <v>36.200000000000003</v>
      </c>
      <c r="J1356">
        <v>1297</v>
      </c>
      <c r="K1356">
        <v>28.1</v>
      </c>
      <c r="L1356">
        <v>1233</v>
      </c>
      <c r="M1356">
        <v>46</v>
      </c>
      <c r="N1356">
        <v>930</v>
      </c>
      <c r="O1356" t="s">
        <v>32</v>
      </c>
      <c r="P1356">
        <v>0</v>
      </c>
      <c r="Q1356" t="s">
        <v>6289</v>
      </c>
      <c r="R1356">
        <v>131421</v>
      </c>
      <c r="S1356" t="s">
        <v>4775</v>
      </c>
      <c r="T1356" t="s">
        <v>6290</v>
      </c>
      <c r="U1356">
        <v>8.5</v>
      </c>
      <c r="V1356" t="s">
        <v>1501</v>
      </c>
      <c r="W1356" t="s">
        <v>1730</v>
      </c>
      <c r="X1356" t="s">
        <v>6288</v>
      </c>
      <c r="Y1356" t="s">
        <v>6291</v>
      </c>
      <c r="Z1356" t="b">
        <v>0</v>
      </c>
      <c r="AA1356" t="b">
        <v>0</v>
      </c>
      <c r="AB1356" t="b">
        <v>0</v>
      </c>
    </row>
    <row r="1357" spans="1:29" x14ac:dyDescent="0.3">
      <c r="A1357" t="s">
        <v>5670</v>
      </c>
      <c r="B1357" t="s">
        <v>6292</v>
      </c>
      <c r="C1357" t="s">
        <v>5672</v>
      </c>
      <c r="D1357">
        <v>13560</v>
      </c>
      <c r="E1357">
        <v>22.8</v>
      </c>
      <c r="F1357">
        <v>1167</v>
      </c>
      <c r="G1357">
        <v>12.6</v>
      </c>
      <c r="H1357">
        <v>1350</v>
      </c>
      <c r="I1357">
        <v>29.2</v>
      </c>
      <c r="J1357">
        <v>1462</v>
      </c>
      <c r="K1357">
        <v>28.7</v>
      </c>
      <c r="L1357">
        <v>1212</v>
      </c>
      <c r="M1357">
        <v>56.3</v>
      </c>
      <c r="N1357">
        <v>657</v>
      </c>
      <c r="O1357" t="s">
        <v>105</v>
      </c>
      <c r="P1357">
        <v>0</v>
      </c>
      <c r="Q1357" t="s">
        <v>6293</v>
      </c>
      <c r="R1357">
        <v>592829</v>
      </c>
      <c r="S1357" t="s">
        <v>45</v>
      </c>
      <c r="T1357" t="s">
        <v>6294</v>
      </c>
      <c r="U1357">
        <v>14.6</v>
      </c>
      <c r="V1357" t="s">
        <v>1078</v>
      </c>
      <c r="W1357" t="s">
        <v>278</v>
      </c>
      <c r="X1357" t="s">
        <v>6292</v>
      </c>
      <c r="Y1357" t="s">
        <v>6295</v>
      </c>
      <c r="Z1357" t="b">
        <v>0</v>
      </c>
      <c r="AA1357" t="b">
        <v>0</v>
      </c>
      <c r="AB1357" t="b">
        <v>0</v>
      </c>
      <c r="AC1357" t="s">
        <v>6296</v>
      </c>
    </row>
    <row r="1358" spans="1:29" x14ac:dyDescent="0.3">
      <c r="A1358" t="s">
        <v>5670</v>
      </c>
      <c r="B1358" t="s">
        <v>6297</v>
      </c>
      <c r="C1358" t="s">
        <v>5672</v>
      </c>
      <c r="D1358">
        <v>13570</v>
      </c>
      <c r="E1358">
        <v>32.9</v>
      </c>
      <c r="F1358">
        <v>548</v>
      </c>
      <c r="G1358">
        <v>14.4</v>
      </c>
      <c r="H1358">
        <v>1167</v>
      </c>
      <c r="I1358">
        <v>26.4</v>
      </c>
      <c r="J1358">
        <v>1527</v>
      </c>
      <c r="K1358">
        <v>48.6</v>
      </c>
      <c r="L1358">
        <v>832</v>
      </c>
      <c r="M1358">
        <v>31.9</v>
      </c>
      <c r="N1358">
        <v>1430</v>
      </c>
      <c r="O1358" t="s">
        <v>32</v>
      </c>
      <c r="P1358">
        <v>0</v>
      </c>
      <c r="Q1358" t="s">
        <v>6298</v>
      </c>
      <c r="R1358">
        <v>131407</v>
      </c>
      <c r="S1358" t="s">
        <v>731</v>
      </c>
      <c r="T1358" t="s">
        <v>6299</v>
      </c>
      <c r="U1358">
        <v>12.8</v>
      </c>
      <c r="V1358" t="s">
        <v>843</v>
      </c>
      <c r="W1358" t="s">
        <v>995</v>
      </c>
      <c r="X1358" t="s">
        <v>6297</v>
      </c>
      <c r="Y1358" t="s">
        <v>6300</v>
      </c>
      <c r="Z1358" t="b">
        <v>0</v>
      </c>
      <c r="AA1358" t="b">
        <v>0</v>
      </c>
      <c r="AB1358" t="b">
        <v>1</v>
      </c>
    </row>
    <row r="1359" spans="1:29" x14ac:dyDescent="0.3">
      <c r="A1359" t="s">
        <v>5670</v>
      </c>
      <c r="B1359" t="s">
        <v>6301</v>
      </c>
      <c r="C1359" t="s">
        <v>5672</v>
      </c>
      <c r="D1359">
        <v>13580</v>
      </c>
      <c r="E1359">
        <v>23.6</v>
      </c>
      <c r="F1359">
        <v>1105</v>
      </c>
      <c r="G1359">
        <v>18.3</v>
      </c>
      <c r="H1359">
        <v>904</v>
      </c>
      <c r="I1359">
        <v>20.399999999999999</v>
      </c>
      <c r="J1359">
        <v>1670</v>
      </c>
      <c r="K1359">
        <v>51.4</v>
      </c>
      <c r="L1359">
        <v>785</v>
      </c>
      <c r="M1359">
        <v>39.9</v>
      </c>
      <c r="N1359">
        <v>1120</v>
      </c>
      <c r="O1359" t="s">
        <v>32</v>
      </c>
      <c r="P1359">
        <v>0</v>
      </c>
      <c r="Q1359" t="s">
        <v>6302</v>
      </c>
      <c r="R1359">
        <v>131378</v>
      </c>
      <c r="S1359" t="s">
        <v>731</v>
      </c>
      <c r="T1359" t="s">
        <v>6303</v>
      </c>
      <c r="U1359">
        <v>20.7</v>
      </c>
      <c r="V1359" t="s">
        <v>150</v>
      </c>
      <c r="W1359" t="s">
        <v>127</v>
      </c>
      <c r="X1359" t="s">
        <v>6301</v>
      </c>
      <c r="Y1359" t="s">
        <v>6304</v>
      </c>
      <c r="Z1359" t="b">
        <v>0</v>
      </c>
      <c r="AA1359" t="b">
        <v>0</v>
      </c>
      <c r="AB1359" t="b">
        <v>1</v>
      </c>
    </row>
    <row r="1360" spans="1:29" x14ac:dyDescent="0.3">
      <c r="A1360" t="s">
        <v>5670</v>
      </c>
      <c r="B1360" t="s">
        <v>6305</v>
      </c>
      <c r="C1360" t="s">
        <v>5672</v>
      </c>
      <c r="D1360">
        <v>13590</v>
      </c>
      <c r="E1360">
        <v>19.5</v>
      </c>
      <c r="F1360">
        <v>1423</v>
      </c>
      <c r="G1360">
        <v>13</v>
      </c>
      <c r="H1360">
        <v>1305</v>
      </c>
      <c r="I1360">
        <v>29</v>
      </c>
      <c r="J1360">
        <v>1471</v>
      </c>
      <c r="K1360">
        <v>62.2</v>
      </c>
      <c r="L1360">
        <v>610</v>
      </c>
      <c r="M1360">
        <v>41.2</v>
      </c>
      <c r="N1360">
        <v>1075</v>
      </c>
      <c r="O1360" t="s">
        <v>32</v>
      </c>
      <c r="P1360">
        <v>0</v>
      </c>
      <c r="Q1360" t="s">
        <v>6306</v>
      </c>
      <c r="R1360">
        <v>625128</v>
      </c>
      <c r="S1360" t="s">
        <v>1675</v>
      </c>
      <c r="T1360" t="s">
        <v>6307</v>
      </c>
      <c r="U1360">
        <v>16.3</v>
      </c>
      <c r="V1360" t="s">
        <v>378</v>
      </c>
      <c r="W1360" t="s">
        <v>308</v>
      </c>
      <c r="X1360" t="s">
        <v>6305</v>
      </c>
      <c r="Y1360" t="s">
        <v>6308</v>
      </c>
      <c r="Z1360" t="b">
        <v>0</v>
      </c>
      <c r="AA1360" t="b">
        <v>0</v>
      </c>
      <c r="AB1360" t="b">
        <v>0</v>
      </c>
    </row>
    <row r="1361" spans="1:28" x14ac:dyDescent="0.3">
      <c r="A1361" t="s">
        <v>5670</v>
      </c>
      <c r="B1361" t="s">
        <v>6309</v>
      </c>
      <c r="C1361" t="s">
        <v>5672</v>
      </c>
      <c r="D1361">
        <v>13600</v>
      </c>
      <c r="E1361">
        <v>29.7</v>
      </c>
      <c r="F1361">
        <v>705</v>
      </c>
      <c r="G1361">
        <v>11.5</v>
      </c>
      <c r="H1361">
        <v>1467</v>
      </c>
      <c r="I1361">
        <v>27.6</v>
      </c>
      <c r="J1361">
        <v>1503</v>
      </c>
      <c r="K1361">
        <v>20.9</v>
      </c>
      <c r="L1361">
        <v>1486</v>
      </c>
      <c r="M1361">
        <v>61.2</v>
      </c>
      <c r="N1361">
        <v>557</v>
      </c>
      <c r="O1361" t="s">
        <v>32</v>
      </c>
      <c r="P1361">
        <v>0</v>
      </c>
      <c r="Q1361" t="s">
        <v>6310</v>
      </c>
      <c r="R1361">
        <v>661172</v>
      </c>
      <c r="S1361" t="s">
        <v>3499</v>
      </c>
      <c r="T1361" t="s">
        <v>6311</v>
      </c>
      <c r="U1361">
        <v>15.5</v>
      </c>
      <c r="V1361" t="s">
        <v>248</v>
      </c>
      <c r="W1361" t="s">
        <v>233</v>
      </c>
      <c r="X1361" t="s">
        <v>6309</v>
      </c>
      <c r="Y1361" t="s">
        <v>6312</v>
      </c>
      <c r="Z1361" t="b">
        <v>0</v>
      </c>
      <c r="AA1361" t="b">
        <v>0</v>
      </c>
      <c r="AB1361" t="b">
        <v>0</v>
      </c>
    </row>
    <row r="1362" spans="1:28" x14ac:dyDescent="0.3">
      <c r="A1362" t="s">
        <v>5670</v>
      </c>
      <c r="B1362" t="s">
        <v>6313</v>
      </c>
      <c r="C1362" t="s">
        <v>5672</v>
      </c>
      <c r="D1362">
        <v>13610</v>
      </c>
      <c r="E1362">
        <v>34.299999999999997</v>
      </c>
      <c r="F1362">
        <v>483</v>
      </c>
      <c r="G1362">
        <v>16.399999999999999</v>
      </c>
      <c r="H1362">
        <v>1017</v>
      </c>
      <c r="I1362">
        <v>19.899999999999999</v>
      </c>
      <c r="J1362">
        <v>1679</v>
      </c>
      <c r="K1362">
        <v>62.1</v>
      </c>
      <c r="L1362">
        <v>612</v>
      </c>
      <c r="M1362">
        <v>43.2</v>
      </c>
      <c r="N1362">
        <v>1010</v>
      </c>
      <c r="O1362" t="s">
        <v>32</v>
      </c>
      <c r="P1362">
        <v>0</v>
      </c>
      <c r="Q1362" t="s">
        <v>6314</v>
      </c>
      <c r="R1362">
        <v>589271</v>
      </c>
      <c r="S1362" t="s">
        <v>270</v>
      </c>
      <c r="T1362" t="s">
        <v>6315</v>
      </c>
      <c r="U1362">
        <v>10.199999999999999</v>
      </c>
      <c r="V1362" t="s">
        <v>843</v>
      </c>
      <c r="W1362" t="s">
        <v>5918</v>
      </c>
      <c r="X1362" t="s">
        <v>6313</v>
      </c>
      <c r="Y1362" t="s">
        <v>6316</v>
      </c>
      <c r="Z1362" t="b">
        <v>0</v>
      </c>
      <c r="AA1362" t="b">
        <v>0</v>
      </c>
      <c r="AB1362" t="b">
        <v>0</v>
      </c>
    </row>
    <row r="1363" spans="1:28" x14ac:dyDescent="0.3">
      <c r="A1363" t="s">
        <v>5670</v>
      </c>
      <c r="B1363" t="s">
        <v>6317</v>
      </c>
      <c r="C1363" t="s">
        <v>5672</v>
      </c>
      <c r="D1363">
        <v>13620</v>
      </c>
      <c r="E1363">
        <v>29.4</v>
      </c>
      <c r="F1363">
        <v>727</v>
      </c>
      <c r="G1363">
        <v>14.8</v>
      </c>
      <c r="H1363">
        <v>1138</v>
      </c>
      <c r="I1363">
        <v>28.5</v>
      </c>
      <c r="J1363">
        <v>1483</v>
      </c>
      <c r="K1363">
        <v>48.4</v>
      </c>
      <c r="L1363">
        <v>833</v>
      </c>
      <c r="M1363">
        <v>40.299999999999997</v>
      </c>
      <c r="N1363">
        <v>1106</v>
      </c>
      <c r="O1363" t="s">
        <v>32</v>
      </c>
      <c r="P1363">
        <v>0</v>
      </c>
      <c r="Q1363" t="s">
        <v>6318</v>
      </c>
      <c r="R1363">
        <v>131509</v>
      </c>
      <c r="S1363" t="s">
        <v>270</v>
      </c>
      <c r="T1363" t="s">
        <v>6319</v>
      </c>
      <c r="U1363">
        <v>6.7</v>
      </c>
      <c r="V1363" t="s">
        <v>480</v>
      </c>
      <c r="W1363" t="s">
        <v>1335</v>
      </c>
      <c r="X1363" t="s">
        <v>6317</v>
      </c>
      <c r="Y1363" t="s">
        <v>6320</v>
      </c>
      <c r="Z1363" t="b">
        <v>0</v>
      </c>
      <c r="AA1363" t="b">
        <v>0</v>
      </c>
      <c r="AB1363" t="b">
        <v>0</v>
      </c>
    </row>
    <row r="1364" spans="1:28" x14ac:dyDescent="0.3">
      <c r="A1364" t="s">
        <v>5670</v>
      </c>
      <c r="B1364" t="s">
        <v>6321</v>
      </c>
      <c r="C1364" t="s">
        <v>5672</v>
      </c>
      <c r="D1364">
        <v>13630</v>
      </c>
      <c r="E1364">
        <v>21.5</v>
      </c>
      <c r="F1364">
        <v>1269</v>
      </c>
      <c r="G1364">
        <v>20.3</v>
      </c>
      <c r="H1364">
        <v>797</v>
      </c>
      <c r="I1364">
        <v>23</v>
      </c>
      <c r="J1364">
        <v>1612</v>
      </c>
      <c r="K1364">
        <v>73.2</v>
      </c>
      <c r="L1364">
        <v>365</v>
      </c>
      <c r="M1364">
        <v>31.4</v>
      </c>
      <c r="N1364">
        <v>1448</v>
      </c>
      <c r="O1364" t="s">
        <v>32</v>
      </c>
      <c r="P1364">
        <v>0</v>
      </c>
      <c r="Q1364" t="s">
        <v>6322</v>
      </c>
      <c r="R1364">
        <v>589352</v>
      </c>
      <c r="S1364" t="s">
        <v>270</v>
      </c>
      <c r="T1364" t="s">
        <v>6323</v>
      </c>
      <c r="U1364">
        <v>16.100000000000001</v>
      </c>
      <c r="V1364" t="s">
        <v>480</v>
      </c>
      <c r="W1364" t="s">
        <v>3360</v>
      </c>
      <c r="X1364" t="s">
        <v>6321</v>
      </c>
      <c r="Y1364" t="s">
        <v>6324</v>
      </c>
      <c r="Z1364" t="b">
        <v>0</v>
      </c>
      <c r="AA1364" t="b">
        <v>0</v>
      </c>
      <c r="AB1364" t="b">
        <v>0</v>
      </c>
    </row>
    <row r="1365" spans="1:28" x14ac:dyDescent="0.3">
      <c r="A1365" t="s">
        <v>5670</v>
      </c>
      <c r="B1365" t="s">
        <v>6325</v>
      </c>
      <c r="C1365" t="s">
        <v>5672</v>
      </c>
      <c r="D1365">
        <v>13640</v>
      </c>
      <c r="E1365">
        <v>12</v>
      </c>
      <c r="F1365">
        <v>1877</v>
      </c>
      <c r="G1365">
        <v>10.6</v>
      </c>
      <c r="H1365">
        <v>1577</v>
      </c>
      <c r="I1365">
        <v>45.9</v>
      </c>
      <c r="J1365">
        <v>1099</v>
      </c>
      <c r="K1365">
        <v>18.8</v>
      </c>
      <c r="L1365">
        <v>1604</v>
      </c>
      <c r="M1365">
        <v>49.8</v>
      </c>
      <c r="N1365">
        <v>805</v>
      </c>
      <c r="O1365" t="s">
        <v>32</v>
      </c>
      <c r="P1365">
        <v>0</v>
      </c>
      <c r="Q1365" t="s">
        <v>6326</v>
      </c>
      <c r="R1365">
        <v>131543</v>
      </c>
      <c r="S1365" t="s">
        <v>6327</v>
      </c>
      <c r="T1365" t="s">
        <v>6328</v>
      </c>
      <c r="U1365">
        <v>34.5</v>
      </c>
      <c r="V1365" t="s">
        <v>1501</v>
      </c>
      <c r="W1365" t="s">
        <v>2486</v>
      </c>
      <c r="X1365" t="s">
        <v>6325</v>
      </c>
      <c r="Y1365" t="s">
        <v>6329</v>
      </c>
      <c r="Z1365" t="b">
        <v>0</v>
      </c>
      <c r="AA1365" t="b">
        <v>0</v>
      </c>
      <c r="AB1365" t="b">
        <v>0</v>
      </c>
    </row>
    <row r="1366" spans="1:28" x14ac:dyDescent="0.3">
      <c r="A1366" t="s">
        <v>5670</v>
      </c>
      <c r="B1366" t="s">
        <v>6330</v>
      </c>
      <c r="C1366" t="s">
        <v>5672</v>
      </c>
      <c r="D1366">
        <v>13650</v>
      </c>
      <c r="E1366">
        <v>13.1</v>
      </c>
      <c r="F1366">
        <v>1839</v>
      </c>
      <c r="G1366">
        <v>8.6</v>
      </c>
      <c r="H1366">
        <v>1846</v>
      </c>
      <c r="I1366">
        <v>51.3</v>
      </c>
      <c r="J1366">
        <v>986</v>
      </c>
      <c r="K1366">
        <v>15.8</v>
      </c>
      <c r="L1366">
        <v>1886</v>
      </c>
      <c r="M1366">
        <v>62.8</v>
      </c>
      <c r="N1366">
        <v>523</v>
      </c>
      <c r="O1366" t="s">
        <v>32</v>
      </c>
      <c r="P1366">
        <v>0</v>
      </c>
      <c r="Q1366" t="s">
        <v>6331</v>
      </c>
      <c r="R1366">
        <v>715222</v>
      </c>
      <c r="S1366" t="s">
        <v>6332</v>
      </c>
      <c r="T1366" t="s">
        <v>6333</v>
      </c>
      <c r="U1366">
        <v>21.6</v>
      </c>
      <c r="V1366" t="s">
        <v>1633</v>
      </c>
      <c r="W1366" t="s">
        <v>343</v>
      </c>
      <c r="X1366" t="s">
        <v>6330</v>
      </c>
      <c r="Y1366" t="s">
        <v>6334</v>
      </c>
      <c r="Z1366" t="b">
        <v>0</v>
      </c>
      <c r="AA1366" t="b">
        <v>0</v>
      </c>
      <c r="AB1366" t="b">
        <v>0</v>
      </c>
    </row>
    <row r="1367" spans="1:28" x14ac:dyDescent="0.3">
      <c r="A1367" t="s">
        <v>5670</v>
      </c>
      <c r="B1367" t="s">
        <v>6335</v>
      </c>
      <c r="C1367" t="s">
        <v>5672</v>
      </c>
      <c r="D1367">
        <v>13660</v>
      </c>
      <c r="E1367">
        <v>22.2</v>
      </c>
      <c r="F1367">
        <v>1213</v>
      </c>
      <c r="G1367">
        <v>17.8</v>
      </c>
      <c r="H1367">
        <v>929</v>
      </c>
      <c r="I1367">
        <v>20.6</v>
      </c>
      <c r="J1367">
        <v>1667</v>
      </c>
      <c r="K1367">
        <v>74.5</v>
      </c>
      <c r="L1367">
        <v>344</v>
      </c>
      <c r="M1367">
        <v>28.8</v>
      </c>
      <c r="N1367">
        <v>1549</v>
      </c>
      <c r="O1367" t="s">
        <v>32</v>
      </c>
      <c r="P1367">
        <v>0</v>
      </c>
      <c r="Q1367" t="s">
        <v>6336</v>
      </c>
      <c r="R1367">
        <v>623853</v>
      </c>
      <c r="S1367" t="s">
        <v>1066</v>
      </c>
      <c r="T1367" t="s">
        <v>5320</v>
      </c>
      <c r="U1367">
        <v>15</v>
      </c>
      <c r="V1367" t="s">
        <v>446</v>
      </c>
      <c r="W1367" t="s">
        <v>65</v>
      </c>
      <c r="X1367" t="s">
        <v>6335</v>
      </c>
      <c r="Y1367" t="s">
        <v>6337</v>
      </c>
      <c r="Z1367" t="b">
        <v>0</v>
      </c>
      <c r="AA1367" t="b">
        <v>0</v>
      </c>
      <c r="AB1367" t="b">
        <v>0</v>
      </c>
    </row>
    <row r="1368" spans="1:28" x14ac:dyDescent="0.3">
      <c r="A1368" t="s">
        <v>5670</v>
      </c>
      <c r="B1368" t="s">
        <v>6338</v>
      </c>
      <c r="C1368" t="s">
        <v>5672</v>
      </c>
      <c r="D1368">
        <v>13670</v>
      </c>
      <c r="E1368">
        <v>13.9</v>
      </c>
      <c r="F1368">
        <v>1808</v>
      </c>
      <c r="G1368">
        <v>25.1</v>
      </c>
      <c r="H1368">
        <v>607</v>
      </c>
      <c r="I1368">
        <v>27.4</v>
      </c>
      <c r="J1368">
        <v>1509</v>
      </c>
      <c r="K1368">
        <v>42.1</v>
      </c>
      <c r="L1368">
        <v>935</v>
      </c>
      <c r="M1368">
        <v>28.7</v>
      </c>
      <c r="N1368">
        <v>1553</v>
      </c>
      <c r="O1368" t="s">
        <v>32</v>
      </c>
      <c r="P1368">
        <v>0</v>
      </c>
      <c r="Q1368" t="s">
        <v>6339</v>
      </c>
      <c r="R1368">
        <v>623883</v>
      </c>
      <c r="S1368" t="s">
        <v>1066</v>
      </c>
      <c r="T1368" t="s">
        <v>6340</v>
      </c>
      <c r="U1368">
        <v>22.7</v>
      </c>
      <c r="V1368" t="s">
        <v>860</v>
      </c>
      <c r="W1368" t="s">
        <v>300</v>
      </c>
      <c r="X1368" t="s">
        <v>6338</v>
      </c>
      <c r="Y1368" t="s">
        <v>6341</v>
      </c>
      <c r="Z1368" t="b">
        <v>0</v>
      </c>
      <c r="AA1368" t="b">
        <v>0</v>
      </c>
      <c r="AB1368" t="b">
        <v>0</v>
      </c>
    </row>
    <row r="1369" spans="1:28" x14ac:dyDescent="0.3">
      <c r="A1369" t="s">
        <v>5670</v>
      </c>
      <c r="B1369" t="s">
        <v>6342</v>
      </c>
      <c r="C1369" t="s">
        <v>5672</v>
      </c>
      <c r="D1369">
        <v>13680</v>
      </c>
      <c r="E1369">
        <v>23.5</v>
      </c>
      <c r="F1369">
        <v>1112</v>
      </c>
      <c r="G1369">
        <v>22.2</v>
      </c>
      <c r="H1369">
        <v>720</v>
      </c>
      <c r="I1369">
        <v>25</v>
      </c>
      <c r="J1369">
        <v>1562</v>
      </c>
      <c r="K1369">
        <v>72.900000000000006</v>
      </c>
      <c r="L1369">
        <v>371</v>
      </c>
      <c r="M1369">
        <v>26.5</v>
      </c>
      <c r="N1369">
        <v>1639</v>
      </c>
      <c r="O1369" t="s">
        <v>32</v>
      </c>
      <c r="P1369">
        <v>0</v>
      </c>
      <c r="Q1369" t="s">
        <v>6343</v>
      </c>
      <c r="R1369">
        <v>943</v>
      </c>
      <c r="S1369" t="s">
        <v>1066</v>
      </c>
      <c r="T1369" t="s">
        <v>6344</v>
      </c>
      <c r="U1369">
        <v>15.6</v>
      </c>
      <c r="V1369" t="s">
        <v>1095</v>
      </c>
      <c r="W1369" t="s">
        <v>233</v>
      </c>
      <c r="X1369" t="s">
        <v>6342</v>
      </c>
      <c r="Y1369" t="s">
        <v>6345</v>
      </c>
      <c r="Z1369" t="b">
        <v>0</v>
      </c>
      <c r="AA1369" t="b">
        <v>0</v>
      </c>
      <c r="AB1369" t="b">
        <v>0</v>
      </c>
    </row>
    <row r="1370" spans="1:28" x14ac:dyDescent="0.3">
      <c r="A1370" t="s">
        <v>5670</v>
      </c>
      <c r="B1370" t="s">
        <v>6346</v>
      </c>
      <c r="C1370" t="s">
        <v>5672</v>
      </c>
      <c r="D1370">
        <v>13690</v>
      </c>
      <c r="E1370">
        <v>19.7</v>
      </c>
      <c r="F1370">
        <v>1402</v>
      </c>
      <c r="G1370">
        <v>13.6</v>
      </c>
      <c r="H1370">
        <v>1242</v>
      </c>
      <c r="I1370">
        <v>37.1</v>
      </c>
      <c r="J1370">
        <v>1275</v>
      </c>
      <c r="K1370">
        <v>36.9</v>
      </c>
      <c r="L1370">
        <v>1051</v>
      </c>
      <c r="M1370">
        <v>41.1</v>
      </c>
      <c r="N1370">
        <v>1078</v>
      </c>
      <c r="O1370" t="s">
        <v>32</v>
      </c>
      <c r="P1370">
        <v>0</v>
      </c>
      <c r="Q1370" t="s">
        <v>6347</v>
      </c>
      <c r="R1370">
        <v>583815</v>
      </c>
      <c r="S1370" t="s">
        <v>4056</v>
      </c>
      <c r="T1370" t="s">
        <v>6348</v>
      </c>
      <c r="U1370">
        <v>22</v>
      </c>
      <c r="V1370" t="s">
        <v>1399</v>
      </c>
      <c r="W1370" t="s">
        <v>1664</v>
      </c>
      <c r="X1370" t="s">
        <v>6346</v>
      </c>
      <c r="Y1370" t="s">
        <v>6349</v>
      </c>
      <c r="Z1370" t="b">
        <v>0</v>
      </c>
      <c r="AA1370" t="b">
        <v>0</v>
      </c>
      <c r="AB1370" t="b">
        <v>0</v>
      </c>
    </row>
    <row r="1371" spans="1:28" x14ac:dyDescent="0.3">
      <c r="A1371" t="s">
        <v>5670</v>
      </c>
      <c r="B1371" t="s">
        <v>6350</v>
      </c>
      <c r="C1371" t="s">
        <v>5672</v>
      </c>
      <c r="D1371">
        <v>13700</v>
      </c>
      <c r="E1371">
        <v>24.9</v>
      </c>
      <c r="F1371">
        <v>1010</v>
      </c>
      <c r="G1371">
        <v>18.899999999999999</v>
      </c>
      <c r="H1371">
        <v>871</v>
      </c>
      <c r="I1371">
        <v>37.799999999999997</v>
      </c>
      <c r="J1371">
        <v>1261</v>
      </c>
      <c r="K1371">
        <v>35.799999999999997</v>
      </c>
      <c r="L1371">
        <v>1079</v>
      </c>
      <c r="M1371">
        <v>31</v>
      </c>
      <c r="N1371">
        <v>1466</v>
      </c>
      <c r="O1371" t="s">
        <v>32</v>
      </c>
      <c r="P1371">
        <v>0</v>
      </c>
      <c r="Q1371" t="s">
        <v>6351</v>
      </c>
      <c r="R1371">
        <v>633321</v>
      </c>
      <c r="S1371" t="s">
        <v>1060</v>
      </c>
      <c r="T1371" t="s">
        <v>6352</v>
      </c>
      <c r="U1371">
        <v>67.5</v>
      </c>
      <c r="V1371" t="s">
        <v>1095</v>
      </c>
      <c r="W1371" t="s">
        <v>317</v>
      </c>
      <c r="X1371" t="s">
        <v>6350</v>
      </c>
      <c r="Y1371" t="s">
        <v>6353</v>
      </c>
      <c r="Z1371" t="b">
        <v>0</v>
      </c>
      <c r="AA1371" t="b">
        <v>0</v>
      </c>
      <c r="AB1371" t="b">
        <v>0</v>
      </c>
    </row>
    <row r="1372" spans="1:28" x14ac:dyDescent="0.3">
      <c r="A1372" t="s">
        <v>5670</v>
      </c>
      <c r="B1372" t="s">
        <v>6354</v>
      </c>
      <c r="C1372" t="s">
        <v>5672</v>
      </c>
      <c r="D1372">
        <v>13710</v>
      </c>
      <c r="E1372">
        <v>19.100000000000001</v>
      </c>
      <c r="F1372">
        <v>1459</v>
      </c>
      <c r="G1372">
        <v>23.8</v>
      </c>
      <c r="H1372">
        <v>664</v>
      </c>
      <c r="I1372">
        <v>26.3</v>
      </c>
      <c r="J1372">
        <v>1534</v>
      </c>
      <c r="K1372">
        <v>33.5</v>
      </c>
      <c r="L1372">
        <v>1122</v>
      </c>
      <c r="M1372">
        <v>48.6</v>
      </c>
      <c r="N1372">
        <v>848</v>
      </c>
      <c r="O1372" t="s">
        <v>32</v>
      </c>
      <c r="P1372">
        <v>11</v>
      </c>
      <c r="Q1372" t="s">
        <v>6355</v>
      </c>
      <c r="R1372">
        <v>623850</v>
      </c>
      <c r="S1372" t="s">
        <v>1066</v>
      </c>
      <c r="T1372" t="s">
        <v>6356</v>
      </c>
      <c r="U1372">
        <v>18.600000000000001</v>
      </c>
      <c r="V1372" t="s">
        <v>378</v>
      </c>
      <c r="W1372" t="s">
        <v>109</v>
      </c>
      <c r="X1372" t="s">
        <v>6357</v>
      </c>
      <c r="Y1372" t="s">
        <v>6358</v>
      </c>
      <c r="Z1372" t="b">
        <v>0</v>
      </c>
      <c r="AA1372" t="b">
        <v>0</v>
      </c>
      <c r="AB1372" t="b">
        <v>0</v>
      </c>
    </row>
    <row r="1373" spans="1:28" x14ac:dyDescent="0.3">
      <c r="A1373" t="s">
        <v>5670</v>
      </c>
      <c r="B1373" t="s">
        <v>6359</v>
      </c>
      <c r="C1373" t="s">
        <v>5672</v>
      </c>
      <c r="D1373">
        <v>13720</v>
      </c>
      <c r="E1373">
        <v>23.1</v>
      </c>
      <c r="F1373">
        <v>1144</v>
      </c>
      <c r="G1373">
        <v>10.7</v>
      </c>
      <c r="H1373">
        <v>1561</v>
      </c>
      <c r="I1373">
        <v>45.7</v>
      </c>
      <c r="J1373">
        <v>1104</v>
      </c>
      <c r="K1373">
        <v>16.7</v>
      </c>
      <c r="L1373">
        <v>1786</v>
      </c>
      <c r="M1373">
        <v>19.8</v>
      </c>
      <c r="N1373">
        <v>1873</v>
      </c>
      <c r="O1373" t="s">
        <v>32</v>
      </c>
      <c r="P1373">
        <v>0</v>
      </c>
      <c r="Q1373" t="s">
        <v>6360</v>
      </c>
      <c r="R1373">
        <v>724811</v>
      </c>
      <c r="S1373" t="s">
        <v>1397</v>
      </c>
      <c r="T1373" t="s">
        <v>6361</v>
      </c>
      <c r="U1373">
        <v>15.9</v>
      </c>
      <c r="V1373" t="s">
        <v>2752</v>
      </c>
      <c r="W1373" t="s">
        <v>6362</v>
      </c>
      <c r="X1373" t="s">
        <v>6359</v>
      </c>
      <c r="Y1373" t="s">
        <v>6363</v>
      </c>
      <c r="Z1373" t="b">
        <v>0</v>
      </c>
      <c r="AA1373" t="b">
        <v>0</v>
      </c>
      <c r="AB1373" t="b">
        <v>0</v>
      </c>
    </row>
    <row r="1374" spans="1:28" x14ac:dyDescent="0.3">
      <c r="A1374" t="s">
        <v>5670</v>
      </c>
      <c r="B1374" t="s">
        <v>6364</v>
      </c>
      <c r="C1374" t="s">
        <v>5672</v>
      </c>
      <c r="D1374">
        <v>13730</v>
      </c>
      <c r="E1374">
        <v>15.2</v>
      </c>
      <c r="F1374">
        <v>1745</v>
      </c>
      <c r="G1374">
        <v>20.3</v>
      </c>
      <c r="H1374">
        <v>798</v>
      </c>
      <c r="I1374">
        <v>35</v>
      </c>
      <c r="J1374">
        <v>1327</v>
      </c>
      <c r="K1374">
        <v>61.6</v>
      </c>
      <c r="L1374">
        <v>621</v>
      </c>
      <c r="M1374">
        <v>26.8</v>
      </c>
      <c r="N1374">
        <v>1625</v>
      </c>
      <c r="O1374" t="s">
        <v>32</v>
      </c>
      <c r="P1374">
        <v>0</v>
      </c>
      <c r="Q1374" t="s">
        <v>6365</v>
      </c>
      <c r="R1374">
        <v>690697</v>
      </c>
      <c r="S1374" t="s">
        <v>1066</v>
      </c>
      <c r="T1374" t="s">
        <v>2069</v>
      </c>
      <c r="U1374">
        <v>33.1</v>
      </c>
      <c r="V1374" t="s">
        <v>1633</v>
      </c>
      <c r="W1374" t="s">
        <v>1335</v>
      </c>
      <c r="X1374" t="s">
        <v>6364</v>
      </c>
      <c r="Y1374" t="s">
        <v>6366</v>
      </c>
      <c r="Z1374" t="b">
        <v>0</v>
      </c>
      <c r="AA1374" t="b">
        <v>0</v>
      </c>
      <c r="AB1374" t="b">
        <v>0</v>
      </c>
    </row>
    <row r="1375" spans="1:28" x14ac:dyDescent="0.3">
      <c r="A1375" t="s">
        <v>5670</v>
      </c>
      <c r="B1375" t="s">
        <v>6367</v>
      </c>
      <c r="C1375" t="s">
        <v>5672</v>
      </c>
      <c r="D1375">
        <v>13740</v>
      </c>
      <c r="E1375">
        <v>43.8</v>
      </c>
      <c r="F1375">
        <v>227</v>
      </c>
      <c r="G1375">
        <v>14.9</v>
      </c>
      <c r="H1375">
        <v>1134</v>
      </c>
      <c r="I1375">
        <v>10.7</v>
      </c>
      <c r="J1375">
        <v>1845</v>
      </c>
      <c r="K1375">
        <v>50.2</v>
      </c>
      <c r="L1375">
        <v>805</v>
      </c>
      <c r="M1375">
        <v>25.5</v>
      </c>
      <c r="N1375">
        <v>1683</v>
      </c>
      <c r="O1375" t="s">
        <v>32</v>
      </c>
      <c r="P1375">
        <v>0</v>
      </c>
      <c r="Q1375" t="s">
        <v>6368</v>
      </c>
      <c r="R1375">
        <v>131601</v>
      </c>
      <c r="S1375" t="s">
        <v>731</v>
      </c>
      <c r="T1375" t="s">
        <v>6369</v>
      </c>
      <c r="U1375">
        <v>9.5</v>
      </c>
      <c r="V1375" t="s">
        <v>1078</v>
      </c>
      <c r="W1375" t="s">
        <v>468</v>
      </c>
      <c r="X1375" t="s">
        <v>6367</v>
      </c>
      <c r="Y1375" t="s">
        <v>6370</v>
      </c>
      <c r="Z1375" t="b">
        <v>0</v>
      </c>
      <c r="AA1375" t="b">
        <v>0</v>
      </c>
      <c r="AB1375" t="b">
        <v>1</v>
      </c>
    </row>
    <row r="1376" spans="1:28" x14ac:dyDescent="0.3">
      <c r="A1376" t="s">
        <v>5670</v>
      </c>
      <c r="B1376" t="s">
        <v>6371</v>
      </c>
      <c r="C1376" t="s">
        <v>5672</v>
      </c>
      <c r="D1376">
        <v>13750</v>
      </c>
      <c r="E1376">
        <v>19.7</v>
      </c>
      <c r="F1376">
        <v>1403</v>
      </c>
      <c r="G1376">
        <v>25</v>
      </c>
      <c r="H1376">
        <v>612</v>
      </c>
      <c r="I1376">
        <v>30.2</v>
      </c>
      <c r="J1376">
        <v>1438</v>
      </c>
      <c r="K1376">
        <v>63</v>
      </c>
      <c r="L1376">
        <v>591</v>
      </c>
      <c r="M1376">
        <v>34.700000000000003</v>
      </c>
      <c r="N1376">
        <v>1331</v>
      </c>
      <c r="O1376" t="s">
        <v>32</v>
      </c>
      <c r="P1376">
        <v>0</v>
      </c>
      <c r="Q1376" t="s">
        <v>6372</v>
      </c>
      <c r="R1376">
        <v>844</v>
      </c>
      <c r="S1376" t="s">
        <v>1066</v>
      </c>
      <c r="T1376" t="s">
        <v>6373</v>
      </c>
      <c r="U1376">
        <v>16.2</v>
      </c>
      <c r="V1376" t="s">
        <v>446</v>
      </c>
      <c r="W1376" t="s">
        <v>910</v>
      </c>
      <c r="X1376" t="s">
        <v>6371</v>
      </c>
      <c r="Y1376" t="s">
        <v>6374</v>
      </c>
      <c r="Z1376" t="b">
        <v>0</v>
      </c>
      <c r="AA1376" t="b">
        <v>0</v>
      </c>
      <c r="AB1376" t="b">
        <v>0</v>
      </c>
    </row>
    <row r="1377" spans="1:28" x14ac:dyDescent="0.3">
      <c r="A1377" t="s">
        <v>5670</v>
      </c>
      <c r="B1377" t="s">
        <v>6375</v>
      </c>
      <c r="C1377" t="s">
        <v>5672</v>
      </c>
      <c r="D1377">
        <v>13760</v>
      </c>
      <c r="E1377">
        <v>24.8</v>
      </c>
      <c r="F1377">
        <v>1019</v>
      </c>
      <c r="G1377">
        <v>9</v>
      </c>
      <c r="H1377">
        <v>1797</v>
      </c>
      <c r="I1377">
        <v>14.9</v>
      </c>
      <c r="J1377">
        <v>1768</v>
      </c>
      <c r="K1377">
        <v>17.5</v>
      </c>
      <c r="L1377">
        <v>1701</v>
      </c>
      <c r="M1377">
        <v>33.6</v>
      </c>
      <c r="N1377">
        <v>1367</v>
      </c>
      <c r="O1377" t="s">
        <v>32</v>
      </c>
      <c r="P1377">
        <v>0</v>
      </c>
      <c r="Q1377" t="s">
        <v>6376</v>
      </c>
      <c r="R1377">
        <v>131649</v>
      </c>
      <c r="S1377" t="s">
        <v>2616</v>
      </c>
      <c r="T1377" t="s">
        <v>6377</v>
      </c>
      <c r="U1377">
        <v>7.9</v>
      </c>
      <c r="V1377" t="s">
        <v>150</v>
      </c>
      <c r="W1377" t="s">
        <v>416</v>
      </c>
      <c r="X1377" t="s">
        <v>6375</v>
      </c>
      <c r="Y1377" t="s">
        <v>6378</v>
      </c>
      <c r="Z1377" t="b">
        <v>0</v>
      </c>
      <c r="AA1377" t="b">
        <v>0</v>
      </c>
      <c r="AB1377" t="b">
        <v>0</v>
      </c>
    </row>
    <row r="1378" spans="1:28" x14ac:dyDescent="0.3">
      <c r="A1378" t="s">
        <v>5670</v>
      </c>
      <c r="B1378" t="s">
        <v>6379</v>
      </c>
      <c r="C1378" t="s">
        <v>5672</v>
      </c>
      <c r="D1378">
        <v>13770</v>
      </c>
      <c r="E1378">
        <v>26.5</v>
      </c>
      <c r="F1378">
        <v>911</v>
      </c>
      <c r="G1378">
        <v>9.9</v>
      </c>
      <c r="H1378">
        <v>1657</v>
      </c>
      <c r="I1378">
        <v>16</v>
      </c>
      <c r="J1378">
        <v>1745</v>
      </c>
      <c r="K1378">
        <v>22.2</v>
      </c>
      <c r="L1378">
        <v>1434</v>
      </c>
      <c r="M1378">
        <v>22.4</v>
      </c>
      <c r="N1378">
        <v>1789</v>
      </c>
      <c r="O1378" t="s">
        <v>32</v>
      </c>
      <c r="P1378">
        <v>0</v>
      </c>
      <c r="Q1378" t="s">
        <v>6380</v>
      </c>
      <c r="R1378">
        <v>131309</v>
      </c>
      <c r="S1378" t="s">
        <v>2616</v>
      </c>
      <c r="T1378" t="s">
        <v>6381</v>
      </c>
      <c r="U1378">
        <v>8</v>
      </c>
      <c r="V1378" t="s">
        <v>1633</v>
      </c>
      <c r="W1378" t="s">
        <v>300</v>
      </c>
      <c r="X1378" t="s">
        <v>6379</v>
      </c>
      <c r="Y1378" t="s">
        <v>6382</v>
      </c>
      <c r="Z1378" t="b">
        <v>0</v>
      </c>
      <c r="AA1378" t="b">
        <v>0</v>
      </c>
      <c r="AB1378" t="b">
        <v>0</v>
      </c>
    </row>
    <row r="1379" spans="1:28" x14ac:dyDescent="0.3">
      <c r="A1379" t="s">
        <v>5670</v>
      </c>
      <c r="B1379" t="s">
        <v>6383</v>
      </c>
      <c r="C1379" t="s">
        <v>5672</v>
      </c>
      <c r="D1379">
        <v>13780</v>
      </c>
      <c r="E1379">
        <v>29.1</v>
      </c>
      <c r="F1379">
        <v>741</v>
      </c>
      <c r="G1379">
        <v>10.6</v>
      </c>
      <c r="H1379">
        <v>1578</v>
      </c>
      <c r="I1379">
        <v>30.3</v>
      </c>
      <c r="J1379">
        <v>1435</v>
      </c>
      <c r="K1379">
        <v>17.3</v>
      </c>
      <c r="L1379">
        <v>1725</v>
      </c>
      <c r="M1379">
        <v>37</v>
      </c>
      <c r="N1379">
        <v>1238</v>
      </c>
      <c r="O1379" t="s">
        <v>32</v>
      </c>
      <c r="P1379">
        <v>0</v>
      </c>
      <c r="Q1379" t="s">
        <v>6384</v>
      </c>
      <c r="R1379">
        <v>587628</v>
      </c>
      <c r="S1379" t="s">
        <v>4205</v>
      </c>
      <c r="T1379" t="s">
        <v>6385</v>
      </c>
      <c r="U1379">
        <v>11.7</v>
      </c>
      <c r="V1379" t="s">
        <v>1399</v>
      </c>
      <c r="W1379" t="s">
        <v>1223</v>
      </c>
      <c r="X1379" t="s">
        <v>6383</v>
      </c>
      <c r="Y1379" t="s">
        <v>6386</v>
      </c>
      <c r="Z1379" t="b">
        <v>0</v>
      </c>
      <c r="AA1379" t="b">
        <v>0</v>
      </c>
      <c r="AB1379" t="b">
        <v>0</v>
      </c>
    </row>
    <row r="1380" spans="1:28" x14ac:dyDescent="0.3">
      <c r="A1380" t="s">
        <v>5670</v>
      </c>
      <c r="B1380" t="s">
        <v>6387</v>
      </c>
      <c r="C1380" t="s">
        <v>5672</v>
      </c>
      <c r="D1380">
        <v>13790</v>
      </c>
      <c r="E1380">
        <v>33.200000000000003</v>
      </c>
      <c r="F1380">
        <v>539</v>
      </c>
      <c r="G1380">
        <v>16.5</v>
      </c>
      <c r="H1380">
        <v>1010</v>
      </c>
      <c r="I1380">
        <v>19.7</v>
      </c>
      <c r="J1380">
        <v>1684</v>
      </c>
      <c r="K1380">
        <v>36.5</v>
      </c>
      <c r="L1380">
        <v>1062</v>
      </c>
      <c r="M1380">
        <v>38.200000000000003</v>
      </c>
      <c r="N1380">
        <v>1183</v>
      </c>
      <c r="O1380" t="s">
        <v>32</v>
      </c>
      <c r="P1380">
        <v>0</v>
      </c>
      <c r="Q1380" t="s">
        <v>6388</v>
      </c>
      <c r="R1380">
        <v>609243</v>
      </c>
      <c r="S1380" t="s">
        <v>270</v>
      </c>
      <c r="T1380" t="s">
        <v>6389</v>
      </c>
      <c r="U1380">
        <v>14.5</v>
      </c>
      <c r="V1380" t="s">
        <v>860</v>
      </c>
      <c r="W1380" t="s">
        <v>3369</v>
      </c>
      <c r="X1380" t="s">
        <v>6387</v>
      </c>
      <c r="Y1380" t="s">
        <v>6390</v>
      </c>
      <c r="Z1380" t="b">
        <v>0</v>
      </c>
      <c r="AA1380" t="b">
        <v>0</v>
      </c>
      <c r="AB1380" t="b">
        <v>0</v>
      </c>
    </row>
    <row r="1381" spans="1:28" x14ac:dyDescent="0.3">
      <c r="A1381" t="s">
        <v>5670</v>
      </c>
      <c r="B1381" t="s">
        <v>6391</v>
      </c>
      <c r="C1381" t="s">
        <v>5672</v>
      </c>
      <c r="D1381">
        <v>13800</v>
      </c>
      <c r="E1381">
        <v>25.1</v>
      </c>
      <c r="F1381">
        <v>995</v>
      </c>
      <c r="G1381">
        <v>9</v>
      </c>
      <c r="H1381">
        <v>1800</v>
      </c>
      <c r="I1381">
        <v>7.4</v>
      </c>
      <c r="J1381">
        <v>1888</v>
      </c>
      <c r="K1381">
        <v>18.899999999999999</v>
      </c>
      <c r="L1381">
        <v>1599</v>
      </c>
      <c r="M1381">
        <v>21.5</v>
      </c>
      <c r="N1381">
        <v>1822</v>
      </c>
      <c r="O1381" t="s">
        <v>32</v>
      </c>
      <c r="P1381">
        <v>0</v>
      </c>
      <c r="Q1381" t="s">
        <v>6392</v>
      </c>
      <c r="R1381">
        <v>688753</v>
      </c>
      <c r="S1381" t="s">
        <v>2616</v>
      </c>
      <c r="T1381" t="s">
        <v>6393</v>
      </c>
      <c r="U1381">
        <v>10.1</v>
      </c>
      <c r="V1381" t="s">
        <v>1501</v>
      </c>
      <c r="W1381" t="s">
        <v>158</v>
      </c>
      <c r="X1381" t="s">
        <v>6391</v>
      </c>
      <c r="Y1381" t="s">
        <v>6394</v>
      </c>
      <c r="Z1381" t="b">
        <v>0</v>
      </c>
      <c r="AA1381" t="b">
        <v>0</v>
      </c>
      <c r="AB1381" t="b">
        <v>0</v>
      </c>
    </row>
    <row r="1382" spans="1:28" x14ac:dyDescent="0.3">
      <c r="A1382" t="s">
        <v>5670</v>
      </c>
      <c r="B1382" t="s">
        <v>6395</v>
      </c>
      <c r="C1382" t="s">
        <v>5672</v>
      </c>
      <c r="D1382">
        <v>13810</v>
      </c>
      <c r="E1382">
        <v>18.5</v>
      </c>
      <c r="F1382">
        <v>1507</v>
      </c>
      <c r="G1382">
        <v>13.8</v>
      </c>
      <c r="H1382">
        <v>1228</v>
      </c>
      <c r="I1382">
        <v>37.299999999999997</v>
      </c>
      <c r="J1382">
        <v>1269</v>
      </c>
      <c r="K1382">
        <v>18.5</v>
      </c>
      <c r="L1382">
        <v>1624</v>
      </c>
      <c r="M1382">
        <v>36.1</v>
      </c>
      <c r="N1382">
        <v>1273</v>
      </c>
      <c r="O1382" t="s">
        <v>32</v>
      </c>
      <c r="P1382">
        <v>0</v>
      </c>
      <c r="Q1382" t="s">
        <v>6396</v>
      </c>
      <c r="R1382">
        <v>623451</v>
      </c>
      <c r="S1382" t="s">
        <v>3478</v>
      </c>
      <c r="T1382" t="s">
        <v>6397</v>
      </c>
      <c r="U1382">
        <v>13.7</v>
      </c>
      <c r="V1382" t="s">
        <v>860</v>
      </c>
      <c r="W1382" t="s">
        <v>910</v>
      </c>
      <c r="X1382" t="s">
        <v>6395</v>
      </c>
      <c r="Y1382" t="s">
        <v>6398</v>
      </c>
      <c r="Z1382" t="b">
        <v>0</v>
      </c>
      <c r="AA1382" t="b">
        <v>0</v>
      </c>
      <c r="AB1382" t="b">
        <v>0</v>
      </c>
    </row>
    <row r="1383" spans="1:28" x14ac:dyDescent="0.3">
      <c r="A1383" t="s">
        <v>5670</v>
      </c>
      <c r="B1383" t="s">
        <v>6399</v>
      </c>
      <c r="C1383" t="s">
        <v>5672</v>
      </c>
      <c r="D1383">
        <v>13820</v>
      </c>
      <c r="E1383">
        <v>16.7</v>
      </c>
      <c r="F1383">
        <v>1653</v>
      </c>
      <c r="G1383">
        <v>14.6</v>
      </c>
      <c r="H1383">
        <v>1155</v>
      </c>
      <c r="I1383">
        <v>35</v>
      </c>
      <c r="J1383">
        <v>1328</v>
      </c>
      <c r="K1383">
        <v>16.899999999999999</v>
      </c>
      <c r="L1383">
        <v>1765</v>
      </c>
      <c r="M1383">
        <v>41</v>
      </c>
      <c r="N1383">
        <v>1081</v>
      </c>
      <c r="O1383" t="s">
        <v>32</v>
      </c>
      <c r="P1383">
        <v>0</v>
      </c>
      <c r="Q1383" t="s">
        <v>6400</v>
      </c>
      <c r="R1383">
        <v>708623</v>
      </c>
      <c r="S1383" t="s">
        <v>4120</v>
      </c>
      <c r="T1383" t="s">
        <v>6401</v>
      </c>
      <c r="U1383">
        <v>17.5</v>
      </c>
      <c r="V1383" t="s">
        <v>860</v>
      </c>
      <c r="W1383" t="s">
        <v>158</v>
      </c>
      <c r="X1383" t="s">
        <v>6399</v>
      </c>
      <c r="Y1383" t="s">
        <v>6402</v>
      </c>
      <c r="Z1383" t="b">
        <v>0</v>
      </c>
      <c r="AA1383" t="b">
        <v>0</v>
      </c>
      <c r="AB1383" t="b">
        <v>0</v>
      </c>
    </row>
    <row r="1384" spans="1:28" x14ac:dyDescent="0.3">
      <c r="A1384" t="s">
        <v>5670</v>
      </c>
      <c r="B1384" t="s">
        <v>6403</v>
      </c>
      <c r="C1384" t="s">
        <v>5672</v>
      </c>
      <c r="D1384">
        <v>13830</v>
      </c>
      <c r="E1384">
        <v>29.1</v>
      </c>
      <c r="F1384">
        <v>742</v>
      </c>
      <c r="G1384">
        <v>18.7</v>
      </c>
      <c r="H1384">
        <v>884</v>
      </c>
      <c r="I1384">
        <v>29.8</v>
      </c>
      <c r="J1384">
        <v>1449</v>
      </c>
      <c r="K1384">
        <v>79.5</v>
      </c>
      <c r="L1384">
        <v>271</v>
      </c>
      <c r="M1384">
        <v>26.6</v>
      </c>
      <c r="N1384">
        <v>1633</v>
      </c>
      <c r="O1384" t="s">
        <v>32</v>
      </c>
      <c r="P1384">
        <v>0</v>
      </c>
      <c r="Q1384" t="s">
        <v>6404</v>
      </c>
      <c r="R1384">
        <v>719862</v>
      </c>
      <c r="S1384" t="s">
        <v>270</v>
      </c>
      <c r="T1384" t="s">
        <v>1856</v>
      </c>
      <c r="U1384">
        <v>11.5</v>
      </c>
      <c r="V1384" t="s">
        <v>1095</v>
      </c>
      <c r="W1384" t="s">
        <v>89</v>
      </c>
      <c r="X1384" t="s">
        <v>6403</v>
      </c>
      <c r="Y1384" t="s">
        <v>6405</v>
      </c>
      <c r="Z1384" t="b">
        <v>0</v>
      </c>
      <c r="AA1384" t="b">
        <v>0</v>
      </c>
      <c r="AB1384" t="b">
        <v>0</v>
      </c>
    </row>
    <row r="1385" spans="1:28" x14ac:dyDescent="0.3">
      <c r="A1385" t="s">
        <v>5670</v>
      </c>
      <c r="B1385" t="s">
        <v>6406</v>
      </c>
      <c r="C1385" t="s">
        <v>5672</v>
      </c>
      <c r="D1385">
        <v>13840</v>
      </c>
      <c r="E1385">
        <v>33.9</v>
      </c>
      <c r="F1385">
        <v>496</v>
      </c>
      <c r="G1385">
        <v>16.3</v>
      </c>
      <c r="H1385">
        <v>1025</v>
      </c>
      <c r="I1385">
        <v>31.1</v>
      </c>
      <c r="J1385">
        <v>1421</v>
      </c>
      <c r="K1385">
        <v>27.7</v>
      </c>
      <c r="L1385">
        <v>1244</v>
      </c>
      <c r="M1385">
        <v>21.4</v>
      </c>
      <c r="N1385">
        <v>1828</v>
      </c>
      <c r="O1385" t="s">
        <v>32</v>
      </c>
      <c r="P1385">
        <v>0</v>
      </c>
      <c r="Q1385" t="s">
        <v>6407</v>
      </c>
      <c r="R1385">
        <v>587967</v>
      </c>
      <c r="S1385" t="s">
        <v>1397</v>
      </c>
      <c r="T1385" t="s">
        <v>6408</v>
      </c>
      <c r="U1385">
        <v>25.7</v>
      </c>
      <c r="V1385" t="s">
        <v>1633</v>
      </c>
      <c r="W1385" t="s">
        <v>1950</v>
      </c>
      <c r="X1385" t="s">
        <v>6406</v>
      </c>
      <c r="Y1385" t="s">
        <v>6409</v>
      </c>
      <c r="Z1385" t="b">
        <v>0</v>
      </c>
      <c r="AA1385" t="b">
        <v>0</v>
      </c>
      <c r="AB1385" t="b">
        <v>0</v>
      </c>
    </row>
    <row r="1386" spans="1:28" x14ac:dyDescent="0.3">
      <c r="A1386" t="s">
        <v>5670</v>
      </c>
      <c r="B1386" t="s">
        <v>6410</v>
      </c>
      <c r="C1386" t="s">
        <v>5672</v>
      </c>
      <c r="D1386">
        <v>13850</v>
      </c>
      <c r="E1386">
        <v>20.9</v>
      </c>
      <c r="F1386">
        <v>1309</v>
      </c>
      <c r="G1386">
        <v>16.8</v>
      </c>
      <c r="H1386">
        <v>985</v>
      </c>
      <c r="I1386">
        <v>27.9</v>
      </c>
      <c r="J1386">
        <v>1493</v>
      </c>
      <c r="K1386">
        <v>42.9</v>
      </c>
      <c r="L1386">
        <v>925</v>
      </c>
      <c r="M1386">
        <v>66.7</v>
      </c>
      <c r="N1386">
        <v>452</v>
      </c>
      <c r="O1386" t="s">
        <v>32</v>
      </c>
      <c r="P1386">
        <v>0</v>
      </c>
      <c r="Q1386" t="s">
        <v>6411</v>
      </c>
      <c r="R1386">
        <v>622917</v>
      </c>
      <c r="S1386" t="s">
        <v>355</v>
      </c>
      <c r="T1386" t="s">
        <v>6412</v>
      </c>
      <c r="U1386">
        <v>23.4</v>
      </c>
      <c r="V1386" t="s">
        <v>224</v>
      </c>
      <c r="W1386" t="s">
        <v>1062</v>
      </c>
      <c r="X1386" t="s">
        <v>6410</v>
      </c>
      <c r="Y1386" t="s">
        <v>6413</v>
      </c>
      <c r="Z1386" t="b">
        <v>0</v>
      </c>
      <c r="AA1386" t="b">
        <v>0</v>
      </c>
      <c r="AB1386" t="b">
        <v>0</v>
      </c>
    </row>
    <row r="1387" spans="1:28" x14ac:dyDescent="0.3">
      <c r="A1387" t="s">
        <v>5670</v>
      </c>
      <c r="B1387" t="s">
        <v>6414</v>
      </c>
      <c r="C1387" t="s">
        <v>5672</v>
      </c>
      <c r="D1387">
        <v>13860</v>
      </c>
      <c r="E1387">
        <v>23.4</v>
      </c>
      <c r="F1387">
        <v>1125</v>
      </c>
      <c r="G1387">
        <v>12.4</v>
      </c>
      <c r="H1387">
        <v>1370</v>
      </c>
      <c r="I1387">
        <v>21.6</v>
      </c>
      <c r="J1387">
        <v>1645</v>
      </c>
      <c r="K1387">
        <v>28.5</v>
      </c>
      <c r="L1387">
        <v>1222</v>
      </c>
      <c r="M1387">
        <v>79.900000000000006</v>
      </c>
      <c r="N1387">
        <v>256</v>
      </c>
      <c r="O1387" t="s">
        <v>32</v>
      </c>
      <c r="P1387">
        <v>0</v>
      </c>
      <c r="Q1387" t="s">
        <v>6415</v>
      </c>
      <c r="R1387">
        <v>632043</v>
      </c>
      <c r="S1387" t="s">
        <v>355</v>
      </c>
      <c r="T1387" t="s">
        <v>6416</v>
      </c>
      <c r="U1387">
        <v>13.9</v>
      </c>
      <c r="V1387" t="s">
        <v>182</v>
      </c>
      <c r="W1387" t="s">
        <v>630</v>
      </c>
      <c r="X1387" t="s">
        <v>6414</v>
      </c>
      <c r="Y1387" t="s">
        <v>6417</v>
      </c>
      <c r="Z1387" t="b">
        <v>0</v>
      </c>
      <c r="AA1387" t="b">
        <v>0</v>
      </c>
      <c r="AB1387" t="b">
        <v>0</v>
      </c>
    </row>
    <row r="1388" spans="1:28" x14ac:dyDescent="0.3">
      <c r="A1388" t="s">
        <v>5670</v>
      </c>
      <c r="B1388" t="s">
        <v>6418</v>
      </c>
      <c r="C1388" t="s">
        <v>5672</v>
      </c>
      <c r="D1388">
        <v>13870</v>
      </c>
      <c r="E1388">
        <v>40.700000000000003</v>
      </c>
      <c r="F1388">
        <v>287</v>
      </c>
      <c r="G1388">
        <v>10.199999999999999</v>
      </c>
      <c r="H1388">
        <v>1626</v>
      </c>
      <c r="I1388">
        <v>17.100000000000001</v>
      </c>
      <c r="J1388">
        <v>1729</v>
      </c>
      <c r="K1388">
        <v>24.9</v>
      </c>
      <c r="L1388">
        <v>1340</v>
      </c>
      <c r="M1388">
        <v>62.1</v>
      </c>
      <c r="N1388">
        <v>539</v>
      </c>
      <c r="O1388" t="s">
        <v>32</v>
      </c>
      <c r="P1388">
        <v>0</v>
      </c>
      <c r="Q1388" t="s">
        <v>6419</v>
      </c>
      <c r="R1388">
        <v>685387</v>
      </c>
      <c r="S1388" t="s">
        <v>4987</v>
      </c>
      <c r="T1388" t="s">
        <v>6420</v>
      </c>
      <c r="U1388">
        <v>10.3</v>
      </c>
      <c r="V1388" t="s">
        <v>191</v>
      </c>
      <c r="W1388" t="s">
        <v>880</v>
      </c>
      <c r="X1388" t="s">
        <v>6418</v>
      </c>
      <c r="Y1388" t="s">
        <v>6421</v>
      </c>
      <c r="Z1388" t="b">
        <v>0</v>
      </c>
      <c r="AA1388" t="b">
        <v>0</v>
      </c>
      <c r="AB1388" t="b">
        <v>0</v>
      </c>
    </row>
    <row r="1389" spans="1:28" x14ac:dyDescent="0.3">
      <c r="A1389" t="s">
        <v>5670</v>
      </c>
      <c r="B1389" t="s">
        <v>6422</v>
      </c>
      <c r="C1389" t="s">
        <v>5672</v>
      </c>
      <c r="D1389">
        <v>13880</v>
      </c>
      <c r="E1389">
        <v>17.8</v>
      </c>
      <c r="F1389">
        <v>1569</v>
      </c>
      <c r="G1389">
        <v>14.1</v>
      </c>
      <c r="H1389">
        <v>1200</v>
      </c>
      <c r="I1389">
        <v>45.5</v>
      </c>
      <c r="J1389">
        <v>1109</v>
      </c>
      <c r="K1389">
        <v>28.8</v>
      </c>
      <c r="L1389">
        <v>1210</v>
      </c>
      <c r="M1389">
        <v>38.200000000000003</v>
      </c>
      <c r="N1389">
        <v>1184</v>
      </c>
      <c r="O1389" t="s">
        <v>32</v>
      </c>
      <c r="P1389">
        <v>0</v>
      </c>
      <c r="Q1389" t="s">
        <v>6423</v>
      </c>
      <c r="R1389">
        <v>699265</v>
      </c>
      <c r="S1389" t="s">
        <v>1938</v>
      </c>
      <c r="T1389" t="s">
        <v>6424</v>
      </c>
      <c r="U1389">
        <v>23.1</v>
      </c>
      <c r="V1389" t="s">
        <v>480</v>
      </c>
      <c r="W1389" t="s">
        <v>317</v>
      </c>
      <c r="X1389" t="s">
        <v>6422</v>
      </c>
      <c r="Y1389" t="s">
        <v>6425</v>
      </c>
      <c r="Z1389" t="b">
        <v>0</v>
      </c>
      <c r="AA1389" t="b">
        <v>0</v>
      </c>
      <c r="AB1389" t="b">
        <v>0</v>
      </c>
    </row>
    <row r="1390" spans="1:28" x14ac:dyDescent="0.3">
      <c r="A1390" t="s">
        <v>5670</v>
      </c>
      <c r="B1390" t="s">
        <v>6426</v>
      </c>
      <c r="C1390" t="s">
        <v>5672</v>
      </c>
      <c r="D1390">
        <v>13890</v>
      </c>
      <c r="E1390">
        <v>25.4</v>
      </c>
      <c r="F1390">
        <v>977</v>
      </c>
      <c r="G1390">
        <v>15.3</v>
      </c>
      <c r="H1390">
        <v>1098</v>
      </c>
      <c r="I1390">
        <v>38.700000000000003</v>
      </c>
      <c r="J1390">
        <v>1246</v>
      </c>
      <c r="K1390">
        <v>22.8</v>
      </c>
      <c r="L1390">
        <v>1409</v>
      </c>
      <c r="M1390">
        <v>38.4</v>
      </c>
      <c r="N1390">
        <v>1174</v>
      </c>
      <c r="O1390" t="s">
        <v>32</v>
      </c>
      <c r="P1390">
        <v>0</v>
      </c>
      <c r="Q1390" t="s">
        <v>6427</v>
      </c>
      <c r="R1390">
        <v>131459</v>
      </c>
      <c r="S1390" t="s">
        <v>4888</v>
      </c>
      <c r="T1390" t="s">
        <v>6428</v>
      </c>
      <c r="U1390">
        <v>11.1</v>
      </c>
      <c r="V1390" t="s">
        <v>2752</v>
      </c>
      <c r="W1390" t="s">
        <v>215</v>
      </c>
      <c r="X1390" t="s">
        <v>6426</v>
      </c>
      <c r="Y1390" t="s">
        <v>6429</v>
      </c>
      <c r="Z1390" t="b">
        <v>0</v>
      </c>
      <c r="AA1390" t="b">
        <v>0</v>
      </c>
      <c r="AB1390" t="b">
        <v>0</v>
      </c>
    </row>
    <row r="1391" spans="1:28" x14ac:dyDescent="0.3">
      <c r="A1391" t="s">
        <v>5670</v>
      </c>
      <c r="B1391" t="s">
        <v>6430</v>
      </c>
      <c r="C1391" t="s">
        <v>5672</v>
      </c>
      <c r="D1391">
        <v>13900</v>
      </c>
      <c r="E1391">
        <v>44.2</v>
      </c>
      <c r="F1391">
        <v>214</v>
      </c>
      <c r="G1391">
        <v>13.3</v>
      </c>
      <c r="H1391">
        <v>1279</v>
      </c>
      <c r="I1391">
        <v>14.5</v>
      </c>
      <c r="J1391">
        <v>1777</v>
      </c>
      <c r="K1391">
        <v>28.1</v>
      </c>
      <c r="L1391">
        <v>1234</v>
      </c>
      <c r="M1391">
        <v>22.6</v>
      </c>
      <c r="N1391">
        <v>1785</v>
      </c>
      <c r="O1391" t="s">
        <v>32</v>
      </c>
      <c r="P1391">
        <v>0</v>
      </c>
      <c r="Q1391" t="s">
        <v>6431</v>
      </c>
      <c r="R1391">
        <v>621615</v>
      </c>
      <c r="S1391" t="s">
        <v>731</v>
      </c>
      <c r="T1391" t="s">
        <v>6432</v>
      </c>
      <c r="U1391">
        <v>6.9</v>
      </c>
      <c r="V1391" t="s">
        <v>1095</v>
      </c>
      <c r="X1391" t="s">
        <v>6430</v>
      </c>
      <c r="Y1391" t="s">
        <v>6433</v>
      </c>
      <c r="Z1391" t="b">
        <v>0</v>
      </c>
      <c r="AA1391" t="b">
        <v>0</v>
      </c>
      <c r="AB1391" t="b">
        <v>1</v>
      </c>
    </row>
    <row r="1392" spans="1:28" x14ac:dyDescent="0.3">
      <c r="A1392" t="s">
        <v>5670</v>
      </c>
      <c r="B1392" t="s">
        <v>6434</v>
      </c>
      <c r="C1392" t="s">
        <v>5672</v>
      </c>
      <c r="D1392">
        <v>13910</v>
      </c>
      <c r="E1392">
        <v>15</v>
      </c>
      <c r="F1392">
        <v>1752</v>
      </c>
      <c r="G1392">
        <v>11.9</v>
      </c>
      <c r="H1392">
        <v>1416</v>
      </c>
      <c r="I1392">
        <v>49.6</v>
      </c>
      <c r="J1392">
        <v>1026</v>
      </c>
      <c r="K1392">
        <v>22.1</v>
      </c>
      <c r="L1392">
        <v>1435</v>
      </c>
      <c r="M1392">
        <v>31.8</v>
      </c>
      <c r="N1392">
        <v>1433</v>
      </c>
      <c r="O1392" t="s">
        <v>32</v>
      </c>
      <c r="P1392">
        <v>0</v>
      </c>
      <c r="Q1392" t="s">
        <v>6435</v>
      </c>
      <c r="R1392">
        <v>633273</v>
      </c>
      <c r="S1392" t="s">
        <v>2335</v>
      </c>
      <c r="T1392" t="s">
        <v>6436</v>
      </c>
      <c r="U1392">
        <v>16.899999999999999</v>
      </c>
      <c r="V1392" t="s">
        <v>480</v>
      </c>
      <c r="W1392" t="s">
        <v>48</v>
      </c>
      <c r="X1392" t="s">
        <v>6434</v>
      </c>
      <c r="Y1392" t="s">
        <v>6437</v>
      </c>
      <c r="Z1392" t="b">
        <v>0</v>
      </c>
      <c r="AA1392" t="b">
        <v>0</v>
      </c>
      <c r="AB1392" t="b">
        <v>0</v>
      </c>
    </row>
    <row r="1393" spans="1:28" x14ac:dyDescent="0.3">
      <c r="A1393" t="s">
        <v>5670</v>
      </c>
      <c r="B1393" t="s">
        <v>6438</v>
      </c>
      <c r="C1393" t="s">
        <v>5672</v>
      </c>
      <c r="D1393">
        <v>13920</v>
      </c>
      <c r="E1393">
        <v>24.8</v>
      </c>
      <c r="F1393">
        <v>1020</v>
      </c>
      <c r="G1393">
        <v>9.8000000000000007</v>
      </c>
      <c r="H1393">
        <v>1676</v>
      </c>
      <c r="I1393">
        <v>29.7</v>
      </c>
      <c r="J1393">
        <v>1454</v>
      </c>
      <c r="K1393">
        <v>16.899999999999999</v>
      </c>
      <c r="L1393">
        <v>1766</v>
      </c>
      <c r="M1393">
        <v>45.6</v>
      </c>
      <c r="N1393">
        <v>942</v>
      </c>
      <c r="O1393" t="s">
        <v>32</v>
      </c>
      <c r="P1393">
        <v>0</v>
      </c>
      <c r="Q1393" t="s">
        <v>6439</v>
      </c>
      <c r="R1393">
        <v>131278</v>
      </c>
      <c r="S1393" t="s">
        <v>5397</v>
      </c>
      <c r="T1393" t="s">
        <v>6440</v>
      </c>
      <c r="U1393">
        <v>7.3</v>
      </c>
      <c r="V1393" t="s">
        <v>1399</v>
      </c>
      <c r="W1393" t="s">
        <v>48</v>
      </c>
      <c r="X1393" t="s">
        <v>6438</v>
      </c>
      <c r="Y1393" t="s">
        <v>6441</v>
      </c>
      <c r="Z1393" t="b">
        <v>0</v>
      </c>
      <c r="AA1393" t="b">
        <v>0</v>
      </c>
      <c r="AB1393" t="b">
        <v>0</v>
      </c>
    </row>
    <row r="1394" spans="1:28" x14ac:dyDescent="0.3">
      <c r="A1394" t="s">
        <v>5670</v>
      </c>
      <c r="B1394" t="s">
        <v>6442</v>
      </c>
      <c r="C1394" t="s">
        <v>5672</v>
      </c>
      <c r="D1394">
        <v>13930</v>
      </c>
      <c r="E1394">
        <v>15.8</v>
      </c>
      <c r="F1394">
        <v>1711</v>
      </c>
      <c r="G1394">
        <v>17.100000000000001</v>
      </c>
      <c r="H1394">
        <v>964</v>
      </c>
      <c r="I1394">
        <v>32.799999999999997</v>
      </c>
      <c r="J1394">
        <v>1379</v>
      </c>
      <c r="K1394">
        <v>38.1</v>
      </c>
      <c r="L1394">
        <v>1018</v>
      </c>
      <c r="M1394">
        <v>51.1</v>
      </c>
      <c r="N1394">
        <v>768</v>
      </c>
      <c r="O1394" t="s">
        <v>32</v>
      </c>
      <c r="P1394">
        <v>0</v>
      </c>
      <c r="Q1394" t="s">
        <v>6443</v>
      </c>
      <c r="R1394">
        <v>131340</v>
      </c>
      <c r="S1394" t="s">
        <v>2550</v>
      </c>
      <c r="T1394" t="s">
        <v>6444</v>
      </c>
      <c r="U1394">
        <v>26.2</v>
      </c>
      <c r="V1394" t="s">
        <v>1399</v>
      </c>
      <c r="W1394" t="s">
        <v>1599</v>
      </c>
      <c r="X1394" t="s">
        <v>6442</v>
      </c>
      <c r="Y1394" t="s">
        <v>6445</v>
      </c>
      <c r="Z1394" t="b">
        <v>0</v>
      </c>
      <c r="AA1394" t="b">
        <v>0</v>
      </c>
      <c r="AB1394" t="b">
        <v>0</v>
      </c>
    </row>
    <row r="1395" spans="1:28" x14ac:dyDescent="0.3">
      <c r="A1395" t="s">
        <v>5670</v>
      </c>
      <c r="B1395" t="s">
        <v>6446</v>
      </c>
      <c r="C1395" t="s">
        <v>5672</v>
      </c>
      <c r="D1395">
        <v>13940</v>
      </c>
      <c r="E1395">
        <v>20.7</v>
      </c>
      <c r="F1395">
        <v>1323</v>
      </c>
      <c r="G1395">
        <v>11.5</v>
      </c>
      <c r="H1395">
        <v>1469</v>
      </c>
      <c r="I1395">
        <v>37.4</v>
      </c>
      <c r="J1395">
        <v>1268</v>
      </c>
      <c r="K1395">
        <v>21</v>
      </c>
      <c r="L1395">
        <v>1480</v>
      </c>
      <c r="M1395">
        <v>45.3</v>
      </c>
      <c r="N1395">
        <v>953</v>
      </c>
      <c r="O1395" t="s">
        <v>32</v>
      </c>
      <c r="P1395">
        <v>0</v>
      </c>
      <c r="Q1395" t="s">
        <v>6447</v>
      </c>
      <c r="R1395">
        <v>589217</v>
      </c>
      <c r="S1395" t="s">
        <v>4056</v>
      </c>
      <c r="T1395" t="s">
        <v>6448</v>
      </c>
      <c r="U1395">
        <v>12.9</v>
      </c>
      <c r="V1395" t="s">
        <v>1501</v>
      </c>
      <c r="W1395" t="s">
        <v>158</v>
      </c>
      <c r="X1395" t="s">
        <v>6449</v>
      </c>
      <c r="Y1395" t="s">
        <v>6450</v>
      </c>
      <c r="Z1395" t="b">
        <v>0</v>
      </c>
      <c r="AA1395" t="b">
        <v>0</v>
      </c>
      <c r="AB1395" t="b">
        <v>0</v>
      </c>
    </row>
    <row r="1396" spans="1:28" x14ac:dyDescent="0.3">
      <c r="A1396" t="s">
        <v>5670</v>
      </c>
      <c r="B1396" t="s">
        <v>6451</v>
      </c>
      <c r="C1396" t="s">
        <v>5672</v>
      </c>
      <c r="D1396">
        <v>13950</v>
      </c>
      <c r="E1396">
        <v>26.3</v>
      </c>
      <c r="F1396">
        <v>924</v>
      </c>
      <c r="G1396">
        <v>12.8</v>
      </c>
      <c r="H1396">
        <v>1327</v>
      </c>
      <c r="I1396">
        <v>34.299999999999997</v>
      </c>
      <c r="J1396">
        <v>1342</v>
      </c>
      <c r="K1396">
        <v>43</v>
      </c>
      <c r="L1396">
        <v>922</v>
      </c>
      <c r="M1396">
        <v>30.7</v>
      </c>
      <c r="N1396">
        <v>1473</v>
      </c>
      <c r="O1396" t="s">
        <v>32</v>
      </c>
      <c r="P1396">
        <v>0</v>
      </c>
      <c r="Q1396" t="s">
        <v>6452</v>
      </c>
      <c r="R1396">
        <v>131752</v>
      </c>
      <c r="S1396" t="s">
        <v>1499</v>
      </c>
      <c r="T1396" t="s">
        <v>6453</v>
      </c>
      <c r="U1396">
        <v>13</v>
      </c>
      <c r="V1396" t="s">
        <v>1399</v>
      </c>
      <c r="W1396" t="s">
        <v>158</v>
      </c>
      <c r="X1396" t="s">
        <v>6451</v>
      </c>
      <c r="Y1396" t="s">
        <v>6454</v>
      </c>
      <c r="Z1396" t="b">
        <v>0</v>
      </c>
      <c r="AA1396" t="b">
        <v>0</v>
      </c>
      <c r="AB1396" t="b">
        <v>0</v>
      </c>
    </row>
    <row r="1397" spans="1:28" x14ac:dyDescent="0.3">
      <c r="A1397" t="s">
        <v>5670</v>
      </c>
      <c r="B1397" t="s">
        <v>6455</v>
      </c>
      <c r="C1397" t="s">
        <v>5672</v>
      </c>
      <c r="D1397">
        <v>13960</v>
      </c>
      <c r="E1397">
        <v>13.7</v>
      </c>
      <c r="F1397">
        <v>1816</v>
      </c>
      <c r="G1397">
        <v>8.5</v>
      </c>
      <c r="H1397">
        <v>1853</v>
      </c>
      <c r="I1397">
        <v>53.7</v>
      </c>
      <c r="J1397">
        <v>927</v>
      </c>
      <c r="K1397">
        <v>16.8</v>
      </c>
      <c r="L1397">
        <v>1775</v>
      </c>
      <c r="M1397">
        <v>46.6</v>
      </c>
      <c r="N1397">
        <v>911</v>
      </c>
      <c r="O1397" t="s">
        <v>32</v>
      </c>
      <c r="P1397">
        <v>0</v>
      </c>
      <c r="Q1397" t="s">
        <v>6456</v>
      </c>
      <c r="R1397">
        <v>644456</v>
      </c>
      <c r="S1397" t="s">
        <v>3354</v>
      </c>
      <c r="T1397" t="s">
        <v>6457</v>
      </c>
      <c r="U1397">
        <v>28.3</v>
      </c>
      <c r="V1397" t="s">
        <v>2752</v>
      </c>
      <c r="W1397" t="s">
        <v>348</v>
      </c>
      <c r="X1397" t="s">
        <v>6455</v>
      </c>
      <c r="Y1397" t="s">
        <v>6458</v>
      </c>
      <c r="Z1397" t="b">
        <v>0</v>
      </c>
      <c r="AA1397" t="b">
        <v>0</v>
      </c>
      <c r="AB1397" t="b">
        <v>0</v>
      </c>
    </row>
    <row r="1398" spans="1:28" x14ac:dyDescent="0.3">
      <c r="A1398" t="s">
        <v>5670</v>
      </c>
      <c r="B1398" t="s">
        <v>6459</v>
      </c>
      <c r="C1398" t="s">
        <v>5672</v>
      </c>
      <c r="D1398">
        <v>13970</v>
      </c>
      <c r="E1398">
        <v>25.1</v>
      </c>
      <c r="F1398">
        <v>997</v>
      </c>
      <c r="G1398">
        <v>11.3</v>
      </c>
      <c r="H1398">
        <v>1491</v>
      </c>
      <c r="I1398">
        <v>45.2</v>
      </c>
      <c r="J1398">
        <v>1114</v>
      </c>
      <c r="K1398">
        <v>27.4</v>
      </c>
      <c r="L1398">
        <v>1251</v>
      </c>
      <c r="M1398">
        <v>25.9</v>
      </c>
      <c r="N1398">
        <v>1666</v>
      </c>
      <c r="O1398" t="s">
        <v>32</v>
      </c>
      <c r="P1398">
        <v>0</v>
      </c>
      <c r="Q1398" t="s">
        <v>6460</v>
      </c>
      <c r="R1398">
        <v>685375</v>
      </c>
      <c r="S1398" t="s">
        <v>3478</v>
      </c>
      <c r="T1398" t="s">
        <v>6461</v>
      </c>
      <c r="U1398">
        <v>8.5</v>
      </c>
      <c r="V1398" t="s">
        <v>860</v>
      </c>
      <c r="W1398" t="s">
        <v>495</v>
      </c>
      <c r="X1398" t="s">
        <v>6459</v>
      </c>
      <c r="Y1398" t="s">
        <v>6462</v>
      </c>
      <c r="Z1398" t="b">
        <v>0</v>
      </c>
      <c r="AA1398" t="b">
        <v>0</v>
      </c>
      <c r="AB1398" t="b">
        <v>0</v>
      </c>
    </row>
    <row r="1399" spans="1:28" x14ac:dyDescent="0.3">
      <c r="A1399" t="s">
        <v>5670</v>
      </c>
      <c r="B1399" t="s">
        <v>6463</v>
      </c>
      <c r="C1399" t="s">
        <v>5672</v>
      </c>
      <c r="D1399">
        <v>13980</v>
      </c>
      <c r="E1399">
        <v>22.6</v>
      </c>
      <c r="F1399">
        <v>1181</v>
      </c>
      <c r="G1399">
        <v>13</v>
      </c>
      <c r="H1399">
        <v>1307</v>
      </c>
      <c r="I1399">
        <v>35.9</v>
      </c>
      <c r="J1399">
        <v>1303</v>
      </c>
      <c r="K1399">
        <v>41.8</v>
      </c>
      <c r="L1399">
        <v>942</v>
      </c>
      <c r="M1399">
        <v>26.9</v>
      </c>
      <c r="N1399">
        <v>1619</v>
      </c>
      <c r="O1399" t="s">
        <v>32</v>
      </c>
      <c r="P1399">
        <v>0</v>
      </c>
      <c r="Q1399" t="s">
        <v>6464</v>
      </c>
      <c r="R1399">
        <v>622890</v>
      </c>
      <c r="S1399" t="s">
        <v>3478</v>
      </c>
      <c r="T1399" t="s">
        <v>3831</v>
      </c>
      <c r="U1399">
        <v>11.4</v>
      </c>
      <c r="V1399" t="s">
        <v>860</v>
      </c>
      <c r="W1399" t="s">
        <v>910</v>
      </c>
      <c r="X1399" t="s">
        <v>6463</v>
      </c>
      <c r="Y1399" t="s">
        <v>6465</v>
      </c>
      <c r="Z1399" t="b">
        <v>0</v>
      </c>
      <c r="AA1399" t="b">
        <v>0</v>
      </c>
      <c r="AB1399" t="b">
        <v>0</v>
      </c>
    </row>
    <row r="1400" spans="1:28" x14ac:dyDescent="0.3">
      <c r="A1400" t="s">
        <v>5670</v>
      </c>
      <c r="B1400" t="s">
        <v>6466</v>
      </c>
      <c r="C1400" t="s">
        <v>5672</v>
      </c>
      <c r="D1400">
        <v>13990</v>
      </c>
      <c r="E1400">
        <v>23.4</v>
      </c>
      <c r="F1400">
        <v>1126</v>
      </c>
      <c r="G1400">
        <v>14.8</v>
      </c>
      <c r="H1400">
        <v>1139</v>
      </c>
      <c r="I1400">
        <v>32.6</v>
      </c>
      <c r="J1400">
        <v>1388</v>
      </c>
      <c r="K1400">
        <v>43.5</v>
      </c>
      <c r="L1400">
        <v>914</v>
      </c>
      <c r="M1400">
        <v>37.700000000000003</v>
      </c>
      <c r="N1400">
        <v>1210</v>
      </c>
      <c r="O1400" t="s">
        <v>32</v>
      </c>
      <c r="P1400">
        <v>0</v>
      </c>
      <c r="Q1400" t="s">
        <v>6467</v>
      </c>
      <c r="R1400">
        <v>1002</v>
      </c>
      <c r="S1400" t="s">
        <v>3285</v>
      </c>
      <c r="T1400" t="s">
        <v>6468</v>
      </c>
      <c r="U1400">
        <v>12.9</v>
      </c>
      <c r="V1400" t="s">
        <v>1501</v>
      </c>
      <c r="W1400" t="s">
        <v>1730</v>
      </c>
      <c r="X1400" t="s">
        <v>6466</v>
      </c>
      <c r="Y1400" t="s">
        <v>6469</v>
      </c>
      <c r="Z1400" t="b">
        <v>0</v>
      </c>
      <c r="AA1400" t="b">
        <v>0</v>
      </c>
      <c r="AB1400" t="b">
        <v>0</v>
      </c>
    </row>
    <row r="1401" spans="1:28" x14ac:dyDescent="0.3">
      <c r="A1401" t="s">
        <v>5670</v>
      </c>
      <c r="B1401" t="s">
        <v>6470</v>
      </c>
      <c r="C1401" t="s">
        <v>5672</v>
      </c>
      <c r="D1401">
        <v>14000</v>
      </c>
      <c r="E1401">
        <v>25</v>
      </c>
      <c r="F1401">
        <v>1005</v>
      </c>
      <c r="G1401">
        <v>11.4</v>
      </c>
      <c r="H1401">
        <v>1480</v>
      </c>
      <c r="I1401">
        <v>40.799999999999997</v>
      </c>
      <c r="J1401">
        <v>1208</v>
      </c>
      <c r="K1401">
        <v>37.6</v>
      </c>
      <c r="L1401">
        <v>1026</v>
      </c>
      <c r="M1401">
        <v>44.4</v>
      </c>
      <c r="N1401">
        <v>978</v>
      </c>
      <c r="O1401" t="s">
        <v>32</v>
      </c>
      <c r="P1401">
        <v>0</v>
      </c>
      <c r="Q1401" t="s">
        <v>6471</v>
      </c>
      <c r="R1401">
        <v>623919</v>
      </c>
      <c r="S1401" t="s">
        <v>6472</v>
      </c>
      <c r="T1401" t="s">
        <v>6473</v>
      </c>
      <c r="U1401">
        <v>15.2</v>
      </c>
      <c r="V1401" t="s">
        <v>1399</v>
      </c>
      <c r="W1401" t="s">
        <v>256</v>
      </c>
      <c r="X1401" t="s">
        <v>6470</v>
      </c>
      <c r="Y1401" t="s">
        <v>6474</v>
      </c>
      <c r="Z1401" t="b">
        <v>0</v>
      </c>
      <c r="AA1401" t="b">
        <v>0</v>
      </c>
      <c r="AB1401" t="b">
        <v>0</v>
      </c>
    </row>
    <row r="1402" spans="1:28" x14ac:dyDescent="0.3">
      <c r="A1402" t="s">
        <v>5670</v>
      </c>
      <c r="B1402" t="s">
        <v>6475</v>
      </c>
      <c r="C1402" t="s">
        <v>5672</v>
      </c>
      <c r="D1402">
        <v>14010</v>
      </c>
      <c r="E1402">
        <v>26.7</v>
      </c>
      <c r="F1402">
        <v>894</v>
      </c>
      <c r="G1402">
        <v>13.9</v>
      </c>
      <c r="H1402">
        <v>1213</v>
      </c>
      <c r="I1402">
        <v>28.5</v>
      </c>
      <c r="J1402">
        <v>1484</v>
      </c>
      <c r="K1402">
        <v>39</v>
      </c>
      <c r="L1402">
        <v>1007</v>
      </c>
      <c r="M1402">
        <v>36.4</v>
      </c>
      <c r="N1402">
        <v>1264</v>
      </c>
      <c r="O1402" t="s">
        <v>32</v>
      </c>
      <c r="P1402">
        <v>0</v>
      </c>
      <c r="Q1402" t="s">
        <v>6476</v>
      </c>
      <c r="R1402">
        <v>625224</v>
      </c>
      <c r="S1402" t="s">
        <v>517</v>
      </c>
      <c r="T1402" t="s">
        <v>6477</v>
      </c>
      <c r="U1402">
        <v>11.4</v>
      </c>
      <c r="V1402" t="s">
        <v>135</v>
      </c>
      <c r="W1402" t="s">
        <v>109</v>
      </c>
      <c r="X1402" t="s">
        <v>6475</v>
      </c>
      <c r="Y1402" t="s">
        <v>6478</v>
      </c>
      <c r="Z1402" t="b">
        <v>0</v>
      </c>
      <c r="AA1402" t="b">
        <v>0</v>
      </c>
      <c r="AB1402" t="b">
        <v>0</v>
      </c>
    </row>
    <row r="1403" spans="1:28" x14ac:dyDescent="0.3">
      <c r="A1403" t="s">
        <v>5670</v>
      </c>
      <c r="B1403" t="s">
        <v>6479</v>
      </c>
      <c r="C1403" t="s">
        <v>5672</v>
      </c>
      <c r="D1403">
        <v>14020</v>
      </c>
      <c r="E1403">
        <v>22.2</v>
      </c>
      <c r="F1403">
        <v>1215</v>
      </c>
      <c r="G1403">
        <v>12.1</v>
      </c>
      <c r="H1403">
        <v>1402</v>
      </c>
      <c r="I1403">
        <v>35.1</v>
      </c>
      <c r="J1403">
        <v>1323</v>
      </c>
      <c r="K1403">
        <v>17.3</v>
      </c>
      <c r="L1403">
        <v>1726</v>
      </c>
      <c r="M1403">
        <v>48.6</v>
      </c>
      <c r="N1403">
        <v>849</v>
      </c>
      <c r="O1403" t="s">
        <v>32</v>
      </c>
      <c r="P1403">
        <v>0</v>
      </c>
      <c r="Q1403" t="s">
        <v>6480</v>
      </c>
      <c r="R1403">
        <v>722246</v>
      </c>
      <c r="S1403" t="s">
        <v>1938</v>
      </c>
      <c r="T1403" t="s">
        <v>4917</v>
      </c>
      <c r="U1403">
        <v>43</v>
      </c>
      <c r="V1403" t="s">
        <v>55</v>
      </c>
      <c r="W1403" t="s">
        <v>233</v>
      </c>
      <c r="X1403" t="s">
        <v>6479</v>
      </c>
      <c r="Y1403" t="s">
        <v>6481</v>
      </c>
      <c r="Z1403" t="b">
        <v>0</v>
      </c>
      <c r="AA1403" t="b">
        <v>0</v>
      </c>
      <c r="AB1403" t="b">
        <v>0</v>
      </c>
    </row>
    <row r="1404" spans="1:28" x14ac:dyDescent="0.3">
      <c r="A1404" t="s">
        <v>5670</v>
      </c>
      <c r="B1404" t="s">
        <v>6482</v>
      </c>
      <c r="C1404" t="s">
        <v>5672</v>
      </c>
      <c r="D1404">
        <v>14030</v>
      </c>
      <c r="E1404">
        <v>15.8</v>
      </c>
      <c r="F1404">
        <v>1712</v>
      </c>
      <c r="G1404">
        <v>13.4</v>
      </c>
      <c r="H1404">
        <v>1272</v>
      </c>
      <c r="I1404">
        <v>51.2</v>
      </c>
      <c r="J1404">
        <v>992</v>
      </c>
      <c r="K1404">
        <v>31.3</v>
      </c>
      <c r="L1404">
        <v>1155</v>
      </c>
      <c r="M1404">
        <v>39.9</v>
      </c>
      <c r="N1404">
        <v>1121</v>
      </c>
      <c r="O1404" t="s">
        <v>32</v>
      </c>
      <c r="P1404">
        <v>0</v>
      </c>
      <c r="Q1404" t="s">
        <v>6483</v>
      </c>
      <c r="R1404">
        <v>587961</v>
      </c>
      <c r="S1404" t="s">
        <v>1060</v>
      </c>
      <c r="T1404" t="s">
        <v>6484</v>
      </c>
      <c r="U1404">
        <v>19.399999999999999</v>
      </c>
      <c r="V1404" t="s">
        <v>860</v>
      </c>
      <c r="W1404" t="s">
        <v>215</v>
      </c>
      <c r="X1404" t="s">
        <v>6482</v>
      </c>
      <c r="Y1404" t="s">
        <v>6485</v>
      </c>
      <c r="Z1404" t="b">
        <v>0</v>
      </c>
      <c r="AA1404" t="b">
        <v>0</v>
      </c>
      <c r="AB1404" t="b">
        <v>0</v>
      </c>
    </row>
    <row r="1405" spans="1:28" x14ac:dyDescent="0.3">
      <c r="A1405" t="s">
        <v>5670</v>
      </c>
      <c r="B1405" t="s">
        <v>6486</v>
      </c>
      <c r="C1405" t="s">
        <v>5672</v>
      </c>
      <c r="D1405">
        <v>14040</v>
      </c>
      <c r="E1405">
        <v>18.600000000000001</v>
      </c>
      <c r="F1405">
        <v>1496</v>
      </c>
      <c r="G1405">
        <v>9.3000000000000007</v>
      </c>
      <c r="H1405">
        <v>1751</v>
      </c>
      <c r="I1405">
        <v>34</v>
      </c>
      <c r="J1405">
        <v>1350</v>
      </c>
      <c r="K1405">
        <v>19.7</v>
      </c>
      <c r="L1405">
        <v>1550</v>
      </c>
      <c r="M1405">
        <v>58.4</v>
      </c>
      <c r="N1405">
        <v>617</v>
      </c>
      <c r="O1405" t="s">
        <v>32</v>
      </c>
      <c r="P1405">
        <v>0</v>
      </c>
      <c r="Q1405" t="s">
        <v>6487</v>
      </c>
      <c r="R1405">
        <v>609279</v>
      </c>
      <c r="S1405" t="s">
        <v>270</v>
      </c>
      <c r="T1405" t="s">
        <v>6488</v>
      </c>
      <c r="U1405">
        <v>14.4</v>
      </c>
      <c r="V1405" t="s">
        <v>1095</v>
      </c>
      <c r="X1405" t="s">
        <v>6486</v>
      </c>
      <c r="Y1405" t="s">
        <v>6489</v>
      </c>
      <c r="Z1405" t="b">
        <v>0</v>
      </c>
      <c r="AA1405" t="b">
        <v>0</v>
      </c>
      <c r="AB1405" t="b">
        <v>0</v>
      </c>
    </row>
    <row r="1406" spans="1:28" x14ac:dyDescent="0.3">
      <c r="A1406" t="s">
        <v>5670</v>
      </c>
      <c r="B1406" t="s">
        <v>6490</v>
      </c>
      <c r="C1406" t="s">
        <v>5672</v>
      </c>
      <c r="D1406">
        <v>14050</v>
      </c>
      <c r="E1406">
        <v>19.8</v>
      </c>
      <c r="F1406">
        <v>1393</v>
      </c>
      <c r="G1406">
        <v>13.9</v>
      </c>
      <c r="H1406">
        <v>1214</v>
      </c>
      <c r="I1406">
        <v>27.4</v>
      </c>
      <c r="J1406">
        <v>1510</v>
      </c>
      <c r="K1406">
        <v>30.3</v>
      </c>
      <c r="L1406">
        <v>1175</v>
      </c>
      <c r="M1406">
        <v>46.8</v>
      </c>
      <c r="N1406">
        <v>898</v>
      </c>
      <c r="O1406" t="s">
        <v>32</v>
      </c>
      <c r="P1406">
        <v>0</v>
      </c>
      <c r="Q1406" t="s">
        <v>6491</v>
      </c>
      <c r="R1406">
        <v>131385</v>
      </c>
      <c r="S1406" t="s">
        <v>270</v>
      </c>
      <c r="T1406" t="s">
        <v>6492</v>
      </c>
      <c r="U1406">
        <v>17.399999999999999</v>
      </c>
      <c r="V1406" t="s">
        <v>135</v>
      </c>
      <c r="W1406" t="s">
        <v>89</v>
      </c>
      <c r="X1406" t="s">
        <v>6490</v>
      </c>
      <c r="Y1406" t="s">
        <v>6493</v>
      </c>
      <c r="Z1406" t="b">
        <v>0</v>
      </c>
      <c r="AA1406" t="b">
        <v>0</v>
      </c>
      <c r="AB1406" t="b">
        <v>0</v>
      </c>
    </row>
    <row r="1407" spans="1:28" x14ac:dyDescent="0.3">
      <c r="A1407" t="s">
        <v>5670</v>
      </c>
      <c r="B1407" t="s">
        <v>6494</v>
      </c>
      <c r="C1407" t="s">
        <v>5672</v>
      </c>
      <c r="D1407">
        <v>14060</v>
      </c>
      <c r="E1407">
        <v>32.6</v>
      </c>
      <c r="F1407">
        <v>567</v>
      </c>
      <c r="G1407">
        <v>10.9</v>
      </c>
      <c r="H1407">
        <v>1540</v>
      </c>
      <c r="I1407">
        <v>24.2</v>
      </c>
      <c r="J1407">
        <v>1580</v>
      </c>
      <c r="K1407">
        <v>27</v>
      </c>
      <c r="L1407">
        <v>1259</v>
      </c>
      <c r="M1407">
        <v>69.7</v>
      </c>
      <c r="N1407">
        <v>412</v>
      </c>
      <c r="O1407" t="s">
        <v>32</v>
      </c>
      <c r="P1407">
        <v>0</v>
      </c>
      <c r="Q1407" t="s">
        <v>6495</v>
      </c>
      <c r="R1407">
        <v>589355</v>
      </c>
      <c r="S1407" t="s">
        <v>2728</v>
      </c>
      <c r="T1407" t="s">
        <v>6496</v>
      </c>
      <c r="U1407">
        <v>10.9</v>
      </c>
      <c r="V1407" t="s">
        <v>1078</v>
      </c>
      <c r="W1407" t="s">
        <v>278</v>
      </c>
      <c r="X1407" t="s">
        <v>6494</v>
      </c>
      <c r="Y1407" t="s">
        <v>6497</v>
      </c>
      <c r="Z1407" t="b">
        <v>0</v>
      </c>
      <c r="AA1407" t="b">
        <v>0</v>
      </c>
      <c r="AB1407" t="b">
        <v>0</v>
      </c>
    </row>
    <row r="1408" spans="1:28" x14ac:dyDescent="0.3">
      <c r="A1408" t="s">
        <v>5670</v>
      </c>
      <c r="B1408" t="s">
        <v>6498</v>
      </c>
      <c r="C1408" t="s">
        <v>5672</v>
      </c>
      <c r="D1408">
        <v>14070</v>
      </c>
      <c r="E1408">
        <v>26.5</v>
      </c>
      <c r="F1408">
        <v>912</v>
      </c>
      <c r="G1408">
        <v>10.3</v>
      </c>
      <c r="H1408">
        <v>1617</v>
      </c>
      <c r="I1408">
        <v>39.299999999999997</v>
      </c>
      <c r="J1408">
        <v>1229</v>
      </c>
      <c r="K1408">
        <v>41.5</v>
      </c>
      <c r="L1408">
        <v>948</v>
      </c>
      <c r="M1408">
        <v>18.3</v>
      </c>
      <c r="N1408">
        <v>1895</v>
      </c>
      <c r="O1408" t="s">
        <v>32</v>
      </c>
      <c r="P1408">
        <v>0</v>
      </c>
      <c r="Q1408" t="s">
        <v>6499</v>
      </c>
      <c r="R1408">
        <v>587613</v>
      </c>
      <c r="S1408" t="s">
        <v>270</v>
      </c>
      <c r="T1408" t="s">
        <v>6500</v>
      </c>
      <c r="U1408">
        <v>1.4</v>
      </c>
      <c r="V1408" t="s">
        <v>2752</v>
      </c>
      <c r="W1408" t="s">
        <v>65</v>
      </c>
      <c r="X1408" t="s">
        <v>6498</v>
      </c>
      <c r="Y1408" t="s">
        <v>727</v>
      </c>
      <c r="Z1408" t="b">
        <v>0</v>
      </c>
      <c r="AA1408" t="b">
        <v>0</v>
      </c>
      <c r="AB1408" t="b">
        <v>0</v>
      </c>
    </row>
    <row r="1409" spans="1:28" x14ac:dyDescent="0.3">
      <c r="A1409" t="s">
        <v>5670</v>
      </c>
      <c r="B1409" t="s">
        <v>6501</v>
      </c>
      <c r="C1409" t="s">
        <v>5672</v>
      </c>
      <c r="D1409">
        <v>14080</v>
      </c>
      <c r="E1409">
        <v>16.5</v>
      </c>
      <c r="F1409">
        <v>1662</v>
      </c>
      <c r="G1409">
        <v>10.6</v>
      </c>
      <c r="H1409">
        <v>1581</v>
      </c>
      <c r="I1409">
        <v>45.4</v>
      </c>
      <c r="J1409">
        <v>1110</v>
      </c>
      <c r="K1409">
        <v>24</v>
      </c>
      <c r="L1409">
        <v>1368</v>
      </c>
      <c r="M1409">
        <v>28.4</v>
      </c>
      <c r="N1409">
        <v>1566</v>
      </c>
      <c r="O1409" t="s">
        <v>32</v>
      </c>
      <c r="P1409">
        <v>0</v>
      </c>
      <c r="Q1409" t="s">
        <v>6502</v>
      </c>
      <c r="R1409">
        <v>624642</v>
      </c>
      <c r="S1409" t="s">
        <v>2141</v>
      </c>
      <c r="T1409" t="s">
        <v>6503</v>
      </c>
      <c r="U1409">
        <v>26.6</v>
      </c>
      <c r="V1409" t="s">
        <v>1078</v>
      </c>
      <c r="W1409" t="s">
        <v>65</v>
      </c>
      <c r="X1409" t="s">
        <v>6501</v>
      </c>
      <c r="Y1409" t="s">
        <v>6504</v>
      </c>
      <c r="Z1409" t="b">
        <v>0</v>
      </c>
      <c r="AA1409" t="b">
        <v>0</v>
      </c>
      <c r="AB1409" t="b">
        <v>0</v>
      </c>
    </row>
    <row r="1410" spans="1:28" x14ac:dyDescent="0.3">
      <c r="A1410" t="s">
        <v>5670</v>
      </c>
      <c r="B1410" t="s">
        <v>6505</v>
      </c>
      <c r="C1410" t="s">
        <v>5672</v>
      </c>
      <c r="D1410">
        <v>14090</v>
      </c>
      <c r="E1410">
        <v>27.5</v>
      </c>
      <c r="F1410">
        <v>846</v>
      </c>
      <c r="G1410">
        <v>14.8</v>
      </c>
      <c r="H1410">
        <v>1140</v>
      </c>
      <c r="I1410">
        <v>21.8</v>
      </c>
      <c r="J1410">
        <v>1641</v>
      </c>
      <c r="K1410">
        <v>26.6</v>
      </c>
      <c r="L1410">
        <v>1279</v>
      </c>
      <c r="M1410">
        <v>37.1</v>
      </c>
      <c r="N1410">
        <v>1236</v>
      </c>
      <c r="O1410" t="s">
        <v>32</v>
      </c>
      <c r="P1410">
        <v>0</v>
      </c>
      <c r="Q1410" t="s">
        <v>6506</v>
      </c>
      <c r="R1410">
        <v>621822</v>
      </c>
      <c r="S1410" t="s">
        <v>731</v>
      </c>
      <c r="T1410" t="s">
        <v>6507</v>
      </c>
      <c r="U1410">
        <v>10.7</v>
      </c>
      <c r="V1410" t="s">
        <v>150</v>
      </c>
      <c r="W1410" t="s">
        <v>74</v>
      </c>
      <c r="X1410" t="s">
        <v>6505</v>
      </c>
      <c r="Y1410" t="s">
        <v>6508</v>
      </c>
      <c r="Z1410" t="b">
        <v>0</v>
      </c>
      <c r="AA1410" t="b">
        <v>0</v>
      </c>
      <c r="AB1410" t="b">
        <v>1</v>
      </c>
    </row>
    <row r="1411" spans="1:28" x14ac:dyDescent="0.3">
      <c r="A1411" t="s">
        <v>5670</v>
      </c>
      <c r="B1411" t="s">
        <v>6509</v>
      </c>
      <c r="C1411" t="s">
        <v>5672</v>
      </c>
      <c r="D1411">
        <v>14100</v>
      </c>
      <c r="E1411">
        <v>29.7</v>
      </c>
      <c r="F1411">
        <v>711</v>
      </c>
      <c r="G1411">
        <v>12.9</v>
      </c>
      <c r="H1411">
        <v>1314</v>
      </c>
      <c r="I1411">
        <v>33.1</v>
      </c>
      <c r="J1411">
        <v>1372</v>
      </c>
      <c r="K1411">
        <v>58.3</v>
      </c>
      <c r="L1411">
        <v>673</v>
      </c>
      <c r="M1411">
        <v>17.600000000000001</v>
      </c>
      <c r="N1411">
        <v>1901</v>
      </c>
      <c r="O1411" t="s">
        <v>32</v>
      </c>
      <c r="P1411">
        <v>0</v>
      </c>
      <c r="Q1411" t="s">
        <v>6510</v>
      </c>
      <c r="R1411">
        <v>609579</v>
      </c>
      <c r="S1411" t="s">
        <v>270</v>
      </c>
      <c r="T1411" t="s">
        <v>6511</v>
      </c>
      <c r="U1411">
        <v>3.3</v>
      </c>
      <c r="V1411" t="s">
        <v>2752</v>
      </c>
      <c r="W1411" t="s">
        <v>233</v>
      </c>
      <c r="X1411" t="s">
        <v>6509</v>
      </c>
      <c r="Y1411" t="s">
        <v>727</v>
      </c>
      <c r="Z1411" t="b">
        <v>0</v>
      </c>
      <c r="AA1411" t="b">
        <v>0</v>
      </c>
      <c r="AB1411" t="b">
        <v>0</v>
      </c>
    </row>
    <row r="1412" spans="1:28" x14ac:dyDescent="0.3">
      <c r="A1412" t="s">
        <v>5670</v>
      </c>
      <c r="B1412" t="s">
        <v>6512</v>
      </c>
      <c r="C1412" t="s">
        <v>5672</v>
      </c>
      <c r="D1412">
        <v>14110</v>
      </c>
      <c r="E1412">
        <v>22.4</v>
      </c>
      <c r="F1412">
        <v>1196</v>
      </c>
      <c r="G1412">
        <v>11.3</v>
      </c>
      <c r="H1412">
        <v>1492</v>
      </c>
      <c r="I1412">
        <v>45</v>
      </c>
      <c r="J1412">
        <v>1120</v>
      </c>
      <c r="K1412">
        <v>30.3</v>
      </c>
      <c r="L1412">
        <v>1176</v>
      </c>
      <c r="M1412">
        <v>29.4</v>
      </c>
      <c r="N1412">
        <v>1523</v>
      </c>
      <c r="O1412" t="s">
        <v>32</v>
      </c>
      <c r="P1412">
        <v>0</v>
      </c>
      <c r="Q1412" t="s">
        <v>6513</v>
      </c>
      <c r="R1412">
        <v>587904</v>
      </c>
      <c r="S1412" t="s">
        <v>1397</v>
      </c>
      <c r="T1412" t="s">
        <v>6514</v>
      </c>
      <c r="U1412">
        <v>13.1</v>
      </c>
      <c r="V1412" t="s">
        <v>1633</v>
      </c>
      <c r="W1412" t="s">
        <v>1599</v>
      </c>
      <c r="X1412" t="s">
        <v>6512</v>
      </c>
      <c r="Y1412" t="s">
        <v>6515</v>
      </c>
      <c r="Z1412" t="b">
        <v>0</v>
      </c>
      <c r="AA1412" t="b">
        <v>0</v>
      </c>
      <c r="AB1412" t="b">
        <v>0</v>
      </c>
    </row>
    <row r="1413" spans="1:28" x14ac:dyDescent="0.3">
      <c r="A1413" t="s">
        <v>5670</v>
      </c>
      <c r="B1413" t="s">
        <v>6516</v>
      </c>
      <c r="C1413" t="s">
        <v>5672</v>
      </c>
      <c r="D1413">
        <v>14120</v>
      </c>
      <c r="E1413">
        <v>31.2</v>
      </c>
      <c r="F1413">
        <v>634</v>
      </c>
      <c r="G1413">
        <v>9.9</v>
      </c>
      <c r="H1413">
        <v>1659</v>
      </c>
      <c r="I1413">
        <v>35.1</v>
      </c>
      <c r="J1413">
        <v>1324</v>
      </c>
      <c r="K1413">
        <v>16.899999999999999</v>
      </c>
      <c r="L1413">
        <v>1767</v>
      </c>
      <c r="M1413">
        <v>29.7</v>
      </c>
      <c r="N1413">
        <v>1506</v>
      </c>
      <c r="O1413" t="s">
        <v>32</v>
      </c>
      <c r="P1413">
        <v>6</v>
      </c>
      <c r="Q1413" t="s">
        <v>6517</v>
      </c>
      <c r="R1413">
        <v>131645</v>
      </c>
      <c r="S1413" t="s">
        <v>1397</v>
      </c>
      <c r="T1413" t="s">
        <v>6518</v>
      </c>
      <c r="U1413">
        <v>10.6</v>
      </c>
      <c r="V1413" t="s">
        <v>480</v>
      </c>
      <c r="W1413" t="s">
        <v>488</v>
      </c>
      <c r="X1413" t="s">
        <v>6516</v>
      </c>
      <c r="Y1413" t="s">
        <v>6519</v>
      </c>
      <c r="Z1413" t="b">
        <v>0</v>
      </c>
      <c r="AA1413" t="b">
        <v>0</v>
      </c>
      <c r="AB1413" t="b">
        <v>0</v>
      </c>
    </row>
    <row r="1414" spans="1:28" x14ac:dyDescent="0.3">
      <c r="A1414" t="s">
        <v>5670</v>
      </c>
      <c r="B1414" t="s">
        <v>6520</v>
      </c>
      <c r="C1414" t="s">
        <v>5672</v>
      </c>
      <c r="D1414">
        <v>14130</v>
      </c>
      <c r="E1414">
        <v>19.3</v>
      </c>
      <c r="F1414">
        <v>1444</v>
      </c>
      <c r="G1414">
        <v>19.3</v>
      </c>
      <c r="H1414">
        <v>851</v>
      </c>
      <c r="I1414">
        <v>33.9</v>
      </c>
      <c r="J1414">
        <v>1354</v>
      </c>
      <c r="K1414">
        <v>48.3</v>
      </c>
      <c r="L1414">
        <v>834</v>
      </c>
      <c r="M1414">
        <v>33.299999999999997</v>
      </c>
      <c r="N1414">
        <v>1381</v>
      </c>
      <c r="O1414" t="s">
        <v>32</v>
      </c>
      <c r="P1414">
        <v>0</v>
      </c>
      <c r="Q1414" t="s">
        <v>6521</v>
      </c>
      <c r="R1414">
        <v>690685</v>
      </c>
      <c r="S1414" t="s">
        <v>4329</v>
      </c>
      <c r="T1414" t="s">
        <v>6522</v>
      </c>
      <c r="U1414">
        <v>16.899999999999999</v>
      </c>
      <c r="V1414" t="s">
        <v>1501</v>
      </c>
      <c r="W1414" t="s">
        <v>1062</v>
      </c>
      <c r="X1414" t="s">
        <v>6520</v>
      </c>
      <c r="Y1414" t="s">
        <v>6523</v>
      </c>
      <c r="Z1414" t="b">
        <v>0</v>
      </c>
      <c r="AA1414" t="b">
        <v>0</v>
      </c>
      <c r="AB1414" t="b">
        <v>0</v>
      </c>
    </row>
    <row r="1415" spans="1:28" x14ac:dyDescent="0.3">
      <c r="A1415" t="s">
        <v>5670</v>
      </c>
      <c r="B1415" t="s">
        <v>6524</v>
      </c>
      <c r="C1415" t="s">
        <v>5672</v>
      </c>
      <c r="D1415">
        <v>14140</v>
      </c>
      <c r="E1415">
        <v>22.4</v>
      </c>
      <c r="F1415">
        <v>1197</v>
      </c>
      <c r="G1415">
        <v>14.4</v>
      </c>
      <c r="H1415">
        <v>1169</v>
      </c>
      <c r="I1415">
        <v>36.700000000000003</v>
      </c>
      <c r="J1415">
        <v>1285</v>
      </c>
      <c r="K1415">
        <v>58.2</v>
      </c>
      <c r="L1415">
        <v>675</v>
      </c>
      <c r="M1415">
        <v>34.1</v>
      </c>
      <c r="N1415">
        <v>1354</v>
      </c>
      <c r="O1415" t="s">
        <v>32</v>
      </c>
      <c r="P1415">
        <v>0</v>
      </c>
      <c r="Q1415" t="s">
        <v>6525</v>
      </c>
      <c r="R1415">
        <v>624627</v>
      </c>
      <c r="S1415" t="s">
        <v>2141</v>
      </c>
      <c r="T1415" t="s">
        <v>6526</v>
      </c>
      <c r="U1415">
        <v>14</v>
      </c>
      <c r="V1415" t="s">
        <v>446</v>
      </c>
      <c r="W1415" t="s">
        <v>256</v>
      </c>
      <c r="X1415" t="s">
        <v>6524</v>
      </c>
      <c r="Y1415" t="s">
        <v>6527</v>
      </c>
      <c r="Z1415" t="b">
        <v>0</v>
      </c>
      <c r="AA1415" t="b">
        <v>0</v>
      </c>
      <c r="AB1415" t="b">
        <v>0</v>
      </c>
    </row>
    <row r="1416" spans="1:28" x14ac:dyDescent="0.3">
      <c r="A1416" t="s">
        <v>5670</v>
      </c>
      <c r="B1416" t="s">
        <v>6528</v>
      </c>
      <c r="C1416" t="s">
        <v>5672</v>
      </c>
      <c r="D1416">
        <v>14150</v>
      </c>
      <c r="E1416">
        <v>25.4</v>
      </c>
      <c r="F1416">
        <v>979</v>
      </c>
      <c r="G1416">
        <v>10.5</v>
      </c>
      <c r="H1416">
        <v>1591</v>
      </c>
      <c r="I1416">
        <v>46.2</v>
      </c>
      <c r="J1416">
        <v>1090</v>
      </c>
      <c r="K1416">
        <v>16.2</v>
      </c>
      <c r="L1416">
        <v>1840</v>
      </c>
      <c r="M1416">
        <v>29.1</v>
      </c>
      <c r="N1416">
        <v>1535</v>
      </c>
      <c r="O1416" t="s">
        <v>32</v>
      </c>
      <c r="P1416">
        <v>0</v>
      </c>
      <c r="Q1416" t="s">
        <v>6529</v>
      </c>
      <c r="R1416">
        <v>698428</v>
      </c>
      <c r="S1416" t="s">
        <v>1938</v>
      </c>
      <c r="T1416" t="s">
        <v>6530</v>
      </c>
      <c r="U1416">
        <v>7.9</v>
      </c>
      <c r="V1416" t="s">
        <v>1078</v>
      </c>
      <c r="W1416" t="s">
        <v>278</v>
      </c>
      <c r="X1416" t="s">
        <v>6528</v>
      </c>
      <c r="Y1416" t="s">
        <v>2773</v>
      </c>
      <c r="Z1416" t="b">
        <v>0</v>
      </c>
      <c r="AA1416" t="b">
        <v>0</v>
      </c>
      <c r="AB1416" t="b">
        <v>0</v>
      </c>
    </row>
    <row r="1417" spans="1:28" x14ac:dyDescent="0.3">
      <c r="A1417" t="s">
        <v>5670</v>
      </c>
      <c r="B1417" t="s">
        <v>6531</v>
      </c>
      <c r="C1417" t="s">
        <v>5672</v>
      </c>
      <c r="D1417">
        <v>14160</v>
      </c>
      <c r="E1417">
        <v>28</v>
      </c>
      <c r="F1417">
        <v>806</v>
      </c>
      <c r="G1417">
        <v>20.100000000000001</v>
      </c>
      <c r="H1417">
        <v>808</v>
      </c>
      <c r="I1417">
        <v>32.700000000000003</v>
      </c>
      <c r="J1417">
        <v>1383</v>
      </c>
      <c r="K1417">
        <v>39.799999999999997</v>
      </c>
      <c r="L1417">
        <v>983</v>
      </c>
      <c r="M1417">
        <v>30.6</v>
      </c>
      <c r="N1417">
        <v>1475</v>
      </c>
      <c r="O1417" t="s">
        <v>32</v>
      </c>
      <c r="P1417">
        <v>0</v>
      </c>
      <c r="Q1417" t="s">
        <v>6532</v>
      </c>
      <c r="R1417">
        <v>606465</v>
      </c>
      <c r="S1417" t="s">
        <v>517</v>
      </c>
      <c r="T1417" t="s">
        <v>4024</v>
      </c>
      <c r="U1417">
        <v>13.8</v>
      </c>
      <c r="V1417" t="s">
        <v>378</v>
      </c>
      <c r="W1417" t="s">
        <v>1950</v>
      </c>
      <c r="X1417" t="s">
        <v>6531</v>
      </c>
      <c r="Y1417" t="s">
        <v>6533</v>
      </c>
      <c r="Z1417" t="b">
        <v>0</v>
      </c>
      <c r="AA1417" t="b">
        <v>0</v>
      </c>
      <c r="AB1417" t="b">
        <v>0</v>
      </c>
    </row>
    <row r="1418" spans="1:28" x14ac:dyDescent="0.3">
      <c r="A1418" t="s">
        <v>5670</v>
      </c>
      <c r="B1418" t="s">
        <v>6534</v>
      </c>
      <c r="C1418" t="s">
        <v>5672</v>
      </c>
      <c r="D1418">
        <v>14170</v>
      </c>
      <c r="E1418">
        <v>12.3</v>
      </c>
      <c r="F1418">
        <v>1869</v>
      </c>
      <c r="G1418">
        <v>9.9</v>
      </c>
      <c r="H1418">
        <v>1660</v>
      </c>
      <c r="I1418">
        <v>49.2</v>
      </c>
      <c r="J1418">
        <v>1036</v>
      </c>
      <c r="K1418">
        <v>16.399999999999999</v>
      </c>
      <c r="L1418">
        <v>1820</v>
      </c>
      <c r="M1418">
        <v>50.4</v>
      </c>
      <c r="N1418">
        <v>794</v>
      </c>
      <c r="O1418" t="s">
        <v>32</v>
      </c>
      <c r="P1418">
        <v>0</v>
      </c>
      <c r="Q1418" t="s">
        <v>6535</v>
      </c>
      <c r="R1418">
        <v>621492</v>
      </c>
      <c r="S1418" t="s">
        <v>2550</v>
      </c>
      <c r="T1418" t="s">
        <v>6536</v>
      </c>
      <c r="U1418">
        <v>26.4</v>
      </c>
      <c r="V1418" t="s">
        <v>1399</v>
      </c>
      <c r="W1418" t="s">
        <v>65</v>
      </c>
      <c r="X1418" t="s">
        <v>6534</v>
      </c>
      <c r="Y1418" t="s">
        <v>6537</v>
      </c>
      <c r="Z1418" t="b">
        <v>0</v>
      </c>
      <c r="AA1418" t="b">
        <v>0</v>
      </c>
      <c r="AB1418" t="b">
        <v>0</v>
      </c>
    </row>
    <row r="1419" spans="1:28" x14ac:dyDescent="0.3">
      <c r="A1419" t="s">
        <v>5670</v>
      </c>
      <c r="B1419" t="s">
        <v>6538</v>
      </c>
      <c r="C1419" t="s">
        <v>5672</v>
      </c>
      <c r="D1419">
        <v>14180</v>
      </c>
      <c r="E1419">
        <v>19.399999999999999</v>
      </c>
      <c r="F1419">
        <v>1435</v>
      </c>
      <c r="G1419">
        <v>13.7</v>
      </c>
      <c r="H1419">
        <v>1232</v>
      </c>
      <c r="I1419">
        <v>41.8</v>
      </c>
      <c r="J1419">
        <v>1186</v>
      </c>
      <c r="K1419">
        <v>26.9</v>
      </c>
      <c r="L1419">
        <v>1263</v>
      </c>
      <c r="M1419">
        <v>26.3</v>
      </c>
      <c r="N1419">
        <v>1654</v>
      </c>
      <c r="O1419" t="s">
        <v>32</v>
      </c>
      <c r="P1419">
        <v>0</v>
      </c>
      <c r="Q1419" t="s">
        <v>6539</v>
      </c>
      <c r="R1419">
        <v>624735</v>
      </c>
      <c r="S1419" t="s">
        <v>1938</v>
      </c>
      <c r="T1419" t="s">
        <v>6540</v>
      </c>
      <c r="U1419">
        <v>22.1</v>
      </c>
      <c r="V1419" t="s">
        <v>1399</v>
      </c>
      <c r="W1419" t="s">
        <v>495</v>
      </c>
      <c r="X1419" t="s">
        <v>6538</v>
      </c>
      <c r="Y1419" t="s">
        <v>6541</v>
      </c>
      <c r="Z1419" t="b">
        <v>0</v>
      </c>
      <c r="AA1419" t="b">
        <v>0</v>
      </c>
      <c r="AB1419" t="b">
        <v>0</v>
      </c>
    </row>
    <row r="1420" spans="1:28" x14ac:dyDescent="0.3">
      <c r="A1420" t="s">
        <v>5670</v>
      </c>
      <c r="B1420" t="s">
        <v>6542</v>
      </c>
      <c r="C1420" t="s">
        <v>5672</v>
      </c>
      <c r="D1420">
        <v>14190</v>
      </c>
      <c r="E1420">
        <v>39.1</v>
      </c>
      <c r="F1420">
        <v>336</v>
      </c>
      <c r="G1420">
        <v>10.6</v>
      </c>
      <c r="H1420">
        <v>1583</v>
      </c>
      <c r="I1420">
        <v>20.8</v>
      </c>
      <c r="J1420">
        <v>1661</v>
      </c>
      <c r="K1420">
        <v>17.5</v>
      </c>
      <c r="L1420">
        <v>1704</v>
      </c>
      <c r="M1420">
        <v>20.6</v>
      </c>
      <c r="N1420">
        <v>1847</v>
      </c>
      <c r="O1420" t="s">
        <v>32</v>
      </c>
      <c r="P1420">
        <v>0</v>
      </c>
      <c r="Q1420" t="s">
        <v>6543</v>
      </c>
      <c r="R1420">
        <v>715399</v>
      </c>
      <c r="S1420" t="s">
        <v>1938</v>
      </c>
      <c r="T1420" t="s">
        <v>6544</v>
      </c>
      <c r="U1420">
        <v>13</v>
      </c>
      <c r="V1420" t="s">
        <v>1501</v>
      </c>
      <c r="W1420" t="s">
        <v>256</v>
      </c>
      <c r="X1420" t="s">
        <v>6542</v>
      </c>
      <c r="Y1420" t="s">
        <v>2773</v>
      </c>
      <c r="Z1420" t="b">
        <v>0</v>
      </c>
      <c r="AA1420" t="b">
        <v>0</v>
      </c>
      <c r="AB1420" t="b">
        <v>0</v>
      </c>
    </row>
    <row r="1421" spans="1:28" x14ac:dyDescent="0.3">
      <c r="A1421" t="s">
        <v>5670</v>
      </c>
      <c r="B1421" t="s">
        <v>6545</v>
      </c>
      <c r="C1421" t="s">
        <v>5672</v>
      </c>
      <c r="D1421">
        <v>14200</v>
      </c>
      <c r="E1421">
        <v>13.2</v>
      </c>
      <c r="F1421">
        <v>1836</v>
      </c>
      <c r="G1421">
        <v>8.4</v>
      </c>
      <c r="H1421">
        <v>1859</v>
      </c>
      <c r="I1421">
        <v>43.4</v>
      </c>
      <c r="J1421">
        <v>1156</v>
      </c>
      <c r="K1421">
        <v>16.600000000000001</v>
      </c>
      <c r="L1421">
        <v>1800</v>
      </c>
      <c r="M1421">
        <v>44.8</v>
      </c>
      <c r="N1421">
        <v>964</v>
      </c>
      <c r="O1421" t="s">
        <v>32</v>
      </c>
      <c r="P1421">
        <v>0</v>
      </c>
      <c r="Q1421" t="s">
        <v>6546</v>
      </c>
      <c r="R1421">
        <v>718668</v>
      </c>
      <c r="S1421" t="s">
        <v>4106</v>
      </c>
      <c r="T1421" t="s">
        <v>6547</v>
      </c>
      <c r="U1421">
        <v>17.8</v>
      </c>
      <c r="V1421" t="s">
        <v>2752</v>
      </c>
      <c r="W1421" t="s">
        <v>416</v>
      </c>
      <c r="X1421" t="s">
        <v>6545</v>
      </c>
      <c r="Y1421" t="s">
        <v>6548</v>
      </c>
      <c r="Z1421" t="b">
        <v>0</v>
      </c>
      <c r="AA1421" t="b">
        <v>0</v>
      </c>
      <c r="AB1421" t="b">
        <v>0</v>
      </c>
    </row>
    <row r="1422" spans="1:28" x14ac:dyDescent="0.3">
      <c r="A1422" t="s">
        <v>5670</v>
      </c>
      <c r="B1422" t="s">
        <v>6549</v>
      </c>
      <c r="C1422" t="s">
        <v>5672</v>
      </c>
      <c r="D1422">
        <v>14210</v>
      </c>
      <c r="E1422">
        <v>23.1</v>
      </c>
      <c r="F1422">
        <v>1148</v>
      </c>
      <c r="G1422">
        <v>11.5</v>
      </c>
      <c r="H1422">
        <v>1470</v>
      </c>
      <c r="I1422">
        <v>40.4</v>
      </c>
      <c r="J1422">
        <v>1216</v>
      </c>
      <c r="K1422">
        <v>36.700000000000003</v>
      </c>
      <c r="L1422">
        <v>1055</v>
      </c>
      <c r="M1422">
        <v>26.6</v>
      </c>
      <c r="N1422">
        <v>1634</v>
      </c>
      <c r="O1422" t="s">
        <v>32</v>
      </c>
      <c r="P1422">
        <v>0</v>
      </c>
      <c r="Q1422" t="s">
        <v>6550</v>
      </c>
      <c r="R1422">
        <v>685615</v>
      </c>
      <c r="S1422" t="s">
        <v>133</v>
      </c>
      <c r="T1422" t="s">
        <v>6551</v>
      </c>
      <c r="U1422">
        <v>10.5</v>
      </c>
      <c r="V1422" t="s">
        <v>1501</v>
      </c>
      <c r="W1422" t="s">
        <v>1599</v>
      </c>
      <c r="X1422" t="s">
        <v>6549</v>
      </c>
      <c r="Y1422" t="s">
        <v>6552</v>
      </c>
      <c r="Z1422" t="b">
        <v>0</v>
      </c>
      <c r="AA1422" t="b">
        <v>0</v>
      </c>
      <c r="AB1422" t="b">
        <v>0</v>
      </c>
    </row>
    <row r="1423" spans="1:28" x14ac:dyDescent="0.3">
      <c r="A1423" t="s">
        <v>5670</v>
      </c>
      <c r="B1423" t="s">
        <v>6553</v>
      </c>
      <c r="C1423" t="s">
        <v>5672</v>
      </c>
      <c r="D1423">
        <v>14220</v>
      </c>
      <c r="E1423">
        <v>20.8</v>
      </c>
      <c r="F1423">
        <v>1316</v>
      </c>
      <c r="G1423">
        <v>20.100000000000001</v>
      </c>
      <c r="H1423">
        <v>809</v>
      </c>
      <c r="I1423">
        <v>22.3</v>
      </c>
      <c r="J1423">
        <v>1628</v>
      </c>
      <c r="K1423">
        <v>36.299999999999997</v>
      </c>
      <c r="L1423">
        <v>1066</v>
      </c>
      <c r="M1423">
        <v>42.3</v>
      </c>
      <c r="N1423">
        <v>1042</v>
      </c>
      <c r="O1423" t="s">
        <v>32</v>
      </c>
      <c r="P1423">
        <v>0</v>
      </c>
      <c r="Q1423" t="s">
        <v>6554</v>
      </c>
      <c r="R1423">
        <v>587799</v>
      </c>
      <c r="S1423" t="s">
        <v>270</v>
      </c>
      <c r="T1423" t="s">
        <v>6555</v>
      </c>
      <c r="U1423">
        <v>29.7</v>
      </c>
      <c r="V1423" t="s">
        <v>480</v>
      </c>
      <c r="W1423" t="s">
        <v>3446</v>
      </c>
      <c r="X1423" t="s">
        <v>6556</v>
      </c>
      <c r="Y1423" t="s">
        <v>6557</v>
      </c>
      <c r="Z1423" t="b">
        <v>0</v>
      </c>
      <c r="AA1423" t="b">
        <v>0</v>
      </c>
      <c r="AB1423" t="b">
        <v>0</v>
      </c>
    </row>
    <row r="1424" spans="1:28" x14ac:dyDescent="0.3">
      <c r="A1424" t="s">
        <v>5670</v>
      </c>
      <c r="B1424" t="s">
        <v>6558</v>
      </c>
      <c r="C1424" t="s">
        <v>5672</v>
      </c>
      <c r="D1424">
        <v>14230</v>
      </c>
      <c r="E1424">
        <v>31.5</v>
      </c>
      <c r="F1424">
        <v>617</v>
      </c>
      <c r="G1424">
        <v>12.8</v>
      </c>
      <c r="H1424">
        <v>1330</v>
      </c>
      <c r="I1424">
        <v>32.299999999999997</v>
      </c>
      <c r="J1424">
        <v>1395</v>
      </c>
      <c r="K1424">
        <v>62.7</v>
      </c>
      <c r="L1424">
        <v>600</v>
      </c>
      <c r="M1424">
        <v>24.5</v>
      </c>
      <c r="N1424">
        <v>1723</v>
      </c>
      <c r="O1424" t="s">
        <v>32</v>
      </c>
      <c r="P1424">
        <v>0</v>
      </c>
      <c r="Q1424" t="s">
        <v>6559</v>
      </c>
      <c r="R1424">
        <v>609363</v>
      </c>
      <c r="S1424" t="s">
        <v>270</v>
      </c>
      <c r="T1424" t="s">
        <v>6560</v>
      </c>
      <c r="U1424">
        <v>3.2</v>
      </c>
      <c r="V1424" t="s">
        <v>1095</v>
      </c>
      <c r="W1424" t="s">
        <v>488</v>
      </c>
      <c r="X1424" t="s">
        <v>6558</v>
      </c>
      <c r="Y1424" t="s">
        <v>727</v>
      </c>
      <c r="Z1424" t="b">
        <v>0</v>
      </c>
      <c r="AA1424" t="b">
        <v>0</v>
      </c>
      <c r="AB1424" t="b">
        <v>0</v>
      </c>
    </row>
    <row r="1425" spans="1:28" x14ac:dyDescent="0.3">
      <c r="A1425" t="s">
        <v>5670</v>
      </c>
      <c r="B1425" t="s">
        <v>6561</v>
      </c>
      <c r="C1425" t="s">
        <v>5672</v>
      </c>
      <c r="D1425">
        <v>14240</v>
      </c>
      <c r="E1425">
        <v>32.799999999999997</v>
      </c>
      <c r="F1425">
        <v>553</v>
      </c>
      <c r="G1425">
        <v>10.3</v>
      </c>
      <c r="H1425">
        <v>1618</v>
      </c>
      <c r="I1425">
        <v>35.5</v>
      </c>
      <c r="J1425">
        <v>1312</v>
      </c>
      <c r="K1425">
        <v>40.200000000000003</v>
      </c>
      <c r="L1425">
        <v>977</v>
      </c>
      <c r="M1425">
        <v>19.8</v>
      </c>
      <c r="N1425">
        <v>1875</v>
      </c>
      <c r="O1425" t="s">
        <v>32</v>
      </c>
      <c r="P1425">
        <v>0</v>
      </c>
      <c r="Q1425" t="s">
        <v>6562</v>
      </c>
      <c r="R1425">
        <v>131411</v>
      </c>
      <c r="S1425" t="s">
        <v>270</v>
      </c>
      <c r="T1425" t="s">
        <v>6563</v>
      </c>
      <c r="U1425">
        <v>1.6</v>
      </c>
      <c r="V1425" t="s">
        <v>2752</v>
      </c>
      <c r="W1425" t="s">
        <v>348</v>
      </c>
      <c r="X1425" t="s">
        <v>6561</v>
      </c>
      <c r="Y1425" t="s">
        <v>727</v>
      </c>
      <c r="Z1425" t="b">
        <v>0</v>
      </c>
      <c r="AA1425" t="b">
        <v>0</v>
      </c>
      <c r="AB1425" t="b">
        <v>0</v>
      </c>
    </row>
    <row r="1426" spans="1:28" x14ac:dyDescent="0.3">
      <c r="A1426" t="s">
        <v>5670</v>
      </c>
      <c r="B1426" t="s">
        <v>6564</v>
      </c>
      <c r="C1426" t="s">
        <v>5672</v>
      </c>
      <c r="D1426">
        <v>14250</v>
      </c>
      <c r="E1426">
        <v>21.8</v>
      </c>
      <c r="F1426">
        <v>1248</v>
      </c>
      <c r="G1426">
        <v>15.6</v>
      </c>
      <c r="H1426">
        <v>1079</v>
      </c>
      <c r="I1426">
        <v>39.4</v>
      </c>
      <c r="J1426">
        <v>1227</v>
      </c>
      <c r="K1426">
        <v>31.5</v>
      </c>
      <c r="L1426">
        <v>1149</v>
      </c>
      <c r="M1426">
        <v>26.6</v>
      </c>
      <c r="N1426">
        <v>1635</v>
      </c>
      <c r="O1426" t="s">
        <v>32</v>
      </c>
      <c r="P1426">
        <v>0</v>
      </c>
      <c r="Q1426" t="s">
        <v>6565</v>
      </c>
      <c r="R1426">
        <v>660953</v>
      </c>
      <c r="S1426" t="s">
        <v>3478</v>
      </c>
      <c r="T1426" t="s">
        <v>6566</v>
      </c>
      <c r="U1426">
        <v>12</v>
      </c>
      <c r="V1426" t="s">
        <v>1095</v>
      </c>
      <c r="W1426" t="s">
        <v>910</v>
      </c>
      <c r="X1426" t="s">
        <v>6564</v>
      </c>
      <c r="Y1426" t="s">
        <v>6567</v>
      </c>
      <c r="Z1426" t="b">
        <v>0</v>
      </c>
      <c r="AA1426" t="b">
        <v>0</v>
      </c>
      <c r="AB1426" t="b">
        <v>0</v>
      </c>
    </row>
    <row r="1427" spans="1:28" x14ac:dyDescent="0.3">
      <c r="A1427" t="s">
        <v>5670</v>
      </c>
      <c r="B1427" t="s">
        <v>6568</v>
      </c>
      <c r="C1427" t="s">
        <v>5672</v>
      </c>
      <c r="D1427">
        <v>14260</v>
      </c>
      <c r="E1427">
        <v>12.5</v>
      </c>
      <c r="F1427">
        <v>1861</v>
      </c>
      <c r="G1427">
        <v>7.6</v>
      </c>
      <c r="H1427">
        <v>1894</v>
      </c>
      <c r="I1427">
        <v>51.3</v>
      </c>
      <c r="J1427">
        <v>987</v>
      </c>
      <c r="K1427">
        <v>15.8</v>
      </c>
      <c r="L1427">
        <v>1889</v>
      </c>
      <c r="M1427">
        <v>40.6</v>
      </c>
      <c r="N1427">
        <v>1099</v>
      </c>
      <c r="O1427" t="s">
        <v>32</v>
      </c>
      <c r="P1427">
        <v>0</v>
      </c>
      <c r="Q1427" t="s">
        <v>6569</v>
      </c>
      <c r="R1427">
        <v>720221</v>
      </c>
      <c r="S1427" t="s">
        <v>5009</v>
      </c>
      <c r="T1427" t="s">
        <v>6570</v>
      </c>
      <c r="U1427">
        <v>29.4</v>
      </c>
      <c r="V1427" t="s">
        <v>2752</v>
      </c>
      <c r="W1427" t="s">
        <v>1816</v>
      </c>
      <c r="X1427" t="s">
        <v>6568</v>
      </c>
      <c r="Y1427" t="s">
        <v>6571</v>
      </c>
      <c r="Z1427" t="b">
        <v>0</v>
      </c>
      <c r="AA1427" t="b">
        <v>0</v>
      </c>
      <c r="AB1427" t="b">
        <v>0</v>
      </c>
    </row>
    <row r="1428" spans="1:28" x14ac:dyDescent="0.3">
      <c r="A1428" t="s">
        <v>5670</v>
      </c>
      <c r="B1428" t="s">
        <v>6572</v>
      </c>
      <c r="C1428" t="s">
        <v>5672</v>
      </c>
      <c r="D1428">
        <v>14270</v>
      </c>
      <c r="E1428">
        <v>23.6</v>
      </c>
      <c r="F1428">
        <v>1107</v>
      </c>
      <c r="G1428">
        <v>12.2</v>
      </c>
      <c r="H1428">
        <v>1392</v>
      </c>
      <c r="I1428">
        <v>27.4</v>
      </c>
      <c r="J1428">
        <v>1511</v>
      </c>
      <c r="K1428">
        <v>18.899999999999999</v>
      </c>
      <c r="L1428">
        <v>1600</v>
      </c>
      <c r="M1428">
        <v>48.5</v>
      </c>
      <c r="N1428">
        <v>853</v>
      </c>
      <c r="O1428" t="s">
        <v>32</v>
      </c>
      <c r="P1428">
        <v>0</v>
      </c>
      <c r="Q1428" t="s">
        <v>6573</v>
      </c>
      <c r="R1428">
        <v>660686</v>
      </c>
      <c r="S1428" t="s">
        <v>4987</v>
      </c>
      <c r="T1428" t="s">
        <v>6574</v>
      </c>
      <c r="U1428">
        <v>11.9</v>
      </c>
      <c r="V1428" t="s">
        <v>480</v>
      </c>
      <c r="W1428" t="s">
        <v>166</v>
      </c>
      <c r="X1428" t="s">
        <v>6572</v>
      </c>
      <c r="Y1428" t="s">
        <v>6575</v>
      </c>
      <c r="Z1428" t="b">
        <v>0</v>
      </c>
      <c r="AA1428" t="b">
        <v>0</v>
      </c>
      <c r="AB1428" t="b">
        <v>0</v>
      </c>
    </row>
    <row r="1429" spans="1:28" x14ac:dyDescent="0.3">
      <c r="A1429" t="s">
        <v>5670</v>
      </c>
      <c r="B1429" t="s">
        <v>6576</v>
      </c>
      <c r="C1429" t="s">
        <v>5672</v>
      </c>
      <c r="D1429">
        <v>14280</v>
      </c>
      <c r="E1429">
        <v>12.5</v>
      </c>
      <c r="F1429">
        <v>1862</v>
      </c>
      <c r="G1429">
        <v>9</v>
      </c>
      <c r="H1429">
        <v>1802</v>
      </c>
      <c r="I1429">
        <v>53.5</v>
      </c>
      <c r="J1429">
        <v>933</v>
      </c>
      <c r="K1429">
        <v>18.3</v>
      </c>
      <c r="L1429">
        <v>1646</v>
      </c>
      <c r="M1429">
        <v>48.8</v>
      </c>
      <c r="N1429">
        <v>838</v>
      </c>
      <c r="O1429" t="s">
        <v>32</v>
      </c>
      <c r="P1429">
        <v>0</v>
      </c>
      <c r="Q1429" t="s">
        <v>6577</v>
      </c>
      <c r="R1429">
        <v>587892</v>
      </c>
      <c r="S1429" t="s">
        <v>3354</v>
      </c>
      <c r="T1429" t="s">
        <v>6578</v>
      </c>
      <c r="U1429">
        <v>27.6</v>
      </c>
      <c r="V1429" t="s">
        <v>2752</v>
      </c>
      <c r="W1429" t="s">
        <v>158</v>
      </c>
      <c r="X1429" t="s">
        <v>6576</v>
      </c>
      <c r="Y1429" t="s">
        <v>6579</v>
      </c>
      <c r="Z1429" t="b">
        <v>0</v>
      </c>
      <c r="AA1429" t="b">
        <v>0</v>
      </c>
      <c r="AB1429" t="b">
        <v>0</v>
      </c>
    </row>
    <row r="1430" spans="1:28" x14ac:dyDescent="0.3">
      <c r="A1430" t="s">
        <v>5670</v>
      </c>
      <c r="B1430" t="s">
        <v>6580</v>
      </c>
      <c r="C1430" t="s">
        <v>5672</v>
      </c>
      <c r="D1430">
        <v>14290</v>
      </c>
      <c r="E1430">
        <v>19.8</v>
      </c>
      <c r="F1430">
        <v>1394</v>
      </c>
      <c r="G1430">
        <v>25.4</v>
      </c>
      <c r="H1430">
        <v>592</v>
      </c>
      <c r="I1430">
        <v>33</v>
      </c>
      <c r="J1430">
        <v>1376</v>
      </c>
      <c r="K1430">
        <v>48.2</v>
      </c>
      <c r="L1430">
        <v>835</v>
      </c>
      <c r="M1430">
        <v>35</v>
      </c>
      <c r="N1430">
        <v>1320</v>
      </c>
      <c r="O1430" t="s">
        <v>32</v>
      </c>
      <c r="P1430">
        <v>0</v>
      </c>
      <c r="Q1430" t="s">
        <v>6581</v>
      </c>
      <c r="R1430">
        <v>622974</v>
      </c>
      <c r="S1430" t="s">
        <v>517</v>
      </c>
      <c r="T1430" t="s">
        <v>6582</v>
      </c>
      <c r="U1430">
        <v>21.4</v>
      </c>
      <c r="V1430" t="s">
        <v>860</v>
      </c>
      <c r="W1430" t="s">
        <v>65</v>
      </c>
      <c r="X1430" t="s">
        <v>6580</v>
      </c>
      <c r="Y1430" t="s">
        <v>6583</v>
      </c>
      <c r="Z1430" t="b">
        <v>0</v>
      </c>
      <c r="AA1430" t="b">
        <v>0</v>
      </c>
      <c r="AB1430" t="b">
        <v>0</v>
      </c>
    </row>
    <row r="1431" spans="1:28" x14ac:dyDescent="0.3">
      <c r="A1431" t="s">
        <v>5670</v>
      </c>
      <c r="B1431" t="s">
        <v>6584</v>
      </c>
      <c r="C1431" t="s">
        <v>5672</v>
      </c>
      <c r="D1431">
        <v>14300</v>
      </c>
      <c r="E1431">
        <v>26.7</v>
      </c>
      <c r="F1431">
        <v>895</v>
      </c>
      <c r="G1431">
        <v>15</v>
      </c>
      <c r="H1431">
        <v>1125</v>
      </c>
      <c r="I1431">
        <v>25.1</v>
      </c>
      <c r="J1431">
        <v>1560</v>
      </c>
      <c r="K1431">
        <v>47.4</v>
      </c>
      <c r="L1431">
        <v>857</v>
      </c>
      <c r="M1431">
        <v>35.6</v>
      </c>
      <c r="N1431">
        <v>1291</v>
      </c>
      <c r="O1431" t="s">
        <v>32</v>
      </c>
      <c r="P1431">
        <v>0</v>
      </c>
      <c r="Q1431" t="s">
        <v>6585</v>
      </c>
      <c r="R1431">
        <v>624945</v>
      </c>
      <c r="S1431" t="s">
        <v>517</v>
      </c>
      <c r="T1431" t="s">
        <v>6586</v>
      </c>
      <c r="U1431">
        <v>18.600000000000001</v>
      </c>
      <c r="V1431" t="s">
        <v>843</v>
      </c>
      <c r="W1431" t="s">
        <v>74</v>
      </c>
      <c r="X1431" t="s">
        <v>6584</v>
      </c>
      <c r="Y1431" t="s">
        <v>6587</v>
      </c>
      <c r="Z1431" t="b">
        <v>0</v>
      </c>
      <c r="AA1431" t="b">
        <v>0</v>
      </c>
      <c r="AB1431" t="b">
        <v>0</v>
      </c>
    </row>
    <row r="1432" spans="1:28" x14ac:dyDescent="0.3">
      <c r="A1432" t="s">
        <v>5670</v>
      </c>
      <c r="B1432" t="s">
        <v>6588</v>
      </c>
      <c r="C1432" t="s">
        <v>5672</v>
      </c>
      <c r="D1432">
        <v>14310</v>
      </c>
      <c r="E1432">
        <v>25.7</v>
      </c>
      <c r="F1432">
        <v>961</v>
      </c>
      <c r="G1432">
        <v>15.3</v>
      </c>
      <c r="H1432">
        <v>1099</v>
      </c>
      <c r="I1432">
        <v>20.8</v>
      </c>
      <c r="J1432">
        <v>1662</v>
      </c>
      <c r="K1432">
        <v>15.6</v>
      </c>
      <c r="L1432">
        <v>1903</v>
      </c>
      <c r="M1432">
        <v>70</v>
      </c>
      <c r="N1432">
        <v>408</v>
      </c>
      <c r="O1432" t="s">
        <v>32</v>
      </c>
      <c r="P1432">
        <v>0</v>
      </c>
      <c r="Q1432" t="s">
        <v>6589</v>
      </c>
      <c r="R1432">
        <v>716200</v>
      </c>
      <c r="S1432" t="s">
        <v>355</v>
      </c>
      <c r="T1432" t="s">
        <v>6590</v>
      </c>
      <c r="U1432">
        <v>23.7</v>
      </c>
      <c r="V1432" t="s">
        <v>713</v>
      </c>
      <c r="W1432" t="s">
        <v>1700</v>
      </c>
      <c r="X1432" t="s">
        <v>6588</v>
      </c>
      <c r="Y1432" t="s">
        <v>6591</v>
      </c>
      <c r="Z1432" t="b">
        <v>0</v>
      </c>
      <c r="AA1432" t="b">
        <v>0</v>
      </c>
      <c r="AB1432" t="b">
        <v>0</v>
      </c>
    </row>
    <row r="1433" spans="1:28" x14ac:dyDescent="0.3">
      <c r="A1433" t="s">
        <v>5670</v>
      </c>
      <c r="B1433" t="s">
        <v>6592</v>
      </c>
      <c r="C1433" t="s">
        <v>5672</v>
      </c>
      <c r="D1433">
        <v>14320</v>
      </c>
      <c r="E1433">
        <v>30.3</v>
      </c>
      <c r="F1433">
        <v>676</v>
      </c>
      <c r="G1433">
        <v>10.3</v>
      </c>
      <c r="H1433">
        <v>1619</v>
      </c>
      <c r="I1433">
        <v>31.4</v>
      </c>
      <c r="J1433">
        <v>1414</v>
      </c>
      <c r="K1433">
        <v>19.3</v>
      </c>
      <c r="L1433">
        <v>1570</v>
      </c>
      <c r="M1433">
        <v>40.1</v>
      </c>
      <c r="N1433">
        <v>1114</v>
      </c>
      <c r="O1433" t="s">
        <v>32</v>
      </c>
      <c r="P1433">
        <v>0</v>
      </c>
      <c r="Q1433" t="s">
        <v>6593</v>
      </c>
      <c r="R1433">
        <v>670431</v>
      </c>
      <c r="S1433" t="s">
        <v>4775</v>
      </c>
      <c r="T1433" t="s">
        <v>6594</v>
      </c>
      <c r="U1433">
        <v>13.7</v>
      </c>
      <c r="V1433" t="s">
        <v>1501</v>
      </c>
      <c r="W1433" t="s">
        <v>1912</v>
      </c>
      <c r="X1433" t="s">
        <v>6592</v>
      </c>
      <c r="Y1433" t="s">
        <v>6595</v>
      </c>
      <c r="Z1433" t="b">
        <v>0</v>
      </c>
      <c r="AA1433" t="b">
        <v>0</v>
      </c>
      <c r="AB1433" t="b">
        <v>0</v>
      </c>
    </row>
    <row r="1434" spans="1:28" x14ac:dyDescent="0.3">
      <c r="A1434" t="s">
        <v>5670</v>
      </c>
      <c r="B1434" t="s">
        <v>6596</v>
      </c>
      <c r="C1434" t="s">
        <v>5672</v>
      </c>
      <c r="D1434">
        <v>14330</v>
      </c>
      <c r="E1434">
        <v>26.8</v>
      </c>
      <c r="F1434">
        <v>886</v>
      </c>
      <c r="G1434">
        <v>13.9</v>
      </c>
      <c r="H1434">
        <v>1216</v>
      </c>
      <c r="I1434">
        <v>27.7</v>
      </c>
      <c r="J1434">
        <v>1500</v>
      </c>
      <c r="K1434">
        <v>30.6</v>
      </c>
      <c r="L1434">
        <v>1168</v>
      </c>
      <c r="M1434">
        <v>22.3</v>
      </c>
      <c r="N1434">
        <v>1798</v>
      </c>
      <c r="O1434" t="s">
        <v>32</v>
      </c>
      <c r="P1434">
        <v>0</v>
      </c>
      <c r="Q1434" t="s">
        <v>6597</v>
      </c>
      <c r="R1434">
        <v>625083</v>
      </c>
      <c r="S1434" t="s">
        <v>133</v>
      </c>
      <c r="T1434" t="s">
        <v>6598</v>
      </c>
      <c r="U1434">
        <v>7.4</v>
      </c>
      <c r="V1434" t="s">
        <v>1501</v>
      </c>
      <c r="W1434" t="s">
        <v>1739</v>
      </c>
      <c r="X1434" t="s">
        <v>6596</v>
      </c>
      <c r="Y1434" t="s">
        <v>6599</v>
      </c>
      <c r="Z1434" t="b">
        <v>0</v>
      </c>
      <c r="AA1434" t="b">
        <v>0</v>
      </c>
      <c r="AB1434" t="b">
        <v>0</v>
      </c>
    </row>
    <row r="1435" spans="1:28" x14ac:dyDescent="0.3">
      <c r="A1435" t="s">
        <v>5670</v>
      </c>
      <c r="B1435" t="s">
        <v>6600</v>
      </c>
      <c r="C1435" t="s">
        <v>5672</v>
      </c>
      <c r="D1435">
        <v>14340</v>
      </c>
      <c r="E1435">
        <v>27.9</v>
      </c>
      <c r="F1435">
        <v>810</v>
      </c>
      <c r="G1435">
        <v>14.3</v>
      </c>
      <c r="H1435">
        <v>1181</v>
      </c>
      <c r="I1435">
        <v>21.4</v>
      </c>
      <c r="J1435">
        <v>1649</v>
      </c>
      <c r="K1435">
        <v>32.1</v>
      </c>
      <c r="L1435">
        <v>1141</v>
      </c>
      <c r="M1435">
        <v>40.299999999999997</v>
      </c>
      <c r="N1435">
        <v>1108</v>
      </c>
      <c r="O1435" t="s">
        <v>32</v>
      </c>
      <c r="P1435">
        <v>0</v>
      </c>
      <c r="Q1435" t="s">
        <v>6601</v>
      </c>
      <c r="R1435">
        <v>131480</v>
      </c>
      <c r="S1435" t="s">
        <v>731</v>
      </c>
      <c r="T1435" t="s">
        <v>6602</v>
      </c>
      <c r="U1435">
        <v>11.3</v>
      </c>
      <c r="V1435" t="s">
        <v>467</v>
      </c>
      <c r="W1435" t="s">
        <v>166</v>
      </c>
      <c r="X1435" t="s">
        <v>6600</v>
      </c>
      <c r="Y1435" t="s">
        <v>6603</v>
      </c>
      <c r="Z1435" t="b">
        <v>0</v>
      </c>
      <c r="AA1435" t="b">
        <v>0</v>
      </c>
      <c r="AB1435" t="b">
        <v>1</v>
      </c>
    </row>
    <row r="1436" spans="1:28" x14ac:dyDescent="0.3">
      <c r="A1436" t="s">
        <v>5670</v>
      </c>
      <c r="B1436" t="s">
        <v>6604</v>
      </c>
      <c r="C1436" t="s">
        <v>5672</v>
      </c>
      <c r="D1436">
        <v>14350</v>
      </c>
      <c r="E1436">
        <v>16</v>
      </c>
      <c r="F1436">
        <v>1699</v>
      </c>
      <c r="G1436">
        <v>9.1999999999999993</v>
      </c>
      <c r="H1436">
        <v>1768</v>
      </c>
      <c r="I1436">
        <v>53.3</v>
      </c>
      <c r="J1436">
        <v>939</v>
      </c>
      <c r="K1436">
        <v>17.7</v>
      </c>
      <c r="L1436">
        <v>1690</v>
      </c>
      <c r="M1436">
        <v>48.9</v>
      </c>
      <c r="N1436">
        <v>832</v>
      </c>
      <c r="O1436" t="s">
        <v>32</v>
      </c>
      <c r="P1436">
        <v>0</v>
      </c>
      <c r="Q1436" t="s">
        <v>6605</v>
      </c>
      <c r="R1436">
        <v>587901</v>
      </c>
      <c r="S1436" t="s">
        <v>3354</v>
      </c>
      <c r="T1436" t="s">
        <v>6606</v>
      </c>
      <c r="U1436">
        <v>33</v>
      </c>
      <c r="V1436" t="s">
        <v>1399</v>
      </c>
      <c r="W1436" t="s">
        <v>630</v>
      </c>
      <c r="X1436" t="s">
        <v>6604</v>
      </c>
      <c r="Y1436" t="s">
        <v>6607</v>
      </c>
      <c r="Z1436" t="b">
        <v>0</v>
      </c>
      <c r="AA1436" t="b">
        <v>0</v>
      </c>
      <c r="AB1436" t="b">
        <v>0</v>
      </c>
    </row>
    <row r="1437" spans="1:28" x14ac:dyDescent="0.3">
      <c r="A1437" t="s">
        <v>5670</v>
      </c>
      <c r="B1437" t="s">
        <v>6608</v>
      </c>
      <c r="C1437" t="s">
        <v>5672</v>
      </c>
      <c r="D1437">
        <v>14360</v>
      </c>
      <c r="E1437">
        <v>17.899999999999999</v>
      </c>
      <c r="F1437">
        <v>1557</v>
      </c>
      <c r="G1437">
        <v>15.1</v>
      </c>
      <c r="H1437">
        <v>1116</v>
      </c>
      <c r="I1437">
        <v>38.299999999999997</v>
      </c>
      <c r="J1437">
        <v>1254</v>
      </c>
      <c r="K1437">
        <v>53.1</v>
      </c>
      <c r="L1437">
        <v>750</v>
      </c>
      <c r="M1437">
        <v>21.8</v>
      </c>
      <c r="N1437">
        <v>1815</v>
      </c>
      <c r="O1437" t="s">
        <v>32</v>
      </c>
      <c r="P1437">
        <v>0</v>
      </c>
      <c r="Q1437" t="s">
        <v>6609</v>
      </c>
      <c r="R1437">
        <v>623691</v>
      </c>
      <c r="S1437" t="s">
        <v>133</v>
      </c>
      <c r="T1437" t="s">
        <v>6610</v>
      </c>
      <c r="U1437">
        <v>15.9</v>
      </c>
      <c r="V1437" t="s">
        <v>1501</v>
      </c>
      <c r="W1437" t="s">
        <v>325</v>
      </c>
      <c r="X1437" t="s">
        <v>6608</v>
      </c>
      <c r="Y1437" t="s">
        <v>6611</v>
      </c>
      <c r="Z1437" t="b">
        <v>0</v>
      </c>
      <c r="AA1437" t="b">
        <v>0</v>
      </c>
      <c r="AB1437" t="b">
        <v>0</v>
      </c>
    </row>
    <row r="1438" spans="1:28" x14ac:dyDescent="0.3">
      <c r="A1438" t="s">
        <v>5670</v>
      </c>
      <c r="B1438" t="s">
        <v>6612</v>
      </c>
      <c r="C1438" t="s">
        <v>5672</v>
      </c>
      <c r="D1438">
        <v>14370</v>
      </c>
      <c r="E1438">
        <v>17.899999999999999</v>
      </c>
      <c r="F1438">
        <v>1558</v>
      </c>
      <c r="G1438">
        <v>13.9</v>
      </c>
      <c r="H1438">
        <v>1217</v>
      </c>
      <c r="I1438">
        <v>49.1</v>
      </c>
      <c r="J1438">
        <v>1038</v>
      </c>
      <c r="K1438">
        <v>23.1</v>
      </c>
      <c r="L1438">
        <v>1398</v>
      </c>
      <c r="M1438">
        <v>36</v>
      </c>
      <c r="N1438">
        <v>1279</v>
      </c>
      <c r="O1438" t="s">
        <v>32</v>
      </c>
      <c r="P1438">
        <v>0</v>
      </c>
      <c r="Q1438" t="s">
        <v>6613</v>
      </c>
      <c r="R1438">
        <v>623535</v>
      </c>
      <c r="S1438" t="s">
        <v>5655</v>
      </c>
      <c r="T1438" t="s">
        <v>6614</v>
      </c>
      <c r="U1438">
        <v>15.7</v>
      </c>
      <c r="V1438" t="s">
        <v>1501</v>
      </c>
      <c r="W1438" t="s">
        <v>256</v>
      </c>
      <c r="X1438" t="s">
        <v>6612</v>
      </c>
      <c r="Y1438" t="s">
        <v>6615</v>
      </c>
      <c r="Z1438" t="b">
        <v>0</v>
      </c>
      <c r="AA1438" t="b">
        <v>0</v>
      </c>
      <c r="AB1438" t="b">
        <v>0</v>
      </c>
    </row>
    <row r="1439" spans="1:28" x14ac:dyDescent="0.3">
      <c r="A1439" t="s">
        <v>5670</v>
      </c>
      <c r="B1439" t="s">
        <v>6616</v>
      </c>
      <c r="C1439" t="s">
        <v>5672</v>
      </c>
      <c r="D1439">
        <v>14380</v>
      </c>
      <c r="E1439">
        <v>36.799999999999997</v>
      </c>
      <c r="F1439">
        <v>397</v>
      </c>
      <c r="G1439">
        <v>11.3</v>
      </c>
      <c r="H1439">
        <v>1494</v>
      </c>
      <c r="I1439">
        <v>23.6</v>
      </c>
      <c r="J1439">
        <v>1593</v>
      </c>
      <c r="K1439">
        <v>20.9</v>
      </c>
      <c r="L1439">
        <v>1487</v>
      </c>
      <c r="M1439">
        <v>31.5</v>
      </c>
      <c r="N1439">
        <v>1445</v>
      </c>
      <c r="O1439" t="s">
        <v>32</v>
      </c>
      <c r="P1439">
        <v>0</v>
      </c>
      <c r="Q1439" t="s">
        <v>6617</v>
      </c>
      <c r="R1439">
        <v>587880</v>
      </c>
      <c r="S1439" t="s">
        <v>1397</v>
      </c>
      <c r="T1439" t="s">
        <v>6618</v>
      </c>
      <c r="U1439">
        <v>15</v>
      </c>
      <c r="V1439" t="s">
        <v>2752</v>
      </c>
      <c r="W1439" t="s">
        <v>74</v>
      </c>
      <c r="X1439" t="s">
        <v>6616</v>
      </c>
      <c r="Y1439" t="s">
        <v>6619</v>
      </c>
      <c r="Z1439" t="b">
        <v>0</v>
      </c>
      <c r="AA1439" t="b">
        <v>0</v>
      </c>
      <c r="AB1439" t="b">
        <v>0</v>
      </c>
    </row>
    <row r="1440" spans="1:28" x14ac:dyDescent="0.3">
      <c r="A1440" t="s">
        <v>5670</v>
      </c>
      <c r="B1440" t="s">
        <v>6620</v>
      </c>
      <c r="C1440" t="s">
        <v>5672</v>
      </c>
      <c r="D1440">
        <v>14390</v>
      </c>
      <c r="E1440">
        <v>21.6</v>
      </c>
      <c r="F1440">
        <v>1260</v>
      </c>
      <c r="G1440">
        <v>11.5</v>
      </c>
      <c r="H1440">
        <v>1471</v>
      </c>
      <c r="I1440">
        <v>51.6</v>
      </c>
      <c r="J1440">
        <v>976</v>
      </c>
      <c r="K1440">
        <v>21.9</v>
      </c>
      <c r="L1440">
        <v>1445</v>
      </c>
      <c r="M1440">
        <v>26.8</v>
      </c>
      <c r="N1440">
        <v>1626</v>
      </c>
      <c r="O1440" t="s">
        <v>32</v>
      </c>
      <c r="P1440">
        <v>0</v>
      </c>
      <c r="Q1440" t="s">
        <v>6621</v>
      </c>
      <c r="R1440">
        <v>131575</v>
      </c>
      <c r="S1440" t="s">
        <v>1397</v>
      </c>
      <c r="T1440" t="s">
        <v>6622</v>
      </c>
      <c r="U1440">
        <v>15.5</v>
      </c>
      <c r="V1440" t="s">
        <v>1501</v>
      </c>
      <c r="W1440" t="s">
        <v>300</v>
      </c>
      <c r="X1440" t="s">
        <v>6623</v>
      </c>
      <c r="Y1440" t="s">
        <v>6624</v>
      </c>
      <c r="Z1440" t="b">
        <v>0</v>
      </c>
      <c r="AA1440" t="b">
        <v>0</v>
      </c>
      <c r="AB1440" t="b">
        <v>0</v>
      </c>
    </row>
    <row r="1441" spans="1:29" x14ac:dyDescent="0.3">
      <c r="A1441" t="s">
        <v>5670</v>
      </c>
      <c r="B1441" t="s">
        <v>6625</v>
      </c>
      <c r="C1441" t="s">
        <v>5672</v>
      </c>
      <c r="D1441">
        <v>14400</v>
      </c>
      <c r="E1441">
        <v>15.6</v>
      </c>
      <c r="F1441">
        <v>1727</v>
      </c>
      <c r="G1441">
        <v>13</v>
      </c>
      <c r="H1441">
        <v>1309</v>
      </c>
      <c r="I1441">
        <v>49.3</v>
      </c>
      <c r="J1441">
        <v>1032</v>
      </c>
      <c r="K1441">
        <v>16.8</v>
      </c>
      <c r="L1441">
        <v>1777</v>
      </c>
      <c r="M1441">
        <v>36.9</v>
      </c>
      <c r="N1441">
        <v>1248</v>
      </c>
      <c r="O1441" t="s">
        <v>32</v>
      </c>
      <c r="P1441">
        <v>0</v>
      </c>
      <c r="Q1441" t="s">
        <v>6626</v>
      </c>
      <c r="R1441">
        <v>672258</v>
      </c>
      <c r="S1441" t="s">
        <v>4120</v>
      </c>
      <c r="T1441" t="s">
        <v>6627</v>
      </c>
      <c r="U1441">
        <v>22.9</v>
      </c>
      <c r="V1441" t="s">
        <v>150</v>
      </c>
      <c r="W1441" t="s">
        <v>215</v>
      </c>
      <c r="X1441" t="s">
        <v>6625</v>
      </c>
      <c r="Y1441" t="s">
        <v>6628</v>
      </c>
      <c r="Z1441" t="b">
        <v>0</v>
      </c>
      <c r="AA1441" t="b">
        <v>0</v>
      </c>
      <c r="AB1441" t="b">
        <v>0</v>
      </c>
    </row>
    <row r="1442" spans="1:29" x14ac:dyDescent="0.3">
      <c r="A1442" t="s">
        <v>5670</v>
      </c>
      <c r="B1442" t="s">
        <v>6629</v>
      </c>
      <c r="C1442" t="s">
        <v>5672</v>
      </c>
      <c r="D1442">
        <v>14410</v>
      </c>
      <c r="E1442">
        <v>27.6</v>
      </c>
      <c r="F1442">
        <v>838</v>
      </c>
      <c r="G1442">
        <v>9.9</v>
      </c>
      <c r="H1442">
        <v>1661</v>
      </c>
      <c r="I1442">
        <v>44.4</v>
      </c>
      <c r="J1442">
        <v>1138</v>
      </c>
      <c r="K1442">
        <v>37.299999999999997</v>
      </c>
      <c r="L1442">
        <v>1037</v>
      </c>
      <c r="M1442">
        <v>20.100000000000001</v>
      </c>
      <c r="N1442">
        <v>1866</v>
      </c>
      <c r="O1442" t="s">
        <v>32</v>
      </c>
      <c r="P1442">
        <v>0</v>
      </c>
      <c r="Q1442" t="s">
        <v>6630</v>
      </c>
      <c r="R1442">
        <v>609204</v>
      </c>
      <c r="S1442" t="s">
        <v>270</v>
      </c>
      <c r="T1442" t="s">
        <v>6631</v>
      </c>
      <c r="U1442">
        <v>0.8</v>
      </c>
      <c r="V1442" t="s">
        <v>1399</v>
      </c>
      <c r="W1442" t="s">
        <v>233</v>
      </c>
      <c r="X1442" t="s">
        <v>6629</v>
      </c>
      <c r="Y1442" t="s">
        <v>2773</v>
      </c>
      <c r="Z1442" t="b">
        <v>0</v>
      </c>
      <c r="AA1442" t="b">
        <v>1</v>
      </c>
      <c r="AB1442" t="b">
        <v>0</v>
      </c>
    </row>
    <row r="1443" spans="1:29" x14ac:dyDescent="0.3">
      <c r="A1443" t="s">
        <v>5670</v>
      </c>
      <c r="B1443" t="s">
        <v>6632</v>
      </c>
      <c r="C1443" t="s">
        <v>5672</v>
      </c>
      <c r="D1443">
        <v>14420</v>
      </c>
      <c r="E1443">
        <v>22.6</v>
      </c>
      <c r="F1443">
        <v>1184</v>
      </c>
      <c r="G1443">
        <v>16.399999999999999</v>
      </c>
      <c r="H1443">
        <v>1021</v>
      </c>
      <c r="I1443">
        <v>22.8</v>
      </c>
      <c r="J1443">
        <v>1619</v>
      </c>
      <c r="K1443">
        <v>37.6</v>
      </c>
      <c r="L1443">
        <v>1027</v>
      </c>
      <c r="M1443">
        <v>41.7</v>
      </c>
      <c r="N1443">
        <v>1063</v>
      </c>
      <c r="O1443" t="s">
        <v>32</v>
      </c>
      <c r="P1443">
        <v>0</v>
      </c>
      <c r="Q1443" t="s">
        <v>6633</v>
      </c>
      <c r="R1443">
        <v>131677</v>
      </c>
      <c r="S1443" t="s">
        <v>731</v>
      </c>
      <c r="T1443" t="s">
        <v>6634</v>
      </c>
      <c r="U1443">
        <v>13.6</v>
      </c>
      <c r="V1443" t="s">
        <v>407</v>
      </c>
      <c r="W1443" t="s">
        <v>416</v>
      </c>
      <c r="X1443" t="s">
        <v>6632</v>
      </c>
      <c r="Y1443" t="s">
        <v>6635</v>
      </c>
      <c r="Z1443" t="b">
        <v>0</v>
      </c>
      <c r="AA1443" t="b">
        <v>0</v>
      </c>
      <c r="AB1443" t="b">
        <v>1</v>
      </c>
    </row>
    <row r="1444" spans="1:29" x14ac:dyDescent="0.3">
      <c r="A1444" t="s">
        <v>5670</v>
      </c>
      <c r="B1444" t="s">
        <v>6636</v>
      </c>
      <c r="C1444" t="s">
        <v>5672</v>
      </c>
      <c r="D1444">
        <v>14430</v>
      </c>
      <c r="E1444">
        <v>24.1</v>
      </c>
      <c r="F1444">
        <v>1075</v>
      </c>
      <c r="G1444">
        <v>11.3</v>
      </c>
      <c r="H1444">
        <v>1496</v>
      </c>
      <c r="I1444">
        <v>38.6</v>
      </c>
      <c r="J1444">
        <v>1248</v>
      </c>
      <c r="K1444">
        <v>16.5</v>
      </c>
      <c r="L1444">
        <v>1811</v>
      </c>
      <c r="M1444">
        <v>47</v>
      </c>
      <c r="N1444">
        <v>891</v>
      </c>
      <c r="O1444" t="s">
        <v>32</v>
      </c>
      <c r="P1444">
        <v>0</v>
      </c>
      <c r="Q1444" t="s">
        <v>6637</v>
      </c>
      <c r="R1444">
        <v>707858</v>
      </c>
      <c r="S1444" t="s">
        <v>1675</v>
      </c>
      <c r="T1444" t="s">
        <v>6638</v>
      </c>
      <c r="U1444">
        <v>17.7</v>
      </c>
      <c r="V1444" t="s">
        <v>1078</v>
      </c>
      <c r="W1444" t="s">
        <v>880</v>
      </c>
      <c r="X1444" t="s">
        <v>6636</v>
      </c>
      <c r="Y1444" t="s">
        <v>6639</v>
      </c>
      <c r="Z1444" t="b">
        <v>0</v>
      </c>
      <c r="AA1444" t="b">
        <v>0</v>
      </c>
      <c r="AB1444" t="b">
        <v>0</v>
      </c>
    </row>
    <row r="1445" spans="1:29" x14ac:dyDescent="0.3">
      <c r="A1445" t="s">
        <v>5670</v>
      </c>
      <c r="B1445" t="s">
        <v>6640</v>
      </c>
      <c r="C1445" t="s">
        <v>5672</v>
      </c>
      <c r="D1445">
        <v>14440</v>
      </c>
      <c r="E1445">
        <v>18.2</v>
      </c>
      <c r="F1445">
        <v>1537</v>
      </c>
      <c r="G1445">
        <v>9.9</v>
      </c>
      <c r="H1445">
        <v>1662</v>
      </c>
      <c r="I1445">
        <v>40.200000000000003</v>
      </c>
      <c r="J1445">
        <v>1219</v>
      </c>
      <c r="K1445">
        <v>42.1</v>
      </c>
      <c r="L1445">
        <v>936</v>
      </c>
      <c r="M1445">
        <v>71.599999999999994</v>
      </c>
      <c r="N1445">
        <v>382</v>
      </c>
      <c r="O1445" t="s">
        <v>32</v>
      </c>
      <c r="P1445">
        <v>0</v>
      </c>
      <c r="Q1445" t="s">
        <v>6641</v>
      </c>
      <c r="R1445">
        <v>131796</v>
      </c>
      <c r="S1445" t="s">
        <v>34</v>
      </c>
      <c r="T1445" t="s">
        <v>6642</v>
      </c>
      <c r="U1445">
        <v>16</v>
      </c>
      <c r="V1445" t="s">
        <v>36</v>
      </c>
      <c r="W1445" t="s">
        <v>278</v>
      </c>
      <c r="X1445" t="s">
        <v>6640</v>
      </c>
      <c r="Y1445" t="s">
        <v>6643</v>
      </c>
      <c r="Z1445" t="b">
        <v>0</v>
      </c>
      <c r="AA1445" t="b">
        <v>0</v>
      </c>
      <c r="AB1445" t="b">
        <v>0</v>
      </c>
      <c r="AC1445" t="s">
        <v>6644</v>
      </c>
    </row>
    <row r="1446" spans="1:29" x14ac:dyDescent="0.3">
      <c r="A1446" t="s">
        <v>5670</v>
      </c>
      <c r="B1446" t="s">
        <v>6645</v>
      </c>
      <c r="C1446" t="s">
        <v>5672</v>
      </c>
      <c r="D1446">
        <v>14450</v>
      </c>
      <c r="E1446">
        <v>21.9</v>
      </c>
      <c r="F1446">
        <v>1243</v>
      </c>
      <c r="G1446">
        <v>20.9</v>
      </c>
      <c r="H1446">
        <v>777</v>
      </c>
      <c r="I1446">
        <v>27.7</v>
      </c>
      <c r="J1446">
        <v>1501</v>
      </c>
      <c r="K1446">
        <v>54.9</v>
      </c>
      <c r="L1446">
        <v>725</v>
      </c>
      <c r="M1446">
        <v>37.9</v>
      </c>
      <c r="N1446">
        <v>1202</v>
      </c>
      <c r="O1446" t="s">
        <v>32</v>
      </c>
      <c r="P1446">
        <v>1</v>
      </c>
      <c r="Q1446" t="s">
        <v>6646</v>
      </c>
      <c r="R1446">
        <v>131291</v>
      </c>
      <c r="S1446" t="s">
        <v>3285</v>
      </c>
      <c r="T1446" t="s">
        <v>6647</v>
      </c>
      <c r="U1446">
        <v>26.2</v>
      </c>
      <c r="V1446" t="s">
        <v>1399</v>
      </c>
      <c r="W1446" t="s">
        <v>166</v>
      </c>
      <c r="X1446" t="s">
        <v>6648</v>
      </c>
      <c r="Y1446" t="s">
        <v>6649</v>
      </c>
      <c r="Z1446" t="b">
        <v>0</v>
      </c>
      <c r="AA1446" t="b">
        <v>0</v>
      </c>
      <c r="AB1446" t="b">
        <v>0</v>
      </c>
    </row>
    <row r="1447" spans="1:29" x14ac:dyDescent="0.3">
      <c r="A1447" t="s">
        <v>5670</v>
      </c>
      <c r="B1447" t="s">
        <v>6650</v>
      </c>
      <c r="C1447" t="s">
        <v>5672</v>
      </c>
      <c r="D1447">
        <v>14460</v>
      </c>
      <c r="E1447">
        <v>14</v>
      </c>
      <c r="F1447">
        <v>1804</v>
      </c>
      <c r="G1447">
        <v>9.4</v>
      </c>
      <c r="H1447">
        <v>1740</v>
      </c>
      <c r="I1447">
        <v>51.5</v>
      </c>
      <c r="J1447">
        <v>981</v>
      </c>
      <c r="K1447">
        <v>19.5</v>
      </c>
      <c r="L1447">
        <v>1563</v>
      </c>
      <c r="M1447">
        <v>25.8</v>
      </c>
      <c r="N1447">
        <v>1671</v>
      </c>
      <c r="O1447" t="s">
        <v>32</v>
      </c>
      <c r="P1447">
        <v>0</v>
      </c>
      <c r="Q1447" t="s">
        <v>6651</v>
      </c>
      <c r="R1447">
        <v>723780</v>
      </c>
      <c r="S1447" t="s">
        <v>4329</v>
      </c>
      <c r="T1447" t="s">
        <v>6652</v>
      </c>
      <c r="U1447">
        <v>20.399999999999999</v>
      </c>
      <c r="V1447" t="s">
        <v>2752</v>
      </c>
      <c r="W1447" t="s">
        <v>348</v>
      </c>
      <c r="X1447" t="s">
        <v>6650</v>
      </c>
      <c r="Y1447" t="s">
        <v>6653</v>
      </c>
      <c r="Z1447" t="b">
        <v>0</v>
      </c>
      <c r="AA1447" t="b">
        <v>0</v>
      </c>
      <c r="AB1447" t="b">
        <v>0</v>
      </c>
    </row>
    <row r="1448" spans="1:29" x14ac:dyDescent="0.3">
      <c r="A1448" t="s">
        <v>5670</v>
      </c>
      <c r="B1448" t="s">
        <v>6654</v>
      </c>
      <c r="C1448" t="s">
        <v>5672</v>
      </c>
      <c r="D1448">
        <v>14470</v>
      </c>
      <c r="E1448">
        <v>17.399999999999999</v>
      </c>
      <c r="F1448">
        <v>1602</v>
      </c>
      <c r="G1448">
        <v>13.7</v>
      </c>
      <c r="H1448">
        <v>1233</v>
      </c>
      <c r="I1448">
        <v>31.5</v>
      </c>
      <c r="J1448">
        <v>1410</v>
      </c>
      <c r="K1448">
        <v>36.700000000000003</v>
      </c>
      <c r="L1448">
        <v>1056</v>
      </c>
      <c r="M1448">
        <v>52.3</v>
      </c>
      <c r="N1448">
        <v>733</v>
      </c>
      <c r="O1448" t="s">
        <v>32</v>
      </c>
      <c r="P1448">
        <v>0</v>
      </c>
      <c r="Q1448" t="s">
        <v>6655</v>
      </c>
      <c r="R1448">
        <v>131660</v>
      </c>
      <c r="S1448" t="s">
        <v>2550</v>
      </c>
      <c r="T1448" t="s">
        <v>6656</v>
      </c>
      <c r="U1448">
        <v>15.5</v>
      </c>
      <c r="V1448" t="s">
        <v>2752</v>
      </c>
      <c r="W1448" t="s">
        <v>74</v>
      </c>
      <c r="X1448" t="s">
        <v>6654</v>
      </c>
      <c r="Y1448" t="s">
        <v>6657</v>
      </c>
      <c r="Z1448" t="b">
        <v>0</v>
      </c>
      <c r="AA1448" t="b">
        <v>0</v>
      </c>
      <c r="AB1448" t="b">
        <v>0</v>
      </c>
    </row>
    <row r="1449" spans="1:29" x14ac:dyDescent="0.3">
      <c r="A1449" t="s">
        <v>5670</v>
      </c>
      <c r="B1449" t="s">
        <v>6658</v>
      </c>
      <c r="C1449" t="s">
        <v>5672</v>
      </c>
      <c r="D1449">
        <v>14480</v>
      </c>
      <c r="E1449">
        <v>15.3</v>
      </c>
      <c r="F1449">
        <v>1740</v>
      </c>
      <c r="G1449">
        <v>12.7</v>
      </c>
      <c r="H1449">
        <v>1338</v>
      </c>
      <c r="I1449">
        <v>34.1</v>
      </c>
      <c r="J1449">
        <v>1347</v>
      </c>
      <c r="K1449">
        <v>43.6</v>
      </c>
      <c r="L1449">
        <v>912</v>
      </c>
      <c r="M1449">
        <v>42.9</v>
      </c>
      <c r="N1449">
        <v>1022</v>
      </c>
      <c r="O1449" t="s">
        <v>32</v>
      </c>
      <c r="P1449">
        <v>0</v>
      </c>
      <c r="Q1449" t="s">
        <v>6659</v>
      </c>
      <c r="R1449">
        <v>131693</v>
      </c>
      <c r="S1449" t="s">
        <v>1066</v>
      </c>
      <c r="T1449" t="s">
        <v>6660</v>
      </c>
      <c r="U1449">
        <v>22.5</v>
      </c>
      <c r="V1449" t="s">
        <v>1078</v>
      </c>
      <c r="W1449" t="s">
        <v>48</v>
      </c>
      <c r="X1449" t="s">
        <v>6658</v>
      </c>
      <c r="Y1449" t="s">
        <v>6661</v>
      </c>
      <c r="Z1449" t="b">
        <v>0</v>
      </c>
      <c r="AA1449" t="b">
        <v>0</v>
      </c>
      <c r="AB1449" t="b">
        <v>0</v>
      </c>
    </row>
    <row r="1450" spans="1:29" x14ac:dyDescent="0.3">
      <c r="A1450" t="s">
        <v>5670</v>
      </c>
      <c r="B1450" t="s">
        <v>6662</v>
      </c>
      <c r="C1450" t="s">
        <v>5672</v>
      </c>
      <c r="D1450">
        <v>14490</v>
      </c>
      <c r="E1450">
        <v>12.4</v>
      </c>
      <c r="F1450">
        <v>1866</v>
      </c>
      <c r="G1450">
        <v>19</v>
      </c>
      <c r="H1450">
        <v>864</v>
      </c>
      <c r="I1450">
        <v>45.1</v>
      </c>
      <c r="J1450">
        <v>1116</v>
      </c>
      <c r="K1450">
        <v>19.399999999999999</v>
      </c>
      <c r="L1450">
        <v>1569</v>
      </c>
      <c r="M1450">
        <v>59</v>
      </c>
      <c r="N1450">
        <v>604</v>
      </c>
      <c r="O1450" t="s">
        <v>32</v>
      </c>
      <c r="P1450">
        <v>0</v>
      </c>
      <c r="Q1450" t="s">
        <v>6663</v>
      </c>
      <c r="R1450">
        <v>625482</v>
      </c>
      <c r="S1450" t="s">
        <v>2550</v>
      </c>
      <c r="T1450" t="s">
        <v>6664</v>
      </c>
      <c r="U1450">
        <v>31.8</v>
      </c>
      <c r="V1450" t="s">
        <v>1095</v>
      </c>
      <c r="W1450" t="s">
        <v>166</v>
      </c>
      <c r="X1450" t="s">
        <v>6662</v>
      </c>
      <c r="Y1450" t="s">
        <v>6665</v>
      </c>
      <c r="Z1450" t="b">
        <v>0</v>
      </c>
      <c r="AA1450" t="b">
        <v>0</v>
      </c>
      <c r="AB1450" t="b">
        <v>0</v>
      </c>
    </row>
    <row r="1451" spans="1:29" x14ac:dyDescent="0.3">
      <c r="A1451" t="s">
        <v>5670</v>
      </c>
      <c r="B1451" t="s">
        <v>6666</v>
      </c>
      <c r="C1451" t="s">
        <v>5672</v>
      </c>
      <c r="D1451">
        <v>14500</v>
      </c>
      <c r="E1451">
        <v>30</v>
      </c>
      <c r="F1451">
        <v>689</v>
      </c>
      <c r="G1451">
        <v>13.1</v>
      </c>
      <c r="H1451">
        <v>1293</v>
      </c>
      <c r="I1451">
        <v>20.2</v>
      </c>
      <c r="J1451">
        <v>1672</v>
      </c>
      <c r="K1451">
        <v>31.4</v>
      </c>
      <c r="L1451">
        <v>1154</v>
      </c>
      <c r="M1451">
        <v>31.8</v>
      </c>
      <c r="N1451">
        <v>1434</v>
      </c>
      <c r="O1451" t="s">
        <v>32</v>
      </c>
      <c r="P1451">
        <v>0</v>
      </c>
      <c r="Q1451" t="s">
        <v>6667</v>
      </c>
      <c r="R1451">
        <v>131734</v>
      </c>
      <c r="S1451" t="s">
        <v>2616</v>
      </c>
      <c r="T1451" t="s">
        <v>6668</v>
      </c>
      <c r="U1451">
        <v>10.6</v>
      </c>
      <c r="V1451" t="s">
        <v>480</v>
      </c>
      <c r="W1451" t="s">
        <v>158</v>
      </c>
      <c r="X1451" t="s">
        <v>6666</v>
      </c>
      <c r="Y1451" t="s">
        <v>6669</v>
      </c>
      <c r="Z1451" t="b">
        <v>0</v>
      </c>
      <c r="AA1451" t="b">
        <v>0</v>
      </c>
      <c r="AB1451" t="b">
        <v>0</v>
      </c>
    </row>
    <row r="1452" spans="1:29" x14ac:dyDescent="0.3">
      <c r="A1452" t="s">
        <v>5670</v>
      </c>
      <c r="B1452" t="s">
        <v>6670</v>
      </c>
      <c r="C1452" t="s">
        <v>5672</v>
      </c>
      <c r="D1452">
        <v>14510</v>
      </c>
      <c r="E1452">
        <v>17</v>
      </c>
      <c r="F1452">
        <v>1627</v>
      </c>
      <c r="G1452">
        <v>13.2</v>
      </c>
      <c r="H1452">
        <v>1288</v>
      </c>
      <c r="I1452">
        <v>39.299999999999997</v>
      </c>
      <c r="J1452">
        <v>1230</v>
      </c>
      <c r="K1452">
        <v>29.5</v>
      </c>
      <c r="L1452">
        <v>1194</v>
      </c>
      <c r="M1452">
        <v>25</v>
      </c>
      <c r="N1452">
        <v>1709</v>
      </c>
      <c r="O1452" t="s">
        <v>32</v>
      </c>
      <c r="P1452">
        <v>0</v>
      </c>
      <c r="Q1452" t="s">
        <v>6671</v>
      </c>
      <c r="R1452">
        <v>670557</v>
      </c>
      <c r="S1452" t="s">
        <v>4120</v>
      </c>
      <c r="T1452" t="s">
        <v>6672</v>
      </c>
      <c r="U1452">
        <v>20.5</v>
      </c>
      <c r="V1452" t="s">
        <v>1501</v>
      </c>
      <c r="W1452" t="s">
        <v>89</v>
      </c>
      <c r="X1452" t="s">
        <v>6670</v>
      </c>
      <c r="Y1452" t="s">
        <v>6673</v>
      </c>
      <c r="Z1452" t="b">
        <v>0</v>
      </c>
      <c r="AA1452" t="b">
        <v>0</v>
      </c>
      <c r="AB1452" t="b">
        <v>0</v>
      </c>
    </row>
    <row r="1453" spans="1:29" x14ac:dyDescent="0.3">
      <c r="A1453" t="s">
        <v>5670</v>
      </c>
      <c r="B1453" t="s">
        <v>6674</v>
      </c>
      <c r="C1453" t="s">
        <v>5672</v>
      </c>
      <c r="D1453">
        <v>14520</v>
      </c>
      <c r="E1453">
        <v>13.1</v>
      </c>
      <c r="F1453">
        <v>1841</v>
      </c>
      <c r="G1453">
        <v>11.1</v>
      </c>
      <c r="H1453">
        <v>1517</v>
      </c>
      <c r="I1453">
        <v>50.4</v>
      </c>
      <c r="J1453">
        <v>1014</v>
      </c>
      <c r="K1453">
        <v>40.6</v>
      </c>
      <c r="L1453">
        <v>967</v>
      </c>
      <c r="M1453">
        <v>40.700000000000003</v>
      </c>
      <c r="N1453">
        <v>1094</v>
      </c>
      <c r="O1453" t="s">
        <v>32</v>
      </c>
      <c r="P1453">
        <v>0</v>
      </c>
      <c r="Q1453" t="s">
        <v>6675</v>
      </c>
      <c r="R1453">
        <v>685450</v>
      </c>
      <c r="S1453" t="s">
        <v>2817</v>
      </c>
      <c r="T1453" t="s">
        <v>6676</v>
      </c>
      <c r="U1453">
        <v>33.200000000000003</v>
      </c>
      <c r="V1453" t="s">
        <v>1095</v>
      </c>
      <c r="W1453" t="s">
        <v>89</v>
      </c>
      <c r="X1453" t="s">
        <v>6674</v>
      </c>
      <c r="Y1453" t="s">
        <v>6677</v>
      </c>
      <c r="Z1453" t="b">
        <v>0</v>
      </c>
      <c r="AA1453" t="b">
        <v>0</v>
      </c>
      <c r="AB1453" t="b">
        <v>0</v>
      </c>
    </row>
    <row r="1454" spans="1:29" x14ac:dyDescent="0.3">
      <c r="A1454" t="s">
        <v>5670</v>
      </c>
      <c r="B1454" t="s">
        <v>6678</v>
      </c>
      <c r="C1454" t="s">
        <v>5672</v>
      </c>
      <c r="D1454">
        <v>14530</v>
      </c>
      <c r="E1454">
        <v>26.5</v>
      </c>
      <c r="F1454">
        <v>913</v>
      </c>
      <c r="G1454">
        <v>17.100000000000001</v>
      </c>
      <c r="H1454">
        <v>967</v>
      </c>
      <c r="I1454">
        <v>30.2</v>
      </c>
      <c r="J1454">
        <v>1439</v>
      </c>
      <c r="K1454">
        <v>30</v>
      </c>
      <c r="L1454">
        <v>1184</v>
      </c>
      <c r="M1454">
        <v>44.8</v>
      </c>
      <c r="N1454">
        <v>965</v>
      </c>
      <c r="O1454" t="s">
        <v>32</v>
      </c>
      <c r="P1454">
        <v>0</v>
      </c>
      <c r="Q1454" t="s">
        <v>6679</v>
      </c>
      <c r="R1454">
        <v>623922</v>
      </c>
      <c r="S1454" t="s">
        <v>4987</v>
      </c>
      <c r="T1454" t="s">
        <v>6680</v>
      </c>
      <c r="U1454">
        <v>13.1</v>
      </c>
      <c r="V1454" t="s">
        <v>47</v>
      </c>
      <c r="W1454" t="s">
        <v>1400</v>
      </c>
      <c r="X1454" t="s">
        <v>6678</v>
      </c>
      <c r="Y1454" t="s">
        <v>6681</v>
      </c>
      <c r="Z1454" t="b">
        <v>0</v>
      </c>
      <c r="AA1454" t="b">
        <v>0</v>
      </c>
      <c r="AB1454" t="b">
        <v>0</v>
      </c>
    </row>
    <row r="1455" spans="1:29" x14ac:dyDescent="0.3">
      <c r="A1455" t="s">
        <v>5670</v>
      </c>
      <c r="B1455" t="s">
        <v>6682</v>
      </c>
      <c r="C1455" t="s">
        <v>5672</v>
      </c>
      <c r="D1455">
        <v>14540</v>
      </c>
      <c r="E1455">
        <v>26.7</v>
      </c>
      <c r="F1455">
        <v>897</v>
      </c>
      <c r="G1455">
        <v>10.9</v>
      </c>
      <c r="H1455">
        <v>1541</v>
      </c>
      <c r="I1455">
        <v>24.3</v>
      </c>
      <c r="J1455">
        <v>1578</v>
      </c>
      <c r="K1455">
        <v>48.8</v>
      </c>
      <c r="L1455">
        <v>827</v>
      </c>
      <c r="M1455">
        <v>83.8</v>
      </c>
      <c r="N1455">
        <v>202</v>
      </c>
      <c r="O1455" t="s">
        <v>32</v>
      </c>
      <c r="P1455">
        <v>0</v>
      </c>
      <c r="Q1455" t="s">
        <v>6683</v>
      </c>
      <c r="R1455">
        <v>623052</v>
      </c>
      <c r="S1455" t="s">
        <v>355</v>
      </c>
      <c r="T1455" t="s">
        <v>6684</v>
      </c>
      <c r="U1455">
        <v>15.6</v>
      </c>
      <c r="V1455" t="s">
        <v>307</v>
      </c>
      <c r="W1455" t="s">
        <v>1335</v>
      </c>
      <c r="X1455" t="s">
        <v>6682</v>
      </c>
      <c r="Y1455" t="s">
        <v>6685</v>
      </c>
      <c r="Z1455" t="b">
        <v>0</v>
      </c>
      <c r="AA1455" t="b">
        <v>0</v>
      </c>
      <c r="AB1455" t="b">
        <v>0</v>
      </c>
    </row>
    <row r="1456" spans="1:29" x14ac:dyDescent="0.3">
      <c r="A1456" t="s">
        <v>5670</v>
      </c>
      <c r="B1456" t="s">
        <v>6686</v>
      </c>
      <c r="C1456" t="s">
        <v>5672</v>
      </c>
      <c r="D1456">
        <v>14550</v>
      </c>
      <c r="E1456">
        <v>20.100000000000001</v>
      </c>
      <c r="F1456">
        <v>1369</v>
      </c>
      <c r="G1456">
        <v>11.4</v>
      </c>
      <c r="H1456">
        <v>1482</v>
      </c>
      <c r="I1456">
        <v>32.6</v>
      </c>
      <c r="J1456">
        <v>1389</v>
      </c>
      <c r="K1456">
        <v>19.600000000000001</v>
      </c>
      <c r="L1456">
        <v>1555</v>
      </c>
      <c r="M1456">
        <v>44.2</v>
      </c>
      <c r="N1456">
        <v>984</v>
      </c>
      <c r="O1456" t="s">
        <v>32</v>
      </c>
      <c r="P1456">
        <v>0</v>
      </c>
      <c r="Q1456" t="s">
        <v>6687</v>
      </c>
      <c r="R1456">
        <v>693271</v>
      </c>
      <c r="S1456" t="s">
        <v>1675</v>
      </c>
      <c r="T1456" t="s">
        <v>6688</v>
      </c>
      <c r="U1456">
        <v>16.100000000000001</v>
      </c>
      <c r="V1456" t="s">
        <v>860</v>
      </c>
      <c r="W1456" t="s">
        <v>1739</v>
      </c>
      <c r="X1456" t="s">
        <v>6686</v>
      </c>
      <c r="Y1456" t="s">
        <v>6689</v>
      </c>
      <c r="Z1456" t="b">
        <v>0</v>
      </c>
      <c r="AA1456" t="b">
        <v>0</v>
      </c>
      <c r="AB1456" t="b">
        <v>0</v>
      </c>
    </row>
    <row r="1457" spans="1:29" x14ac:dyDescent="0.3">
      <c r="A1457" t="s">
        <v>5670</v>
      </c>
      <c r="B1457" t="s">
        <v>6690</v>
      </c>
      <c r="C1457" t="s">
        <v>5672</v>
      </c>
      <c r="D1457">
        <v>14560</v>
      </c>
      <c r="E1457">
        <v>25.3</v>
      </c>
      <c r="F1457">
        <v>983</v>
      </c>
      <c r="G1457">
        <v>10.8</v>
      </c>
      <c r="H1457">
        <v>1554</v>
      </c>
      <c r="I1457">
        <v>25.4</v>
      </c>
      <c r="J1457">
        <v>1553</v>
      </c>
      <c r="K1457">
        <v>35.4</v>
      </c>
      <c r="L1457">
        <v>1085</v>
      </c>
      <c r="M1457">
        <v>42.5</v>
      </c>
      <c r="N1457">
        <v>1032</v>
      </c>
      <c r="O1457" t="s">
        <v>32</v>
      </c>
      <c r="P1457">
        <v>0</v>
      </c>
      <c r="Q1457" t="s">
        <v>6691</v>
      </c>
      <c r="R1457">
        <v>131446</v>
      </c>
      <c r="S1457" t="s">
        <v>4329</v>
      </c>
      <c r="T1457" t="s">
        <v>6692</v>
      </c>
      <c r="U1457">
        <v>7.1</v>
      </c>
      <c r="V1457" t="s">
        <v>860</v>
      </c>
      <c r="W1457" t="s">
        <v>1664</v>
      </c>
      <c r="X1457" t="s">
        <v>6690</v>
      </c>
      <c r="Y1457" t="s">
        <v>6693</v>
      </c>
      <c r="Z1457" t="b">
        <v>0</v>
      </c>
      <c r="AA1457" t="b">
        <v>0</v>
      </c>
      <c r="AB1457" t="b">
        <v>0</v>
      </c>
    </row>
    <row r="1458" spans="1:29" x14ac:dyDescent="0.3">
      <c r="A1458" t="s">
        <v>5670</v>
      </c>
      <c r="B1458" t="s">
        <v>6694</v>
      </c>
      <c r="C1458" t="s">
        <v>5672</v>
      </c>
      <c r="D1458">
        <v>14570</v>
      </c>
      <c r="E1458">
        <v>17.899999999999999</v>
      </c>
      <c r="F1458">
        <v>1560</v>
      </c>
      <c r="G1458">
        <v>8.5</v>
      </c>
      <c r="H1458">
        <v>1854</v>
      </c>
      <c r="I1458">
        <v>45.1</v>
      </c>
      <c r="J1458">
        <v>1117</v>
      </c>
      <c r="K1458">
        <v>17.399999999999999</v>
      </c>
      <c r="L1458">
        <v>1718</v>
      </c>
      <c r="M1458">
        <v>46.1</v>
      </c>
      <c r="N1458">
        <v>928</v>
      </c>
      <c r="O1458" t="s">
        <v>32</v>
      </c>
      <c r="P1458">
        <v>0</v>
      </c>
      <c r="Q1458" t="s">
        <v>6695</v>
      </c>
      <c r="R1458">
        <v>629910</v>
      </c>
      <c r="S1458" t="s">
        <v>45</v>
      </c>
      <c r="T1458" t="s">
        <v>6696</v>
      </c>
      <c r="U1458">
        <v>21.7</v>
      </c>
      <c r="V1458" t="s">
        <v>1501</v>
      </c>
      <c r="W1458" t="s">
        <v>278</v>
      </c>
      <c r="X1458" t="s">
        <v>6694</v>
      </c>
      <c r="Y1458" t="s">
        <v>6697</v>
      </c>
      <c r="Z1458" t="b">
        <v>0</v>
      </c>
      <c r="AA1458" t="b">
        <v>0</v>
      </c>
      <c r="AB1458" t="b">
        <v>0</v>
      </c>
      <c r="AC1458" t="s">
        <v>6698</v>
      </c>
    </row>
    <row r="1459" spans="1:29" x14ac:dyDescent="0.3">
      <c r="A1459" t="s">
        <v>5670</v>
      </c>
      <c r="B1459" t="s">
        <v>6699</v>
      </c>
      <c r="C1459" t="s">
        <v>5672</v>
      </c>
      <c r="D1459">
        <v>14580</v>
      </c>
      <c r="E1459">
        <v>31.3</v>
      </c>
      <c r="F1459">
        <v>627</v>
      </c>
      <c r="G1459">
        <v>15.3</v>
      </c>
      <c r="H1459">
        <v>1100</v>
      </c>
      <c r="I1459">
        <v>27.9</v>
      </c>
      <c r="J1459">
        <v>1494</v>
      </c>
      <c r="K1459">
        <v>33.799999999999997</v>
      </c>
      <c r="L1459">
        <v>1115</v>
      </c>
      <c r="M1459">
        <v>18.399999999999999</v>
      </c>
      <c r="N1459">
        <v>1893</v>
      </c>
      <c r="O1459" t="s">
        <v>32</v>
      </c>
      <c r="P1459">
        <v>0</v>
      </c>
      <c r="Q1459" t="s">
        <v>6700</v>
      </c>
      <c r="R1459">
        <v>131574</v>
      </c>
      <c r="S1459" t="s">
        <v>1397</v>
      </c>
      <c r="T1459" t="s">
        <v>6701</v>
      </c>
      <c r="U1459">
        <v>15.3</v>
      </c>
      <c r="V1459" t="s">
        <v>1399</v>
      </c>
      <c r="W1459" t="s">
        <v>1599</v>
      </c>
      <c r="X1459" t="s">
        <v>6699</v>
      </c>
      <c r="Y1459" t="s">
        <v>6702</v>
      </c>
      <c r="Z1459" t="b">
        <v>0</v>
      </c>
      <c r="AA1459" t="b">
        <v>0</v>
      </c>
      <c r="AB1459" t="b">
        <v>0</v>
      </c>
    </row>
    <row r="1460" spans="1:29" x14ac:dyDescent="0.3">
      <c r="A1460" t="s">
        <v>5670</v>
      </c>
      <c r="B1460" t="s">
        <v>6703</v>
      </c>
      <c r="C1460" t="s">
        <v>5672</v>
      </c>
      <c r="D1460">
        <v>14590</v>
      </c>
      <c r="E1460">
        <v>26.3</v>
      </c>
      <c r="F1460">
        <v>926</v>
      </c>
      <c r="G1460">
        <v>19.100000000000001</v>
      </c>
      <c r="H1460">
        <v>860</v>
      </c>
      <c r="I1460">
        <v>25.7</v>
      </c>
      <c r="J1460">
        <v>1548</v>
      </c>
      <c r="K1460">
        <v>30.1</v>
      </c>
      <c r="L1460">
        <v>1179</v>
      </c>
      <c r="M1460">
        <v>38.1</v>
      </c>
      <c r="N1460">
        <v>1190</v>
      </c>
      <c r="O1460" t="s">
        <v>32</v>
      </c>
      <c r="P1460">
        <v>1</v>
      </c>
      <c r="Q1460" t="s">
        <v>6704</v>
      </c>
      <c r="R1460">
        <v>622998</v>
      </c>
      <c r="S1460" t="s">
        <v>3285</v>
      </c>
      <c r="T1460" t="s">
        <v>6705</v>
      </c>
      <c r="U1460">
        <v>11.4</v>
      </c>
      <c r="V1460" t="s">
        <v>1399</v>
      </c>
      <c r="W1460" t="s">
        <v>1062</v>
      </c>
      <c r="X1460" t="s">
        <v>6703</v>
      </c>
      <c r="Y1460" t="s">
        <v>6706</v>
      </c>
      <c r="Z1460" t="b">
        <v>0</v>
      </c>
      <c r="AA1460" t="b">
        <v>0</v>
      </c>
      <c r="AB1460" t="b">
        <v>0</v>
      </c>
    </row>
    <row r="1461" spans="1:29" x14ac:dyDescent="0.3">
      <c r="A1461" t="s">
        <v>5670</v>
      </c>
      <c r="B1461" t="s">
        <v>6707</v>
      </c>
      <c r="C1461" t="s">
        <v>5672</v>
      </c>
      <c r="D1461">
        <v>14600</v>
      </c>
      <c r="E1461">
        <v>18.7</v>
      </c>
      <c r="F1461">
        <v>1487</v>
      </c>
      <c r="G1461">
        <v>8.9</v>
      </c>
      <c r="H1461">
        <v>1816</v>
      </c>
      <c r="I1461">
        <v>41.9</v>
      </c>
      <c r="J1461">
        <v>1183</v>
      </c>
      <c r="K1461">
        <v>20.2</v>
      </c>
      <c r="L1461">
        <v>1520</v>
      </c>
      <c r="M1461">
        <v>18</v>
      </c>
      <c r="N1461">
        <v>1897</v>
      </c>
      <c r="O1461" t="s">
        <v>32</v>
      </c>
      <c r="P1461">
        <v>0</v>
      </c>
      <c r="Q1461" t="s">
        <v>6708</v>
      </c>
      <c r="R1461">
        <v>715402</v>
      </c>
      <c r="S1461" t="s">
        <v>1397</v>
      </c>
      <c r="T1461" t="s">
        <v>6709</v>
      </c>
      <c r="U1461">
        <v>18.3</v>
      </c>
      <c r="V1461" t="s">
        <v>2752</v>
      </c>
      <c r="W1461" t="s">
        <v>1950</v>
      </c>
      <c r="X1461" t="s">
        <v>6707</v>
      </c>
      <c r="Y1461" t="s">
        <v>6710</v>
      </c>
      <c r="Z1461" t="b">
        <v>0</v>
      </c>
      <c r="AA1461" t="b">
        <v>0</v>
      </c>
      <c r="AB1461" t="b">
        <v>0</v>
      </c>
    </row>
    <row r="1462" spans="1:29" x14ac:dyDescent="0.3">
      <c r="A1462" t="s">
        <v>5670</v>
      </c>
      <c r="B1462" t="s">
        <v>6711</v>
      </c>
      <c r="C1462" t="s">
        <v>5672</v>
      </c>
      <c r="D1462">
        <v>14610</v>
      </c>
      <c r="E1462">
        <v>24.7</v>
      </c>
      <c r="F1462">
        <v>1034</v>
      </c>
      <c r="G1462">
        <v>15</v>
      </c>
      <c r="H1462">
        <v>1126</v>
      </c>
      <c r="I1462">
        <v>33.700000000000003</v>
      </c>
      <c r="J1462">
        <v>1358</v>
      </c>
      <c r="K1462">
        <v>57.3</v>
      </c>
      <c r="L1462">
        <v>699</v>
      </c>
      <c r="M1462">
        <v>21.5</v>
      </c>
      <c r="N1462">
        <v>1824</v>
      </c>
      <c r="O1462" t="s">
        <v>32</v>
      </c>
      <c r="P1462">
        <v>0</v>
      </c>
      <c r="Q1462" t="s">
        <v>6712</v>
      </c>
      <c r="R1462">
        <v>609234</v>
      </c>
      <c r="S1462" t="s">
        <v>270</v>
      </c>
      <c r="T1462" t="s">
        <v>6713</v>
      </c>
      <c r="U1462">
        <v>13.7</v>
      </c>
      <c r="V1462" t="s">
        <v>2752</v>
      </c>
      <c r="W1462" t="s">
        <v>630</v>
      </c>
      <c r="X1462" t="s">
        <v>6711</v>
      </c>
      <c r="Y1462" t="s">
        <v>6714</v>
      </c>
      <c r="Z1462" t="b">
        <v>0</v>
      </c>
      <c r="AA1462" t="b">
        <v>0</v>
      </c>
      <c r="AB1462" t="b">
        <v>0</v>
      </c>
    </row>
    <row r="1463" spans="1:29" x14ac:dyDescent="0.3">
      <c r="A1463" t="s">
        <v>5670</v>
      </c>
      <c r="B1463" t="s">
        <v>6715</v>
      </c>
      <c r="C1463" t="s">
        <v>5672</v>
      </c>
      <c r="D1463">
        <v>14620</v>
      </c>
      <c r="E1463">
        <v>18.3</v>
      </c>
      <c r="F1463">
        <v>1533</v>
      </c>
      <c r="G1463">
        <v>12</v>
      </c>
      <c r="H1463">
        <v>1411</v>
      </c>
      <c r="I1463">
        <v>36.5</v>
      </c>
      <c r="J1463">
        <v>1292</v>
      </c>
      <c r="K1463">
        <v>46</v>
      </c>
      <c r="L1463">
        <v>880</v>
      </c>
      <c r="M1463">
        <v>30.4</v>
      </c>
      <c r="N1463">
        <v>1486</v>
      </c>
      <c r="O1463" t="s">
        <v>32</v>
      </c>
      <c r="P1463">
        <v>0</v>
      </c>
      <c r="Q1463" t="s">
        <v>6716</v>
      </c>
      <c r="R1463">
        <v>131413</v>
      </c>
      <c r="S1463" t="s">
        <v>270</v>
      </c>
      <c r="T1463" t="s">
        <v>6717</v>
      </c>
      <c r="U1463">
        <v>16</v>
      </c>
      <c r="V1463" t="s">
        <v>1095</v>
      </c>
      <c r="W1463" t="s">
        <v>1400</v>
      </c>
      <c r="X1463" t="s">
        <v>6715</v>
      </c>
      <c r="Y1463" t="s">
        <v>6718</v>
      </c>
      <c r="Z1463" t="b">
        <v>0</v>
      </c>
      <c r="AA1463" t="b">
        <v>0</v>
      </c>
      <c r="AB1463" t="b">
        <v>0</v>
      </c>
    </row>
    <row r="1464" spans="1:29" x14ac:dyDescent="0.3">
      <c r="A1464" t="s">
        <v>5670</v>
      </c>
      <c r="B1464" t="s">
        <v>6719</v>
      </c>
      <c r="C1464" t="s">
        <v>5672</v>
      </c>
      <c r="D1464">
        <v>14630</v>
      </c>
      <c r="E1464">
        <v>29.2</v>
      </c>
      <c r="F1464">
        <v>737</v>
      </c>
      <c r="G1464">
        <v>24</v>
      </c>
      <c r="H1464">
        <v>653</v>
      </c>
      <c r="I1464">
        <v>24.4</v>
      </c>
      <c r="J1464">
        <v>1575</v>
      </c>
      <c r="K1464">
        <v>81.599999999999994</v>
      </c>
      <c r="L1464">
        <v>243</v>
      </c>
      <c r="M1464">
        <v>26.4</v>
      </c>
      <c r="N1464">
        <v>1649</v>
      </c>
      <c r="O1464" t="s">
        <v>32</v>
      </c>
      <c r="P1464">
        <v>0</v>
      </c>
      <c r="Q1464" t="s">
        <v>6720</v>
      </c>
      <c r="R1464">
        <v>131742</v>
      </c>
      <c r="S1464" t="s">
        <v>270</v>
      </c>
      <c r="T1464" t="s">
        <v>6721</v>
      </c>
      <c r="U1464">
        <v>9.6999999999999993</v>
      </c>
      <c r="V1464" t="s">
        <v>1501</v>
      </c>
      <c r="W1464" t="s">
        <v>978</v>
      </c>
      <c r="X1464" t="s">
        <v>6719</v>
      </c>
      <c r="Y1464" t="s">
        <v>6722</v>
      </c>
      <c r="Z1464" t="b">
        <v>0</v>
      </c>
      <c r="AA1464" t="b">
        <v>0</v>
      </c>
      <c r="AB1464" t="b">
        <v>0</v>
      </c>
    </row>
    <row r="1465" spans="1:29" x14ac:dyDescent="0.3">
      <c r="A1465" t="s">
        <v>5670</v>
      </c>
      <c r="B1465" t="s">
        <v>6723</v>
      </c>
      <c r="C1465" t="s">
        <v>5672</v>
      </c>
      <c r="D1465">
        <v>14640</v>
      </c>
      <c r="E1465">
        <v>31.3</v>
      </c>
      <c r="F1465">
        <v>628</v>
      </c>
      <c r="G1465">
        <v>15.2</v>
      </c>
      <c r="H1465">
        <v>1108</v>
      </c>
      <c r="I1465">
        <v>19.7</v>
      </c>
      <c r="J1465">
        <v>1686</v>
      </c>
      <c r="K1465">
        <v>43.1</v>
      </c>
      <c r="L1465">
        <v>921</v>
      </c>
      <c r="M1465">
        <v>44.4</v>
      </c>
      <c r="N1465">
        <v>979</v>
      </c>
      <c r="O1465" t="s">
        <v>32</v>
      </c>
      <c r="P1465">
        <v>0</v>
      </c>
      <c r="Q1465" t="s">
        <v>6724</v>
      </c>
      <c r="R1465">
        <v>131398</v>
      </c>
      <c r="S1465" t="s">
        <v>270</v>
      </c>
      <c r="T1465" t="s">
        <v>6725</v>
      </c>
      <c r="U1465">
        <v>10.4</v>
      </c>
      <c r="V1465" t="s">
        <v>446</v>
      </c>
      <c r="W1465" t="s">
        <v>127</v>
      </c>
      <c r="X1465" t="s">
        <v>6723</v>
      </c>
      <c r="Y1465" t="s">
        <v>6726</v>
      </c>
      <c r="Z1465" t="b">
        <v>0</v>
      </c>
      <c r="AA1465" t="b">
        <v>0</v>
      </c>
      <c r="AB1465" t="b">
        <v>0</v>
      </c>
    </row>
    <row r="1466" spans="1:29" x14ac:dyDescent="0.3">
      <c r="A1466" t="s">
        <v>5670</v>
      </c>
      <c r="B1466" t="s">
        <v>6727</v>
      </c>
      <c r="C1466" t="s">
        <v>5672</v>
      </c>
      <c r="D1466">
        <v>14650</v>
      </c>
      <c r="E1466">
        <v>24</v>
      </c>
      <c r="F1466">
        <v>1081</v>
      </c>
      <c r="G1466">
        <v>26.1</v>
      </c>
      <c r="H1466">
        <v>568</v>
      </c>
      <c r="I1466">
        <v>26.4</v>
      </c>
      <c r="J1466">
        <v>1529</v>
      </c>
      <c r="K1466">
        <v>74</v>
      </c>
      <c r="L1466">
        <v>348</v>
      </c>
      <c r="M1466">
        <v>29.1</v>
      </c>
      <c r="N1466">
        <v>1537</v>
      </c>
      <c r="O1466" t="s">
        <v>32</v>
      </c>
      <c r="P1466">
        <v>0</v>
      </c>
      <c r="Q1466" t="s">
        <v>6728</v>
      </c>
      <c r="R1466">
        <v>131726</v>
      </c>
      <c r="S1466" t="s">
        <v>270</v>
      </c>
      <c r="T1466" t="s">
        <v>6729</v>
      </c>
      <c r="U1466">
        <v>24</v>
      </c>
      <c r="V1466" t="s">
        <v>1095</v>
      </c>
      <c r="W1466" t="s">
        <v>468</v>
      </c>
      <c r="X1466" t="s">
        <v>6730</v>
      </c>
      <c r="Y1466" t="s">
        <v>6731</v>
      </c>
      <c r="Z1466" t="b">
        <v>0</v>
      </c>
      <c r="AA1466" t="b">
        <v>0</v>
      </c>
      <c r="AB1466" t="b">
        <v>0</v>
      </c>
    </row>
    <row r="1467" spans="1:29" x14ac:dyDescent="0.3">
      <c r="A1467" t="s">
        <v>5670</v>
      </c>
      <c r="B1467" t="s">
        <v>6732</v>
      </c>
      <c r="C1467" t="s">
        <v>5672</v>
      </c>
      <c r="D1467">
        <v>14660</v>
      </c>
      <c r="E1467">
        <v>18.100000000000001</v>
      </c>
      <c r="F1467">
        <v>1546</v>
      </c>
      <c r="G1467">
        <v>21</v>
      </c>
      <c r="H1467">
        <v>771</v>
      </c>
      <c r="I1467">
        <v>31.8</v>
      </c>
      <c r="J1467">
        <v>1404</v>
      </c>
      <c r="K1467">
        <v>26.1</v>
      </c>
      <c r="L1467">
        <v>1298</v>
      </c>
      <c r="M1467">
        <v>51.3</v>
      </c>
      <c r="N1467">
        <v>763</v>
      </c>
      <c r="O1467" t="s">
        <v>32</v>
      </c>
      <c r="P1467">
        <v>0</v>
      </c>
      <c r="Q1467" t="s">
        <v>6733</v>
      </c>
      <c r="R1467">
        <v>589364</v>
      </c>
      <c r="S1467" t="s">
        <v>2321</v>
      </c>
      <c r="T1467" t="s">
        <v>6734</v>
      </c>
      <c r="U1467">
        <v>20.100000000000001</v>
      </c>
      <c r="V1467" t="s">
        <v>467</v>
      </c>
      <c r="W1467" t="s">
        <v>158</v>
      </c>
      <c r="X1467" t="s">
        <v>6732</v>
      </c>
      <c r="Y1467" t="s">
        <v>6735</v>
      </c>
      <c r="Z1467" t="b">
        <v>0</v>
      </c>
      <c r="AA1467" t="b">
        <v>0</v>
      </c>
      <c r="AB1467" t="b">
        <v>0</v>
      </c>
    </row>
    <row r="1468" spans="1:29" x14ac:dyDescent="0.3">
      <c r="A1468" t="s">
        <v>5670</v>
      </c>
      <c r="B1468" t="s">
        <v>6736</v>
      </c>
      <c r="C1468" t="s">
        <v>5672</v>
      </c>
      <c r="D1468">
        <v>14670</v>
      </c>
      <c r="E1468">
        <v>27</v>
      </c>
      <c r="F1468">
        <v>877</v>
      </c>
      <c r="G1468">
        <v>14.6</v>
      </c>
      <c r="H1468">
        <v>1158</v>
      </c>
      <c r="I1468">
        <v>29.2</v>
      </c>
      <c r="J1468">
        <v>1463</v>
      </c>
      <c r="K1468">
        <v>61.9</v>
      </c>
      <c r="L1468">
        <v>615</v>
      </c>
      <c r="M1468">
        <v>33.1</v>
      </c>
      <c r="N1468">
        <v>1386</v>
      </c>
      <c r="O1468" t="s">
        <v>32</v>
      </c>
      <c r="P1468">
        <v>0</v>
      </c>
      <c r="Q1468" t="s">
        <v>6737</v>
      </c>
      <c r="R1468">
        <v>589241</v>
      </c>
      <c r="S1468" t="s">
        <v>270</v>
      </c>
      <c r="T1468" t="s">
        <v>6738</v>
      </c>
      <c r="U1468">
        <v>10.6</v>
      </c>
      <c r="V1468" t="s">
        <v>1633</v>
      </c>
      <c r="W1468" t="s">
        <v>1335</v>
      </c>
      <c r="X1468" t="s">
        <v>6736</v>
      </c>
      <c r="Y1468" t="s">
        <v>6739</v>
      </c>
      <c r="Z1468" t="b">
        <v>0</v>
      </c>
      <c r="AA1468" t="b">
        <v>0</v>
      </c>
      <c r="AB1468" t="b">
        <v>0</v>
      </c>
    </row>
    <row r="1469" spans="1:29" x14ac:dyDescent="0.3">
      <c r="A1469" t="s">
        <v>5670</v>
      </c>
      <c r="B1469" t="s">
        <v>6740</v>
      </c>
      <c r="C1469" t="s">
        <v>5672</v>
      </c>
      <c r="D1469">
        <v>14680</v>
      </c>
      <c r="E1469">
        <v>15.4</v>
      </c>
      <c r="F1469">
        <v>1735</v>
      </c>
      <c r="G1469">
        <v>11.5</v>
      </c>
      <c r="H1469">
        <v>1473</v>
      </c>
      <c r="I1469">
        <v>49.8</v>
      </c>
      <c r="J1469">
        <v>1025</v>
      </c>
      <c r="K1469">
        <v>18.7</v>
      </c>
      <c r="L1469">
        <v>1613</v>
      </c>
      <c r="M1469">
        <v>36.9</v>
      </c>
      <c r="N1469">
        <v>1249</v>
      </c>
      <c r="O1469" t="s">
        <v>32</v>
      </c>
      <c r="P1469">
        <v>0</v>
      </c>
      <c r="Q1469" t="s">
        <v>6741</v>
      </c>
      <c r="R1469">
        <v>678543</v>
      </c>
      <c r="S1469" t="s">
        <v>4120</v>
      </c>
      <c r="T1469" t="s">
        <v>6742</v>
      </c>
      <c r="U1469">
        <v>20.399999999999999</v>
      </c>
      <c r="V1469" t="s">
        <v>1399</v>
      </c>
      <c r="W1469" t="s">
        <v>109</v>
      </c>
      <c r="X1469" t="s">
        <v>6740</v>
      </c>
      <c r="Y1469" t="s">
        <v>6743</v>
      </c>
      <c r="Z1469" t="b">
        <v>0</v>
      </c>
      <c r="AA1469" t="b">
        <v>0</v>
      </c>
      <c r="AB1469" t="b">
        <v>0</v>
      </c>
    </row>
    <row r="1470" spans="1:29" x14ac:dyDescent="0.3">
      <c r="A1470" t="s">
        <v>5670</v>
      </c>
      <c r="B1470" t="s">
        <v>6744</v>
      </c>
      <c r="C1470" t="s">
        <v>5672</v>
      </c>
      <c r="D1470">
        <v>14690</v>
      </c>
      <c r="E1470">
        <v>11.3</v>
      </c>
      <c r="F1470">
        <v>1892</v>
      </c>
      <c r="G1470">
        <v>8.1999999999999993</v>
      </c>
      <c r="H1470">
        <v>1869</v>
      </c>
      <c r="I1470">
        <v>49.5</v>
      </c>
      <c r="J1470">
        <v>1028</v>
      </c>
      <c r="K1470">
        <v>15.9</v>
      </c>
      <c r="L1470">
        <v>1880</v>
      </c>
      <c r="M1470">
        <v>46.7</v>
      </c>
      <c r="N1470">
        <v>906</v>
      </c>
      <c r="O1470" t="s">
        <v>32</v>
      </c>
      <c r="P1470">
        <v>1</v>
      </c>
      <c r="Q1470" t="s">
        <v>6745</v>
      </c>
      <c r="R1470">
        <v>624417</v>
      </c>
      <c r="S1470" t="s">
        <v>6746</v>
      </c>
      <c r="T1470" t="s">
        <v>6747</v>
      </c>
      <c r="U1470">
        <v>30.9</v>
      </c>
      <c r="V1470" t="s">
        <v>2752</v>
      </c>
      <c r="W1470" t="s">
        <v>109</v>
      </c>
      <c r="X1470" t="s">
        <v>6744</v>
      </c>
      <c r="Y1470" t="s">
        <v>6748</v>
      </c>
      <c r="Z1470" t="b">
        <v>0</v>
      </c>
      <c r="AA1470" t="b">
        <v>0</v>
      </c>
      <c r="AB1470" t="b">
        <v>0</v>
      </c>
    </row>
    <row r="1471" spans="1:29" x14ac:dyDescent="0.3">
      <c r="A1471" t="s">
        <v>5670</v>
      </c>
      <c r="B1471" t="s">
        <v>6749</v>
      </c>
      <c r="C1471" t="s">
        <v>5672</v>
      </c>
      <c r="D1471">
        <v>14700</v>
      </c>
      <c r="E1471">
        <v>16.5</v>
      </c>
      <c r="F1471">
        <v>1664</v>
      </c>
      <c r="G1471">
        <v>14.4</v>
      </c>
      <c r="H1471">
        <v>1171</v>
      </c>
      <c r="I1471">
        <v>37.799999999999997</v>
      </c>
      <c r="J1471">
        <v>1262</v>
      </c>
      <c r="K1471">
        <v>49.4</v>
      </c>
      <c r="L1471">
        <v>821</v>
      </c>
      <c r="M1471">
        <v>46.6</v>
      </c>
      <c r="N1471">
        <v>913</v>
      </c>
      <c r="O1471" t="s">
        <v>32</v>
      </c>
      <c r="P1471">
        <v>0</v>
      </c>
      <c r="Q1471" t="s">
        <v>6750</v>
      </c>
      <c r="R1471">
        <v>621585</v>
      </c>
      <c r="S1471" t="s">
        <v>1066</v>
      </c>
      <c r="T1471" t="s">
        <v>6751</v>
      </c>
      <c r="U1471">
        <v>20.399999999999999</v>
      </c>
      <c r="V1471" t="s">
        <v>135</v>
      </c>
      <c r="W1471" t="s">
        <v>317</v>
      </c>
      <c r="X1471" t="s">
        <v>6749</v>
      </c>
      <c r="Y1471" t="s">
        <v>6752</v>
      </c>
      <c r="Z1471" t="b">
        <v>0</v>
      </c>
      <c r="AA1471" t="b">
        <v>0</v>
      </c>
      <c r="AB1471" t="b">
        <v>0</v>
      </c>
    </row>
    <row r="1472" spans="1:29" x14ac:dyDescent="0.3">
      <c r="A1472" t="s">
        <v>5670</v>
      </c>
      <c r="B1472" t="s">
        <v>6753</v>
      </c>
      <c r="C1472" t="s">
        <v>5672</v>
      </c>
      <c r="D1472">
        <v>14710</v>
      </c>
      <c r="E1472">
        <v>30.9</v>
      </c>
      <c r="F1472">
        <v>645</v>
      </c>
      <c r="G1472">
        <v>10.3</v>
      </c>
      <c r="H1472">
        <v>1620</v>
      </c>
      <c r="I1472">
        <v>23.5</v>
      </c>
      <c r="J1472">
        <v>1596</v>
      </c>
      <c r="K1472">
        <v>16.600000000000001</v>
      </c>
      <c r="L1472">
        <v>1801</v>
      </c>
      <c r="M1472">
        <v>39.200000000000003</v>
      </c>
      <c r="N1472">
        <v>1144</v>
      </c>
      <c r="O1472" t="s">
        <v>32</v>
      </c>
      <c r="P1472">
        <v>0</v>
      </c>
      <c r="Q1472" t="s">
        <v>6754</v>
      </c>
      <c r="R1472">
        <v>624360</v>
      </c>
      <c r="S1472" t="s">
        <v>4775</v>
      </c>
      <c r="T1472" t="s">
        <v>6755</v>
      </c>
      <c r="U1472">
        <v>11.4</v>
      </c>
      <c r="V1472" t="s">
        <v>1501</v>
      </c>
      <c r="W1472" t="s">
        <v>431</v>
      </c>
      <c r="X1472" t="s">
        <v>6753</v>
      </c>
      <c r="Y1472" t="s">
        <v>6756</v>
      </c>
      <c r="Z1472" t="b">
        <v>0</v>
      </c>
      <c r="AA1472" t="b">
        <v>0</v>
      </c>
      <c r="AB1472" t="b">
        <v>0</v>
      </c>
    </row>
    <row r="1473" spans="1:28" x14ac:dyDescent="0.3">
      <c r="A1473" t="s">
        <v>5670</v>
      </c>
      <c r="B1473" t="s">
        <v>6757</v>
      </c>
      <c r="C1473" t="s">
        <v>5672</v>
      </c>
      <c r="D1473">
        <v>14720</v>
      </c>
      <c r="E1473">
        <v>25.3</v>
      </c>
      <c r="F1473">
        <v>984</v>
      </c>
      <c r="G1473">
        <v>26</v>
      </c>
      <c r="H1473">
        <v>573</v>
      </c>
      <c r="I1473">
        <v>18.3</v>
      </c>
      <c r="J1473">
        <v>1709</v>
      </c>
      <c r="K1473">
        <v>65.599999999999994</v>
      </c>
      <c r="L1473">
        <v>535</v>
      </c>
      <c r="M1473">
        <v>27.1</v>
      </c>
      <c r="N1473">
        <v>1612</v>
      </c>
      <c r="O1473" t="s">
        <v>32</v>
      </c>
      <c r="P1473">
        <v>0</v>
      </c>
      <c r="Q1473" t="s">
        <v>6758</v>
      </c>
      <c r="R1473">
        <v>623793</v>
      </c>
      <c r="S1473" t="s">
        <v>1066</v>
      </c>
      <c r="T1473" t="s">
        <v>6759</v>
      </c>
      <c r="U1473">
        <v>8.9</v>
      </c>
      <c r="V1473" t="s">
        <v>446</v>
      </c>
      <c r="W1473" t="s">
        <v>495</v>
      </c>
      <c r="X1473" t="s">
        <v>6760</v>
      </c>
      <c r="Y1473" t="s">
        <v>6761</v>
      </c>
      <c r="Z1473" t="b">
        <v>0</v>
      </c>
      <c r="AA1473" t="b">
        <v>0</v>
      </c>
      <c r="AB1473" t="b">
        <v>0</v>
      </c>
    </row>
    <row r="1474" spans="1:28" x14ac:dyDescent="0.3">
      <c r="A1474" t="s">
        <v>5670</v>
      </c>
      <c r="B1474" t="s">
        <v>6762</v>
      </c>
      <c r="C1474" t="s">
        <v>5672</v>
      </c>
      <c r="D1474">
        <v>14730</v>
      </c>
      <c r="E1474">
        <v>11.9</v>
      </c>
      <c r="F1474">
        <v>1879</v>
      </c>
      <c r="G1474">
        <v>13.9</v>
      </c>
      <c r="H1474">
        <v>1218</v>
      </c>
      <c r="I1474">
        <v>38</v>
      </c>
      <c r="J1474">
        <v>1258</v>
      </c>
      <c r="K1474">
        <v>15.6</v>
      </c>
      <c r="L1474">
        <v>1904</v>
      </c>
      <c r="M1474">
        <v>58.6</v>
      </c>
      <c r="N1474">
        <v>612</v>
      </c>
      <c r="O1474" t="s">
        <v>32</v>
      </c>
      <c r="P1474">
        <v>0</v>
      </c>
      <c r="Q1474" t="s">
        <v>6763</v>
      </c>
      <c r="R1474">
        <v>660794</v>
      </c>
      <c r="S1474" t="s">
        <v>1060</v>
      </c>
      <c r="T1474" t="s">
        <v>6764</v>
      </c>
      <c r="U1474">
        <v>36</v>
      </c>
      <c r="V1474" t="s">
        <v>733</v>
      </c>
      <c r="W1474" t="s">
        <v>348</v>
      </c>
      <c r="X1474" t="s">
        <v>6762</v>
      </c>
      <c r="Y1474" t="s">
        <v>6765</v>
      </c>
      <c r="Z1474" t="b">
        <v>0</v>
      </c>
      <c r="AA1474" t="b">
        <v>0</v>
      </c>
      <c r="AB1474" t="b">
        <v>0</v>
      </c>
    </row>
    <row r="1475" spans="1:28" x14ac:dyDescent="0.3">
      <c r="A1475" t="s">
        <v>5670</v>
      </c>
      <c r="B1475" t="s">
        <v>6766</v>
      </c>
      <c r="C1475" t="s">
        <v>5672</v>
      </c>
      <c r="D1475">
        <v>14740</v>
      </c>
      <c r="E1475">
        <v>30.1</v>
      </c>
      <c r="F1475">
        <v>682</v>
      </c>
      <c r="G1475">
        <v>15.4</v>
      </c>
      <c r="H1475">
        <v>1089</v>
      </c>
      <c r="I1475">
        <v>22.3</v>
      </c>
      <c r="J1475">
        <v>1631</v>
      </c>
      <c r="K1475">
        <v>25.2</v>
      </c>
      <c r="L1475">
        <v>1333</v>
      </c>
      <c r="M1475">
        <v>29.3</v>
      </c>
      <c r="N1475">
        <v>1528</v>
      </c>
      <c r="O1475" t="s">
        <v>32</v>
      </c>
      <c r="P1475">
        <v>0</v>
      </c>
      <c r="Q1475" t="s">
        <v>6767</v>
      </c>
      <c r="R1475">
        <v>131776</v>
      </c>
      <c r="S1475" t="s">
        <v>1499</v>
      </c>
      <c r="T1475" t="s">
        <v>6768</v>
      </c>
      <c r="U1475">
        <v>24.3</v>
      </c>
      <c r="V1475" t="s">
        <v>2752</v>
      </c>
      <c r="W1475" t="s">
        <v>48</v>
      </c>
      <c r="X1475" t="s">
        <v>6766</v>
      </c>
      <c r="Y1475" t="s">
        <v>6769</v>
      </c>
      <c r="Z1475" t="b">
        <v>0</v>
      </c>
      <c r="AA1475" t="b">
        <v>0</v>
      </c>
      <c r="AB1475" t="b">
        <v>0</v>
      </c>
    </row>
    <row r="1476" spans="1:28" x14ac:dyDescent="0.3">
      <c r="A1476" t="s">
        <v>5670</v>
      </c>
      <c r="B1476" t="s">
        <v>6770</v>
      </c>
      <c r="C1476" t="s">
        <v>5672</v>
      </c>
      <c r="D1476">
        <v>14750</v>
      </c>
      <c r="E1476">
        <v>22</v>
      </c>
      <c r="F1476">
        <v>1229</v>
      </c>
      <c r="G1476">
        <v>13.5</v>
      </c>
      <c r="H1476">
        <v>1259</v>
      </c>
      <c r="I1476">
        <v>37</v>
      </c>
      <c r="J1476">
        <v>1278</v>
      </c>
      <c r="K1476">
        <v>18.5</v>
      </c>
      <c r="L1476">
        <v>1629</v>
      </c>
      <c r="M1476">
        <v>42.1</v>
      </c>
      <c r="N1476">
        <v>1048</v>
      </c>
      <c r="O1476" t="s">
        <v>32</v>
      </c>
      <c r="P1476">
        <v>0</v>
      </c>
      <c r="Q1476" t="s">
        <v>6771</v>
      </c>
      <c r="R1476">
        <v>625671</v>
      </c>
      <c r="S1476" t="s">
        <v>1675</v>
      </c>
      <c r="T1476" t="s">
        <v>6772</v>
      </c>
      <c r="U1476">
        <v>16.600000000000001</v>
      </c>
      <c r="V1476" t="s">
        <v>860</v>
      </c>
      <c r="W1476" t="s">
        <v>1223</v>
      </c>
      <c r="X1476" t="s">
        <v>6770</v>
      </c>
      <c r="Y1476" t="s">
        <v>6773</v>
      </c>
      <c r="Z1476" t="b">
        <v>0</v>
      </c>
      <c r="AA1476" t="b">
        <v>0</v>
      </c>
      <c r="AB1476" t="b">
        <v>0</v>
      </c>
    </row>
    <row r="1477" spans="1:28" x14ac:dyDescent="0.3">
      <c r="A1477" t="s">
        <v>5670</v>
      </c>
      <c r="B1477" t="s">
        <v>6774</v>
      </c>
      <c r="C1477" t="s">
        <v>5672</v>
      </c>
      <c r="D1477">
        <v>14760</v>
      </c>
      <c r="E1477">
        <v>25.1</v>
      </c>
      <c r="F1477">
        <v>1000</v>
      </c>
      <c r="G1477">
        <v>14.4</v>
      </c>
      <c r="H1477">
        <v>1173</v>
      </c>
      <c r="I1477">
        <v>37.9</v>
      </c>
      <c r="J1477">
        <v>1260</v>
      </c>
      <c r="K1477">
        <v>43.8</v>
      </c>
      <c r="L1477">
        <v>910</v>
      </c>
      <c r="M1477">
        <v>38.1</v>
      </c>
      <c r="N1477">
        <v>1192</v>
      </c>
      <c r="O1477" t="s">
        <v>32</v>
      </c>
      <c r="P1477">
        <v>0</v>
      </c>
      <c r="Q1477" t="s">
        <v>6775</v>
      </c>
      <c r="R1477">
        <v>632466</v>
      </c>
      <c r="S1477" t="s">
        <v>1060</v>
      </c>
      <c r="T1477" t="s">
        <v>6776</v>
      </c>
      <c r="U1477">
        <v>10.7</v>
      </c>
      <c r="V1477" t="s">
        <v>860</v>
      </c>
      <c r="W1477" t="s">
        <v>158</v>
      </c>
      <c r="X1477" t="s">
        <v>6774</v>
      </c>
      <c r="Y1477" t="s">
        <v>6777</v>
      </c>
      <c r="Z1477" t="b">
        <v>0</v>
      </c>
      <c r="AA1477" t="b">
        <v>0</v>
      </c>
      <c r="AB1477" t="b">
        <v>0</v>
      </c>
    </row>
    <row r="1478" spans="1:28" x14ac:dyDescent="0.3">
      <c r="A1478" t="s">
        <v>5670</v>
      </c>
      <c r="B1478" t="s">
        <v>6778</v>
      </c>
      <c r="C1478" t="s">
        <v>5672</v>
      </c>
      <c r="D1478">
        <v>14770</v>
      </c>
      <c r="E1478">
        <v>17.899999999999999</v>
      </c>
      <c r="F1478">
        <v>1562</v>
      </c>
      <c r="G1478">
        <v>9.1</v>
      </c>
      <c r="H1478">
        <v>1790</v>
      </c>
      <c r="I1478">
        <v>44.4</v>
      </c>
      <c r="J1478">
        <v>1139</v>
      </c>
      <c r="K1478">
        <v>16</v>
      </c>
      <c r="L1478">
        <v>1868</v>
      </c>
      <c r="M1478">
        <v>27.7</v>
      </c>
      <c r="N1478">
        <v>1595</v>
      </c>
      <c r="O1478" t="s">
        <v>32</v>
      </c>
      <c r="P1478">
        <v>0</v>
      </c>
      <c r="Q1478" t="s">
        <v>6779</v>
      </c>
      <c r="R1478">
        <v>606420</v>
      </c>
      <c r="S1478" t="s">
        <v>1397</v>
      </c>
      <c r="T1478" t="s">
        <v>6780</v>
      </c>
      <c r="U1478">
        <v>14.4</v>
      </c>
      <c r="V1478" t="s">
        <v>1501</v>
      </c>
      <c r="W1478" t="s">
        <v>1273</v>
      </c>
      <c r="X1478" t="s">
        <v>6781</v>
      </c>
      <c r="Y1478" t="s">
        <v>6782</v>
      </c>
      <c r="Z1478" t="b">
        <v>0</v>
      </c>
      <c r="AA1478" t="b">
        <v>0</v>
      </c>
      <c r="AB1478" t="b">
        <v>0</v>
      </c>
    </row>
    <row r="1479" spans="1:28" x14ac:dyDescent="0.3">
      <c r="A1479" t="s">
        <v>5670</v>
      </c>
      <c r="B1479" t="s">
        <v>6783</v>
      </c>
      <c r="C1479" t="s">
        <v>5672</v>
      </c>
      <c r="D1479">
        <v>14780</v>
      </c>
      <c r="E1479">
        <v>20.3</v>
      </c>
      <c r="F1479">
        <v>1352</v>
      </c>
      <c r="G1479">
        <v>29.2</v>
      </c>
      <c r="H1479">
        <v>492</v>
      </c>
      <c r="I1479">
        <v>19.899999999999999</v>
      </c>
      <c r="J1479">
        <v>1680</v>
      </c>
      <c r="K1479">
        <v>16.8</v>
      </c>
      <c r="L1479">
        <v>1778</v>
      </c>
      <c r="M1479">
        <v>49</v>
      </c>
      <c r="N1479">
        <v>829</v>
      </c>
      <c r="O1479" t="s">
        <v>32</v>
      </c>
      <c r="P1479">
        <v>0</v>
      </c>
      <c r="Q1479" t="s">
        <v>6784</v>
      </c>
      <c r="R1479">
        <v>718246</v>
      </c>
      <c r="S1479" t="s">
        <v>1143</v>
      </c>
      <c r="T1479" t="s">
        <v>6785</v>
      </c>
      <c r="U1479">
        <v>29.4</v>
      </c>
      <c r="V1479" t="s">
        <v>1399</v>
      </c>
      <c r="W1479" t="s">
        <v>256</v>
      </c>
      <c r="X1479" t="s">
        <v>6783</v>
      </c>
      <c r="Y1479" t="s">
        <v>6786</v>
      </c>
      <c r="Z1479" t="b">
        <v>0</v>
      </c>
      <c r="AA1479" t="b">
        <v>0</v>
      </c>
      <c r="AB1479" t="b">
        <v>0</v>
      </c>
    </row>
    <row r="1480" spans="1:28" x14ac:dyDescent="0.3">
      <c r="A1480" t="s">
        <v>5670</v>
      </c>
      <c r="B1480" t="s">
        <v>6787</v>
      </c>
      <c r="C1480" t="s">
        <v>5672</v>
      </c>
      <c r="D1480">
        <v>14790</v>
      </c>
      <c r="E1480">
        <v>20.9</v>
      </c>
      <c r="F1480">
        <v>1311</v>
      </c>
      <c r="G1480">
        <v>11.2</v>
      </c>
      <c r="H1480">
        <v>1505</v>
      </c>
      <c r="I1480">
        <v>46.8</v>
      </c>
      <c r="J1480">
        <v>1080</v>
      </c>
      <c r="K1480">
        <v>19.100000000000001</v>
      </c>
      <c r="L1480">
        <v>1584</v>
      </c>
      <c r="M1480">
        <v>48.9</v>
      </c>
      <c r="N1480">
        <v>834</v>
      </c>
      <c r="O1480" t="s">
        <v>32</v>
      </c>
      <c r="P1480">
        <v>0</v>
      </c>
      <c r="Q1480" t="s">
        <v>6788</v>
      </c>
      <c r="R1480">
        <v>625908</v>
      </c>
      <c r="S1480" t="s">
        <v>3326</v>
      </c>
      <c r="T1480" t="s">
        <v>6789</v>
      </c>
      <c r="U1480">
        <v>15.9</v>
      </c>
      <c r="V1480" t="s">
        <v>1399</v>
      </c>
      <c r="W1480" t="s">
        <v>343</v>
      </c>
      <c r="X1480" t="s">
        <v>6790</v>
      </c>
      <c r="Y1480" t="s">
        <v>6791</v>
      </c>
      <c r="Z1480" t="b">
        <v>0</v>
      </c>
      <c r="AA1480" t="b">
        <v>0</v>
      </c>
      <c r="AB1480" t="b">
        <v>0</v>
      </c>
    </row>
    <row r="1481" spans="1:28" x14ac:dyDescent="0.3">
      <c r="A1481" t="s">
        <v>5670</v>
      </c>
      <c r="B1481" t="s">
        <v>6792</v>
      </c>
      <c r="C1481" t="s">
        <v>5672</v>
      </c>
      <c r="D1481">
        <v>14800</v>
      </c>
      <c r="E1481">
        <v>22</v>
      </c>
      <c r="F1481">
        <v>1231</v>
      </c>
      <c r="G1481">
        <v>16.3</v>
      </c>
      <c r="H1481">
        <v>1029</v>
      </c>
      <c r="I1481">
        <v>36</v>
      </c>
      <c r="J1481">
        <v>1302</v>
      </c>
      <c r="K1481">
        <v>57.8</v>
      </c>
      <c r="L1481">
        <v>688</v>
      </c>
      <c r="M1481">
        <v>47.2</v>
      </c>
      <c r="N1481">
        <v>886</v>
      </c>
      <c r="O1481" t="s">
        <v>32</v>
      </c>
      <c r="P1481">
        <v>0</v>
      </c>
      <c r="Q1481" t="s">
        <v>6793</v>
      </c>
      <c r="R1481">
        <v>623544</v>
      </c>
      <c r="S1481" t="s">
        <v>4470</v>
      </c>
      <c r="T1481" t="s">
        <v>1616</v>
      </c>
      <c r="U1481">
        <v>12.3</v>
      </c>
      <c r="V1481" t="s">
        <v>467</v>
      </c>
      <c r="W1481" t="s">
        <v>325</v>
      </c>
      <c r="X1481" t="s">
        <v>6792</v>
      </c>
      <c r="Y1481" t="s">
        <v>6794</v>
      </c>
      <c r="Z1481" t="b">
        <v>0</v>
      </c>
      <c r="AA1481" t="b">
        <v>0</v>
      </c>
      <c r="AB1481" t="b">
        <v>0</v>
      </c>
    </row>
    <row r="1482" spans="1:28" x14ac:dyDescent="0.3">
      <c r="A1482" t="s">
        <v>5670</v>
      </c>
      <c r="B1482" t="s">
        <v>6795</v>
      </c>
      <c r="C1482" t="s">
        <v>5672</v>
      </c>
      <c r="D1482">
        <v>14810</v>
      </c>
      <c r="E1482">
        <v>24.5</v>
      </c>
      <c r="F1482">
        <v>1046</v>
      </c>
      <c r="G1482">
        <v>13.4</v>
      </c>
      <c r="H1482">
        <v>1275</v>
      </c>
      <c r="I1482">
        <v>41.8</v>
      </c>
      <c r="J1482">
        <v>1187</v>
      </c>
      <c r="K1482">
        <v>40.4</v>
      </c>
      <c r="L1482">
        <v>974</v>
      </c>
      <c r="M1482">
        <v>20.100000000000001</v>
      </c>
      <c r="N1482">
        <v>1867</v>
      </c>
      <c r="O1482" t="s">
        <v>32</v>
      </c>
      <c r="P1482">
        <v>0</v>
      </c>
      <c r="Q1482" t="s">
        <v>6796</v>
      </c>
      <c r="R1482">
        <v>688741</v>
      </c>
      <c r="S1482" t="s">
        <v>1397</v>
      </c>
      <c r="T1482" t="s">
        <v>6797</v>
      </c>
      <c r="U1482">
        <v>15.3</v>
      </c>
      <c r="V1482" t="s">
        <v>1501</v>
      </c>
      <c r="W1482" t="s">
        <v>1400</v>
      </c>
      <c r="X1482" t="s">
        <v>6795</v>
      </c>
      <c r="Y1482" t="s">
        <v>4070</v>
      </c>
      <c r="Z1482" t="b">
        <v>0</v>
      </c>
      <c r="AA1482" t="b">
        <v>0</v>
      </c>
      <c r="AB1482" t="b">
        <v>0</v>
      </c>
    </row>
    <row r="1483" spans="1:28" x14ac:dyDescent="0.3">
      <c r="A1483" t="s">
        <v>5670</v>
      </c>
      <c r="B1483" t="s">
        <v>6798</v>
      </c>
      <c r="C1483" t="s">
        <v>5672</v>
      </c>
      <c r="D1483">
        <v>14820</v>
      </c>
      <c r="E1483">
        <v>26.4</v>
      </c>
      <c r="F1483">
        <v>917</v>
      </c>
      <c r="G1483">
        <v>10.9</v>
      </c>
      <c r="H1483">
        <v>1542</v>
      </c>
      <c r="I1483">
        <v>8.8000000000000007</v>
      </c>
      <c r="J1483">
        <v>1871</v>
      </c>
      <c r="K1483">
        <v>46.6</v>
      </c>
      <c r="L1483">
        <v>873</v>
      </c>
      <c r="M1483">
        <v>47.2</v>
      </c>
      <c r="N1483">
        <v>887</v>
      </c>
      <c r="O1483" t="s">
        <v>32</v>
      </c>
      <c r="P1483">
        <v>0</v>
      </c>
      <c r="Q1483" t="s">
        <v>6799</v>
      </c>
      <c r="R1483">
        <v>131424</v>
      </c>
      <c r="S1483" t="s">
        <v>2616</v>
      </c>
      <c r="T1483" t="s">
        <v>6800</v>
      </c>
      <c r="U1483">
        <v>8.3000000000000007</v>
      </c>
      <c r="V1483" t="s">
        <v>157</v>
      </c>
      <c r="W1483" t="s">
        <v>630</v>
      </c>
      <c r="X1483" t="s">
        <v>6798</v>
      </c>
      <c r="Y1483" t="s">
        <v>6801</v>
      </c>
      <c r="Z1483" t="b">
        <v>0</v>
      </c>
      <c r="AA1483" t="b">
        <v>0</v>
      </c>
      <c r="AB1483" t="b">
        <v>0</v>
      </c>
    </row>
    <row r="1484" spans="1:28" x14ac:dyDescent="0.3">
      <c r="A1484" t="s">
        <v>5670</v>
      </c>
      <c r="B1484" t="s">
        <v>6802</v>
      </c>
      <c r="C1484" t="s">
        <v>5672</v>
      </c>
      <c r="D1484">
        <v>14830</v>
      </c>
      <c r="E1484">
        <v>24</v>
      </c>
      <c r="F1484">
        <v>1082</v>
      </c>
      <c r="G1484">
        <v>12.9</v>
      </c>
      <c r="H1484">
        <v>1316</v>
      </c>
      <c r="I1484">
        <v>34.5</v>
      </c>
      <c r="J1484">
        <v>1336</v>
      </c>
      <c r="K1484">
        <v>15.8</v>
      </c>
      <c r="L1484">
        <v>1892</v>
      </c>
      <c r="M1484">
        <v>27.9</v>
      </c>
      <c r="N1484">
        <v>1582</v>
      </c>
      <c r="O1484" t="s">
        <v>32</v>
      </c>
      <c r="P1484">
        <v>0</v>
      </c>
      <c r="Q1484" t="s">
        <v>6803</v>
      </c>
      <c r="R1484">
        <v>131651</v>
      </c>
      <c r="S1484" t="s">
        <v>731</v>
      </c>
      <c r="T1484" t="s">
        <v>6804</v>
      </c>
      <c r="U1484">
        <v>10.5</v>
      </c>
      <c r="V1484" t="s">
        <v>480</v>
      </c>
      <c r="W1484" t="s">
        <v>1599</v>
      </c>
      <c r="X1484" t="s">
        <v>6802</v>
      </c>
      <c r="Y1484" t="s">
        <v>6805</v>
      </c>
      <c r="Z1484" t="b">
        <v>0</v>
      </c>
      <c r="AA1484" t="b">
        <v>0</v>
      </c>
      <c r="AB1484" t="b">
        <v>1</v>
      </c>
    </row>
    <row r="1485" spans="1:28" x14ac:dyDescent="0.3">
      <c r="A1485" t="s">
        <v>5670</v>
      </c>
      <c r="B1485" t="s">
        <v>6806</v>
      </c>
      <c r="C1485" t="s">
        <v>5672</v>
      </c>
      <c r="D1485">
        <v>14840</v>
      </c>
      <c r="E1485">
        <v>26.8</v>
      </c>
      <c r="F1485">
        <v>887</v>
      </c>
      <c r="G1485">
        <v>19.7</v>
      </c>
      <c r="H1485">
        <v>829</v>
      </c>
      <c r="I1485">
        <v>27.8</v>
      </c>
      <c r="J1485">
        <v>1499</v>
      </c>
      <c r="K1485">
        <v>31</v>
      </c>
      <c r="L1485">
        <v>1157</v>
      </c>
      <c r="M1485">
        <v>46.9</v>
      </c>
      <c r="N1485">
        <v>893</v>
      </c>
      <c r="O1485" t="s">
        <v>32</v>
      </c>
      <c r="P1485">
        <v>11</v>
      </c>
      <c r="Q1485" t="s">
        <v>6807</v>
      </c>
      <c r="R1485">
        <v>131319</v>
      </c>
      <c r="S1485" t="s">
        <v>2321</v>
      </c>
      <c r="T1485" t="s">
        <v>6808</v>
      </c>
      <c r="U1485">
        <v>14.7</v>
      </c>
      <c r="V1485" t="s">
        <v>519</v>
      </c>
      <c r="W1485" t="s">
        <v>127</v>
      </c>
      <c r="X1485" t="s">
        <v>6806</v>
      </c>
      <c r="Y1485" t="s">
        <v>6809</v>
      </c>
      <c r="Z1485" t="b">
        <v>0</v>
      </c>
      <c r="AA1485" t="b">
        <v>0</v>
      </c>
      <c r="AB1485" t="b">
        <v>0</v>
      </c>
    </row>
    <row r="1486" spans="1:28" x14ac:dyDescent="0.3">
      <c r="A1486" t="s">
        <v>5670</v>
      </c>
      <c r="B1486" t="s">
        <v>6810</v>
      </c>
      <c r="C1486" t="s">
        <v>5672</v>
      </c>
      <c r="D1486">
        <v>14850</v>
      </c>
      <c r="E1486">
        <v>22.4</v>
      </c>
      <c r="F1486">
        <v>1198</v>
      </c>
      <c r="G1486">
        <v>12.3</v>
      </c>
      <c r="H1486">
        <v>1383</v>
      </c>
      <c r="I1486">
        <v>27.4</v>
      </c>
      <c r="J1486">
        <v>1512</v>
      </c>
      <c r="K1486">
        <v>20.9</v>
      </c>
      <c r="L1486">
        <v>1490</v>
      </c>
      <c r="M1486">
        <v>61.9</v>
      </c>
      <c r="N1486">
        <v>543</v>
      </c>
      <c r="O1486" t="s">
        <v>32</v>
      </c>
      <c r="P1486">
        <v>0</v>
      </c>
      <c r="Q1486" t="s">
        <v>6811</v>
      </c>
      <c r="R1486">
        <v>131705</v>
      </c>
      <c r="S1486" t="s">
        <v>4470</v>
      </c>
      <c r="T1486" t="s">
        <v>6812</v>
      </c>
      <c r="U1486">
        <v>11.2</v>
      </c>
      <c r="V1486" t="s">
        <v>182</v>
      </c>
      <c r="W1486" t="s">
        <v>278</v>
      </c>
      <c r="X1486" t="s">
        <v>6810</v>
      </c>
      <c r="Y1486" t="s">
        <v>6813</v>
      </c>
      <c r="Z1486" t="b">
        <v>0</v>
      </c>
      <c r="AA1486" t="b">
        <v>0</v>
      </c>
      <c r="AB1486" t="b">
        <v>0</v>
      </c>
    </row>
    <row r="1487" spans="1:28" x14ac:dyDescent="0.3">
      <c r="A1487" t="s">
        <v>5670</v>
      </c>
      <c r="B1487" t="s">
        <v>6814</v>
      </c>
      <c r="C1487" t="s">
        <v>5672</v>
      </c>
      <c r="D1487">
        <v>14860</v>
      </c>
      <c r="E1487">
        <v>20.9</v>
      </c>
      <c r="F1487">
        <v>1312</v>
      </c>
      <c r="G1487">
        <v>13.3</v>
      </c>
      <c r="H1487">
        <v>1281</v>
      </c>
      <c r="I1487">
        <v>35.5</v>
      </c>
      <c r="J1487">
        <v>1313</v>
      </c>
      <c r="K1487">
        <v>16.3</v>
      </c>
      <c r="L1487">
        <v>1832</v>
      </c>
      <c r="M1487">
        <v>40.700000000000003</v>
      </c>
      <c r="N1487">
        <v>1095</v>
      </c>
      <c r="O1487" t="s">
        <v>32</v>
      </c>
      <c r="P1487">
        <v>0</v>
      </c>
      <c r="Q1487" t="s">
        <v>6815</v>
      </c>
      <c r="R1487">
        <v>695770</v>
      </c>
      <c r="S1487" t="s">
        <v>3285</v>
      </c>
      <c r="T1487" t="s">
        <v>6816</v>
      </c>
      <c r="U1487">
        <v>13.6</v>
      </c>
      <c r="V1487" t="s">
        <v>1399</v>
      </c>
      <c r="W1487" t="s">
        <v>2662</v>
      </c>
      <c r="X1487" t="s">
        <v>6814</v>
      </c>
      <c r="Y1487" t="s">
        <v>6817</v>
      </c>
      <c r="Z1487" t="b">
        <v>0</v>
      </c>
      <c r="AA1487" t="b">
        <v>0</v>
      </c>
      <c r="AB1487" t="b">
        <v>0</v>
      </c>
    </row>
    <row r="1488" spans="1:28" x14ac:dyDescent="0.3">
      <c r="A1488" t="s">
        <v>5670</v>
      </c>
      <c r="B1488" t="s">
        <v>6818</v>
      </c>
      <c r="C1488" t="s">
        <v>5672</v>
      </c>
      <c r="D1488">
        <v>14870</v>
      </c>
      <c r="E1488">
        <v>19.899999999999999</v>
      </c>
      <c r="F1488">
        <v>1384</v>
      </c>
      <c r="G1488">
        <v>11.8</v>
      </c>
      <c r="H1488">
        <v>1432</v>
      </c>
      <c r="I1488">
        <v>41.6</v>
      </c>
      <c r="J1488">
        <v>1193</v>
      </c>
      <c r="K1488">
        <v>23.4</v>
      </c>
      <c r="L1488">
        <v>1385</v>
      </c>
      <c r="M1488">
        <v>34.200000000000003</v>
      </c>
      <c r="N1488">
        <v>1347</v>
      </c>
      <c r="O1488" t="s">
        <v>32</v>
      </c>
      <c r="P1488">
        <v>0</v>
      </c>
      <c r="Q1488" t="s">
        <v>6819</v>
      </c>
      <c r="R1488">
        <v>685333</v>
      </c>
      <c r="S1488" t="s">
        <v>3478</v>
      </c>
      <c r="T1488" t="s">
        <v>6820</v>
      </c>
      <c r="U1488">
        <v>13.4</v>
      </c>
      <c r="V1488" t="s">
        <v>446</v>
      </c>
      <c r="W1488" t="s">
        <v>256</v>
      </c>
      <c r="X1488" t="s">
        <v>6818</v>
      </c>
      <c r="Y1488" t="s">
        <v>6821</v>
      </c>
      <c r="Z1488" t="b">
        <v>0</v>
      </c>
      <c r="AA1488" t="b">
        <v>0</v>
      </c>
      <c r="AB1488" t="b">
        <v>0</v>
      </c>
    </row>
    <row r="1489" spans="1:28" x14ac:dyDescent="0.3">
      <c r="A1489" t="s">
        <v>5670</v>
      </c>
      <c r="B1489" t="s">
        <v>6822</v>
      </c>
      <c r="C1489" t="s">
        <v>5672</v>
      </c>
      <c r="D1489">
        <v>14880</v>
      </c>
      <c r="E1489">
        <v>22</v>
      </c>
      <c r="F1489">
        <v>1232</v>
      </c>
      <c r="G1489">
        <v>19.600000000000001</v>
      </c>
      <c r="H1489">
        <v>835</v>
      </c>
      <c r="I1489">
        <v>33.299999999999997</v>
      </c>
      <c r="J1489">
        <v>1370</v>
      </c>
      <c r="K1489">
        <v>53.5</v>
      </c>
      <c r="L1489">
        <v>744</v>
      </c>
      <c r="M1489">
        <v>31.7</v>
      </c>
      <c r="N1489">
        <v>1440</v>
      </c>
      <c r="O1489" t="s">
        <v>32</v>
      </c>
      <c r="P1489">
        <v>0</v>
      </c>
      <c r="Q1489" t="s">
        <v>6823</v>
      </c>
      <c r="R1489">
        <v>989</v>
      </c>
      <c r="S1489" t="s">
        <v>3478</v>
      </c>
      <c r="T1489" t="s">
        <v>6824</v>
      </c>
      <c r="U1489">
        <v>17.100000000000001</v>
      </c>
      <c r="V1489" t="s">
        <v>1078</v>
      </c>
      <c r="W1489" t="s">
        <v>910</v>
      </c>
      <c r="X1489" t="s">
        <v>6822</v>
      </c>
      <c r="Y1489" t="s">
        <v>6825</v>
      </c>
      <c r="Z1489" t="b">
        <v>0</v>
      </c>
      <c r="AA1489" t="b">
        <v>0</v>
      </c>
      <c r="AB1489" t="b">
        <v>0</v>
      </c>
    </row>
    <row r="1490" spans="1:28" x14ac:dyDescent="0.3">
      <c r="A1490" t="s">
        <v>5670</v>
      </c>
      <c r="B1490" t="s">
        <v>6826</v>
      </c>
      <c r="C1490" t="s">
        <v>5672</v>
      </c>
      <c r="D1490">
        <v>14890</v>
      </c>
      <c r="E1490">
        <v>20.5</v>
      </c>
      <c r="F1490">
        <v>1340</v>
      </c>
      <c r="G1490">
        <v>18</v>
      </c>
      <c r="H1490">
        <v>920</v>
      </c>
      <c r="I1490">
        <v>35.200000000000003</v>
      </c>
      <c r="J1490">
        <v>1320</v>
      </c>
      <c r="K1490">
        <v>27.7</v>
      </c>
      <c r="L1490">
        <v>1247</v>
      </c>
      <c r="M1490">
        <v>32.4</v>
      </c>
      <c r="N1490">
        <v>1410</v>
      </c>
      <c r="O1490" t="s">
        <v>32</v>
      </c>
      <c r="P1490">
        <v>0</v>
      </c>
      <c r="Q1490" t="s">
        <v>6827</v>
      </c>
      <c r="R1490">
        <v>131333</v>
      </c>
      <c r="S1490" t="s">
        <v>2321</v>
      </c>
      <c r="T1490" t="s">
        <v>6828</v>
      </c>
      <c r="U1490">
        <v>14.8</v>
      </c>
      <c r="V1490" t="s">
        <v>480</v>
      </c>
      <c r="W1490" t="s">
        <v>166</v>
      </c>
      <c r="X1490" t="s">
        <v>6826</v>
      </c>
      <c r="Y1490" t="s">
        <v>6829</v>
      </c>
      <c r="Z1490" t="b">
        <v>0</v>
      </c>
      <c r="AA1490" t="b">
        <v>0</v>
      </c>
      <c r="AB1490" t="b">
        <v>0</v>
      </c>
    </row>
    <row r="1491" spans="1:28" x14ac:dyDescent="0.3">
      <c r="A1491" t="s">
        <v>5670</v>
      </c>
      <c r="B1491" t="s">
        <v>6830</v>
      </c>
      <c r="C1491" t="s">
        <v>5672</v>
      </c>
      <c r="D1491">
        <v>14900</v>
      </c>
      <c r="E1491">
        <v>11.6</v>
      </c>
      <c r="F1491">
        <v>1887</v>
      </c>
      <c r="G1491">
        <v>17.100000000000001</v>
      </c>
      <c r="H1491">
        <v>969</v>
      </c>
      <c r="I1491">
        <v>39.299999999999997</v>
      </c>
      <c r="J1491">
        <v>1231</v>
      </c>
      <c r="K1491">
        <v>26.2</v>
      </c>
      <c r="L1491">
        <v>1292</v>
      </c>
      <c r="M1491">
        <v>27.9</v>
      </c>
      <c r="N1491">
        <v>1584</v>
      </c>
      <c r="O1491" t="s">
        <v>32</v>
      </c>
      <c r="P1491">
        <v>0</v>
      </c>
      <c r="Q1491" t="s">
        <v>6831</v>
      </c>
      <c r="R1491">
        <v>720341</v>
      </c>
      <c r="S1491" t="s">
        <v>2817</v>
      </c>
      <c r="T1491" t="s">
        <v>6832</v>
      </c>
      <c r="U1491">
        <v>46.2</v>
      </c>
      <c r="V1491" t="s">
        <v>1501</v>
      </c>
      <c r="W1491" t="s">
        <v>65</v>
      </c>
      <c r="X1491" t="s">
        <v>6830</v>
      </c>
      <c r="Y1491" t="s">
        <v>6833</v>
      </c>
      <c r="Z1491" t="b">
        <v>0</v>
      </c>
      <c r="AA1491" t="b">
        <v>0</v>
      </c>
      <c r="AB1491" t="b">
        <v>0</v>
      </c>
    </row>
    <row r="1492" spans="1:28" x14ac:dyDescent="0.3">
      <c r="A1492" t="s">
        <v>5670</v>
      </c>
      <c r="B1492" t="s">
        <v>6834</v>
      </c>
      <c r="C1492" t="s">
        <v>5672</v>
      </c>
      <c r="D1492">
        <v>14910</v>
      </c>
      <c r="E1492">
        <v>24.3</v>
      </c>
      <c r="F1492">
        <v>1061</v>
      </c>
      <c r="G1492">
        <v>13.7</v>
      </c>
      <c r="H1492">
        <v>1234</v>
      </c>
      <c r="I1492">
        <v>40.200000000000003</v>
      </c>
      <c r="J1492">
        <v>1220</v>
      </c>
      <c r="K1492">
        <v>17.399999999999999</v>
      </c>
      <c r="L1492">
        <v>1720</v>
      </c>
      <c r="M1492">
        <v>34.9</v>
      </c>
      <c r="N1492">
        <v>1326</v>
      </c>
      <c r="O1492" t="s">
        <v>32</v>
      </c>
      <c r="P1492">
        <v>0</v>
      </c>
      <c r="Q1492" t="s">
        <v>6835</v>
      </c>
      <c r="R1492">
        <v>131390</v>
      </c>
      <c r="S1492" t="s">
        <v>4120</v>
      </c>
      <c r="T1492" t="s">
        <v>5472</v>
      </c>
      <c r="U1492">
        <v>23.9</v>
      </c>
      <c r="V1492" t="s">
        <v>860</v>
      </c>
      <c r="W1492" t="s">
        <v>1062</v>
      </c>
      <c r="X1492" t="s">
        <v>6834</v>
      </c>
      <c r="Y1492" t="s">
        <v>6836</v>
      </c>
      <c r="Z1492" t="b">
        <v>0</v>
      </c>
      <c r="AA1492" t="b">
        <v>0</v>
      </c>
      <c r="AB1492" t="b">
        <v>0</v>
      </c>
    </row>
    <row r="1493" spans="1:28" x14ac:dyDescent="0.3">
      <c r="A1493" t="s">
        <v>5670</v>
      </c>
      <c r="B1493" t="s">
        <v>6837</v>
      </c>
      <c r="C1493" t="s">
        <v>5672</v>
      </c>
      <c r="D1493">
        <v>14920</v>
      </c>
      <c r="E1493">
        <v>19.100000000000001</v>
      </c>
      <c r="F1493">
        <v>1465</v>
      </c>
      <c r="G1493">
        <v>13.9</v>
      </c>
      <c r="H1493">
        <v>1219</v>
      </c>
      <c r="I1493">
        <v>34.299999999999997</v>
      </c>
      <c r="J1493">
        <v>1343</v>
      </c>
      <c r="K1493">
        <v>49.8</v>
      </c>
      <c r="L1493">
        <v>811</v>
      </c>
      <c r="M1493">
        <v>29.6</v>
      </c>
      <c r="N1493">
        <v>1515</v>
      </c>
      <c r="O1493" t="s">
        <v>32</v>
      </c>
      <c r="P1493">
        <v>0</v>
      </c>
      <c r="Q1493" t="s">
        <v>6838</v>
      </c>
      <c r="R1493">
        <v>685018</v>
      </c>
      <c r="S1493" t="s">
        <v>3478</v>
      </c>
      <c r="T1493" t="s">
        <v>6839</v>
      </c>
      <c r="U1493">
        <v>16.7</v>
      </c>
      <c r="V1493" t="s">
        <v>1095</v>
      </c>
      <c r="W1493" t="s">
        <v>880</v>
      </c>
      <c r="X1493" t="s">
        <v>6837</v>
      </c>
      <c r="Y1493" t="s">
        <v>6840</v>
      </c>
      <c r="Z1493" t="b">
        <v>0</v>
      </c>
      <c r="AA1493" t="b">
        <v>0</v>
      </c>
      <c r="AB1493" t="b">
        <v>0</v>
      </c>
    </row>
    <row r="1494" spans="1:28" x14ac:dyDescent="0.3">
      <c r="A1494" t="s">
        <v>5670</v>
      </c>
      <c r="B1494" t="s">
        <v>6841</v>
      </c>
      <c r="C1494" t="s">
        <v>5672</v>
      </c>
      <c r="D1494">
        <v>14930</v>
      </c>
      <c r="E1494">
        <v>19.7</v>
      </c>
      <c r="F1494">
        <v>1407</v>
      </c>
      <c r="G1494">
        <v>17.399999999999999</v>
      </c>
      <c r="H1494">
        <v>946</v>
      </c>
      <c r="I1494">
        <v>33.1</v>
      </c>
      <c r="J1494">
        <v>1373</v>
      </c>
      <c r="K1494">
        <v>54.6</v>
      </c>
      <c r="L1494">
        <v>734</v>
      </c>
      <c r="M1494">
        <v>29.7</v>
      </c>
      <c r="N1494">
        <v>1510</v>
      </c>
      <c r="O1494" t="s">
        <v>32</v>
      </c>
      <c r="P1494">
        <v>0</v>
      </c>
      <c r="Q1494" t="s">
        <v>6842</v>
      </c>
      <c r="R1494">
        <v>622977</v>
      </c>
      <c r="S1494" t="s">
        <v>3478</v>
      </c>
      <c r="T1494" t="s">
        <v>6843</v>
      </c>
      <c r="U1494">
        <v>19.8</v>
      </c>
      <c r="V1494" t="s">
        <v>1095</v>
      </c>
      <c r="W1494" t="s">
        <v>978</v>
      </c>
      <c r="X1494" t="s">
        <v>6841</v>
      </c>
      <c r="Y1494" t="s">
        <v>6844</v>
      </c>
      <c r="Z1494" t="b">
        <v>0</v>
      </c>
      <c r="AA1494" t="b">
        <v>0</v>
      </c>
      <c r="AB1494" t="b">
        <v>0</v>
      </c>
    </row>
    <row r="1495" spans="1:28" x14ac:dyDescent="0.3">
      <c r="A1495" t="s">
        <v>5670</v>
      </c>
      <c r="B1495" t="s">
        <v>6845</v>
      </c>
      <c r="C1495" t="s">
        <v>5672</v>
      </c>
      <c r="D1495">
        <v>14940</v>
      </c>
      <c r="E1495">
        <v>15</v>
      </c>
      <c r="F1495">
        <v>1755</v>
      </c>
      <c r="G1495">
        <v>11</v>
      </c>
      <c r="H1495">
        <v>1532</v>
      </c>
      <c r="I1495">
        <v>46.2</v>
      </c>
      <c r="J1495">
        <v>1091</v>
      </c>
      <c r="K1495">
        <v>36.700000000000003</v>
      </c>
      <c r="L1495">
        <v>1057</v>
      </c>
      <c r="M1495">
        <v>23.5</v>
      </c>
      <c r="N1495">
        <v>1759</v>
      </c>
      <c r="O1495" t="s">
        <v>32</v>
      </c>
      <c r="P1495">
        <v>0</v>
      </c>
      <c r="Q1495" t="s">
        <v>6846</v>
      </c>
      <c r="R1495">
        <v>623145</v>
      </c>
      <c r="S1495" t="s">
        <v>133</v>
      </c>
      <c r="T1495" t="s">
        <v>6847</v>
      </c>
      <c r="U1495">
        <v>15.8</v>
      </c>
      <c r="V1495" t="s">
        <v>1399</v>
      </c>
      <c r="W1495" t="s">
        <v>488</v>
      </c>
      <c r="X1495" t="s">
        <v>6845</v>
      </c>
      <c r="Y1495" t="s">
        <v>6848</v>
      </c>
      <c r="Z1495" t="b">
        <v>0</v>
      </c>
      <c r="AA1495" t="b">
        <v>0</v>
      </c>
      <c r="AB1495" t="b">
        <v>0</v>
      </c>
    </row>
    <row r="1496" spans="1:28" x14ac:dyDescent="0.3">
      <c r="A1496" t="s">
        <v>5670</v>
      </c>
      <c r="B1496" t="s">
        <v>6849</v>
      </c>
      <c r="C1496" t="s">
        <v>5672</v>
      </c>
      <c r="D1496">
        <v>14950</v>
      </c>
      <c r="E1496">
        <v>17</v>
      </c>
      <c r="F1496">
        <v>1628</v>
      </c>
      <c r="G1496">
        <v>15.9</v>
      </c>
      <c r="H1496">
        <v>1057</v>
      </c>
      <c r="I1496">
        <v>49</v>
      </c>
      <c r="J1496">
        <v>1040</v>
      </c>
      <c r="K1496">
        <v>33.700000000000003</v>
      </c>
      <c r="L1496">
        <v>1118</v>
      </c>
      <c r="M1496">
        <v>21.8</v>
      </c>
      <c r="N1496">
        <v>1817</v>
      </c>
      <c r="O1496" t="s">
        <v>32</v>
      </c>
      <c r="P1496">
        <v>0</v>
      </c>
      <c r="Q1496" t="s">
        <v>6850</v>
      </c>
      <c r="R1496">
        <v>587829</v>
      </c>
      <c r="S1496" t="s">
        <v>133</v>
      </c>
      <c r="T1496" t="s">
        <v>6851</v>
      </c>
      <c r="U1496">
        <v>20.6</v>
      </c>
      <c r="V1496" t="s">
        <v>2752</v>
      </c>
      <c r="W1496" t="s">
        <v>488</v>
      </c>
      <c r="X1496" t="s">
        <v>6849</v>
      </c>
      <c r="Y1496" t="s">
        <v>6852</v>
      </c>
      <c r="Z1496" t="b">
        <v>0</v>
      </c>
      <c r="AA1496" t="b">
        <v>0</v>
      </c>
      <c r="AB1496" t="b">
        <v>0</v>
      </c>
    </row>
    <row r="1497" spans="1:28" x14ac:dyDescent="0.3">
      <c r="A1497" t="s">
        <v>5670</v>
      </c>
      <c r="B1497" t="s">
        <v>6853</v>
      </c>
      <c r="C1497" t="s">
        <v>5672</v>
      </c>
      <c r="D1497">
        <v>14960</v>
      </c>
      <c r="E1497">
        <v>15.8</v>
      </c>
      <c r="F1497">
        <v>1715</v>
      </c>
      <c r="G1497">
        <v>16.3</v>
      </c>
      <c r="H1497">
        <v>1031</v>
      </c>
      <c r="I1497">
        <v>43.5</v>
      </c>
      <c r="J1497">
        <v>1154</v>
      </c>
      <c r="K1497">
        <v>26</v>
      </c>
      <c r="L1497">
        <v>1302</v>
      </c>
      <c r="M1497">
        <v>21.4</v>
      </c>
      <c r="N1497">
        <v>1831</v>
      </c>
      <c r="O1497" t="s">
        <v>32</v>
      </c>
      <c r="P1497">
        <v>0</v>
      </c>
      <c r="Q1497" t="s">
        <v>6854</v>
      </c>
      <c r="R1497">
        <v>685591</v>
      </c>
      <c r="S1497" t="s">
        <v>133</v>
      </c>
      <c r="T1497" t="s">
        <v>6855</v>
      </c>
      <c r="U1497">
        <v>18.600000000000001</v>
      </c>
      <c r="V1497" t="s">
        <v>1633</v>
      </c>
      <c r="X1497" t="s">
        <v>6853</v>
      </c>
      <c r="Y1497" t="s">
        <v>6856</v>
      </c>
      <c r="Z1497" t="b">
        <v>0</v>
      </c>
      <c r="AA1497" t="b">
        <v>0</v>
      </c>
      <c r="AB1497" t="b">
        <v>0</v>
      </c>
    </row>
    <row r="1498" spans="1:28" x14ac:dyDescent="0.3">
      <c r="A1498" t="s">
        <v>5670</v>
      </c>
      <c r="B1498" t="s">
        <v>6857</v>
      </c>
      <c r="C1498" t="s">
        <v>5672</v>
      </c>
      <c r="D1498">
        <v>14970</v>
      </c>
      <c r="E1498">
        <v>28</v>
      </c>
      <c r="F1498">
        <v>807</v>
      </c>
      <c r="G1498">
        <v>15.3</v>
      </c>
      <c r="H1498">
        <v>1101</v>
      </c>
      <c r="I1498">
        <v>24.8</v>
      </c>
      <c r="J1498">
        <v>1567</v>
      </c>
      <c r="K1498">
        <v>72.2</v>
      </c>
      <c r="L1498">
        <v>382</v>
      </c>
      <c r="M1498">
        <v>32.299999999999997</v>
      </c>
      <c r="N1498">
        <v>1416</v>
      </c>
      <c r="O1498" t="s">
        <v>32</v>
      </c>
      <c r="P1498">
        <v>0</v>
      </c>
      <c r="Q1498" t="s">
        <v>6858</v>
      </c>
      <c r="R1498">
        <v>589193</v>
      </c>
      <c r="S1498" t="s">
        <v>270</v>
      </c>
      <c r="T1498" t="s">
        <v>6859</v>
      </c>
      <c r="U1498">
        <v>8.8000000000000007</v>
      </c>
      <c r="V1498" t="s">
        <v>1501</v>
      </c>
      <c r="W1498" t="s">
        <v>325</v>
      </c>
      <c r="X1498" t="s">
        <v>6857</v>
      </c>
      <c r="Y1498" t="s">
        <v>6860</v>
      </c>
      <c r="Z1498" t="b">
        <v>0</v>
      </c>
      <c r="AA1498" t="b">
        <v>0</v>
      </c>
      <c r="AB1498" t="b">
        <v>0</v>
      </c>
    </row>
    <row r="1499" spans="1:28" x14ac:dyDescent="0.3">
      <c r="A1499" t="s">
        <v>5670</v>
      </c>
      <c r="B1499" t="s">
        <v>6861</v>
      </c>
      <c r="C1499" t="s">
        <v>5672</v>
      </c>
      <c r="D1499">
        <v>14980</v>
      </c>
      <c r="E1499">
        <v>28.5</v>
      </c>
      <c r="F1499">
        <v>778</v>
      </c>
      <c r="G1499">
        <v>13.4</v>
      </c>
      <c r="H1499">
        <v>1276</v>
      </c>
      <c r="I1499">
        <v>21.4</v>
      </c>
      <c r="J1499">
        <v>1650</v>
      </c>
      <c r="K1499">
        <v>57.3</v>
      </c>
      <c r="L1499">
        <v>700</v>
      </c>
      <c r="M1499">
        <v>33.4</v>
      </c>
      <c r="N1499">
        <v>1378</v>
      </c>
      <c r="O1499" t="s">
        <v>32</v>
      </c>
      <c r="P1499">
        <v>0</v>
      </c>
      <c r="Q1499" t="s">
        <v>6862</v>
      </c>
      <c r="R1499">
        <v>131669</v>
      </c>
      <c r="S1499" t="s">
        <v>270</v>
      </c>
      <c r="T1499" t="s">
        <v>6863</v>
      </c>
      <c r="U1499">
        <v>10.9</v>
      </c>
      <c r="V1499" t="s">
        <v>480</v>
      </c>
      <c r="W1499" t="s">
        <v>89</v>
      </c>
      <c r="X1499" t="s">
        <v>6861</v>
      </c>
      <c r="Y1499" t="s">
        <v>6864</v>
      </c>
      <c r="Z1499" t="b">
        <v>0</v>
      </c>
      <c r="AA1499" t="b">
        <v>0</v>
      </c>
      <c r="AB1499" t="b">
        <v>0</v>
      </c>
    </row>
    <row r="1500" spans="1:28" x14ac:dyDescent="0.3">
      <c r="A1500" t="s">
        <v>5670</v>
      </c>
      <c r="B1500" t="s">
        <v>6865</v>
      </c>
      <c r="C1500" t="s">
        <v>5672</v>
      </c>
      <c r="D1500">
        <v>14990</v>
      </c>
      <c r="E1500">
        <v>27.8</v>
      </c>
      <c r="F1500">
        <v>821</v>
      </c>
      <c r="G1500">
        <v>13.1</v>
      </c>
      <c r="H1500">
        <v>1297</v>
      </c>
      <c r="I1500">
        <v>25.9</v>
      </c>
      <c r="J1500">
        <v>1544</v>
      </c>
      <c r="K1500">
        <v>45.4</v>
      </c>
      <c r="L1500">
        <v>890</v>
      </c>
      <c r="M1500">
        <v>29</v>
      </c>
      <c r="N1500">
        <v>1541</v>
      </c>
      <c r="O1500" t="s">
        <v>32</v>
      </c>
      <c r="P1500">
        <v>0</v>
      </c>
      <c r="Q1500" t="s">
        <v>6866</v>
      </c>
      <c r="R1500">
        <v>589280</v>
      </c>
      <c r="S1500" t="s">
        <v>270</v>
      </c>
      <c r="T1500" t="s">
        <v>6867</v>
      </c>
      <c r="U1500">
        <v>6.2</v>
      </c>
      <c r="V1500" t="s">
        <v>480</v>
      </c>
      <c r="W1500" t="s">
        <v>300</v>
      </c>
      <c r="X1500" t="s">
        <v>6865</v>
      </c>
      <c r="Y1500" t="s">
        <v>6868</v>
      </c>
      <c r="Z1500" t="b">
        <v>0</v>
      </c>
      <c r="AA1500" t="b">
        <v>0</v>
      </c>
      <c r="AB1500" t="b">
        <v>0</v>
      </c>
    </row>
    <row r="1501" spans="1:28" x14ac:dyDescent="0.3">
      <c r="A1501" t="s">
        <v>5670</v>
      </c>
      <c r="B1501" t="s">
        <v>6869</v>
      </c>
      <c r="C1501" t="s">
        <v>5672</v>
      </c>
      <c r="D1501">
        <v>15000</v>
      </c>
      <c r="E1501">
        <v>19.899999999999999</v>
      </c>
      <c r="F1501">
        <v>1385</v>
      </c>
      <c r="G1501">
        <v>12.9</v>
      </c>
      <c r="H1501">
        <v>1317</v>
      </c>
      <c r="I1501">
        <v>41.5</v>
      </c>
      <c r="J1501">
        <v>1194</v>
      </c>
      <c r="K1501">
        <v>20.8</v>
      </c>
      <c r="L1501">
        <v>1496</v>
      </c>
      <c r="M1501">
        <v>53.1</v>
      </c>
      <c r="N1501">
        <v>709</v>
      </c>
      <c r="O1501" t="s">
        <v>32</v>
      </c>
      <c r="P1501">
        <v>0</v>
      </c>
      <c r="Q1501" t="s">
        <v>6870</v>
      </c>
      <c r="R1501">
        <v>625689</v>
      </c>
      <c r="S1501" t="s">
        <v>3499</v>
      </c>
      <c r="T1501" t="s">
        <v>6871</v>
      </c>
      <c r="U1501">
        <v>28.3</v>
      </c>
      <c r="V1501" t="s">
        <v>467</v>
      </c>
      <c r="W1501" t="s">
        <v>707</v>
      </c>
      <c r="X1501" t="s">
        <v>6869</v>
      </c>
      <c r="Y1501" t="s">
        <v>6872</v>
      </c>
      <c r="Z1501" t="b">
        <v>0</v>
      </c>
      <c r="AA1501" t="b">
        <v>0</v>
      </c>
      <c r="AB1501" t="b">
        <v>0</v>
      </c>
    </row>
    <row r="1502" spans="1:28" x14ac:dyDescent="0.3">
      <c r="A1502" t="s">
        <v>5670</v>
      </c>
      <c r="B1502" t="s">
        <v>6873</v>
      </c>
      <c r="C1502" t="s">
        <v>5672</v>
      </c>
      <c r="D1502">
        <v>15010</v>
      </c>
      <c r="E1502">
        <v>14.7</v>
      </c>
      <c r="F1502">
        <v>1771</v>
      </c>
      <c r="G1502">
        <v>14.5</v>
      </c>
      <c r="H1502">
        <v>1162</v>
      </c>
      <c r="I1502">
        <v>52.3</v>
      </c>
      <c r="J1502">
        <v>957</v>
      </c>
      <c r="K1502">
        <v>20.100000000000001</v>
      </c>
      <c r="L1502">
        <v>1526</v>
      </c>
      <c r="M1502">
        <v>22.4</v>
      </c>
      <c r="N1502">
        <v>1793</v>
      </c>
      <c r="O1502" t="s">
        <v>32</v>
      </c>
      <c r="P1502">
        <v>0</v>
      </c>
      <c r="Q1502" t="s">
        <v>6874</v>
      </c>
      <c r="R1502">
        <v>625005</v>
      </c>
      <c r="S1502" t="s">
        <v>1938</v>
      </c>
      <c r="T1502" t="s">
        <v>6875</v>
      </c>
      <c r="U1502">
        <v>25.8</v>
      </c>
      <c r="V1502" t="s">
        <v>2752</v>
      </c>
      <c r="W1502" t="s">
        <v>166</v>
      </c>
      <c r="X1502" t="s">
        <v>6873</v>
      </c>
      <c r="Y1502" t="s">
        <v>6876</v>
      </c>
      <c r="Z1502" t="b">
        <v>0</v>
      </c>
      <c r="AA1502" t="b">
        <v>0</v>
      </c>
      <c r="AB1502" t="b">
        <v>0</v>
      </c>
    </row>
    <row r="1503" spans="1:28" x14ac:dyDescent="0.3">
      <c r="A1503" t="s">
        <v>5670</v>
      </c>
      <c r="B1503" t="s">
        <v>6877</v>
      </c>
      <c r="C1503" t="s">
        <v>5672</v>
      </c>
      <c r="D1503">
        <v>15020</v>
      </c>
      <c r="E1503">
        <v>26</v>
      </c>
      <c r="F1503">
        <v>940</v>
      </c>
      <c r="G1503">
        <v>22.5</v>
      </c>
      <c r="H1503">
        <v>713</v>
      </c>
      <c r="I1503">
        <v>19.100000000000001</v>
      </c>
      <c r="J1503">
        <v>1702</v>
      </c>
      <c r="K1503">
        <v>71.2</v>
      </c>
      <c r="L1503">
        <v>403</v>
      </c>
      <c r="M1503">
        <v>36.1</v>
      </c>
      <c r="N1503">
        <v>1275</v>
      </c>
      <c r="O1503" t="s">
        <v>32</v>
      </c>
      <c r="P1503">
        <v>0</v>
      </c>
      <c r="Q1503" t="s">
        <v>6878</v>
      </c>
      <c r="R1503">
        <v>955</v>
      </c>
      <c r="S1503" t="s">
        <v>270</v>
      </c>
      <c r="T1503" t="s">
        <v>6879</v>
      </c>
      <c r="U1503">
        <v>13.4</v>
      </c>
      <c r="V1503" t="s">
        <v>446</v>
      </c>
      <c r="W1503" t="s">
        <v>941</v>
      </c>
      <c r="X1503" t="s">
        <v>6877</v>
      </c>
      <c r="Y1503" t="s">
        <v>6880</v>
      </c>
      <c r="Z1503" t="b">
        <v>0</v>
      </c>
      <c r="AA1503" t="b">
        <v>0</v>
      </c>
      <c r="AB1503" t="b">
        <v>0</v>
      </c>
    </row>
    <row r="1504" spans="1:28" x14ac:dyDescent="0.3">
      <c r="A1504" t="s">
        <v>5670</v>
      </c>
      <c r="B1504" t="s">
        <v>6881</v>
      </c>
      <c r="C1504" t="s">
        <v>5672</v>
      </c>
      <c r="D1504">
        <v>15030</v>
      </c>
      <c r="E1504">
        <v>18.5</v>
      </c>
      <c r="F1504">
        <v>1511</v>
      </c>
      <c r="G1504">
        <v>24.1</v>
      </c>
      <c r="H1504">
        <v>649</v>
      </c>
      <c r="I1504">
        <v>32.1</v>
      </c>
      <c r="J1504">
        <v>1398</v>
      </c>
      <c r="K1504">
        <v>69</v>
      </c>
      <c r="L1504">
        <v>455</v>
      </c>
      <c r="M1504">
        <v>42.8</v>
      </c>
      <c r="N1504">
        <v>1026</v>
      </c>
      <c r="O1504" t="s">
        <v>32</v>
      </c>
      <c r="P1504">
        <v>0</v>
      </c>
      <c r="Q1504" t="s">
        <v>6882</v>
      </c>
      <c r="R1504">
        <v>865</v>
      </c>
      <c r="S1504" t="s">
        <v>1066</v>
      </c>
      <c r="T1504" t="s">
        <v>6883</v>
      </c>
      <c r="U1504">
        <v>23</v>
      </c>
      <c r="V1504" t="s">
        <v>446</v>
      </c>
      <c r="W1504" t="s">
        <v>233</v>
      </c>
      <c r="X1504" t="s">
        <v>6881</v>
      </c>
      <c r="Y1504" t="s">
        <v>6884</v>
      </c>
      <c r="Z1504" t="b">
        <v>0</v>
      </c>
      <c r="AA1504" t="b">
        <v>0</v>
      </c>
      <c r="AB1504" t="b">
        <v>0</v>
      </c>
    </row>
    <row r="1505" spans="1:29" x14ac:dyDescent="0.3">
      <c r="A1505" t="s">
        <v>5670</v>
      </c>
      <c r="B1505" t="s">
        <v>6885</v>
      </c>
      <c r="C1505" t="s">
        <v>5672</v>
      </c>
      <c r="D1505">
        <v>15040</v>
      </c>
      <c r="E1505">
        <v>22.8</v>
      </c>
      <c r="F1505">
        <v>1168</v>
      </c>
      <c r="G1505">
        <v>9.9</v>
      </c>
      <c r="H1505">
        <v>1664</v>
      </c>
      <c r="I1505">
        <v>8.1999999999999993</v>
      </c>
      <c r="J1505">
        <v>1878</v>
      </c>
      <c r="K1505">
        <v>17.600000000000001</v>
      </c>
      <c r="L1505">
        <v>1696</v>
      </c>
      <c r="M1505">
        <v>26.3</v>
      </c>
      <c r="N1505">
        <v>1655</v>
      </c>
      <c r="O1505" t="s">
        <v>32</v>
      </c>
      <c r="P1505">
        <v>0</v>
      </c>
      <c r="Q1505" t="s">
        <v>6886</v>
      </c>
      <c r="R1505">
        <v>626145</v>
      </c>
      <c r="S1505" t="s">
        <v>2616</v>
      </c>
      <c r="T1505" t="s">
        <v>6887</v>
      </c>
      <c r="U1505">
        <v>10.4</v>
      </c>
      <c r="V1505" t="s">
        <v>1399</v>
      </c>
      <c r="W1505" t="s">
        <v>158</v>
      </c>
      <c r="X1505" t="s">
        <v>6885</v>
      </c>
      <c r="Y1505" t="s">
        <v>6888</v>
      </c>
      <c r="Z1505" t="b">
        <v>0</v>
      </c>
      <c r="AA1505" t="b">
        <v>0</v>
      </c>
      <c r="AB1505" t="b">
        <v>0</v>
      </c>
    </row>
    <row r="1506" spans="1:29" x14ac:dyDescent="0.3">
      <c r="A1506" t="s">
        <v>5670</v>
      </c>
      <c r="B1506" t="s">
        <v>6889</v>
      </c>
      <c r="C1506" t="s">
        <v>5672</v>
      </c>
      <c r="D1506">
        <v>15050</v>
      </c>
      <c r="E1506">
        <v>13.2</v>
      </c>
      <c r="F1506">
        <v>1837</v>
      </c>
      <c r="G1506">
        <v>9.8000000000000007</v>
      </c>
      <c r="H1506">
        <v>1679</v>
      </c>
      <c r="I1506">
        <v>45.8</v>
      </c>
      <c r="J1506">
        <v>1103</v>
      </c>
      <c r="K1506">
        <v>19.899999999999999</v>
      </c>
      <c r="L1506">
        <v>1539</v>
      </c>
      <c r="M1506">
        <v>54.9</v>
      </c>
      <c r="N1506">
        <v>679</v>
      </c>
      <c r="O1506" t="s">
        <v>32</v>
      </c>
      <c r="P1506">
        <v>0</v>
      </c>
      <c r="Q1506" t="s">
        <v>6890</v>
      </c>
      <c r="R1506">
        <v>670626</v>
      </c>
      <c r="S1506" t="s">
        <v>6891</v>
      </c>
      <c r="T1506" t="s">
        <v>6892</v>
      </c>
      <c r="U1506">
        <v>24.6</v>
      </c>
      <c r="V1506" t="s">
        <v>1501</v>
      </c>
      <c r="W1506" t="s">
        <v>1335</v>
      </c>
      <c r="X1506" t="s">
        <v>6889</v>
      </c>
      <c r="Y1506" t="s">
        <v>6893</v>
      </c>
      <c r="Z1506" t="b">
        <v>0</v>
      </c>
      <c r="AA1506" t="b">
        <v>0</v>
      </c>
      <c r="AB1506" t="b">
        <v>0</v>
      </c>
    </row>
    <row r="1507" spans="1:29" x14ac:dyDescent="0.3">
      <c r="A1507" t="s">
        <v>5670</v>
      </c>
      <c r="B1507" t="s">
        <v>6894</v>
      </c>
      <c r="C1507" t="s">
        <v>5672</v>
      </c>
      <c r="D1507">
        <v>15060</v>
      </c>
      <c r="E1507">
        <v>17.100000000000001</v>
      </c>
      <c r="F1507">
        <v>1620</v>
      </c>
      <c r="G1507">
        <v>12.3</v>
      </c>
      <c r="H1507">
        <v>1384</v>
      </c>
      <c r="I1507">
        <v>42.6</v>
      </c>
      <c r="J1507">
        <v>1176</v>
      </c>
      <c r="K1507">
        <v>21.5</v>
      </c>
      <c r="L1507">
        <v>1463</v>
      </c>
      <c r="M1507">
        <v>27.3</v>
      </c>
      <c r="N1507">
        <v>1605</v>
      </c>
      <c r="O1507" t="s">
        <v>32</v>
      </c>
      <c r="P1507">
        <v>0</v>
      </c>
      <c r="Q1507" t="s">
        <v>6895</v>
      </c>
      <c r="R1507">
        <v>587757</v>
      </c>
      <c r="S1507" t="s">
        <v>1938</v>
      </c>
      <c r="T1507" t="s">
        <v>6896</v>
      </c>
      <c r="U1507">
        <v>23.5</v>
      </c>
      <c r="V1507" t="s">
        <v>2752</v>
      </c>
      <c r="W1507" t="s">
        <v>630</v>
      </c>
      <c r="X1507" t="s">
        <v>6894</v>
      </c>
      <c r="Y1507" t="s">
        <v>6897</v>
      </c>
      <c r="Z1507" t="b">
        <v>0</v>
      </c>
      <c r="AA1507" t="b">
        <v>0</v>
      </c>
      <c r="AB1507" t="b">
        <v>0</v>
      </c>
    </row>
    <row r="1508" spans="1:29" x14ac:dyDescent="0.3">
      <c r="A1508" t="s">
        <v>5670</v>
      </c>
      <c r="B1508" t="s">
        <v>6898</v>
      </c>
      <c r="C1508" t="s">
        <v>5672</v>
      </c>
      <c r="D1508">
        <v>15070</v>
      </c>
      <c r="E1508">
        <v>36.4</v>
      </c>
      <c r="F1508">
        <v>418</v>
      </c>
      <c r="G1508">
        <v>12.6</v>
      </c>
      <c r="H1508">
        <v>1354</v>
      </c>
      <c r="I1508">
        <v>35.5</v>
      </c>
      <c r="J1508">
        <v>1314</v>
      </c>
      <c r="K1508">
        <v>24.2</v>
      </c>
      <c r="L1508">
        <v>1361</v>
      </c>
      <c r="M1508">
        <v>21.5</v>
      </c>
      <c r="N1508">
        <v>1825</v>
      </c>
      <c r="O1508" t="s">
        <v>32</v>
      </c>
      <c r="P1508">
        <v>0</v>
      </c>
      <c r="Q1508" t="s">
        <v>6899</v>
      </c>
      <c r="R1508">
        <v>678546</v>
      </c>
      <c r="S1508" t="s">
        <v>1938</v>
      </c>
      <c r="T1508" t="s">
        <v>6900</v>
      </c>
      <c r="U1508">
        <v>10.9</v>
      </c>
      <c r="V1508" t="s">
        <v>1399</v>
      </c>
      <c r="W1508" t="s">
        <v>158</v>
      </c>
      <c r="X1508" t="s">
        <v>6898</v>
      </c>
      <c r="Y1508" t="s">
        <v>6901</v>
      </c>
      <c r="Z1508" t="b">
        <v>0</v>
      </c>
      <c r="AA1508" t="b">
        <v>0</v>
      </c>
      <c r="AB1508" t="b">
        <v>0</v>
      </c>
    </row>
    <row r="1509" spans="1:29" x14ac:dyDescent="0.3">
      <c r="A1509" t="s">
        <v>5670</v>
      </c>
      <c r="B1509" t="s">
        <v>6902</v>
      </c>
      <c r="C1509" t="s">
        <v>5672</v>
      </c>
      <c r="D1509">
        <v>15080</v>
      </c>
      <c r="E1509">
        <v>16.5</v>
      </c>
      <c r="F1509">
        <v>1665</v>
      </c>
      <c r="G1509">
        <v>16.399999999999999</v>
      </c>
      <c r="H1509">
        <v>1023</v>
      </c>
      <c r="I1509">
        <v>34.5</v>
      </c>
      <c r="J1509">
        <v>1338</v>
      </c>
      <c r="K1509">
        <v>37.200000000000003</v>
      </c>
      <c r="L1509">
        <v>1041</v>
      </c>
      <c r="M1509">
        <v>23</v>
      </c>
      <c r="N1509">
        <v>1777</v>
      </c>
      <c r="O1509" t="s">
        <v>32</v>
      </c>
      <c r="P1509">
        <v>0</v>
      </c>
      <c r="Q1509" t="s">
        <v>6903</v>
      </c>
      <c r="R1509">
        <v>624609</v>
      </c>
      <c r="S1509" t="s">
        <v>133</v>
      </c>
      <c r="T1509" t="s">
        <v>6904</v>
      </c>
      <c r="U1509">
        <v>31</v>
      </c>
      <c r="V1509" t="s">
        <v>480</v>
      </c>
      <c r="W1509" t="s">
        <v>872</v>
      </c>
      <c r="X1509" t="s">
        <v>6902</v>
      </c>
      <c r="Y1509" t="s">
        <v>6905</v>
      </c>
      <c r="Z1509" t="b">
        <v>0</v>
      </c>
      <c r="AA1509" t="b">
        <v>0</v>
      </c>
      <c r="AB1509" t="b">
        <v>0</v>
      </c>
    </row>
    <row r="1510" spans="1:29" x14ac:dyDescent="0.3">
      <c r="A1510" t="s">
        <v>5670</v>
      </c>
      <c r="B1510" t="s">
        <v>6906</v>
      </c>
      <c r="C1510" t="s">
        <v>5672</v>
      </c>
      <c r="D1510">
        <v>15090</v>
      </c>
      <c r="E1510">
        <v>12.9</v>
      </c>
      <c r="F1510">
        <v>1853</v>
      </c>
      <c r="G1510">
        <v>12.7</v>
      </c>
      <c r="H1510">
        <v>1342</v>
      </c>
      <c r="I1510">
        <v>37.299999999999997</v>
      </c>
      <c r="J1510">
        <v>1270</v>
      </c>
      <c r="K1510">
        <v>20.9</v>
      </c>
      <c r="L1510">
        <v>1492</v>
      </c>
      <c r="M1510">
        <v>50.8</v>
      </c>
      <c r="N1510">
        <v>779</v>
      </c>
      <c r="O1510" t="s">
        <v>32</v>
      </c>
      <c r="P1510">
        <v>0</v>
      </c>
      <c r="Q1510" t="s">
        <v>6907</v>
      </c>
      <c r="R1510">
        <v>707981</v>
      </c>
      <c r="S1510" t="s">
        <v>6908</v>
      </c>
      <c r="T1510" t="s">
        <v>6909</v>
      </c>
      <c r="U1510">
        <v>22.5</v>
      </c>
      <c r="V1510" t="s">
        <v>2752</v>
      </c>
      <c r="W1510" t="s">
        <v>99</v>
      </c>
      <c r="X1510" t="s">
        <v>6906</v>
      </c>
      <c r="Y1510" t="s">
        <v>6910</v>
      </c>
      <c r="Z1510" t="b">
        <v>0</v>
      </c>
      <c r="AA1510" t="b">
        <v>0</v>
      </c>
      <c r="AB1510" t="b">
        <v>0</v>
      </c>
    </row>
    <row r="1511" spans="1:29" x14ac:dyDescent="0.3">
      <c r="A1511" t="s">
        <v>6911</v>
      </c>
      <c r="B1511" t="s">
        <v>6912</v>
      </c>
      <c r="C1511" t="s">
        <v>6913</v>
      </c>
      <c r="D1511">
        <v>15100</v>
      </c>
      <c r="E1511">
        <v>14.7</v>
      </c>
      <c r="F1511">
        <v>1769</v>
      </c>
      <c r="G1511">
        <v>8.6</v>
      </c>
      <c r="H1511">
        <v>1837</v>
      </c>
      <c r="I1511">
        <v>25.4</v>
      </c>
      <c r="J1511">
        <v>1551</v>
      </c>
      <c r="K1511">
        <v>15.9</v>
      </c>
      <c r="L1511">
        <v>1870</v>
      </c>
      <c r="M1511">
        <v>37</v>
      </c>
      <c r="N1511">
        <v>1237</v>
      </c>
      <c r="O1511" t="s">
        <v>32</v>
      </c>
      <c r="P1511">
        <v>0</v>
      </c>
      <c r="Q1511" t="s">
        <v>6914</v>
      </c>
      <c r="R1511">
        <v>670407</v>
      </c>
      <c r="S1511" t="s">
        <v>5009</v>
      </c>
      <c r="T1511" t="s">
        <v>6915</v>
      </c>
      <c r="U1511">
        <v>20.9</v>
      </c>
      <c r="V1511" t="s">
        <v>1399</v>
      </c>
      <c r="W1511" t="s">
        <v>431</v>
      </c>
      <c r="X1511" t="s">
        <v>6912</v>
      </c>
      <c r="Y1511" t="s">
        <v>6916</v>
      </c>
      <c r="Z1511" t="b">
        <v>0</v>
      </c>
      <c r="AA1511" t="b">
        <v>0</v>
      </c>
      <c r="AB1511" t="b">
        <v>0</v>
      </c>
    </row>
    <row r="1512" spans="1:29" x14ac:dyDescent="0.3">
      <c r="A1512" t="s">
        <v>6911</v>
      </c>
      <c r="B1512" t="s">
        <v>6917</v>
      </c>
      <c r="C1512" t="s">
        <v>6913</v>
      </c>
      <c r="D1512">
        <v>15110</v>
      </c>
      <c r="E1512">
        <v>17.7</v>
      </c>
      <c r="F1512">
        <v>1576</v>
      </c>
      <c r="G1512">
        <v>7.8</v>
      </c>
      <c r="H1512">
        <v>1886</v>
      </c>
      <c r="I1512">
        <v>8.1</v>
      </c>
      <c r="J1512">
        <v>1879</v>
      </c>
      <c r="K1512">
        <v>15.7</v>
      </c>
      <c r="L1512">
        <v>1893</v>
      </c>
      <c r="M1512">
        <v>33.5</v>
      </c>
      <c r="N1512">
        <v>1371</v>
      </c>
      <c r="O1512" t="s">
        <v>32</v>
      </c>
      <c r="P1512">
        <v>0</v>
      </c>
      <c r="Q1512" t="s">
        <v>6918</v>
      </c>
      <c r="R1512">
        <v>670590</v>
      </c>
      <c r="S1512" t="s">
        <v>5009</v>
      </c>
      <c r="T1512" t="s">
        <v>6919</v>
      </c>
      <c r="U1512">
        <v>19.5</v>
      </c>
      <c r="V1512" t="s">
        <v>1399</v>
      </c>
      <c r="W1512" t="s">
        <v>1912</v>
      </c>
      <c r="X1512" t="s">
        <v>6917</v>
      </c>
      <c r="Y1512" t="s">
        <v>6920</v>
      </c>
      <c r="Z1512" t="b">
        <v>0</v>
      </c>
      <c r="AA1512" t="b">
        <v>0</v>
      </c>
      <c r="AB1512" t="b">
        <v>0</v>
      </c>
    </row>
    <row r="1513" spans="1:29" x14ac:dyDescent="0.3">
      <c r="A1513" t="s">
        <v>6911</v>
      </c>
      <c r="B1513" t="s">
        <v>6921</v>
      </c>
      <c r="C1513" t="s">
        <v>6913</v>
      </c>
      <c r="D1513">
        <v>15120</v>
      </c>
      <c r="E1513">
        <v>21.6</v>
      </c>
      <c r="F1513">
        <v>1255</v>
      </c>
      <c r="G1513">
        <v>9.6999999999999993</v>
      </c>
      <c r="H1513">
        <v>1680</v>
      </c>
      <c r="I1513">
        <v>30.1</v>
      </c>
      <c r="J1513">
        <v>1440</v>
      </c>
      <c r="K1513">
        <v>17.2</v>
      </c>
      <c r="L1513">
        <v>1730</v>
      </c>
      <c r="M1513">
        <v>29.4</v>
      </c>
      <c r="N1513">
        <v>1521</v>
      </c>
      <c r="O1513" t="s">
        <v>32</v>
      </c>
      <c r="P1513">
        <v>0</v>
      </c>
      <c r="Q1513" t="s">
        <v>6922</v>
      </c>
      <c r="R1513">
        <v>709484</v>
      </c>
      <c r="S1513" t="s">
        <v>5496</v>
      </c>
      <c r="T1513" t="s">
        <v>6923</v>
      </c>
      <c r="U1513">
        <v>91.8</v>
      </c>
      <c r="V1513" t="s">
        <v>1399</v>
      </c>
      <c r="W1513" t="s">
        <v>109</v>
      </c>
      <c r="X1513" t="s">
        <v>6921</v>
      </c>
      <c r="Y1513" t="s">
        <v>6924</v>
      </c>
      <c r="Z1513" t="b">
        <v>0</v>
      </c>
      <c r="AA1513" t="b">
        <v>0</v>
      </c>
      <c r="AB1513" t="b">
        <v>0</v>
      </c>
    </row>
    <row r="1514" spans="1:29" x14ac:dyDescent="0.3">
      <c r="A1514" t="s">
        <v>6911</v>
      </c>
      <c r="B1514" t="s">
        <v>6925</v>
      </c>
      <c r="C1514" t="s">
        <v>6913</v>
      </c>
      <c r="D1514">
        <v>15130</v>
      </c>
      <c r="E1514">
        <v>22.7</v>
      </c>
      <c r="F1514">
        <v>1169</v>
      </c>
      <c r="G1514">
        <v>9</v>
      </c>
      <c r="H1514">
        <v>1791</v>
      </c>
      <c r="I1514">
        <v>11.6</v>
      </c>
      <c r="J1514">
        <v>1829</v>
      </c>
      <c r="K1514">
        <v>19.600000000000001</v>
      </c>
      <c r="L1514">
        <v>1552</v>
      </c>
      <c r="M1514">
        <v>35.299999999999997</v>
      </c>
      <c r="N1514">
        <v>1306</v>
      </c>
      <c r="O1514" t="s">
        <v>32</v>
      </c>
      <c r="P1514">
        <v>0</v>
      </c>
      <c r="Q1514" t="s">
        <v>6926</v>
      </c>
      <c r="R1514">
        <v>587841</v>
      </c>
      <c r="S1514" t="s">
        <v>5009</v>
      </c>
      <c r="T1514" t="s">
        <v>6927</v>
      </c>
      <c r="U1514">
        <v>21.3</v>
      </c>
      <c r="V1514" t="s">
        <v>1399</v>
      </c>
      <c r="W1514" t="s">
        <v>215</v>
      </c>
      <c r="X1514" t="s">
        <v>6925</v>
      </c>
      <c r="Y1514" t="s">
        <v>6928</v>
      </c>
      <c r="Z1514" t="b">
        <v>0</v>
      </c>
      <c r="AA1514" t="b">
        <v>0</v>
      </c>
      <c r="AB1514" t="b">
        <v>0</v>
      </c>
    </row>
    <row r="1515" spans="1:29" x14ac:dyDescent="0.3">
      <c r="A1515" t="s">
        <v>6911</v>
      </c>
      <c r="B1515" t="s">
        <v>6929</v>
      </c>
      <c r="C1515" t="s">
        <v>6913</v>
      </c>
      <c r="D1515">
        <v>15140</v>
      </c>
      <c r="E1515">
        <v>25.8</v>
      </c>
      <c r="F1515">
        <v>948</v>
      </c>
      <c r="G1515">
        <v>12</v>
      </c>
      <c r="H1515">
        <v>1404</v>
      </c>
      <c r="I1515">
        <v>22.7</v>
      </c>
      <c r="J1515">
        <v>1620</v>
      </c>
      <c r="K1515">
        <v>24.2</v>
      </c>
      <c r="L1515">
        <v>1357</v>
      </c>
      <c r="M1515">
        <v>30.3</v>
      </c>
      <c r="N1515">
        <v>1487</v>
      </c>
      <c r="O1515" t="s">
        <v>32</v>
      </c>
      <c r="P1515">
        <v>6</v>
      </c>
      <c r="Q1515" t="s">
        <v>6930</v>
      </c>
      <c r="R1515">
        <v>670416</v>
      </c>
      <c r="S1515" t="s">
        <v>2141</v>
      </c>
      <c r="T1515" t="s">
        <v>6931</v>
      </c>
      <c r="U1515">
        <v>5.7</v>
      </c>
      <c r="V1515" t="s">
        <v>1633</v>
      </c>
      <c r="W1515" t="s">
        <v>2662</v>
      </c>
      <c r="X1515" t="s">
        <v>6929</v>
      </c>
      <c r="Y1515" t="s">
        <v>6932</v>
      </c>
      <c r="Z1515" t="b">
        <v>0</v>
      </c>
      <c r="AA1515" t="b">
        <v>0</v>
      </c>
      <c r="AB1515" t="b">
        <v>0</v>
      </c>
    </row>
    <row r="1516" spans="1:29" x14ac:dyDescent="0.3">
      <c r="A1516" t="s">
        <v>6911</v>
      </c>
      <c r="B1516" t="s">
        <v>6933</v>
      </c>
      <c r="C1516" t="s">
        <v>6913</v>
      </c>
      <c r="D1516">
        <v>15150</v>
      </c>
      <c r="E1516">
        <v>24.1</v>
      </c>
      <c r="F1516">
        <v>1071</v>
      </c>
      <c r="G1516">
        <v>7.7</v>
      </c>
      <c r="H1516">
        <v>1890</v>
      </c>
      <c r="I1516">
        <v>26.1</v>
      </c>
      <c r="J1516">
        <v>1538</v>
      </c>
      <c r="K1516">
        <v>16.399999999999999</v>
      </c>
      <c r="L1516">
        <v>1812</v>
      </c>
      <c r="M1516">
        <v>33</v>
      </c>
      <c r="N1516">
        <v>1387</v>
      </c>
      <c r="O1516" t="s">
        <v>43</v>
      </c>
      <c r="P1516">
        <v>0</v>
      </c>
      <c r="Q1516" t="s">
        <v>6934</v>
      </c>
      <c r="R1516">
        <v>593459</v>
      </c>
      <c r="S1516" t="s">
        <v>45</v>
      </c>
      <c r="T1516" t="s">
        <v>6935</v>
      </c>
      <c r="U1516">
        <v>11.1</v>
      </c>
      <c r="V1516" t="s">
        <v>1078</v>
      </c>
      <c r="W1516" t="s">
        <v>431</v>
      </c>
      <c r="X1516" t="s">
        <v>6933</v>
      </c>
      <c r="Y1516" t="s">
        <v>6936</v>
      </c>
      <c r="Z1516" t="b">
        <v>0</v>
      </c>
      <c r="AA1516" t="b">
        <v>0</v>
      </c>
      <c r="AB1516" t="b">
        <v>0</v>
      </c>
      <c r="AC1516" t="s">
        <v>6937</v>
      </c>
    </row>
    <row r="1517" spans="1:29" x14ac:dyDescent="0.3">
      <c r="A1517" t="s">
        <v>6911</v>
      </c>
      <c r="B1517" t="s">
        <v>6938</v>
      </c>
      <c r="C1517" t="s">
        <v>6913</v>
      </c>
      <c r="D1517">
        <v>15160</v>
      </c>
      <c r="E1517">
        <v>23.4</v>
      </c>
      <c r="F1517">
        <v>1116</v>
      </c>
      <c r="G1517">
        <v>11.6</v>
      </c>
      <c r="H1517">
        <v>1449</v>
      </c>
      <c r="I1517">
        <v>17.2</v>
      </c>
      <c r="J1517">
        <v>1723</v>
      </c>
      <c r="K1517">
        <v>24.6</v>
      </c>
      <c r="L1517">
        <v>1346</v>
      </c>
      <c r="M1517">
        <v>43.6</v>
      </c>
      <c r="N1517">
        <v>999</v>
      </c>
      <c r="O1517" t="s">
        <v>32</v>
      </c>
      <c r="P1517">
        <v>11</v>
      </c>
      <c r="Q1517" t="s">
        <v>6939</v>
      </c>
      <c r="R1517">
        <v>717531</v>
      </c>
      <c r="S1517" t="s">
        <v>4205</v>
      </c>
      <c r="T1517" t="s">
        <v>6940</v>
      </c>
      <c r="U1517">
        <v>10.7</v>
      </c>
      <c r="V1517" t="s">
        <v>1399</v>
      </c>
      <c r="W1517" t="s">
        <v>707</v>
      </c>
      <c r="X1517" t="s">
        <v>6938</v>
      </c>
      <c r="Y1517" t="s">
        <v>6941</v>
      </c>
      <c r="Z1517" t="b">
        <v>0</v>
      </c>
      <c r="AA1517" t="b">
        <v>0</v>
      </c>
      <c r="AB1517" t="b">
        <v>0</v>
      </c>
    </row>
    <row r="1518" spans="1:29" x14ac:dyDescent="0.3">
      <c r="A1518" t="s">
        <v>6911</v>
      </c>
      <c r="B1518" t="s">
        <v>6942</v>
      </c>
      <c r="C1518" t="s">
        <v>6913</v>
      </c>
      <c r="D1518">
        <v>15170</v>
      </c>
      <c r="E1518">
        <v>25.6</v>
      </c>
      <c r="F1518">
        <v>963</v>
      </c>
      <c r="G1518">
        <v>13.4</v>
      </c>
      <c r="H1518">
        <v>1261</v>
      </c>
      <c r="I1518">
        <v>20.8</v>
      </c>
      <c r="J1518">
        <v>1659</v>
      </c>
      <c r="K1518">
        <v>39.1</v>
      </c>
      <c r="L1518">
        <v>1003</v>
      </c>
      <c r="M1518">
        <v>26.7</v>
      </c>
      <c r="N1518">
        <v>1628</v>
      </c>
      <c r="O1518" t="s">
        <v>32</v>
      </c>
      <c r="P1518">
        <v>0</v>
      </c>
      <c r="Q1518" t="s">
        <v>6943</v>
      </c>
      <c r="R1518">
        <v>609471</v>
      </c>
      <c r="S1518" t="s">
        <v>270</v>
      </c>
      <c r="T1518" t="s">
        <v>6944</v>
      </c>
      <c r="U1518">
        <v>10.7</v>
      </c>
      <c r="V1518" t="s">
        <v>1095</v>
      </c>
      <c r="W1518" t="s">
        <v>978</v>
      </c>
      <c r="X1518" t="s">
        <v>6942</v>
      </c>
      <c r="Y1518" t="s">
        <v>6945</v>
      </c>
      <c r="Z1518" t="b">
        <v>0</v>
      </c>
      <c r="AA1518" t="b">
        <v>0</v>
      </c>
      <c r="AB1518" t="b">
        <v>0</v>
      </c>
    </row>
    <row r="1519" spans="1:29" x14ac:dyDescent="0.3">
      <c r="A1519" t="s">
        <v>6911</v>
      </c>
      <c r="B1519" t="s">
        <v>6946</v>
      </c>
      <c r="C1519" t="s">
        <v>6913</v>
      </c>
      <c r="D1519">
        <v>15180</v>
      </c>
      <c r="E1519">
        <v>11.6</v>
      </c>
      <c r="F1519">
        <v>1883</v>
      </c>
      <c r="G1519">
        <v>8.8000000000000007</v>
      </c>
      <c r="H1519">
        <v>1818</v>
      </c>
      <c r="I1519">
        <v>23.5</v>
      </c>
      <c r="J1519">
        <v>1594</v>
      </c>
      <c r="K1519">
        <v>26.8</v>
      </c>
      <c r="L1519">
        <v>1265</v>
      </c>
      <c r="M1519">
        <v>28</v>
      </c>
      <c r="N1519">
        <v>1574</v>
      </c>
      <c r="O1519" t="s">
        <v>32</v>
      </c>
      <c r="P1519">
        <v>0</v>
      </c>
      <c r="Q1519" t="s">
        <v>6947</v>
      </c>
      <c r="R1519">
        <v>624789</v>
      </c>
      <c r="S1519" t="s">
        <v>2141</v>
      </c>
      <c r="T1519" t="s">
        <v>6948</v>
      </c>
      <c r="U1519">
        <v>22.2</v>
      </c>
      <c r="V1519" t="s">
        <v>446</v>
      </c>
      <c r="W1519" t="s">
        <v>37</v>
      </c>
      <c r="X1519" t="s">
        <v>6946</v>
      </c>
      <c r="Y1519" t="s">
        <v>6949</v>
      </c>
      <c r="Z1519" t="b">
        <v>0</v>
      </c>
      <c r="AA1519" t="b">
        <v>0</v>
      </c>
      <c r="AB1519" t="b">
        <v>0</v>
      </c>
    </row>
    <row r="1520" spans="1:29" x14ac:dyDescent="0.3">
      <c r="A1520" t="s">
        <v>6911</v>
      </c>
      <c r="B1520" t="s">
        <v>6950</v>
      </c>
      <c r="C1520" t="s">
        <v>6913</v>
      </c>
      <c r="D1520">
        <v>15190</v>
      </c>
      <c r="E1520">
        <v>16.5</v>
      </c>
      <c r="F1520">
        <v>1658</v>
      </c>
      <c r="G1520">
        <v>12.1</v>
      </c>
      <c r="H1520">
        <v>1395</v>
      </c>
      <c r="I1520">
        <v>31.6</v>
      </c>
      <c r="J1520">
        <v>1407</v>
      </c>
      <c r="K1520">
        <v>18.3</v>
      </c>
      <c r="L1520">
        <v>1640</v>
      </c>
      <c r="M1520">
        <v>40.200000000000003</v>
      </c>
      <c r="N1520">
        <v>1109</v>
      </c>
      <c r="O1520" t="s">
        <v>32</v>
      </c>
      <c r="P1520">
        <v>0</v>
      </c>
      <c r="Q1520" t="s">
        <v>6951</v>
      </c>
      <c r="R1520">
        <v>131673</v>
      </c>
      <c r="S1520" t="s">
        <v>4120</v>
      </c>
      <c r="T1520" t="s">
        <v>6952</v>
      </c>
      <c r="U1520">
        <v>22.3</v>
      </c>
      <c r="V1520" t="s">
        <v>446</v>
      </c>
      <c r="W1520" t="s">
        <v>158</v>
      </c>
      <c r="X1520" t="s">
        <v>6950</v>
      </c>
      <c r="Y1520" t="s">
        <v>6953</v>
      </c>
      <c r="Z1520" t="b">
        <v>0</v>
      </c>
      <c r="AA1520" t="b">
        <v>0</v>
      </c>
      <c r="AB1520" t="b">
        <v>0</v>
      </c>
    </row>
    <row r="1521" spans="1:28" x14ac:dyDescent="0.3">
      <c r="A1521" t="s">
        <v>6911</v>
      </c>
      <c r="B1521" t="s">
        <v>6954</v>
      </c>
      <c r="C1521" t="s">
        <v>6913</v>
      </c>
      <c r="D1521">
        <v>15200</v>
      </c>
      <c r="E1521">
        <v>20.5</v>
      </c>
      <c r="F1521">
        <v>1334</v>
      </c>
      <c r="G1521">
        <v>16.5</v>
      </c>
      <c r="H1521">
        <v>1003</v>
      </c>
      <c r="I1521">
        <v>15.2</v>
      </c>
      <c r="J1521">
        <v>1761</v>
      </c>
      <c r="K1521">
        <v>25.2</v>
      </c>
      <c r="L1521">
        <v>1330</v>
      </c>
      <c r="M1521">
        <v>64.400000000000006</v>
      </c>
      <c r="N1521">
        <v>496</v>
      </c>
      <c r="O1521" t="s">
        <v>32</v>
      </c>
      <c r="P1521">
        <v>0</v>
      </c>
      <c r="Q1521" t="s">
        <v>6955</v>
      </c>
      <c r="R1521">
        <v>587730</v>
      </c>
      <c r="S1521" t="s">
        <v>731</v>
      </c>
      <c r="T1521" t="s">
        <v>6956</v>
      </c>
      <c r="U1521">
        <v>19</v>
      </c>
      <c r="V1521" t="s">
        <v>207</v>
      </c>
      <c r="W1521" t="s">
        <v>158</v>
      </c>
      <c r="X1521" t="s">
        <v>6954</v>
      </c>
      <c r="Y1521" t="s">
        <v>6957</v>
      </c>
      <c r="Z1521" t="b">
        <v>0</v>
      </c>
      <c r="AA1521" t="b">
        <v>0</v>
      </c>
      <c r="AB1521" t="b">
        <v>1</v>
      </c>
    </row>
    <row r="1522" spans="1:28" x14ac:dyDescent="0.3">
      <c r="A1522" t="s">
        <v>6911</v>
      </c>
      <c r="B1522" t="s">
        <v>6958</v>
      </c>
      <c r="C1522" t="s">
        <v>6913</v>
      </c>
      <c r="D1522">
        <v>15210</v>
      </c>
      <c r="E1522">
        <v>25.4</v>
      </c>
      <c r="F1522">
        <v>973</v>
      </c>
      <c r="G1522">
        <v>15.3</v>
      </c>
      <c r="H1522">
        <v>1091</v>
      </c>
      <c r="I1522">
        <v>24.6</v>
      </c>
      <c r="J1522">
        <v>1569</v>
      </c>
      <c r="K1522">
        <v>19.600000000000001</v>
      </c>
      <c r="L1522">
        <v>1553</v>
      </c>
      <c r="M1522">
        <v>31</v>
      </c>
      <c r="N1522">
        <v>1463</v>
      </c>
      <c r="O1522" t="s">
        <v>32</v>
      </c>
      <c r="P1522">
        <v>0</v>
      </c>
      <c r="Q1522" t="s">
        <v>6959</v>
      </c>
      <c r="R1522">
        <v>622260</v>
      </c>
      <c r="S1522" t="s">
        <v>1938</v>
      </c>
      <c r="T1522" t="s">
        <v>6960</v>
      </c>
      <c r="U1522">
        <v>28.4</v>
      </c>
      <c r="V1522" t="s">
        <v>1633</v>
      </c>
      <c r="W1522" t="s">
        <v>3369</v>
      </c>
      <c r="X1522" t="s">
        <v>6958</v>
      </c>
      <c r="Y1522" t="s">
        <v>6961</v>
      </c>
      <c r="Z1522" t="b">
        <v>0</v>
      </c>
      <c r="AA1522" t="b">
        <v>0</v>
      </c>
      <c r="AB1522" t="b">
        <v>0</v>
      </c>
    </row>
    <row r="1523" spans="1:28" x14ac:dyDescent="0.3">
      <c r="A1523" t="s">
        <v>6911</v>
      </c>
      <c r="B1523" t="s">
        <v>6962</v>
      </c>
      <c r="C1523" t="s">
        <v>6913</v>
      </c>
      <c r="D1523">
        <v>15220</v>
      </c>
      <c r="E1523">
        <v>17.7</v>
      </c>
      <c r="F1523">
        <v>1577</v>
      </c>
      <c r="G1523">
        <v>9.1</v>
      </c>
      <c r="H1523">
        <v>1772</v>
      </c>
      <c r="I1523">
        <v>39.1</v>
      </c>
      <c r="J1523">
        <v>1236</v>
      </c>
      <c r="K1523">
        <v>16.899999999999999</v>
      </c>
      <c r="L1523">
        <v>1756</v>
      </c>
      <c r="M1523">
        <v>29.3</v>
      </c>
      <c r="N1523">
        <v>1524</v>
      </c>
      <c r="O1523" t="s">
        <v>32</v>
      </c>
      <c r="P1523">
        <v>0</v>
      </c>
      <c r="Q1523" t="s">
        <v>6963</v>
      </c>
      <c r="R1523">
        <v>623679</v>
      </c>
      <c r="S1523" t="s">
        <v>4747</v>
      </c>
      <c r="T1523" t="s">
        <v>6964</v>
      </c>
      <c r="U1523">
        <v>15.5</v>
      </c>
      <c r="V1523" t="s">
        <v>2752</v>
      </c>
      <c r="W1523" t="s">
        <v>317</v>
      </c>
      <c r="X1523" t="s">
        <v>6962</v>
      </c>
      <c r="Y1523" t="s">
        <v>6965</v>
      </c>
      <c r="Z1523" t="b">
        <v>0</v>
      </c>
      <c r="AA1523" t="b">
        <v>0</v>
      </c>
      <c r="AB1523" t="b">
        <v>0</v>
      </c>
    </row>
    <row r="1524" spans="1:28" x14ac:dyDescent="0.3">
      <c r="A1524" t="s">
        <v>6911</v>
      </c>
      <c r="B1524" t="s">
        <v>6966</v>
      </c>
      <c r="C1524" t="s">
        <v>6913</v>
      </c>
      <c r="D1524">
        <v>15230</v>
      </c>
      <c r="E1524">
        <v>24.7</v>
      </c>
      <c r="F1524">
        <v>1023</v>
      </c>
      <c r="G1524">
        <v>12.7</v>
      </c>
      <c r="H1524">
        <v>1332</v>
      </c>
      <c r="I1524">
        <v>16.5</v>
      </c>
      <c r="J1524">
        <v>1737</v>
      </c>
      <c r="K1524">
        <v>36.1</v>
      </c>
      <c r="L1524">
        <v>1069</v>
      </c>
      <c r="M1524">
        <v>33.200000000000003</v>
      </c>
      <c r="N1524">
        <v>1382</v>
      </c>
      <c r="O1524" t="s">
        <v>32</v>
      </c>
      <c r="P1524">
        <v>0</v>
      </c>
      <c r="Q1524" t="s">
        <v>6967</v>
      </c>
      <c r="R1524">
        <v>707933</v>
      </c>
      <c r="S1524" t="s">
        <v>4329</v>
      </c>
      <c r="T1524" t="s">
        <v>6968</v>
      </c>
      <c r="U1524">
        <v>22</v>
      </c>
      <c r="V1524" t="s">
        <v>1399</v>
      </c>
      <c r="W1524" t="s">
        <v>256</v>
      </c>
      <c r="X1524" t="s">
        <v>6966</v>
      </c>
      <c r="Y1524" t="s">
        <v>6969</v>
      </c>
      <c r="Z1524" t="b">
        <v>0</v>
      </c>
      <c r="AA1524" t="b">
        <v>0</v>
      </c>
      <c r="AB1524" t="b">
        <v>0</v>
      </c>
    </row>
    <row r="1525" spans="1:28" x14ac:dyDescent="0.3">
      <c r="A1525" t="s">
        <v>6911</v>
      </c>
      <c r="B1525" t="s">
        <v>6970</v>
      </c>
      <c r="C1525" t="s">
        <v>6913</v>
      </c>
      <c r="D1525">
        <v>15240</v>
      </c>
      <c r="E1525">
        <v>21.9</v>
      </c>
      <c r="F1525">
        <v>1235</v>
      </c>
      <c r="G1525">
        <v>8.6</v>
      </c>
      <c r="H1525">
        <v>1838</v>
      </c>
      <c r="I1525">
        <v>8.8000000000000007</v>
      </c>
      <c r="J1525">
        <v>1870</v>
      </c>
      <c r="K1525">
        <v>27.7</v>
      </c>
      <c r="L1525">
        <v>1241</v>
      </c>
      <c r="M1525">
        <v>50.2</v>
      </c>
      <c r="N1525">
        <v>796</v>
      </c>
      <c r="O1525" t="s">
        <v>32</v>
      </c>
      <c r="P1525">
        <v>0</v>
      </c>
      <c r="Q1525" t="s">
        <v>6971</v>
      </c>
      <c r="R1525">
        <v>131353</v>
      </c>
      <c r="S1525" t="s">
        <v>6972</v>
      </c>
      <c r="T1525" t="s">
        <v>6973</v>
      </c>
      <c r="U1525">
        <v>10.1</v>
      </c>
      <c r="V1525" t="s">
        <v>1501</v>
      </c>
      <c r="W1525" t="s">
        <v>278</v>
      </c>
      <c r="X1525" t="s">
        <v>6970</v>
      </c>
      <c r="Y1525" t="s">
        <v>6974</v>
      </c>
      <c r="Z1525" t="b">
        <v>0</v>
      </c>
      <c r="AA1525" t="b">
        <v>0</v>
      </c>
      <c r="AB1525" t="b">
        <v>0</v>
      </c>
    </row>
    <row r="1526" spans="1:28" x14ac:dyDescent="0.3">
      <c r="A1526" t="s">
        <v>6911</v>
      </c>
      <c r="B1526" t="s">
        <v>6975</v>
      </c>
      <c r="C1526" t="s">
        <v>6913</v>
      </c>
      <c r="D1526">
        <v>15250</v>
      </c>
      <c r="E1526">
        <v>38.200000000000003</v>
      </c>
      <c r="F1526">
        <v>356</v>
      </c>
      <c r="G1526">
        <v>10.4</v>
      </c>
      <c r="H1526">
        <v>1596</v>
      </c>
      <c r="I1526">
        <v>18.7</v>
      </c>
      <c r="J1526">
        <v>1706</v>
      </c>
      <c r="K1526">
        <v>26.1</v>
      </c>
      <c r="L1526">
        <v>1293</v>
      </c>
      <c r="M1526">
        <v>24.1</v>
      </c>
      <c r="N1526">
        <v>1733</v>
      </c>
      <c r="O1526" t="s">
        <v>32</v>
      </c>
      <c r="P1526">
        <v>0</v>
      </c>
      <c r="Q1526" t="s">
        <v>6976</v>
      </c>
      <c r="R1526">
        <v>131464</v>
      </c>
      <c r="S1526" t="s">
        <v>1397</v>
      </c>
      <c r="T1526" t="s">
        <v>6977</v>
      </c>
      <c r="U1526">
        <v>14.8</v>
      </c>
      <c r="V1526" t="s">
        <v>480</v>
      </c>
      <c r="W1526" t="s">
        <v>1223</v>
      </c>
      <c r="X1526" t="s">
        <v>6975</v>
      </c>
      <c r="Y1526" t="s">
        <v>6978</v>
      </c>
      <c r="Z1526" t="b">
        <v>0</v>
      </c>
      <c r="AA1526" t="b">
        <v>0</v>
      </c>
      <c r="AB1526" t="b">
        <v>0</v>
      </c>
    </row>
    <row r="1527" spans="1:28" x14ac:dyDescent="0.3">
      <c r="A1527" t="s">
        <v>6911</v>
      </c>
      <c r="B1527" t="s">
        <v>6979</v>
      </c>
      <c r="C1527" t="s">
        <v>6913</v>
      </c>
      <c r="D1527">
        <v>15260</v>
      </c>
      <c r="E1527">
        <v>15.1</v>
      </c>
      <c r="F1527">
        <v>1747</v>
      </c>
      <c r="G1527">
        <v>10.4</v>
      </c>
      <c r="H1527">
        <v>1597</v>
      </c>
      <c r="I1527">
        <v>33.5</v>
      </c>
      <c r="J1527">
        <v>1365</v>
      </c>
      <c r="K1527">
        <v>20.7</v>
      </c>
      <c r="L1527">
        <v>1497</v>
      </c>
      <c r="M1527">
        <v>50.6</v>
      </c>
      <c r="N1527">
        <v>784</v>
      </c>
      <c r="O1527" t="s">
        <v>32</v>
      </c>
      <c r="P1527">
        <v>0</v>
      </c>
      <c r="Q1527" t="s">
        <v>6980</v>
      </c>
      <c r="R1527">
        <v>623754</v>
      </c>
      <c r="S1527" t="s">
        <v>2550</v>
      </c>
      <c r="T1527" t="s">
        <v>6981</v>
      </c>
      <c r="U1527">
        <v>18.399999999999999</v>
      </c>
      <c r="V1527" t="s">
        <v>1501</v>
      </c>
      <c r="W1527" t="s">
        <v>630</v>
      </c>
      <c r="X1527" t="s">
        <v>6979</v>
      </c>
      <c r="Y1527" t="s">
        <v>6982</v>
      </c>
      <c r="Z1527" t="b">
        <v>0</v>
      </c>
      <c r="AA1527" t="b">
        <v>0</v>
      </c>
      <c r="AB1527" t="b">
        <v>0</v>
      </c>
    </row>
    <row r="1528" spans="1:28" x14ac:dyDescent="0.3">
      <c r="A1528" t="s">
        <v>6911</v>
      </c>
      <c r="B1528" t="s">
        <v>6983</v>
      </c>
      <c r="C1528" t="s">
        <v>6913</v>
      </c>
      <c r="D1528">
        <v>15270</v>
      </c>
      <c r="E1528">
        <v>18.2</v>
      </c>
      <c r="F1528">
        <v>1534</v>
      </c>
      <c r="G1528">
        <v>11.6</v>
      </c>
      <c r="H1528">
        <v>1450</v>
      </c>
      <c r="I1528">
        <v>30.5</v>
      </c>
      <c r="J1528">
        <v>1425</v>
      </c>
      <c r="K1528">
        <v>36.6</v>
      </c>
      <c r="L1528">
        <v>1058</v>
      </c>
      <c r="M1528">
        <v>34.4</v>
      </c>
      <c r="N1528">
        <v>1340</v>
      </c>
      <c r="O1528" t="s">
        <v>32</v>
      </c>
      <c r="P1528">
        <v>0</v>
      </c>
      <c r="Q1528" t="s">
        <v>6984</v>
      </c>
      <c r="R1528">
        <v>131389</v>
      </c>
      <c r="S1528" t="s">
        <v>2141</v>
      </c>
      <c r="T1528" t="s">
        <v>6985</v>
      </c>
      <c r="U1528">
        <v>27.6</v>
      </c>
      <c r="V1528" t="s">
        <v>860</v>
      </c>
      <c r="W1528" t="s">
        <v>630</v>
      </c>
      <c r="X1528" t="s">
        <v>6983</v>
      </c>
      <c r="Y1528" t="s">
        <v>6986</v>
      </c>
      <c r="Z1528" t="b">
        <v>0</v>
      </c>
      <c r="AA1528" t="b">
        <v>0</v>
      </c>
      <c r="AB1528" t="b">
        <v>0</v>
      </c>
    </row>
    <row r="1529" spans="1:28" x14ac:dyDescent="0.3">
      <c r="A1529" t="s">
        <v>6911</v>
      </c>
      <c r="B1529" t="s">
        <v>6987</v>
      </c>
      <c r="C1529" t="s">
        <v>6913</v>
      </c>
      <c r="D1529">
        <v>15280</v>
      </c>
      <c r="E1529">
        <v>19.2</v>
      </c>
      <c r="F1529">
        <v>1449</v>
      </c>
      <c r="G1529">
        <v>12.6</v>
      </c>
      <c r="H1529">
        <v>1344</v>
      </c>
      <c r="I1529">
        <v>23.1</v>
      </c>
      <c r="J1529">
        <v>1606</v>
      </c>
      <c r="K1529">
        <v>17.3</v>
      </c>
      <c r="L1529">
        <v>1721</v>
      </c>
      <c r="M1529">
        <v>35.4</v>
      </c>
      <c r="N1529">
        <v>1301</v>
      </c>
      <c r="O1529" t="s">
        <v>32</v>
      </c>
      <c r="P1529">
        <v>0</v>
      </c>
      <c r="Q1529" t="s">
        <v>6988</v>
      </c>
      <c r="R1529">
        <v>715420</v>
      </c>
      <c r="S1529" t="s">
        <v>2141</v>
      </c>
      <c r="T1529" t="s">
        <v>6989</v>
      </c>
      <c r="U1529">
        <v>23.3</v>
      </c>
      <c r="V1529" t="s">
        <v>843</v>
      </c>
      <c r="W1529" t="s">
        <v>166</v>
      </c>
      <c r="X1529" t="s">
        <v>6987</v>
      </c>
      <c r="Y1529" t="s">
        <v>6990</v>
      </c>
      <c r="Z1529" t="b">
        <v>0</v>
      </c>
      <c r="AA1529" t="b">
        <v>0</v>
      </c>
      <c r="AB1529" t="b">
        <v>0</v>
      </c>
    </row>
    <row r="1530" spans="1:28" x14ac:dyDescent="0.3">
      <c r="A1530" t="s">
        <v>6911</v>
      </c>
      <c r="B1530" t="s">
        <v>6991</v>
      </c>
      <c r="C1530" t="s">
        <v>6913</v>
      </c>
      <c r="D1530">
        <v>15290</v>
      </c>
      <c r="E1530">
        <v>35.5</v>
      </c>
      <c r="F1530">
        <v>443</v>
      </c>
      <c r="G1530">
        <v>9.6</v>
      </c>
      <c r="H1530">
        <v>1695</v>
      </c>
      <c r="I1530">
        <v>20</v>
      </c>
      <c r="J1530">
        <v>1674</v>
      </c>
      <c r="K1530">
        <v>22.2</v>
      </c>
      <c r="L1530">
        <v>1429</v>
      </c>
      <c r="M1530">
        <v>20.100000000000001</v>
      </c>
      <c r="N1530">
        <v>1863</v>
      </c>
      <c r="O1530" t="s">
        <v>32</v>
      </c>
      <c r="P1530">
        <v>0</v>
      </c>
      <c r="Q1530" t="s">
        <v>6992</v>
      </c>
      <c r="R1530">
        <v>606477</v>
      </c>
      <c r="S1530" t="s">
        <v>1397</v>
      </c>
      <c r="T1530" t="s">
        <v>6993</v>
      </c>
      <c r="U1530">
        <v>13.6</v>
      </c>
      <c r="V1530" t="s">
        <v>2752</v>
      </c>
      <c r="W1530" t="s">
        <v>74</v>
      </c>
      <c r="X1530" t="s">
        <v>6991</v>
      </c>
      <c r="Y1530" t="s">
        <v>6994</v>
      </c>
      <c r="Z1530" t="b">
        <v>0</v>
      </c>
      <c r="AA1530" t="b">
        <v>0</v>
      </c>
      <c r="AB1530" t="b">
        <v>0</v>
      </c>
    </row>
    <row r="1531" spans="1:28" x14ac:dyDescent="0.3">
      <c r="A1531" t="s">
        <v>6911</v>
      </c>
      <c r="B1531" t="s">
        <v>6995</v>
      </c>
      <c r="C1531" t="s">
        <v>6913</v>
      </c>
      <c r="D1531">
        <v>15300</v>
      </c>
      <c r="E1531">
        <v>16.600000000000001</v>
      </c>
      <c r="F1531">
        <v>1656</v>
      </c>
      <c r="G1531">
        <v>7.9</v>
      </c>
      <c r="H1531">
        <v>1882</v>
      </c>
      <c r="I1531">
        <v>33.1</v>
      </c>
      <c r="J1531">
        <v>1371</v>
      </c>
      <c r="K1531">
        <v>16</v>
      </c>
      <c r="L1531">
        <v>1856</v>
      </c>
      <c r="M1531">
        <v>51.5</v>
      </c>
      <c r="N1531">
        <v>751</v>
      </c>
      <c r="O1531" t="s">
        <v>32</v>
      </c>
      <c r="P1531">
        <v>0</v>
      </c>
      <c r="Q1531" t="s">
        <v>6996</v>
      </c>
      <c r="R1531">
        <v>131336</v>
      </c>
      <c r="S1531" t="s">
        <v>4056</v>
      </c>
      <c r="T1531" t="s">
        <v>6997</v>
      </c>
      <c r="U1531">
        <v>14.1</v>
      </c>
      <c r="V1531" t="s">
        <v>1501</v>
      </c>
      <c r="W1531" t="s">
        <v>317</v>
      </c>
      <c r="X1531" t="s">
        <v>6998</v>
      </c>
      <c r="Y1531" t="s">
        <v>6999</v>
      </c>
      <c r="Z1531" t="b">
        <v>0</v>
      </c>
      <c r="AA1531" t="b">
        <v>0</v>
      </c>
      <c r="AB1531" t="b">
        <v>0</v>
      </c>
    </row>
    <row r="1532" spans="1:28" x14ac:dyDescent="0.3">
      <c r="A1532" t="s">
        <v>6911</v>
      </c>
      <c r="B1532" t="s">
        <v>7000</v>
      </c>
      <c r="C1532" t="s">
        <v>6913</v>
      </c>
      <c r="D1532">
        <v>15310</v>
      </c>
      <c r="E1532">
        <v>20</v>
      </c>
      <c r="F1532">
        <v>1370</v>
      </c>
      <c r="G1532">
        <v>8.9</v>
      </c>
      <c r="H1532">
        <v>1807</v>
      </c>
      <c r="I1532">
        <v>10.4</v>
      </c>
      <c r="J1532">
        <v>1849</v>
      </c>
      <c r="K1532">
        <v>22.2</v>
      </c>
      <c r="L1532">
        <v>1430</v>
      </c>
      <c r="M1532">
        <v>36.200000000000003</v>
      </c>
      <c r="N1532">
        <v>1265</v>
      </c>
      <c r="O1532" t="s">
        <v>32</v>
      </c>
      <c r="P1532">
        <v>0</v>
      </c>
      <c r="Q1532" t="s">
        <v>7001</v>
      </c>
      <c r="R1532">
        <v>609369</v>
      </c>
      <c r="S1532" t="s">
        <v>270</v>
      </c>
      <c r="T1532" t="s">
        <v>7002</v>
      </c>
      <c r="U1532">
        <v>12.2</v>
      </c>
      <c r="V1532" t="s">
        <v>1633</v>
      </c>
      <c r="W1532" t="s">
        <v>37</v>
      </c>
      <c r="X1532" t="s">
        <v>7000</v>
      </c>
      <c r="Y1532" t="s">
        <v>7003</v>
      </c>
      <c r="Z1532" t="b">
        <v>0</v>
      </c>
      <c r="AA1532" t="b">
        <v>0</v>
      </c>
      <c r="AB1532" t="b">
        <v>0</v>
      </c>
    </row>
    <row r="1533" spans="1:28" x14ac:dyDescent="0.3">
      <c r="A1533" t="s">
        <v>6911</v>
      </c>
      <c r="B1533" t="s">
        <v>7004</v>
      </c>
      <c r="C1533" t="s">
        <v>6913</v>
      </c>
      <c r="D1533">
        <v>15320</v>
      </c>
      <c r="E1533">
        <v>19.5</v>
      </c>
      <c r="F1533">
        <v>1416</v>
      </c>
      <c r="G1533">
        <v>11.2</v>
      </c>
      <c r="H1533">
        <v>1498</v>
      </c>
      <c r="I1533">
        <v>32.700000000000003</v>
      </c>
      <c r="J1533">
        <v>1380</v>
      </c>
      <c r="K1533">
        <v>20.100000000000001</v>
      </c>
      <c r="L1533">
        <v>1523</v>
      </c>
      <c r="M1533">
        <v>26.3</v>
      </c>
      <c r="N1533">
        <v>1652</v>
      </c>
      <c r="O1533" t="s">
        <v>32</v>
      </c>
      <c r="P1533">
        <v>0</v>
      </c>
      <c r="Q1533" t="s">
        <v>7005</v>
      </c>
      <c r="R1533">
        <v>622269</v>
      </c>
      <c r="S1533" t="s">
        <v>1938</v>
      </c>
      <c r="T1533" t="s">
        <v>7006</v>
      </c>
      <c r="U1533">
        <v>18.7</v>
      </c>
      <c r="V1533" t="s">
        <v>480</v>
      </c>
      <c r="W1533" t="s">
        <v>256</v>
      </c>
      <c r="X1533" t="s">
        <v>7004</v>
      </c>
      <c r="Y1533" t="s">
        <v>7007</v>
      </c>
      <c r="Z1533" t="b">
        <v>0</v>
      </c>
      <c r="AA1533" t="b">
        <v>0</v>
      </c>
      <c r="AB1533" t="b">
        <v>0</v>
      </c>
    </row>
    <row r="1534" spans="1:28" x14ac:dyDescent="0.3">
      <c r="A1534" t="s">
        <v>6911</v>
      </c>
      <c r="B1534" t="s">
        <v>7008</v>
      </c>
      <c r="C1534" t="s">
        <v>6913</v>
      </c>
      <c r="D1534">
        <v>15330</v>
      </c>
      <c r="E1534">
        <v>15.6</v>
      </c>
      <c r="F1534">
        <v>1721</v>
      </c>
      <c r="G1534">
        <v>8</v>
      </c>
      <c r="H1534">
        <v>1876</v>
      </c>
      <c r="I1534">
        <v>10.199999999999999</v>
      </c>
      <c r="J1534">
        <v>1852</v>
      </c>
      <c r="K1534">
        <v>17.5</v>
      </c>
      <c r="L1534">
        <v>1697</v>
      </c>
      <c r="M1534">
        <v>37.299999999999997</v>
      </c>
      <c r="N1534">
        <v>1225</v>
      </c>
      <c r="O1534" t="s">
        <v>32</v>
      </c>
      <c r="P1534">
        <v>0</v>
      </c>
      <c r="Q1534" t="s">
        <v>7009</v>
      </c>
      <c r="R1534">
        <v>625629</v>
      </c>
      <c r="S1534" t="s">
        <v>3624</v>
      </c>
      <c r="T1534" t="s">
        <v>7010</v>
      </c>
      <c r="U1534">
        <v>15</v>
      </c>
      <c r="V1534" t="s">
        <v>1501</v>
      </c>
      <c r="W1534" t="s">
        <v>158</v>
      </c>
      <c r="X1534" t="s">
        <v>7008</v>
      </c>
      <c r="Y1534" t="s">
        <v>7011</v>
      </c>
      <c r="Z1534" t="b">
        <v>0</v>
      </c>
      <c r="AA1534" t="b">
        <v>0</v>
      </c>
      <c r="AB1534" t="b">
        <v>0</v>
      </c>
    </row>
    <row r="1535" spans="1:28" x14ac:dyDescent="0.3">
      <c r="A1535" t="s">
        <v>6911</v>
      </c>
      <c r="B1535" t="s">
        <v>7012</v>
      </c>
      <c r="C1535" t="s">
        <v>6913</v>
      </c>
      <c r="D1535">
        <v>15340</v>
      </c>
      <c r="E1535">
        <v>21.4</v>
      </c>
      <c r="F1535">
        <v>1273</v>
      </c>
      <c r="G1535">
        <v>8</v>
      </c>
      <c r="H1535">
        <v>1877</v>
      </c>
      <c r="I1535">
        <v>12.8</v>
      </c>
      <c r="J1535">
        <v>1800</v>
      </c>
      <c r="K1535">
        <v>18.100000000000001</v>
      </c>
      <c r="L1535">
        <v>1655</v>
      </c>
      <c r="M1535">
        <v>34.4</v>
      </c>
      <c r="N1535">
        <v>1341</v>
      </c>
      <c r="O1535" t="s">
        <v>32</v>
      </c>
      <c r="P1535">
        <v>0</v>
      </c>
      <c r="Q1535" t="s">
        <v>7013</v>
      </c>
      <c r="R1535">
        <v>625764</v>
      </c>
      <c r="S1535" t="s">
        <v>3624</v>
      </c>
      <c r="T1535" t="s">
        <v>7014</v>
      </c>
      <c r="U1535">
        <v>29.6</v>
      </c>
      <c r="V1535" t="s">
        <v>2752</v>
      </c>
      <c r="W1535" t="s">
        <v>256</v>
      </c>
      <c r="X1535" t="s">
        <v>7012</v>
      </c>
      <c r="Y1535" t="s">
        <v>7015</v>
      </c>
      <c r="Z1535" t="b">
        <v>0</v>
      </c>
      <c r="AA1535" t="b">
        <v>0</v>
      </c>
      <c r="AB1535" t="b">
        <v>0</v>
      </c>
    </row>
    <row r="1536" spans="1:28" x14ac:dyDescent="0.3">
      <c r="A1536" t="s">
        <v>6911</v>
      </c>
      <c r="B1536" t="s">
        <v>7016</v>
      </c>
      <c r="C1536" t="s">
        <v>6913</v>
      </c>
      <c r="D1536">
        <v>15350</v>
      </c>
      <c r="E1536">
        <v>19.2</v>
      </c>
      <c r="F1536">
        <v>1450</v>
      </c>
      <c r="G1536">
        <v>9.6</v>
      </c>
      <c r="H1536">
        <v>1696</v>
      </c>
      <c r="I1536">
        <v>11.1</v>
      </c>
      <c r="J1536">
        <v>1837</v>
      </c>
      <c r="K1536">
        <v>18.100000000000001</v>
      </c>
      <c r="L1536">
        <v>1656</v>
      </c>
      <c r="M1536">
        <v>26.4</v>
      </c>
      <c r="N1536">
        <v>1645</v>
      </c>
      <c r="O1536" t="s">
        <v>32</v>
      </c>
      <c r="P1536">
        <v>0</v>
      </c>
      <c r="Q1536" t="s">
        <v>7017</v>
      </c>
      <c r="R1536">
        <v>584760</v>
      </c>
      <c r="S1536" t="s">
        <v>3624</v>
      </c>
      <c r="T1536" t="s">
        <v>7018</v>
      </c>
      <c r="U1536">
        <v>19.5</v>
      </c>
      <c r="V1536" t="s">
        <v>2752</v>
      </c>
      <c r="W1536" t="s">
        <v>256</v>
      </c>
      <c r="X1536" t="s">
        <v>7016</v>
      </c>
      <c r="Y1536" t="s">
        <v>7019</v>
      </c>
      <c r="Z1536" t="b">
        <v>0</v>
      </c>
      <c r="AA1536" t="b">
        <v>0</v>
      </c>
      <c r="AB1536" t="b">
        <v>0</v>
      </c>
    </row>
    <row r="1537" spans="1:28" x14ac:dyDescent="0.3">
      <c r="A1537" t="s">
        <v>6911</v>
      </c>
      <c r="B1537" t="s">
        <v>7020</v>
      </c>
      <c r="C1537" t="s">
        <v>6913</v>
      </c>
      <c r="D1537">
        <v>15360</v>
      </c>
      <c r="E1537">
        <v>22.2</v>
      </c>
      <c r="F1537">
        <v>1206</v>
      </c>
      <c r="G1537">
        <v>9.3000000000000007</v>
      </c>
      <c r="H1537">
        <v>1741</v>
      </c>
      <c r="I1537">
        <v>7.7</v>
      </c>
      <c r="J1537">
        <v>1882</v>
      </c>
      <c r="K1537">
        <v>17.399999999999999</v>
      </c>
      <c r="L1537">
        <v>1706</v>
      </c>
      <c r="M1537">
        <v>26.9</v>
      </c>
      <c r="N1537">
        <v>1615</v>
      </c>
      <c r="O1537" t="s">
        <v>32</v>
      </c>
      <c r="P1537">
        <v>0</v>
      </c>
      <c r="Q1537" t="s">
        <v>7021</v>
      </c>
      <c r="R1537">
        <v>131803</v>
      </c>
      <c r="S1537" t="s">
        <v>3624</v>
      </c>
      <c r="T1537" t="s">
        <v>7022</v>
      </c>
      <c r="U1537">
        <v>10.6</v>
      </c>
      <c r="V1537" t="s">
        <v>1399</v>
      </c>
      <c r="W1537" t="s">
        <v>215</v>
      </c>
      <c r="X1537" t="s">
        <v>7020</v>
      </c>
      <c r="Y1537" t="s">
        <v>7023</v>
      </c>
      <c r="Z1537" t="b">
        <v>0</v>
      </c>
      <c r="AA1537" t="b">
        <v>0</v>
      </c>
      <c r="AB1537" t="b">
        <v>0</v>
      </c>
    </row>
    <row r="1538" spans="1:28" x14ac:dyDescent="0.3">
      <c r="A1538" t="s">
        <v>6911</v>
      </c>
      <c r="B1538" t="s">
        <v>7024</v>
      </c>
      <c r="C1538" t="s">
        <v>6913</v>
      </c>
      <c r="D1538">
        <v>15370</v>
      </c>
      <c r="E1538">
        <v>17.100000000000001</v>
      </c>
      <c r="F1538">
        <v>1614</v>
      </c>
      <c r="G1538">
        <v>9.1</v>
      </c>
      <c r="H1538">
        <v>1773</v>
      </c>
      <c r="I1538">
        <v>9.1</v>
      </c>
      <c r="J1538">
        <v>1863</v>
      </c>
      <c r="K1538">
        <v>28.8</v>
      </c>
      <c r="L1538">
        <v>1207</v>
      </c>
      <c r="M1538">
        <v>27.4</v>
      </c>
      <c r="N1538">
        <v>1600</v>
      </c>
      <c r="O1538" t="s">
        <v>32</v>
      </c>
      <c r="P1538">
        <v>0</v>
      </c>
      <c r="Q1538" t="s">
        <v>7025</v>
      </c>
      <c r="R1538">
        <v>625455</v>
      </c>
      <c r="S1538" t="s">
        <v>3624</v>
      </c>
      <c r="T1538" t="s">
        <v>7026</v>
      </c>
      <c r="U1538">
        <v>17.399999999999999</v>
      </c>
      <c r="V1538" t="s">
        <v>2752</v>
      </c>
      <c r="W1538" t="s">
        <v>158</v>
      </c>
      <c r="X1538" t="s">
        <v>7024</v>
      </c>
      <c r="Y1538" t="s">
        <v>7027</v>
      </c>
      <c r="Z1538" t="b">
        <v>0</v>
      </c>
      <c r="AA1538" t="b">
        <v>0</v>
      </c>
      <c r="AB1538" t="b">
        <v>0</v>
      </c>
    </row>
    <row r="1539" spans="1:28" x14ac:dyDescent="0.3">
      <c r="A1539" t="s">
        <v>6911</v>
      </c>
      <c r="B1539" t="s">
        <v>7028</v>
      </c>
      <c r="C1539" t="s">
        <v>6913</v>
      </c>
      <c r="D1539">
        <v>15380</v>
      </c>
      <c r="E1539">
        <v>13.3</v>
      </c>
      <c r="F1539">
        <v>1830</v>
      </c>
      <c r="G1539">
        <v>9.1</v>
      </c>
      <c r="H1539">
        <v>1774</v>
      </c>
      <c r="I1539">
        <v>17.100000000000001</v>
      </c>
      <c r="J1539">
        <v>1727</v>
      </c>
      <c r="K1539">
        <v>19.8</v>
      </c>
      <c r="L1539">
        <v>1540</v>
      </c>
      <c r="M1539">
        <v>33.4</v>
      </c>
      <c r="N1539">
        <v>1373</v>
      </c>
      <c r="O1539" t="s">
        <v>32</v>
      </c>
      <c r="P1539">
        <v>0</v>
      </c>
      <c r="Q1539" t="s">
        <v>7029</v>
      </c>
      <c r="R1539">
        <v>131435</v>
      </c>
      <c r="S1539" t="s">
        <v>3624</v>
      </c>
      <c r="T1539" t="s">
        <v>7030</v>
      </c>
      <c r="U1539">
        <v>48</v>
      </c>
      <c r="V1539" t="s">
        <v>2752</v>
      </c>
      <c r="W1539" t="s">
        <v>48</v>
      </c>
      <c r="X1539" t="s">
        <v>7028</v>
      </c>
      <c r="Y1539" t="s">
        <v>7031</v>
      </c>
      <c r="Z1539" t="b">
        <v>0</v>
      </c>
      <c r="AA1539" t="b">
        <v>0</v>
      </c>
      <c r="AB1539" t="b">
        <v>0</v>
      </c>
    </row>
    <row r="1540" spans="1:28" x14ac:dyDescent="0.3">
      <c r="A1540" t="s">
        <v>6911</v>
      </c>
      <c r="B1540" t="s">
        <v>7032</v>
      </c>
      <c r="C1540" t="s">
        <v>6913</v>
      </c>
      <c r="D1540">
        <v>15390</v>
      </c>
      <c r="E1540">
        <v>19.100000000000001</v>
      </c>
      <c r="F1540">
        <v>1457</v>
      </c>
      <c r="G1540">
        <v>10.5</v>
      </c>
      <c r="H1540">
        <v>1584</v>
      </c>
      <c r="I1540">
        <v>19.100000000000001</v>
      </c>
      <c r="J1540">
        <v>1699</v>
      </c>
      <c r="K1540">
        <v>23.7</v>
      </c>
      <c r="L1540">
        <v>1376</v>
      </c>
      <c r="M1540">
        <v>30</v>
      </c>
      <c r="N1540">
        <v>1494</v>
      </c>
      <c r="O1540" t="s">
        <v>32</v>
      </c>
      <c r="P1540">
        <v>0</v>
      </c>
      <c r="Q1540" t="s">
        <v>7033</v>
      </c>
      <c r="R1540">
        <v>625539</v>
      </c>
      <c r="S1540" t="s">
        <v>3624</v>
      </c>
      <c r="T1540" t="s">
        <v>7034</v>
      </c>
      <c r="U1540">
        <v>45.2</v>
      </c>
      <c r="V1540" t="s">
        <v>1399</v>
      </c>
      <c r="W1540" t="s">
        <v>707</v>
      </c>
      <c r="X1540" t="s">
        <v>7032</v>
      </c>
      <c r="Y1540" t="s">
        <v>7035</v>
      </c>
      <c r="Z1540" t="b">
        <v>0</v>
      </c>
      <c r="AA1540" t="b">
        <v>0</v>
      </c>
      <c r="AB1540" t="b">
        <v>0</v>
      </c>
    </row>
    <row r="1541" spans="1:28" x14ac:dyDescent="0.3">
      <c r="A1541" t="s">
        <v>6911</v>
      </c>
      <c r="B1541" t="s">
        <v>7036</v>
      </c>
      <c r="C1541" t="s">
        <v>6913</v>
      </c>
      <c r="D1541">
        <v>15400</v>
      </c>
      <c r="E1541">
        <v>14.9</v>
      </c>
      <c r="F1541">
        <v>1756</v>
      </c>
      <c r="G1541">
        <v>10</v>
      </c>
      <c r="H1541">
        <v>1637</v>
      </c>
      <c r="I1541">
        <v>14.6</v>
      </c>
      <c r="J1541">
        <v>1772</v>
      </c>
      <c r="K1541">
        <v>24.1</v>
      </c>
      <c r="L1541">
        <v>1362</v>
      </c>
      <c r="M1541">
        <v>33.6</v>
      </c>
      <c r="N1541">
        <v>1365</v>
      </c>
      <c r="O1541" t="s">
        <v>32</v>
      </c>
      <c r="P1541">
        <v>0</v>
      </c>
      <c r="Q1541" t="s">
        <v>7037</v>
      </c>
      <c r="R1541">
        <v>584739</v>
      </c>
      <c r="S1541" t="s">
        <v>3624</v>
      </c>
      <c r="T1541" t="s">
        <v>7038</v>
      </c>
      <c r="U1541">
        <v>19.600000000000001</v>
      </c>
      <c r="V1541" t="s">
        <v>2752</v>
      </c>
      <c r="W1541" t="s">
        <v>488</v>
      </c>
      <c r="X1541" t="s">
        <v>7036</v>
      </c>
      <c r="Y1541" t="s">
        <v>7039</v>
      </c>
      <c r="Z1541" t="b">
        <v>0</v>
      </c>
      <c r="AA1541" t="b">
        <v>0</v>
      </c>
      <c r="AB1541" t="b">
        <v>0</v>
      </c>
    </row>
    <row r="1542" spans="1:28" x14ac:dyDescent="0.3">
      <c r="A1542" t="s">
        <v>6911</v>
      </c>
      <c r="B1542" t="s">
        <v>7040</v>
      </c>
      <c r="C1542" t="s">
        <v>6913</v>
      </c>
      <c r="D1542">
        <v>15410</v>
      </c>
      <c r="E1542">
        <v>13</v>
      </c>
      <c r="F1542">
        <v>1842</v>
      </c>
      <c r="G1542">
        <v>9</v>
      </c>
      <c r="H1542">
        <v>1792</v>
      </c>
      <c r="I1542">
        <v>12.6</v>
      </c>
      <c r="J1542">
        <v>1806</v>
      </c>
      <c r="K1542">
        <v>17</v>
      </c>
      <c r="L1542">
        <v>1750</v>
      </c>
      <c r="M1542">
        <v>35.700000000000003</v>
      </c>
      <c r="N1542">
        <v>1286</v>
      </c>
      <c r="O1542" t="s">
        <v>32</v>
      </c>
      <c r="P1542">
        <v>0</v>
      </c>
      <c r="Q1542" t="s">
        <v>7041</v>
      </c>
      <c r="R1542">
        <v>624489</v>
      </c>
      <c r="S1542" t="s">
        <v>3624</v>
      </c>
      <c r="T1542" t="s">
        <v>7042</v>
      </c>
      <c r="U1542">
        <v>21.7</v>
      </c>
      <c r="V1542" t="s">
        <v>1633</v>
      </c>
      <c r="W1542" t="s">
        <v>166</v>
      </c>
      <c r="X1542" t="s">
        <v>7043</v>
      </c>
      <c r="Y1542" t="s">
        <v>7044</v>
      </c>
      <c r="Z1542" t="b">
        <v>0</v>
      </c>
      <c r="AA1542" t="b">
        <v>0</v>
      </c>
      <c r="AB1542" t="b">
        <v>0</v>
      </c>
    </row>
    <row r="1543" spans="1:28" x14ac:dyDescent="0.3">
      <c r="A1543" t="s">
        <v>6911</v>
      </c>
      <c r="B1543" t="s">
        <v>7045</v>
      </c>
      <c r="C1543" t="s">
        <v>6913</v>
      </c>
      <c r="D1543">
        <v>15420</v>
      </c>
      <c r="E1543">
        <v>34.1</v>
      </c>
      <c r="F1543">
        <v>487</v>
      </c>
      <c r="G1543">
        <v>16.2</v>
      </c>
      <c r="H1543">
        <v>1032</v>
      </c>
      <c r="I1543">
        <v>12.5</v>
      </c>
      <c r="J1543">
        <v>1808</v>
      </c>
      <c r="K1543">
        <v>16.899999999999999</v>
      </c>
      <c r="L1543">
        <v>1757</v>
      </c>
      <c r="M1543">
        <v>35</v>
      </c>
      <c r="N1543">
        <v>1315</v>
      </c>
      <c r="O1543" t="s">
        <v>32</v>
      </c>
      <c r="P1543">
        <v>0</v>
      </c>
      <c r="Q1543" t="s">
        <v>7046</v>
      </c>
      <c r="R1543">
        <v>648725</v>
      </c>
      <c r="S1543" t="s">
        <v>5009</v>
      </c>
      <c r="T1543" t="s">
        <v>7047</v>
      </c>
      <c r="U1543">
        <v>11.9</v>
      </c>
      <c r="V1543" t="s">
        <v>1501</v>
      </c>
      <c r="W1543" t="s">
        <v>343</v>
      </c>
      <c r="X1543" t="s">
        <v>7045</v>
      </c>
      <c r="Y1543" t="s">
        <v>7048</v>
      </c>
      <c r="Z1543" t="b">
        <v>0</v>
      </c>
      <c r="AA1543" t="b">
        <v>0</v>
      </c>
      <c r="AB1543" t="b">
        <v>0</v>
      </c>
    </row>
    <row r="1544" spans="1:28" x14ac:dyDescent="0.3">
      <c r="A1544" t="s">
        <v>6911</v>
      </c>
      <c r="B1544" t="s">
        <v>7049</v>
      </c>
      <c r="C1544" t="s">
        <v>6913</v>
      </c>
      <c r="D1544">
        <v>15430</v>
      </c>
      <c r="E1544">
        <v>25.1</v>
      </c>
      <c r="F1544">
        <v>990</v>
      </c>
      <c r="G1544">
        <v>12.6</v>
      </c>
      <c r="H1544">
        <v>1345</v>
      </c>
      <c r="I1544">
        <v>19.8</v>
      </c>
      <c r="J1544">
        <v>1681</v>
      </c>
      <c r="K1544">
        <v>28.5</v>
      </c>
      <c r="L1544">
        <v>1218</v>
      </c>
      <c r="M1544">
        <v>20.2</v>
      </c>
      <c r="N1544">
        <v>1860</v>
      </c>
      <c r="O1544" t="s">
        <v>32</v>
      </c>
      <c r="P1544">
        <v>0</v>
      </c>
      <c r="Q1544" t="s">
        <v>7050</v>
      </c>
      <c r="R1544">
        <v>621399</v>
      </c>
      <c r="S1544" t="s">
        <v>4747</v>
      </c>
      <c r="T1544" t="s">
        <v>7051</v>
      </c>
      <c r="U1544">
        <v>13.3</v>
      </c>
      <c r="V1544" t="s">
        <v>2752</v>
      </c>
      <c r="W1544" t="s">
        <v>707</v>
      </c>
      <c r="X1544" t="s">
        <v>7049</v>
      </c>
      <c r="Y1544" t="s">
        <v>7052</v>
      </c>
      <c r="Z1544" t="b">
        <v>0</v>
      </c>
      <c r="AA1544" t="b">
        <v>0</v>
      </c>
      <c r="AB1544" t="b">
        <v>0</v>
      </c>
    </row>
    <row r="1545" spans="1:28" x14ac:dyDescent="0.3">
      <c r="A1545" t="s">
        <v>6911</v>
      </c>
      <c r="B1545" t="s">
        <v>7053</v>
      </c>
      <c r="C1545" t="s">
        <v>6913</v>
      </c>
      <c r="D1545">
        <v>15440</v>
      </c>
      <c r="E1545">
        <v>20.100000000000001</v>
      </c>
      <c r="F1545">
        <v>1363</v>
      </c>
      <c r="G1545">
        <v>8.6</v>
      </c>
      <c r="H1545">
        <v>1839</v>
      </c>
      <c r="I1545">
        <v>13.8</v>
      </c>
      <c r="J1545">
        <v>1786</v>
      </c>
      <c r="K1545">
        <v>19.7</v>
      </c>
      <c r="L1545">
        <v>1545</v>
      </c>
      <c r="M1545">
        <v>35.5</v>
      </c>
      <c r="N1545">
        <v>1293</v>
      </c>
      <c r="O1545" t="s">
        <v>32</v>
      </c>
      <c r="P1545">
        <v>0</v>
      </c>
      <c r="Q1545" t="s">
        <v>7054</v>
      </c>
      <c r="R1545">
        <v>131448</v>
      </c>
      <c r="S1545" t="s">
        <v>7055</v>
      </c>
      <c r="T1545" t="s">
        <v>7056</v>
      </c>
      <c r="U1545">
        <v>13.2</v>
      </c>
      <c r="V1545" t="s">
        <v>1501</v>
      </c>
      <c r="W1545" t="s">
        <v>872</v>
      </c>
      <c r="X1545" t="s">
        <v>7053</v>
      </c>
      <c r="Y1545" t="s">
        <v>7057</v>
      </c>
      <c r="Z1545" t="b">
        <v>0</v>
      </c>
      <c r="AA1545" t="b">
        <v>0</v>
      </c>
      <c r="AB1545" t="b">
        <v>0</v>
      </c>
    </row>
    <row r="1546" spans="1:28" x14ac:dyDescent="0.3">
      <c r="A1546" t="s">
        <v>6911</v>
      </c>
      <c r="B1546" t="s">
        <v>7058</v>
      </c>
      <c r="C1546" t="s">
        <v>6913</v>
      </c>
      <c r="D1546">
        <v>15450</v>
      </c>
      <c r="E1546">
        <v>20</v>
      </c>
      <c r="F1546">
        <v>1371</v>
      </c>
      <c r="G1546">
        <v>12.2</v>
      </c>
      <c r="H1546">
        <v>1386</v>
      </c>
      <c r="I1546">
        <v>15.7</v>
      </c>
      <c r="J1546">
        <v>1751</v>
      </c>
      <c r="K1546">
        <v>29.1</v>
      </c>
      <c r="L1546">
        <v>1198</v>
      </c>
      <c r="M1546">
        <v>22</v>
      </c>
      <c r="N1546">
        <v>1806</v>
      </c>
      <c r="O1546" t="s">
        <v>32</v>
      </c>
      <c r="P1546">
        <v>0</v>
      </c>
      <c r="Q1546" t="s">
        <v>7059</v>
      </c>
      <c r="R1546">
        <v>624636</v>
      </c>
      <c r="S1546" t="s">
        <v>2141</v>
      </c>
      <c r="T1546" t="s">
        <v>7060</v>
      </c>
      <c r="U1546">
        <v>13.3</v>
      </c>
      <c r="V1546" t="s">
        <v>1633</v>
      </c>
      <c r="W1546" t="s">
        <v>37</v>
      </c>
      <c r="X1546" t="s">
        <v>7058</v>
      </c>
      <c r="Y1546" t="s">
        <v>7061</v>
      </c>
      <c r="Z1546" t="b">
        <v>0</v>
      </c>
      <c r="AA1546" t="b">
        <v>0</v>
      </c>
      <c r="AB1546" t="b">
        <v>0</v>
      </c>
    </row>
    <row r="1547" spans="1:28" x14ac:dyDescent="0.3">
      <c r="A1547" t="s">
        <v>6911</v>
      </c>
      <c r="B1547" t="s">
        <v>7062</v>
      </c>
      <c r="C1547" t="s">
        <v>6913</v>
      </c>
      <c r="D1547">
        <v>15460</v>
      </c>
      <c r="E1547">
        <v>23.4</v>
      </c>
      <c r="F1547">
        <v>1117</v>
      </c>
      <c r="G1547">
        <v>7.8</v>
      </c>
      <c r="H1547">
        <v>1888</v>
      </c>
      <c r="I1547">
        <v>14.6</v>
      </c>
      <c r="J1547">
        <v>1773</v>
      </c>
      <c r="K1547">
        <v>16.2</v>
      </c>
      <c r="L1547">
        <v>1834</v>
      </c>
      <c r="M1547">
        <v>26.1</v>
      </c>
      <c r="N1547">
        <v>1659</v>
      </c>
      <c r="O1547" t="s">
        <v>32</v>
      </c>
      <c r="P1547">
        <v>0</v>
      </c>
      <c r="Q1547" t="s">
        <v>7063</v>
      </c>
      <c r="R1547">
        <v>673359</v>
      </c>
      <c r="S1547" t="s">
        <v>4747</v>
      </c>
      <c r="T1547" t="s">
        <v>7064</v>
      </c>
      <c r="U1547">
        <v>11.7</v>
      </c>
      <c r="V1547" t="s">
        <v>2752</v>
      </c>
      <c r="W1547" t="s">
        <v>317</v>
      </c>
      <c r="X1547" t="s">
        <v>7062</v>
      </c>
      <c r="Y1547" t="s">
        <v>7065</v>
      </c>
      <c r="Z1547" t="b">
        <v>0</v>
      </c>
      <c r="AA1547" t="b">
        <v>0</v>
      </c>
      <c r="AB1547" t="b">
        <v>0</v>
      </c>
    </row>
    <row r="1548" spans="1:28" x14ac:dyDescent="0.3">
      <c r="A1548" t="s">
        <v>6911</v>
      </c>
      <c r="B1548" t="s">
        <v>7066</v>
      </c>
      <c r="C1548" t="s">
        <v>6913</v>
      </c>
      <c r="D1548">
        <v>15470</v>
      </c>
      <c r="E1548">
        <v>17.5</v>
      </c>
      <c r="F1548">
        <v>1591</v>
      </c>
      <c r="G1548">
        <v>7.9</v>
      </c>
      <c r="H1548">
        <v>1883</v>
      </c>
      <c r="I1548">
        <v>12.2</v>
      </c>
      <c r="J1548">
        <v>1815</v>
      </c>
      <c r="K1548">
        <v>15.9</v>
      </c>
      <c r="L1548">
        <v>1872</v>
      </c>
      <c r="M1548">
        <v>30.4</v>
      </c>
      <c r="N1548">
        <v>1480</v>
      </c>
      <c r="O1548" t="s">
        <v>32</v>
      </c>
      <c r="P1548">
        <v>0</v>
      </c>
      <c r="Q1548" t="s">
        <v>7067</v>
      </c>
      <c r="R1548">
        <v>688714</v>
      </c>
      <c r="S1548" t="s">
        <v>5009</v>
      </c>
      <c r="T1548" t="s">
        <v>7068</v>
      </c>
      <c r="U1548">
        <v>23.7</v>
      </c>
      <c r="V1548" t="s">
        <v>1399</v>
      </c>
      <c r="W1548" t="s">
        <v>65</v>
      </c>
      <c r="X1548" t="s">
        <v>7066</v>
      </c>
      <c r="Y1548" t="s">
        <v>7069</v>
      </c>
      <c r="Z1548" t="b">
        <v>0</v>
      </c>
      <c r="AA1548" t="b">
        <v>0</v>
      </c>
      <c r="AB1548" t="b">
        <v>0</v>
      </c>
    </row>
    <row r="1549" spans="1:28" x14ac:dyDescent="0.3">
      <c r="A1549" t="s">
        <v>6911</v>
      </c>
      <c r="B1549" t="s">
        <v>7070</v>
      </c>
      <c r="C1549" t="s">
        <v>6913</v>
      </c>
      <c r="D1549">
        <v>15480</v>
      </c>
      <c r="E1549">
        <v>13.8</v>
      </c>
      <c r="F1549">
        <v>1810</v>
      </c>
      <c r="G1549">
        <v>8.3000000000000007</v>
      </c>
      <c r="H1549">
        <v>1862</v>
      </c>
      <c r="I1549">
        <v>14.4</v>
      </c>
      <c r="J1549">
        <v>1778</v>
      </c>
      <c r="K1549">
        <v>20.9</v>
      </c>
      <c r="L1549">
        <v>1482</v>
      </c>
      <c r="M1549">
        <v>44.9</v>
      </c>
      <c r="N1549">
        <v>961</v>
      </c>
      <c r="O1549" t="s">
        <v>32</v>
      </c>
      <c r="P1549">
        <v>0</v>
      </c>
      <c r="Q1549" t="s">
        <v>7071</v>
      </c>
      <c r="R1549">
        <v>647915</v>
      </c>
      <c r="S1549" t="s">
        <v>5009</v>
      </c>
      <c r="T1549" t="s">
        <v>7072</v>
      </c>
      <c r="U1549">
        <v>23.7</v>
      </c>
      <c r="V1549" t="s">
        <v>1399</v>
      </c>
      <c r="W1549" t="s">
        <v>278</v>
      </c>
      <c r="X1549" t="s">
        <v>7070</v>
      </c>
      <c r="Y1549" t="s">
        <v>7073</v>
      </c>
      <c r="Z1549" t="b">
        <v>0</v>
      </c>
      <c r="AA1549" t="b">
        <v>0</v>
      </c>
      <c r="AB1549" t="b">
        <v>0</v>
      </c>
    </row>
    <row r="1550" spans="1:28" x14ac:dyDescent="0.3">
      <c r="A1550" t="s">
        <v>6911</v>
      </c>
      <c r="B1550" t="s">
        <v>7074</v>
      </c>
      <c r="C1550" t="s">
        <v>6913</v>
      </c>
      <c r="D1550">
        <v>15490</v>
      </c>
      <c r="E1550">
        <v>23.4</v>
      </c>
      <c r="F1550">
        <v>1118</v>
      </c>
      <c r="G1550">
        <v>13.7</v>
      </c>
      <c r="H1550">
        <v>1230</v>
      </c>
      <c r="I1550">
        <v>10.6</v>
      </c>
      <c r="J1550">
        <v>1847</v>
      </c>
      <c r="K1550">
        <v>34.1</v>
      </c>
      <c r="L1550">
        <v>1108</v>
      </c>
      <c r="M1550">
        <v>42.3</v>
      </c>
      <c r="N1550">
        <v>1037</v>
      </c>
      <c r="O1550" t="s">
        <v>32</v>
      </c>
      <c r="P1550">
        <v>0</v>
      </c>
      <c r="Q1550" t="s">
        <v>7075</v>
      </c>
      <c r="R1550">
        <v>587850</v>
      </c>
      <c r="S1550" t="s">
        <v>731</v>
      </c>
      <c r="T1550" t="s">
        <v>7076</v>
      </c>
      <c r="U1550">
        <v>15.6</v>
      </c>
      <c r="V1550" t="s">
        <v>407</v>
      </c>
      <c r="W1550" t="s">
        <v>495</v>
      </c>
      <c r="X1550" t="s">
        <v>7074</v>
      </c>
      <c r="Y1550" t="s">
        <v>7077</v>
      </c>
      <c r="Z1550" t="b">
        <v>0</v>
      </c>
      <c r="AA1550" t="b">
        <v>0</v>
      </c>
      <c r="AB1550" t="b">
        <v>1</v>
      </c>
    </row>
    <row r="1551" spans="1:28" x14ac:dyDescent="0.3">
      <c r="A1551" t="s">
        <v>6911</v>
      </c>
      <c r="B1551" t="s">
        <v>7078</v>
      </c>
      <c r="C1551" t="s">
        <v>6913</v>
      </c>
      <c r="D1551">
        <v>15500</v>
      </c>
      <c r="E1551">
        <v>15.6</v>
      </c>
      <c r="F1551">
        <v>1722</v>
      </c>
      <c r="G1551">
        <v>9.5</v>
      </c>
      <c r="H1551">
        <v>1705</v>
      </c>
      <c r="I1551">
        <v>17.100000000000001</v>
      </c>
      <c r="J1551">
        <v>1728</v>
      </c>
      <c r="K1551">
        <v>19.399999999999999</v>
      </c>
      <c r="L1551">
        <v>1564</v>
      </c>
      <c r="M1551">
        <v>37.700000000000003</v>
      </c>
      <c r="N1551">
        <v>1208</v>
      </c>
      <c r="O1551" t="s">
        <v>32</v>
      </c>
      <c r="P1551">
        <v>0</v>
      </c>
      <c r="Q1551" t="s">
        <v>7079</v>
      </c>
      <c r="R1551">
        <v>131328</v>
      </c>
      <c r="S1551" t="s">
        <v>3624</v>
      </c>
      <c r="T1551" t="s">
        <v>7080</v>
      </c>
      <c r="U1551">
        <v>45.2</v>
      </c>
      <c r="V1551" t="s">
        <v>1399</v>
      </c>
      <c r="W1551" t="s">
        <v>109</v>
      </c>
      <c r="X1551" t="s">
        <v>7078</v>
      </c>
      <c r="Y1551" t="s">
        <v>7081</v>
      </c>
      <c r="Z1551" t="b">
        <v>0</v>
      </c>
      <c r="AA1551" t="b">
        <v>0</v>
      </c>
      <c r="AB1551" t="b">
        <v>0</v>
      </c>
    </row>
    <row r="1552" spans="1:28" x14ac:dyDescent="0.3">
      <c r="A1552" t="s">
        <v>6911</v>
      </c>
      <c r="B1552" t="s">
        <v>7082</v>
      </c>
      <c r="C1552" t="s">
        <v>6913</v>
      </c>
      <c r="D1552">
        <v>15510</v>
      </c>
      <c r="E1552">
        <v>15.5</v>
      </c>
      <c r="F1552">
        <v>1728</v>
      </c>
      <c r="G1552">
        <v>5.7</v>
      </c>
      <c r="H1552">
        <v>1902</v>
      </c>
      <c r="I1552">
        <v>35</v>
      </c>
      <c r="J1552">
        <v>1325</v>
      </c>
      <c r="K1552">
        <v>16.399999999999999</v>
      </c>
      <c r="L1552">
        <v>1813</v>
      </c>
      <c r="M1552">
        <v>34.700000000000003</v>
      </c>
      <c r="N1552">
        <v>1330</v>
      </c>
      <c r="O1552" t="s">
        <v>32</v>
      </c>
      <c r="P1552">
        <v>0</v>
      </c>
      <c r="Q1552" t="s">
        <v>7083</v>
      </c>
      <c r="R1552">
        <v>715405</v>
      </c>
      <c r="S1552" t="s">
        <v>4205</v>
      </c>
      <c r="T1552" t="s">
        <v>7084</v>
      </c>
      <c r="U1552">
        <v>25.8</v>
      </c>
      <c r="V1552" t="s">
        <v>2752</v>
      </c>
      <c r="W1552" t="s">
        <v>37</v>
      </c>
      <c r="X1552" t="s">
        <v>7082</v>
      </c>
      <c r="Y1552" t="s">
        <v>7085</v>
      </c>
      <c r="Z1552" t="b">
        <v>0</v>
      </c>
      <c r="AA1552" t="b">
        <v>0</v>
      </c>
      <c r="AB1552" t="b">
        <v>0</v>
      </c>
    </row>
    <row r="1553" spans="1:28" x14ac:dyDescent="0.3">
      <c r="A1553" t="s">
        <v>6911</v>
      </c>
      <c r="B1553" t="s">
        <v>7086</v>
      </c>
      <c r="C1553" t="s">
        <v>6913</v>
      </c>
      <c r="D1553">
        <v>15520</v>
      </c>
      <c r="E1553">
        <v>13.9</v>
      </c>
      <c r="F1553">
        <v>1806</v>
      </c>
      <c r="G1553">
        <v>10.3</v>
      </c>
      <c r="H1553">
        <v>1605</v>
      </c>
      <c r="I1553">
        <v>10.7</v>
      </c>
      <c r="J1553">
        <v>1842</v>
      </c>
      <c r="K1553">
        <v>20.9</v>
      </c>
      <c r="L1553">
        <v>1483</v>
      </c>
      <c r="M1553">
        <v>54</v>
      </c>
      <c r="N1553">
        <v>692</v>
      </c>
      <c r="O1553" t="s">
        <v>32</v>
      </c>
      <c r="P1553">
        <v>0</v>
      </c>
      <c r="Q1553" t="s">
        <v>7087</v>
      </c>
      <c r="R1553">
        <v>645977</v>
      </c>
      <c r="S1553" t="s">
        <v>2550</v>
      </c>
      <c r="T1553" t="s">
        <v>7088</v>
      </c>
      <c r="U1553">
        <v>18.600000000000001</v>
      </c>
      <c r="V1553" t="s">
        <v>860</v>
      </c>
      <c r="W1553" t="s">
        <v>1912</v>
      </c>
      <c r="X1553" t="s">
        <v>7086</v>
      </c>
      <c r="Y1553" t="s">
        <v>7089</v>
      </c>
      <c r="Z1553" t="b">
        <v>0</v>
      </c>
      <c r="AA1553" t="b">
        <v>0</v>
      </c>
      <c r="AB1553" t="b">
        <v>0</v>
      </c>
    </row>
    <row r="1554" spans="1:28" x14ac:dyDescent="0.3">
      <c r="A1554" t="s">
        <v>6911</v>
      </c>
      <c r="B1554" t="s">
        <v>7090</v>
      </c>
      <c r="C1554" t="s">
        <v>6913</v>
      </c>
      <c r="D1554">
        <v>15530</v>
      </c>
      <c r="E1554">
        <v>21.1</v>
      </c>
      <c r="F1554">
        <v>1290</v>
      </c>
      <c r="G1554">
        <v>7.3</v>
      </c>
      <c r="H1554">
        <v>1899</v>
      </c>
      <c r="I1554">
        <v>30.2</v>
      </c>
      <c r="J1554">
        <v>1437</v>
      </c>
      <c r="K1554">
        <v>21.2</v>
      </c>
      <c r="L1554">
        <v>1469</v>
      </c>
      <c r="M1554">
        <v>35.9</v>
      </c>
      <c r="N1554">
        <v>1281</v>
      </c>
      <c r="O1554" t="s">
        <v>32</v>
      </c>
      <c r="P1554">
        <v>0</v>
      </c>
      <c r="Q1554" t="s">
        <v>7091</v>
      </c>
      <c r="R1554">
        <v>622191</v>
      </c>
      <c r="S1554" t="s">
        <v>1397</v>
      </c>
      <c r="T1554" t="s">
        <v>7092</v>
      </c>
      <c r="U1554">
        <v>14</v>
      </c>
      <c r="V1554" t="s">
        <v>1501</v>
      </c>
      <c r="W1554" t="s">
        <v>158</v>
      </c>
      <c r="X1554" t="s">
        <v>7090</v>
      </c>
      <c r="Y1554" t="s">
        <v>7093</v>
      </c>
      <c r="Z1554" t="b">
        <v>0</v>
      </c>
      <c r="AA1554" t="b">
        <v>0</v>
      </c>
      <c r="AB1554" t="b">
        <v>0</v>
      </c>
    </row>
    <row r="1555" spans="1:28" x14ac:dyDescent="0.3">
      <c r="A1555" t="s">
        <v>6911</v>
      </c>
      <c r="B1555" t="s">
        <v>7094</v>
      </c>
      <c r="C1555" t="s">
        <v>6913</v>
      </c>
      <c r="D1555">
        <v>15540</v>
      </c>
      <c r="E1555">
        <v>24.8</v>
      </c>
      <c r="F1555">
        <v>1014</v>
      </c>
      <c r="G1555">
        <v>9.4</v>
      </c>
      <c r="H1555">
        <v>1722</v>
      </c>
      <c r="I1555">
        <v>13.5</v>
      </c>
      <c r="J1555">
        <v>1792</v>
      </c>
      <c r="K1555">
        <v>30.4</v>
      </c>
      <c r="L1555">
        <v>1172</v>
      </c>
      <c r="M1555">
        <v>18.8</v>
      </c>
      <c r="N1555">
        <v>1886</v>
      </c>
      <c r="O1555" t="s">
        <v>32</v>
      </c>
      <c r="P1555">
        <v>0</v>
      </c>
      <c r="Q1555" t="s">
        <v>7095</v>
      </c>
      <c r="R1555">
        <v>623496</v>
      </c>
      <c r="S1555" t="s">
        <v>1397</v>
      </c>
      <c r="T1555" t="s">
        <v>7096</v>
      </c>
      <c r="U1555">
        <v>7.3</v>
      </c>
      <c r="V1555" t="s">
        <v>2752</v>
      </c>
      <c r="W1555" t="s">
        <v>488</v>
      </c>
      <c r="X1555" t="s">
        <v>7094</v>
      </c>
      <c r="Y1555" t="s">
        <v>7097</v>
      </c>
      <c r="Z1555" t="b">
        <v>0</v>
      </c>
      <c r="AA1555" t="b">
        <v>0</v>
      </c>
      <c r="AB1555" t="b">
        <v>0</v>
      </c>
    </row>
    <row r="1556" spans="1:28" x14ac:dyDescent="0.3">
      <c r="A1556" t="s">
        <v>6911</v>
      </c>
      <c r="B1556" t="s">
        <v>7098</v>
      </c>
      <c r="C1556" t="s">
        <v>6913</v>
      </c>
      <c r="D1556">
        <v>15550</v>
      </c>
      <c r="E1556">
        <v>23</v>
      </c>
      <c r="F1556">
        <v>1149</v>
      </c>
      <c r="G1556">
        <v>14.9</v>
      </c>
      <c r="H1556">
        <v>1129</v>
      </c>
      <c r="I1556">
        <v>23.1</v>
      </c>
      <c r="J1556">
        <v>1607</v>
      </c>
      <c r="K1556">
        <v>20.6</v>
      </c>
      <c r="L1556">
        <v>1505</v>
      </c>
      <c r="M1556">
        <v>24.3</v>
      </c>
      <c r="N1556">
        <v>1728</v>
      </c>
      <c r="O1556" t="s">
        <v>32</v>
      </c>
      <c r="P1556">
        <v>0</v>
      </c>
      <c r="Q1556" t="s">
        <v>7099</v>
      </c>
      <c r="R1556">
        <v>660944</v>
      </c>
      <c r="S1556" t="s">
        <v>3478</v>
      </c>
      <c r="T1556" t="s">
        <v>7100</v>
      </c>
      <c r="U1556">
        <v>10.8</v>
      </c>
      <c r="V1556" t="s">
        <v>1633</v>
      </c>
      <c r="W1556" t="s">
        <v>1950</v>
      </c>
      <c r="X1556" t="s">
        <v>7098</v>
      </c>
      <c r="Y1556" t="s">
        <v>7101</v>
      </c>
      <c r="Z1556" t="b">
        <v>0</v>
      </c>
      <c r="AA1556" t="b">
        <v>0</v>
      </c>
      <c r="AB1556" t="b">
        <v>0</v>
      </c>
    </row>
    <row r="1557" spans="1:28" x14ac:dyDescent="0.3">
      <c r="A1557" t="s">
        <v>6911</v>
      </c>
      <c r="B1557" t="s">
        <v>7102</v>
      </c>
      <c r="C1557" t="s">
        <v>6913</v>
      </c>
      <c r="D1557">
        <v>15560</v>
      </c>
      <c r="E1557">
        <v>14.5</v>
      </c>
      <c r="F1557">
        <v>1776</v>
      </c>
      <c r="G1557">
        <v>9.5</v>
      </c>
      <c r="H1557">
        <v>1706</v>
      </c>
      <c r="I1557">
        <v>22.8</v>
      </c>
      <c r="J1557">
        <v>1617</v>
      </c>
      <c r="K1557">
        <v>17.8</v>
      </c>
      <c r="L1557">
        <v>1679</v>
      </c>
      <c r="M1557">
        <v>32</v>
      </c>
      <c r="N1557">
        <v>1427</v>
      </c>
      <c r="O1557" t="s">
        <v>32</v>
      </c>
      <c r="P1557">
        <v>0</v>
      </c>
      <c r="Q1557" t="s">
        <v>7103</v>
      </c>
      <c r="R1557">
        <v>720305</v>
      </c>
      <c r="S1557" t="s">
        <v>2141</v>
      </c>
      <c r="T1557" t="s">
        <v>7104</v>
      </c>
      <c r="U1557">
        <v>16.3</v>
      </c>
      <c r="V1557" t="s">
        <v>519</v>
      </c>
      <c r="W1557" t="s">
        <v>1664</v>
      </c>
      <c r="X1557" t="s">
        <v>7102</v>
      </c>
      <c r="Y1557" t="s">
        <v>7105</v>
      </c>
      <c r="Z1557" t="b">
        <v>0</v>
      </c>
      <c r="AA1557" t="b">
        <v>0</v>
      </c>
      <c r="AB1557" t="b">
        <v>0</v>
      </c>
    </row>
    <row r="1558" spans="1:28" x14ac:dyDescent="0.3">
      <c r="A1558" t="s">
        <v>6911</v>
      </c>
      <c r="B1558" t="s">
        <v>7106</v>
      </c>
      <c r="C1558" t="s">
        <v>6913</v>
      </c>
      <c r="D1558">
        <v>15570</v>
      </c>
      <c r="E1558">
        <v>12.9</v>
      </c>
      <c r="F1558">
        <v>1848</v>
      </c>
      <c r="G1558">
        <v>12.8</v>
      </c>
      <c r="H1558">
        <v>1319</v>
      </c>
      <c r="I1558">
        <v>13.9</v>
      </c>
      <c r="J1558">
        <v>1784</v>
      </c>
      <c r="K1558">
        <v>19.100000000000001</v>
      </c>
      <c r="L1558">
        <v>1579</v>
      </c>
      <c r="M1558">
        <v>46.7</v>
      </c>
      <c r="N1558">
        <v>900</v>
      </c>
      <c r="O1558" t="s">
        <v>32</v>
      </c>
      <c r="P1558">
        <v>0</v>
      </c>
      <c r="Q1558" t="s">
        <v>7107</v>
      </c>
      <c r="R1558">
        <v>625458</v>
      </c>
      <c r="S1558" t="s">
        <v>2550</v>
      </c>
      <c r="T1558" t="s">
        <v>7108</v>
      </c>
      <c r="U1558">
        <v>25.5</v>
      </c>
      <c r="V1558" t="s">
        <v>1399</v>
      </c>
      <c r="W1558" t="s">
        <v>1599</v>
      </c>
      <c r="X1558" t="s">
        <v>7106</v>
      </c>
      <c r="Y1558" t="s">
        <v>7109</v>
      </c>
      <c r="Z1558" t="b">
        <v>0</v>
      </c>
      <c r="AA1558" t="b">
        <v>0</v>
      </c>
      <c r="AB1558" t="b">
        <v>0</v>
      </c>
    </row>
    <row r="1559" spans="1:28" x14ac:dyDescent="0.3">
      <c r="A1559" t="s">
        <v>6911</v>
      </c>
      <c r="B1559" t="s">
        <v>7110</v>
      </c>
      <c r="C1559" t="s">
        <v>6913</v>
      </c>
      <c r="D1559">
        <v>15580</v>
      </c>
      <c r="E1559">
        <v>11.1</v>
      </c>
      <c r="F1559">
        <v>1894</v>
      </c>
      <c r="G1559">
        <v>9.5</v>
      </c>
      <c r="H1559">
        <v>1707</v>
      </c>
      <c r="I1559">
        <v>26.7</v>
      </c>
      <c r="J1559">
        <v>1522</v>
      </c>
      <c r="K1559">
        <v>16.8</v>
      </c>
      <c r="L1559">
        <v>1770</v>
      </c>
      <c r="M1559">
        <v>26.2</v>
      </c>
      <c r="N1559">
        <v>1656</v>
      </c>
      <c r="O1559" t="s">
        <v>32</v>
      </c>
      <c r="P1559">
        <v>0</v>
      </c>
      <c r="Q1559" t="s">
        <v>7111</v>
      </c>
      <c r="R1559">
        <v>625239</v>
      </c>
      <c r="S1559" t="s">
        <v>1938</v>
      </c>
      <c r="T1559" t="s">
        <v>7112</v>
      </c>
      <c r="U1559">
        <v>36.9</v>
      </c>
      <c r="V1559" t="s">
        <v>1095</v>
      </c>
      <c r="W1559" t="s">
        <v>630</v>
      </c>
      <c r="X1559" t="s">
        <v>7110</v>
      </c>
      <c r="Y1559" t="s">
        <v>7113</v>
      </c>
      <c r="Z1559" t="b">
        <v>0</v>
      </c>
      <c r="AA1559" t="b">
        <v>0</v>
      </c>
      <c r="AB1559" t="b">
        <v>0</v>
      </c>
    </row>
    <row r="1560" spans="1:28" x14ac:dyDescent="0.3">
      <c r="A1560" t="s">
        <v>6911</v>
      </c>
      <c r="B1560" t="s">
        <v>7114</v>
      </c>
      <c r="C1560" t="s">
        <v>6913</v>
      </c>
      <c r="D1560">
        <v>15590</v>
      </c>
      <c r="E1560">
        <v>16.3</v>
      </c>
      <c r="F1560">
        <v>1674</v>
      </c>
      <c r="G1560">
        <v>8.6</v>
      </c>
      <c r="H1560">
        <v>1840</v>
      </c>
      <c r="I1560">
        <v>19.3</v>
      </c>
      <c r="J1560">
        <v>1692</v>
      </c>
      <c r="K1560">
        <v>15.9</v>
      </c>
      <c r="L1560">
        <v>1873</v>
      </c>
      <c r="M1560">
        <v>38.1</v>
      </c>
      <c r="N1560">
        <v>1186</v>
      </c>
      <c r="O1560" t="s">
        <v>32</v>
      </c>
      <c r="P1560">
        <v>0</v>
      </c>
      <c r="Q1560" t="s">
        <v>7115</v>
      </c>
      <c r="R1560">
        <v>648728</v>
      </c>
      <c r="S1560" t="s">
        <v>5009</v>
      </c>
      <c r="T1560" t="s">
        <v>7116</v>
      </c>
      <c r="U1560">
        <v>21.5</v>
      </c>
      <c r="V1560" t="s">
        <v>2752</v>
      </c>
      <c r="W1560" t="s">
        <v>1062</v>
      </c>
      <c r="X1560" t="s">
        <v>7114</v>
      </c>
      <c r="Y1560" t="s">
        <v>7117</v>
      </c>
      <c r="Z1560" t="b">
        <v>0</v>
      </c>
      <c r="AA1560" t="b">
        <v>0</v>
      </c>
      <c r="AB1560" t="b">
        <v>0</v>
      </c>
    </row>
    <row r="1561" spans="1:28" x14ac:dyDescent="0.3">
      <c r="A1561" t="s">
        <v>6911</v>
      </c>
      <c r="B1561" t="s">
        <v>7118</v>
      </c>
      <c r="C1561" t="s">
        <v>6913</v>
      </c>
      <c r="D1561">
        <v>15600</v>
      </c>
      <c r="E1561">
        <v>19.600000000000001</v>
      </c>
      <c r="F1561">
        <v>1409</v>
      </c>
      <c r="G1561">
        <v>8.6</v>
      </c>
      <c r="H1561">
        <v>1841</v>
      </c>
      <c r="I1561">
        <v>14.9</v>
      </c>
      <c r="J1561">
        <v>1766</v>
      </c>
      <c r="K1561">
        <v>16.7</v>
      </c>
      <c r="L1561">
        <v>1780</v>
      </c>
      <c r="M1561">
        <v>36.799999999999997</v>
      </c>
      <c r="N1561">
        <v>1251</v>
      </c>
      <c r="O1561" t="s">
        <v>32</v>
      </c>
      <c r="P1561">
        <v>0</v>
      </c>
      <c r="Q1561" t="s">
        <v>7119</v>
      </c>
      <c r="R1561">
        <v>688720</v>
      </c>
      <c r="S1561" t="s">
        <v>5009</v>
      </c>
      <c r="T1561" t="s">
        <v>7120</v>
      </c>
      <c r="U1561">
        <v>20.399999999999999</v>
      </c>
      <c r="V1561" t="s">
        <v>1399</v>
      </c>
      <c r="W1561" t="s">
        <v>1062</v>
      </c>
      <c r="X1561" t="s">
        <v>7118</v>
      </c>
      <c r="Y1561" t="s">
        <v>7121</v>
      </c>
      <c r="Z1561" t="b">
        <v>0</v>
      </c>
      <c r="AA1561" t="b">
        <v>0</v>
      </c>
      <c r="AB1561" t="b">
        <v>0</v>
      </c>
    </row>
    <row r="1562" spans="1:28" x14ac:dyDescent="0.3">
      <c r="A1562" t="s">
        <v>6911</v>
      </c>
      <c r="B1562" t="s">
        <v>7122</v>
      </c>
      <c r="C1562" t="s">
        <v>6913</v>
      </c>
      <c r="D1562">
        <v>15610</v>
      </c>
      <c r="E1562">
        <v>15.6</v>
      </c>
      <c r="F1562">
        <v>1723</v>
      </c>
      <c r="G1562">
        <v>9.3000000000000007</v>
      </c>
      <c r="H1562">
        <v>1742</v>
      </c>
      <c r="I1562">
        <v>29.2</v>
      </c>
      <c r="J1562">
        <v>1460</v>
      </c>
      <c r="K1562">
        <v>17.399999999999999</v>
      </c>
      <c r="L1562">
        <v>1707</v>
      </c>
      <c r="M1562">
        <v>32.4</v>
      </c>
      <c r="N1562">
        <v>1406</v>
      </c>
      <c r="O1562" t="s">
        <v>32</v>
      </c>
      <c r="P1562">
        <v>0</v>
      </c>
      <c r="Q1562" t="s">
        <v>7123</v>
      </c>
      <c r="R1562">
        <v>624660</v>
      </c>
      <c r="S1562" t="s">
        <v>2141</v>
      </c>
      <c r="T1562" t="s">
        <v>7124</v>
      </c>
      <c r="U1562">
        <v>22.1</v>
      </c>
      <c r="V1562" t="s">
        <v>378</v>
      </c>
      <c r="W1562" t="s">
        <v>317</v>
      </c>
      <c r="X1562" t="s">
        <v>7122</v>
      </c>
      <c r="Y1562" t="s">
        <v>7125</v>
      </c>
      <c r="Z1562" t="b">
        <v>0</v>
      </c>
      <c r="AA1562" t="b">
        <v>0</v>
      </c>
      <c r="AB1562" t="b">
        <v>0</v>
      </c>
    </row>
    <row r="1563" spans="1:28" x14ac:dyDescent="0.3">
      <c r="A1563" t="s">
        <v>6911</v>
      </c>
      <c r="B1563" t="s">
        <v>7126</v>
      </c>
      <c r="C1563" t="s">
        <v>6913</v>
      </c>
      <c r="D1563">
        <v>15620</v>
      </c>
      <c r="E1563">
        <v>16.100000000000001</v>
      </c>
      <c r="F1563">
        <v>1691</v>
      </c>
      <c r="G1563">
        <v>9.4</v>
      </c>
      <c r="H1563">
        <v>1723</v>
      </c>
      <c r="I1563">
        <v>30.3</v>
      </c>
      <c r="J1563">
        <v>1432</v>
      </c>
      <c r="K1563">
        <v>16.899999999999999</v>
      </c>
      <c r="L1563">
        <v>1758</v>
      </c>
      <c r="M1563">
        <v>28.9</v>
      </c>
      <c r="N1563">
        <v>1544</v>
      </c>
      <c r="O1563" t="s">
        <v>32</v>
      </c>
      <c r="P1563">
        <v>0</v>
      </c>
      <c r="Q1563" t="s">
        <v>7127</v>
      </c>
      <c r="R1563">
        <v>624786</v>
      </c>
      <c r="S1563" t="s">
        <v>2141</v>
      </c>
      <c r="T1563" t="s">
        <v>7128</v>
      </c>
      <c r="U1563">
        <v>14.4</v>
      </c>
      <c r="V1563" t="s">
        <v>480</v>
      </c>
      <c r="W1563" t="s">
        <v>65</v>
      </c>
      <c r="X1563" t="s">
        <v>7126</v>
      </c>
      <c r="Y1563" t="s">
        <v>7129</v>
      </c>
      <c r="Z1563" t="b">
        <v>0</v>
      </c>
      <c r="AA1563" t="b">
        <v>0</v>
      </c>
      <c r="AB1563" t="b">
        <v>0</v>
      </c>
    </row>
    <row r="1564" spans="1:28" x14ac:dyDescent="0.3">
      <c r="A1564" t="s">
        <v>6911</v>
      </c>
      <c r="B1564" t="s">
        <v>7130</v>
      </c>
      <c r="C1564" t="s">
        <v>6913</v>
      </c>
      <c r="D1564">
        <v>15630</v>
      </c>
      <c r="E1564">
        <v>20.5</v>
      </c>
      <c r="F1564">
        <v>1335</v>
      </c>
      <c r="G1564">
        <v>9.9</v>
      </c>
      <c r="H1564">
        <v>1645</v>
      </c>
      <c r="I1564">
        <v>17.2</v>
      </c>
      <c r="J1564">
        <v>1724</v>
      </c>
      <c r="K1564">
        <v>20.399999999999999</v>
      </c>
      <c r="L1564">
        <v>1516</v>
      </c>
      <c r="M1564">
        <v>25.7</v>
      </c>
      <c r="N1564">
        <v>1672</v>
      </c>
      <c r="O1564" t="s">
        <v>32</v>
      </c>
      <c r="P1564">
        <v>0</v>
      </c>
      <c r="Q1564" t="s">
        <v>7131</v>
      </c>
      <c r="R1564">
        <v>623436</v>
      </c>
      <c r="S1564" t="s">
        <v>4329</v>
      </c>
      <c r="T1564" t="s">
        <v>7132</v>
      </c>
      <c r="U1564">
        <v>14.4</v>
      </c>
      <c r="V1564" t="s">
        <v>1399</v>
      </c>
      <c r="W1564" t="s">
        <v>158</v>
      </c>
      <c r="X1564" t="s">
        <v>7130</v>
      </c>
      <c r="Y1564" t="s">
        <v>7133</v>
      </c>
      <c r="Z1564" t="b">
        <v>0</v>
      </c>
      <c r="AA1564" t="b">
        <v>0</v>
      </c>
      <c r="AB1564" t="b">
        <v>0</v>
      </c>
    </row>
    <row r="1565" spans="1:28" x14ac:dyDescent="0.3">
      <c r="A1565" t="s">
        <v>6911</v>
      </c>
      <c r="B1565" t="s">
        <v>7134</v>
      </c>
      <c r="C1565" t="s">
        <v>6913</v>
      </c>
      <c r="D1565">
        <v>15640</v>
      </c>
      <c r="E1565">
        <v>16</v>
      </c>
      <c r="F1565">
        <v>1696</v>
      </c>
      <c r="G1565">
        <v>9.8000000000000007</v>
      </c>
      <c r="H1565">
        <v>1667</v>
      </c>
      <c r="I1565">
        <v>10.3</v>
      </c>
      <c r="J1565">
        <v>1850</v>
      </c>
      <c r="K1565">
        <v>20.9</v>
      </c>
      <c r="L1565">
        <v>1484</v>
      </c>
      <c r="M1565">
        <v>27.6</v>
      </c>
      <c r="N1565">
        <v>1596</v>
      </c>
      <c r="O1565" t="s">
        <v>32</v>
      </c>
      <c r="P1565">
        <v>6</v>
      </c>
      <c r="Q1565" t="s">
        <v>7135</v>
      </c>
      <c r="R1565">
        <v>623172</v>
      </c>
      <c r="S1565" t="s">
        <v>3285</v>
      </c>
      <c r="T1565" t="s">
        <v>7136</v>
      </c>
      <c r="U1565">
        <v>17.399999999999999</v>
      </c>
      <c r="V1565" t="s">
        <v>1501</v>
      </c>
      <c r="W1565" t="s">
        <v>872</v>
      </c>
      <c r="X1565" t="s">
        <v>7134</v>
      </c>
      <c r="Y1565" t="s">
        <v>7137</v>
      </c>
      <c r="Z1565" t="b">
        <v>0</v>
      </c>
      <c r="AA1565" t="b">
        <v>0</v>
      </c>
      <c r="AB1565" t="b">
        <v>0</v>
      </c>
    </row>
    <row r="1566" spans="1:28" x14ac:dyDescent="0.3">
      <c r="A1566" t="s">
        <v>6911</v>
      </c>
      <c r="B1566" t="s">
        <v>7138</v>
      </c>
      <c r="C1566" t="s">
        <v>6913</v>
      </c>
      <c r="D1566">
        <v>15650</v>
      </c>
      <c r="E1566">
        <v>13.7</v>
      </c>
      <c r="F1566">
        <v>1813</v>
      </c>
      <c r="G1566">
        <v>9.4</v>
      </c>
      <c r="H1566">
        <v>1724</v>
      </c>
      <c r="I1566">
        <v>30.4</v>
      </c>
      <c r="J1566">
        <v>1428</v>
      </c>
      <c r="K1566">
        <v>18.5</v>
      </c>
      <c r="L1566">
        <v>1623</v>
      </c>
      <c r="M1566">
        <v>29.7</v>
      </c>
      <c r="N1566">
        <v>1503</v>
      </c>
      <c r="O1566" t="s">
        <v>32</v>
      </c>
      <c r="P1566">
        <v>0</v>
      </c>
      <c r="Q1566" t="s">
        <v>7139</v>
      </c>
      <c r="R1566">
        <v>710327</v>
      </c>
      <c r="S1566" t="s">
        <v>2141</v>
      </c>
      <c r="T1566" t="s">
        <v>7140</v>
      </c>
      <c r="U1566">
        <v>18.5</v>
      </c>
      <c r="V1566" t="s">
        <v>446</v>
      </c>
      <c r="W1566" t="s">
        <v>74</v>
      </c>
      <c r="X1566" t="s">
        <v>7138</v>
      </c>
      <c r="Y1566" t="s">
        <v>7141</v>
      </c>
      <c r="Z1566" t="b">
        <v>0</v>
      </c>
      <c r="AA1566" t="b">
        <v>0</v>
      </c>
      <c r="AB1566" t="b">
        <v>0</v>
      </c>
    </row>
    <row r="1567" spans="1:28" x14ac:dyDescent="0.3">
      <c r="A1567" t="s">
        <v>6911</v>
      </c>
      <c r="B1567" t="s">
        <v>7142</v>
      </c>
      <c r="C1567" t="s">
        <v>6913</v>
      </c>
      <c r="D1567">
        <v>15660</v>
      </c>
      <c r="E1567">
        <v>18.8</v>
      </c>
      <c r="F1567">
        <v>1475</v>
      </c>
      <c r="G1567">
        <v>10.4</v>
      </c>
      <c r="H1567">
        <v>1598</v>
      </c>
      <c r="I1567">
        <v>20</v>
      </c>
      <c r="J1567">
        <v>1675</v>
      </c>
      <c r="K1567">
        <v>31</v>
      </c>
      <c r="L1567">
        <v>1156</v>
      </c>
      <c r="M1567">
        <v>32.299999999999997</v>
      </c>
      <c r="N1567">
        <v>1411</v>
      </c>
      <c r="O1567" t="s">
        <v>32</v>
      </c>
      <c r="P1567">
        <v>0</v>
      </c>
      <c r="Q1567" t="s">
        <v>7143</v>
      </c>
      <c r="R1567">
        <v>624633</v>
      </c>
      <c r="S1567" t="s">
        <v>2141</v>
      </c>
      <c r="T1567" t="s">
        <v>7144</v>
      </c>
      <c r="U1567">
        <v>24.2</v>
      </c>
      <c r="V1567" t="s">
        <v>135</v>
      </c>
      <c r="W1567" t="s">
        <v>488</v>
      </c>
      <c r="X1567" t="s">
        <v>7142</v>
      </c>
      <c r="Y1567" t="s">
        <v>7145</v>
      </c>
      <c r="Z1567" t="b">
        <v>0</v>
      </c>
      <c r="AA1567" t="b">
        <v>0</v>
      </c>
      <c r="AB1567" t="b">
        <v>0</v>
      </c>
    </row>
    <row r="1568" spans="1:28" x14ac:dyDescent="0.3">
      <c r="A1568" t="s">
        <v>6911</v>
      </c>
      <c r="B1568" t="s">
        <v>7146</v>
      </c>
      <c r="C1568" t="s">
        <v>6913</v>
      </c>
      <c r="D1568">
        <v>15670</v>
      </c>
      <c r="E1568">
        <v>10.1</v>
      </c>
      <c r="F1568">
        <v>1899</v>
      </c>
      <c r="G1568">
        <v>11</v>
      </c>
      <c r="H1568">
        <v>1520</v>
      </c>
      <c r="I1568">
        <v>9</v>
      </c>
      <c r="J1568">
        <v>1867</v>
      </c>
      <c r="K1568">
        <v>53.2</v>
      </c>
      <c r="L1568">
        <v>746</v>
      </c>
      <c r="M1568">
        <v>32.200000000000003</v>
      </c>
      <c r="N1568">
        <v>1417</v>
      </c>
      <c r="O1568" t="s">
        <v>32</v>
      </c>
      <c r="P1568">
        <v>0</v>
      </c>
      <c r="Q1568" t="s">
        <v>7147</v>
      </c>
      <c r="R1568">
        <v>625365</v>
      </c>
      <c r="S1568" t="s">
        <v>4056</v>
      </c>
      <c r="T1568" t="s">
        <v>7148</v>
      </c>
      <c r="U1568">
        <v>58.2</v>
      </c>
      <c r="V1568" t="s">
        <v>2752</v>
      </c>
      <c r="W1568" t="s">
        <v>37</v>
      </c>
      <c r="X1568" t="s">
        <v>7146</v>
      </c>
      <c r="Y1568" t="s">
        <v>7149</v>
      </c>
      <c r="Z1568" t="b">
        <v>0</v>
      </c>
      <c r="AA1568" t="b">
        <v>0</v>
      </c>
      <c r="AB1568" t="b">
        <v>0</v>
      </c>
    </row>
    <row r="1569" spans="1:29" x14ac:dyDescent="0.3">
      <c r="A1569" t="s">
        <v>6911</v>
      </c>
      <c r="B1569" t="s">
        <v>7150</v>
      </c>
      <c r="C1569" t="s">
        <v>6913</v>
      </c>
      <c r="D1569">
        <v>15680</v>
      </c>
      <c r="E1569">
        <v>12.5</v>
      </c>
      <c r="F1569">
        <v>1860</v>
      </c>
      <c r="G1569">
        <v>9.5</v>
      </c>
      <c r="H1569">
        <v>1709</v>
      </c>
      <c r="I1569">
        <v>22.7</v>
      </c>
      <c r="J1569">
        <v>1621</v>
      </c>
      <c r="K1569">
        <v>15.6</v>
      </c>
      <c r="L1569">
        <v>1898</v>
      </c>
      <c r="M1569">
        <v>41</v>
      </c>
      <c r="N1569">
        <v>1079</v>
      </c>
      <c r="O1569" t="s">
        <v>32</v>
      </c>
      <c r="P1569">
        <v>0</v>
      </c>
      <c r="Q1569" t="s">
        <v>7151</v>
      </c>
      <c r="R1569">
        <v>701303</v>
      </c>
      <c r="S1569" t="s">
        <v>2141</v>
      </c>
      <c r="T1569" t="s">
        <v>7152</v>
      </c>
      <c r="U1569">
        <v>19.899999999999999</v>
      </c>
      <c r="V1569" t="s">
        <v>407</v>
      </c>
      <c r="W1569" t="s">
        <v>630</v>
      </c>
      <c r="X1569" t="s">
        <v>7150</v>
      </c>
      <c r="Y1569" t="s">
        <v>7153</v>
      </c>
      <c r="Z1569" t="b">
        <v>0</v>
      </c>
      <c r="AA1569" t="b">
        <v>0</v>
      </c>
      <c r="AB1569" t="b">
        <v>0</v>
      </c>
    </row>
    <row r="1570" spans="1:29" x14ac:dyDescent="0.3">
      <c r="A1570" t="s">
        <v>6911</v>
      </c>
      <c r="B1570" t="s">
        <v>7154</v>
      </c>
      <c r="C1570" t="s">
        <v>6913</v>
      </c>
      <c r="D1570">
        <v>15690</v>
      </c>
      <c r="E1570">
        <v>15.4</v>
      </c>
      <c r="F1570">
        <v>1734</v>
      </c>
      <c r="G1570">
        <v>10.5</v>
      </c>
      <c r="H1570">
        <v>1585</v>
      </c>
      <c r="I1570">
        <v>11.7</v>
      </c>
      <c r="J1570">
        <v>1828</v>
      </c>
      <c r="K1570">
        <v>19</v>
      </c>
      <c r="L1570">
        <v>1588</v>
      </c>
      <c r="M1570">
        <v>35.700000000000003</v>
      </c>
      <c r="N1570">
        <v>1287</v>
      </c>
      <c r="O1570" t="s">
        <v>32</v>
      </c>
      <c r="P1570">
        <v>0</v>
      </c>
      <c r="Q1570" t="s">
        <v>7155</v>
      </c>
      <c r="R1570">
        <v>623976</v>
      </c>
      <c r="S1570" t="s">
        <v>1499</v>
      </c>
      <c r="T1570" t="s">
        <v>7156</v>
      </c>
      <c r="U1570">
        <v>22.6</v>
      </c>
      <c r="V1570" t="s">
        <v>2752</v>
      </c>
      <c r="W1570" t="s">
        <v>630</v>
      </c>
      <c r="X1570" t="s">
        <v>7154</v>
      </c>
      <c r="Y1570" t="s">
        <v>7157</v>
      </c>
      <c r="Z1570" t="b">
        <v>0</v>
      </c>
      <c r="AA1570" t="b">
        <v>0</v>
      </c>
      <c r="AB1570" t="b">
        <v>0</v>
      </c>
    </row>
    <row r="1571" spans="1:29" x14ac:dyDescent="0.3">
      <c r="A1571" t="s">
        <v>6911</v>
      </c>
      <c r="B1571" t="s">
        <v>7158</v>
      </c>
      <c r="C1571" t="s">
        <v>6913</v>
      </c>
      <c r="D1571">
        <v>15700</v>
      </c>
      <c r="E1571">
        <v>14.2</v>
      </c>
      <c r="F1571">
        <v>1792</v>
      </c>
      <c r="G1571">
        <v>15.2</v>
      </c>
      <c r="H1571">
        <v>1104</v>
      </c>
      <c r="I1571">
        <v>29</v>
      </c>
      <c r="J1571">
        <v>1468</v>
      </c>
      <c r="K1571">
        <v>18.2</v>
      </c>
      <c r="L1571">
        <v>1647</v>
      </c>
      <c r="M1571">
        <v>58</v>
      </c>
      <c r="N1571">
        <v>622</v>
      </c>
      <c r="O1571" t="s">
        <v>32</v>
      </c>
      <c r="P1571">
        <v>0</v>
      </c>
      <c r="Q1571" t="s">
        <v>7159</v>
      </c>
      <c r="R1571">
        <v>623082</v>
      </c>
      <c r="S1571" t="s">
        <v>2550</v>
      </c>
      <c r="T1571" t="s">
        <v>7160</v>
      </c>
      <c r="U1571">
        <v>20.3</v>
      </c>
      <c r="V1571" t="s">
        <v>1633</v>
      </c>
      <c r="W1571" t="s">
        <v>1223</v>
      </c>
      <c r="X1571" t="s">
        <v>7158</v>
      </c>
      <c r="Y1571" t="s">
        <v>7161</v>
      </c>
      <c r="Z1571" t="b">
        <v>0</v>
      </c>
      <c r="AA1571" t="b">
        <v>0</v>
      </c>
      <c r="AB1571" t="b">
        <v>0</v>
      </c>
    </row>
    <row r="1572" spans="1:29" x14ac:dyDescent="0.3">
      <c r="A1572" t="s">
        <v>6911</v>
      </c>
      <c r="B1572" t="s">
        <v>7162</v>
      </c>
      <c r="C1572" t="s">
        <v>6913</v>
      </c>
      <c r="D1572">
        <v>15710</v>
      </c>
      <c r="E1572">
        <v>13.4</v>
      </c>
      <c r="F1572">
        <v>1825</v>
      </c>
      <c r="G1572">
        <v>13.4</v>
      </c>
      <c r="H1572">
        <v>1262</v>
      </c>
      <c r="I1572">
        <v>19.3</v>
      </c>
      <c r="J1572">
        <v>1693</v>
      </c>
      <c r="K1572">
        <v>15.8</v>
      </c>
      <c r="L1572">
        <v>1881</v>
      </c>
      <c r="M1572">
        <v>57.5</v>
      </c>
      <c r="N1572">
        <v>631</v>
      </c>
      <c r="O1572" t="s">
        <v>32</v>
      </c>
      <c r="P1572">
        <v>0</v>
      </c>
      <c r="Q1572" t="s">
        <v>7163</v>
      </c>
      <c r="R1572">
        <v>621720</v>
      </c>
      <c r="S1572" t="s">
        <v>2550</v>
      </c>
      <c r="T1572" t="s">
        <v>7164</v>
      </c>
      <c r="U1572">
        <v>21.1</v>
      </c>
      <c r="V1572" t="s">
        <v>1633</v>
      </c>
      <c r="W1572" t="s">
        <v>256</v>
      </c>
      <c r="X1572" t="s">
        <v>7162</v>
      </c>
      <c r="Y1572" t="s">
        <v>7165</v>
      </c>
      <c r="Z1572" t="b">
        <v>0</v>
      </c>
      <c r="AA1572" t="b">
        <v>0</v>
      </c>
      <c r="AB1572" t="b">
        <v>0</v>
      </c>
    </row>
    <row r="1573" spans="1:29" x14ac:dyDescent="0.3">
      <c r="A1573" t="s">
        <v>6911</v>
      </c>
      <c r="B1573" t="s">
        <v>7166</v>
      </c>
      <c r="C1573" t="s">
        <v>6913</v>
      </c>
      <c r="D1573">
        <v>15720</v>
      </c>
      <c r="E1573">
        <v>13.2</v>
      </c>
      <c r="F1573">
        <v>1833</v>
      </c>
      <c r="G1573">
        <v>14.9</v>
      </c>
      <c r="H1573">
        <v>1131</v>
      </c>
      <c r="I1573">
        <v>22.9</v>
      </c>
      <c r="J1573">
        <v>1613</v>
      </c>
      <c r="K1573">
        <v>16.899999999999999</v>
      </c>
      <c r="L1573">
        <v>1759</v>
      </c>
      <c r="M1573">
        <v>48.9</v>
      </c>
      <c r="N1573">
        <v>831</v>
      </c>
      <c r="O1573" t="s">
        <v>32</v>
      </c>
      <c r="P1573">
        <v>0</v>
      </c>
      <c r="Q1573" t="s">
        <v>7167</v>
      </c>
      <c r="R1573">
        <v>625752</v>
      </c>
      <c r="S1573" t="s">
        <v>2550</v>
      </c>
      <c r="T1573" t="s">
        <v>7168</v>
      </c>
      <c r="U1573">
        <v>22.9</v>
      </c>
      <c r="V1573" t="s">
        <v>2752</v>
      </c>
      <c r="W1573" t="s">
        <v>158</v>
      </c>
      <c r="X1573" t="s">
        <v>7166</v>
      </c>
      <c r="Y1573" t="s">
        <v>7169</v>
      </c>
      <c r="Z1573" t="b">
        <v>0</v>
      </c>
      <c r="AA1573" t="b">
        <v>0</v>
      </c>
      <c r="AB1573" t="b">
        <v>0</v>
      </c>
    </row>
    <row r="1574" spans="1:29" x14ac:dyDescent="0.3">
      <c r="A1574" t="s">
        <v>6911</v>
      </c>
      <c r="B1574" t="s">
        <v>7170</v>
      </c>
      <c r="C1574" t="s">
        <v>6913</v>
      </c>
      <c r="D1574">
        <v>15730</v>
      </c>
      <c r="E1574">
        <v>15.9</v>
      </c>
      <c r="F1574">
        <v>1700</v>
      </c>
      <c r="G1574">
        <v>9.4</v>
      </c>
      <c r="H1574">
        <v>1725</v>
      </c>
      <c r="I1574">
        <v>11.8</v>
      </c>
      <c r="J1574">
        <v>1825</v>
      </c>
      <c r="K1574">
        <v>22.3</v>
      </c>
      <c r="L1574">
        <v>1426</v>
      </c>
      <c r="M1574">
        <v>21.6</v>
      </c>
      <c r="N1574">
        <v>1819</v>
      </c>
      <c r="O1574" t="s">
        <v>32</v>
      </c>
      <c r="P1574">
        <v>0</v>
      </c>
      <c r="Q1574" t="s">
        <v>7171</v>
      </c>
      <c r="R1574">
        <v>625584</v>
      </c>
      <c r="S1574" t="s">
        <v>1499</v>
      </c>
      <c r="T1574" t="s">
        <v>7172</v>
      </c>
      <c r="U1574">
        <v>30.4</v>
      </c>
      <c r="V1574" t="s">
        <v>2752</v>
      </c>
      <c r="W1574" t="s">
        <v>630</v>
      </c>
      <c r="X1574" t="s">
        <v>7170</v>
      </c>
      <c r="Y1574" t="s">
        <v>7173</v>
      </c>
      <c r="Z1574" t="b">
        <v>0</v>
      </c>
      <c r="AA1574" t="b">
        <v>0</v>
      </c>
      <c r="AB1574" t="b">
        <v>0</v>
      </c>
    </row>
    <row r="1575" spans="1:29" x14ac:dyDescent="0.3">
      <c r="A1575" t="s">
        <v>6911</v>
      </c>
      <c r="B1575" t="s">
        <v>7174</v>
      </c>
      <c r="C1575" t="s">
        <v>6913</v>
      </c>
      <c r="D1575">
        <v>15740</v>
      </c>
      <c r="E1575">
        <v>21.1</v>
      </c>
      <c r="F1575">
        <v>1291</v>
      </c>
      <c r="G1575">
        <v>11.4</v>
      </c>
      <c r="H1575">
        <v>1474</v>
      </c>
      <c r="I1575">
        <v>8.9</v>
      </c>
      <c r="J1575">
        <v>1869</v>
      </c>
      <c r="K1575">
        <v>17.899999999999999</v>
      </c>
      <c r="L1575">
        <v>1671</v>
      </c>
      <c r="M1575">
        <v>20.2</v>
      </c>
      <c r="N1575">
        <v>1861</v>
      </c>
      <c r="O1575" t="s">
        <v>32</v>
      </c>
      <c r="P1575">
        <v>0</v>
      </c>
      <c r="Q1575" t="s">
        <v>7175</v>
      </c>
      <c r="R1575">
        <v>639047</v>
      </c>
      <c r="S1575" t="s">
        <v>1499</v>
      </c>
      <c r="T1575" t="s">
        <v>7176</v>
      </c>
      <c r="U1575">
        <v>14.7</v>
      </c>
      <c r="V1575" t="s">
        <v>2752</v>
      </c>
      <c r="W1575" t="s">
        <v>166</v>
      </c>
      <c r="X1575" t="s">
        <v>7174</v>
      </c>
      <c r="Y1575" t="s">
        <v>7177</v>
      </c>
      <c r="Z1575" t="b">
        <v>0</v>
      </c>
      <c r="AA1575" t="b">
        <v>0</v>
      </c>
      <c r="AB1575" t="b">
        <v>0</v>
      </c>
    </row>
    <row r="1576" spans="1:29" x14ac:dyDescent="0.3">
      <c r="A1576" t="s">
        <v>6911</v>
      </c>
      <c r="B1576" t="s">
        <v>7178</v>
      </c>
      <c r="C1576" t="s">
        <v>6913</v>
      </c>
      <c r="D1576">
        <v>15750</v>
      </c>
      <c r="E1576">
        <v>14.9</v>
      </c>
      <c r="F1576">
        <v>1758</v>
      </c>
      <c r="G1576">
        <v>5.2</v>
      </c>
      <c r="H1576">
        <v>1903</v>
      </c>
      <c r="I1576">
        <v>21.6</v>
      </c>
      <c r="J1576">
        <v>1643</v>
      </c>
      <c r="K1576">
        <v>16.7</v>
      </c>
      <c r="L1576">
        <v>1781</v>
      </c>
      <c r="M1576">
        <v>22</v>
      </c>
      <c r="N1576">
        <v>1807</v>
      </c>
      <c r="O1576" t="s">
        <v>32</v>
      </c>
      <c r="P1576">
        <v>0</v>
      </c>
      <c r="Q1576" t="s">
        <v>7179</v>
      </c>
      <c r="R1576">
        <v>624657</v>
      </c>
      <c r="S1576" t="s">
        <v>2141</v>
      </c>
      <c r="T1576" t="s">
        <v>7180</v>
      </c>
      <c r="U1576">
        <v>17.899999999999999</v>
      </c>
      <c r="V1576" t="s">
        <v>1633</v>
      </c>
      <c r="W1576" t="s">
        <v>74</v>
      </c>
      <c r="X1576" t="s">
        <v>7178</v>
      </c>
      <c r="Y1576" t="s">
        <v>7181</v>
      </c>
      <c r="Z1576" t="b">
        <v>0</v>
      </c>
      <c r="AA1576" t="b">
        <v>0</v>
      </c>
      <c r="AB1576" t="b">
        <v>0</v>
      </c>
    </row>
    <row r="1577" spans="1:29" x14ac:dyDescent="0.3">
      <c r="A1577" t="s">
        <v>6911</v>
      </c>
      <c r="B1577" t="s">
        <v>7182</v>
      </c>
      <c r="C1577" t="s">
        <v>6913</v>
      </c>
      <c r="D1577">
        <v>15760</v>
      </c>
      <c r="E1577">
        <v>12.4</v>
      </c>
      <c r="F1577">
        <v>1864</v>
      </c>
      <c r="G1577">
        <v>9.6999999999999993</v>
      </c>
      <c r="H1577">
        <v>1684</v>
      </c>
      <c r="I1577">
        <v>18.2</v>
      </c>
      <c r="J1577">
        <v>1710</v>
      </c>
      <c r="K1577">
        <v>16.7</v>
      </c>
      <c r="L1577">
        <v>1782</v>
      </c>
      <c r="M1577">
        <v>30.6</v>
      </c>
      <c r="N1577">
        <v>1474</v>
      </c>
      <c r="O1577" t="s">
        <v>32</v>
      </c>
      <c r="P1577">
        <v>0</v>
      </c>
      <c r="Q1577" t="s">
        <v>7183</v>
      </c>
      <c r="R1577">
        <v>724771</v>
      </c>
      <c r="S1577" t="s">
        <v>1499</v>
      </c>
      <c r="T1577" t="s">
        <v>7184</v>
      </c>
      <c r="U1577">
        <v>21</v>
      </c>
      <c r="V1577" t="s">
        <v>2752</v>
      </c>
      <c r="W1577" t="s">
        <v>1739</v>
      </c>
      <c r="X1577" t="s">
        <v>7182</v>
      </c>
      <c r="Y1577" t="s">
        <v>7185</v>
      </c>
      <c r="Z1577" t="b">
        <v>0</v>
      </c>
      <c r="AA1577" t="b">
        <v>0</v>
      </c>
      <c r="AB1577" t="b">
        <v>0</v>
      </c>
    </row>
    <row r="1578" spans="1:29" x14ac:dyDescent="0.3">
      <c r="A1578" t="s">
        <v>6911</v>
      </c>
      <c r="B1578" t="s">
        <v>7186</v>
      </c>
      <c r="C1578" t="s">
        <v>6913</v>
      </c>
      <c r="D1578">
        <v>15770</v>
      </c>
      <c r="E1578">
        <v>19.2</v>
      </c>
      <c r="F1578">
        <v>1451</v>
      </c>
      <c r="G1578">
        <v>9.1</v>
      </c>
      <c r="H1578">
        <v>1776</v>
      </c>
      <c r="I1578">
        <v>5.8</v>
      </c>
      <c r="J1578">
        <v>1894</v>
      </c>
      <c r="K1578">
        <v>16.399999999999999</v>
      </c>
      <c r="L1578">
        <v>1814</v>
      </c>
      <c r="M1578">
        <v>37.1</v>
      </c>
      <c r="N1578">
        <v>1233</v>
      </c>
      <c r="O1578" t="s">
        <v>32</v>
      </c>
      <c r="P1578">
        <v>0</v>
      </c>
      <c r="Q1578" t="s">
        <v>7187</v>
      </c>
      <c r="R1578">
        <v>625599</v>
      </c>
      <c r="S1578" t="s">
        <v>4056</v>
      </c>
      <c r="T1578" t="s">
        <v>7188</v>
      </c>
      <c r="U1578">
        <v>13.6</v>
      </c>
      <c r="V1578" t="s">
        <v>1633</v>
      </c>
      <c r="W1578" t="s">
        <v>1730</v>
      </c>
      <c r="X1578" t="s">
        <v>7186</v>
      </c>
      <c r="Y1578" t="s">
        <v>7189</v>
      </c>
      <c r="Z1578" t="b">
        <v>0</v>
      </c>
      <c r="AA1578" t="b">
        <v>0</v>
      </c>
      <c r="AB1578" t="b">
        <v>0</v>
      </c>
    </row>
    <row r="1579" spans="1:29" x14ac:dyDescent="0.3">
      <c r="A1579" t="s">
        <v>6911</v>
      </c>
      <c r="B1579" t="s">
        <v>7190</v>
      </c>
      <c r="C1579" t="s">
        <v>6913</v>
      </c>
      <c r="D1579">
        <v>15780</v>
      </c>
      <c r="E1579">
        <v>14.1</v>
      </c>
      <c r="F1579">
        <v>1796</v>
      </c>
      <c r="G1579">
        <v>18.2</v>
      </c>
      <c r="H1579">
        <v>906</v>
      </c>
      <c r="I1579">
        <v>28.2</v>
      </c>
      <c r="J1579">
        <v>1487</v>
      </c>
      <c r="K1579">
        <v>47</v>
      </c>
      <c r="L1579">
        <v>863</v>
      </c>
      <c r="M1579">
        <v>38.9</v>
      </c>
      <c r="N1579">
        <v>1152</v>
      </c>
      <c r="O1579" t="s">
        <v>32</v>
      </c>
      <c r="P1579">
        <v>0</v>
      </c>
      <c r="Q1579" t="s">
        <v>7191</v>
      </c>
      <c r="R1579">
        <v>131639</v>
      </c>
      <c r="S1579" t="s">
        <v>1066</v>
      </c>
      <c r="T1579" t="s">
        <v>7192</v>
      </c>
      <c r="U1579">
        <v>37.5</v>
      </c>
      <c r="V1579" t="s">
        <v>480</v>
      </c>
      <c r="W1579" t="s">
        <v>317</v>
      </c>
      <c r="X1579" t="s">
        <v>7190</v>
      </c>
      <c r="Y1579" t="s">
        <v>7193</v>
      </c>
      <c r="Z1579" t="b">
        <v>0</v>
      </c>
      <c r="AA1579" t="b">
        <v>0</v>
      </c>
      <c r="AB1579" t="b">
        <v>0</v>
      </c>
    </row>
    <row r="1580" spans="1:29" x14ac:dyDescent="0.3">
      <c r="A1580" t="s">
        <v>6911</v>
      </c>
      <c r="B1580" t="s">
        <v>7194</v>
      </c>
      <c r="C1580" t="s">
        <v>6913</v>
      </c>
      <c r="D1580">
        <v>15790</v>
      </c>
      <c r="E1580">
        <v>17.399999999999999</v>
      </c>
      <c r="F1580">
        <v>1597</v>
      </c>
      <c r="G1580">
        <v>7.9</v>
      </c>
      <c r="H1580">
        <v>1884</v>
      </c>
      <c r="I1580">
        <v>30.4</v>
      </c>
      <c r="J1580">
        <v>1429</v>
      </c>
      <c r="K1580">
        <v>23.2</v>
      </c>
      <c r="L1580">
        <v>1390</v>
      </c>
      <c r="M1580">
        <v>29.8</v>
      </c>
      <c r="N1580">
        <v>1498</v>
      </c>
      <c r="O1580" t="s">
        <v>105</v>
      </c>
      <c r="P1580">
        <v>0</v>
      </c>
      <c r="Q1580" t="s">
        <v>7195</v>
      </c>
      <c r="R1580">
        <v>594440</v>
      </c>
      <c r="S1580" t="s">
        <v>45</v>
      </c>
      <c r="T1580" t="s">
        <v>7196</v>
      </c>
      <c r="U1580">
        <v>16.3</v>
      </c>
      <c r="V1580" t="s">
        <v>1399</v>
      </c>
      <c r="W1580" t="s">
        <v>1912</v>
      </c>
      <c r="X1580" t="s">
        <v>7194</v>
      </c>
      <c r="Y1580" t="s">
        <v>7197</v>
      </c>
      <c r="Z1580" t="b">
        <v>0</v>
      </c>
      <c r="AA1580" t="b">
        <v>0</v>
      </c>
      <c r="AB1580" t="b">
        <v>0</v>
      </c>
      <c r="AC1580" t="s">
        <v>7198</v>
      </c>
    </row>
    <row r="1581" spans="1:29" x14ac:dyDescent="0.3">
      <c r="A1581" t="s">
        <v>6911</v>
      </c>
      <c r="B1581" t="s">
        <v>7199</v>
      </c>
      <c r="C1581" t="s">
        <v>6913</v>
      </c>
      <c r="D1581">
        <v>15800</v>
      </c>
      <c r="E1581">
        <v>12.3</v>
      </c>
      <c r="F1581">
        <v>1867</v>
      </c>
      <c r="G1581">
        <v>10.7</v>
      </c>
      <c r="H1581">
        <v>1556</v>
      </c>
      <c r="I1581">
        <v>10.7</v>
      </c>
      <c r="J1581">
        <v>1843</v>
      </c>
      <c r="K1581">
        <v>17</v>
      </c>
      <c r="L1581">
        <v>1752</v>
      </c>
      <c r="M1581">
        <v>25.9</v>
      </c>
      <c r="N1581">
        <v>1662</v>
      </c>
      <c r="O1581" t="s">
        <v>32</v>
      </c>
      <c r="P1581">
        <v>0</v>
      </c>
      <c r="Q1581" t="s">
        <v>7200</v>
      </c>
      <c r="R1581">
        <v>670419</v>
      </c>
      <c r="S1581" t="s">
        <v>731</v>
      </c>
      <c r="T1581" t="s">
        <v>7201</v>
      </c>
      <c r="U1581">
        <v>24.3</v>
      </c>
      <c r="V1581" t="s">
        <v>1501</v>
      </c>
      <c r="W1581" t="s">
        <v>348</v>
      </c>
      <c r="X1581" t="s">
        <v>7199</v>
      </c>
      <c r="Y1581" t="s">
        <v>7202</v>
      </c>
      <c r="Z1581" t="b">
        <v>0</v>
      </c>
      <c r="AA1581" t="b">
        <v>0</v>
      </c>
      <c r="AB1581" t="b">
        <v>1</v>
      </c>
    </row>
    <row r="1582" spans="1:29" x14ac:dyDescent="0.3">
      <c r="A1582" t="s">
        <v>6911</v>
      </c>
      <c r="B1582" t="s">
        <v>7203</v>
      </c>
      <c r="C1582" t="s">
        <v>6913</v>
      </c>
      <c r="D1582">
        <v>15810</v>
      </c>
      <c r="E1582">
        <v>14.8</v>
      </c>
      <c r="F1582">
        <v>1766</v>
      </c>
      <c r="G1582">
        <v>8.8000000000000007</v>
      </c>
      <c r="H1582">
        <v>1819</v>
      </c>
      <c r="I1582">
        <v>13</v>
      </c>
      <c r="J1582">
        <v>1799</v>
      </c>
      <c r="K1582">
        <v>26.1</v>
      </c>
      <c r="L1582">
        <v>1294</v>
      </c>
      <c r="M1582">
        <v>20.9</v>
      </c>
      <c r="N1582">
        <v>1843</v>
      </c>
      <c r="O1582" t="s">
        <v>32</v>
      </c>
      <c r="P1582">
        <v>0</v>
      </c>
      <c r="Q1582" t="s">
        <v>7204</v>
      </c>
      <c r="R1582">
        <v>131383</v>
      </c>
      <c r="S1582" t="s">
        <v>270</v>
      </c>
      <c r="T1582" t="s">
        <v>7205</v>
      </c>
      <c r="U1582">
        <v>24.4</v>
      </c>
      <c r="V1582" t="s">
        <v>1501</v>
      </c>
      <c r="W1582" t="s">
        <v>7206</v>
      </c>
      <c r="X1582" t="s">
        <v>7203</v>
      </c>
      <c r="Y1582" t="s">
        <v>7207</v>
      </c>
      <c r="Z1582" t="b">
        <v>0</v>
      </c>
      <c r="AA1582" t="b">
        <v>0</v>
      </c>
      <c r="AB1582" t="b">
        <v>0</v>
      </c>
    </row>
    <row r="1583" spans="1:29" x14ac:dyDescent="0.3">
      <c r="A1583" t="s">
        <v>6911</v>
      </c>
      <c r="B1583" t="s">
        <v>7208</v>
      </c>
      <c r="C1583" t="s">
        <v>6913</v>
      </c>
      <c r="D1583">
        <v>15820</v>
      </c>
      <c r="E1583">
        <v>13.9</v>
      </c>
      <c r="F1583">
        <v>1807</v>
      </c>
      <c r="G1583">
        <v>10</v>
      </c>
      <c r="H1583">
        <v>1638</v>
      </c>
      <c r="I1583">
        <v>16.8</v>
      </c>
      <c r="J1583">
        <v>1734</v>
      </c>
      <c r="K1583">
        <v>26.1</v>
      </c>
      <c r="L1583">
        <v>1295</v>
      </c>
      <c r="M1583">
        <v>29.8</v>
      </c>
      <c r="N1583">
        <v>1499</v>
      </c>
      <c r="O1583" t="s">
        <v>32</v>
      </c>
      <c r="P1583">
        <v>0</v>
      </c>
      <c r="Q1583" t="s">
        <v>7209</v>
      </c>
      <c r="R1583">
        <v>623859</v>
      </c>
      <c r="S1583" t="s">
        <v>1066</v>
      </c>
      <c r="T1583" t="s">
        <v>7210</v>
      </c>
      <c r="U1583">
        <v>23.5</v>
      </c>
      <c r="V1583" t="s">
        <v>860</v>
      </c>
      <c r="W1583" t="s">
        <v>488</v>
      </c>
      <c r="X1583" t="s">
        <v>7208</v>
      </c>
      <c r="Y1583" t="s">
        <v>7211</v>
      </c>
      <c r="Z1583" t="b">
        <v>0</v>
      </c>
      <c r="AA1583" t="b">
        <v>0</v>
      </c>
      <c r="AB1583" t="b">
        <v>0</v>
      </c>
    </row>
    <row r="1584" spans="1:29" x14ac:dyDescent="0.3">
      <c r="A1584" t="s">
        <v>6911</v>
      </c>
      <c r="B1584" t="s">
        <v>7212</v>
      </c>
      <c r="C1584" t="s">
        <v>6913</v>
      </c>
      <c r="D1584">
        <v>15830</v>
      </c>
      <c r="E1584">
        <v>13.4</v>
      </c>
      <c r="F1584">
        <v>1826</v>
      </c>
      <c r="G1584">
        <v>10.8</v>
      </c>
      <c r="H1584">
        <v>1545</v>
      </c>
      <c r="I1584">
        <v>28.8</v>
      </c>
      <c r="J1584">
        <v>1474</v>
      </c>
      <c r="K1584">
        <v>18.899999999999999</v>
      </c>
      <c r="L1584">
        <v>1596</v>
      </c>
      <c r="M1584">
        <v>26.7</v>
      </c>
      <c r="N1584">
        <v>1629</v>
      </c>
      <c r="O1584" t="s">
        <v>32</v>
      </c>
      <c r="P1584">
        <v>0</v>
      </c>
      <c r="Q1584" t="s">
        <v>7213</v>
      </c>
      <c r="R1584">
        <v>709676</v>
      </c>
      <c r="S1584" t="s">
        <v>5496</v>
      </c>
      <c r="T1584" t="s">
        <v>7214</v>
      </c>
      <c r="U1584">
        <v>34.5</v>
      </c>
      <c r="V1584" t="s">
        <v>1501</v>
      </c>
      <c r="W1584" t="s">
        <v>256</v>
      </c>
      <c r="X1584" t="s">
        <v>7212</v>
      </c>
      <c r="Y1584" t="s">
        <v>7215</v>
      </c>
      <c r="Z1584" t="b">
        <v>0</v>
      </c>
      <c r="AA1584" t="b">
        <v>0</v>
      </c>
      <c r="AB1584" t="b">
        <v>0</v>
      </c>
    </row>
    <row r="1585" spans="1:28" x14ac:dyDescent="0.3">
      <c r="A1585" t="s">
        <v>6911</v>
      </c>
      <c r="B1585" t="s">
        <v>7216</v>
      </c>
      <c r="C1585" t="s">
        <v>6913</v>
      </c>
      <c r="D1585">
        <v>15840</v>
      </c>
      <c r="E1585">
        <v>17.100000000000001</v>
      </c>
      <c r="F1585">
        <v>1615</v>
      </c>
      <c r="G1585">
        <v>11.9</v>
      </c>
      <c r="H1585">
        <v>1414</v>
      </c>
      <c r="I1585">
        <v>15.9</v>
      </c>
      <c r="J1585">
        <v>1746</v>
      </c>
      <c r="K1585">
        <v>33.4</v>
      </c>
      <c r="L1585">
        <v>1123</v>
      </c>
      <c r="M1585">
        <v>34.1</v>
      </c>
      <c r="N1585">
        <v>1349</v>
      </c>
      <c r="O1585" t="s">
        <v>32</v>
      </c>
      <c r="P1585">
        <v>0</v>
      </c>
      <c r="Q1585" t="s">
        <v>7217</v>
      </c>
      <c r="R1585">
        <v>609480</v>
      </c>
      <c r="S1585" t="s">
        <v>270</v>
      </c>
      <c r="T1585" t="s">
        <v>7218</v>
      </c>
      <c r="U1585">
        <v>17.100000000000001</v>
      </c>
      <c r="V1585" t="s">
        <v>1501</v>
      </c>
      <c r="W1585" t="s">
        <v>1400</v>
      </c>
      <c r="X1585" t="s">
        <v>7216</v>
      </c>
      <c r="Y1585" t="s">
        <v>7219</v>
      </c>
      <c r="Z1585" t="b">
        <v>0</v>
      </c>
      <c r="AA1585" t="b">
        <v>0</v>
      </c>
      <c r="AB1585" t="b">
        <v>0</v>
      </c>
    </row>
    <row r="1586" spans="1:28" x14ac:dyDescent="0.3">
      <c r="A1586" t="s">
        <v>6911</v>
      </c>
      <c r="B1586" t="s">
        <v>7220</v>
      </c>
      <c r="C1586" t="s">
        <v>6913</v>
      </c>
      <c r="D1586">
        <v>15850</v>
      </c>
      <c r="E1586">
        <v>18.7</v>
      </c>
      <c r="F1586">
        <v>1483</v>
      </c>
      <c r="G1586">
        <v>12.7</v>
      </c>
      <c r="H1586">
        <v>1333</v>
      </c>
      <c r="I1586">
        <v>15.5</v>
      </c>
      <c r="J1586">
        <v>1754</v>
      </c>
      <c r="K1586">
        <v>27.2</v>
      </c>
      <c r="L1586">
        <v>1254</v>
      </c>
      <c r="M1586">
        <v>30.4</v>
      </c>
      <c r="N1586">
        <v>1481</v>
      </c>
      <c r="O1586" t="s">
        <v>32</v>
      </c>
      <c r="P1586">
        <v>0</v>
      </c>
      <c r="Q1586" t="s">
        <v>7221</v>
      </c>
      <c r="R1586">
        <v>589244</v>
      </c>
      <c r="S1586" t="s">
        <v>270</v>
      </c>
      <c r="T1586" t="s">
        <v>7222</v>
      </c>
      <c r="U1586">
        <v>35.6</v>
      </c>
      <c r="V1586" t="s">
        <v>1095</v>
      </c>
      <c r="W1586" t="s">
        <v>1739</v>
      </c>
      <c r="X1586" t="s">
        <v>7220</v>
      </c>
      <c r="Y1586" t="s">
        <v>7223</v>
      </c>
      <c r="Z1586" t="b">
        <v>0</v>
      </c>
      <c r="AA1586" t="b">
        <v>0</v>
      </c>
      <c r="AB1586" t="b">
        <v>0</v>
      </c>
    </row>
    <row r="1587" spans="1:28" x14ac:dyDescent="0.3">
      <c r="A1587" t="s">
        <v>6911</v>
      </c>
      <c r="B1587" t="s">
        <v>7224</v>
      </c>
      <c r="C1587" t="s">
        <v>6913</v>
      </c>
      <c r="D1587">
        <v>15860</v>
      </c>
      <c r="E1587">
        <v>21.6</v>
      </c>
      <c r="F1587">
        <v>1256</v>
      </c>
      <c r="G1587">
        <v>8</v>
      </c>
      <c r="H1587">
        <v>1878</v>
      </c>
      <c r="I1587">
        <v>12.4</v>
      </c>
      <c r="J1587">
        <v>1812</v>
      </c>
      <c r="K1587">
        <v>20</v>
      </c>
      <c r="L1587">
        <v>1528</v>
      </c>
      <c r="M1587">
        <v>31.6</v>
      </c>
      <c r="N1587">
        <v>1442</v>
      </c>
      <c r="O1587" t="s">
        <v>32</v>
      </c>
      <c r="P1587">
        <v>0</v>
      </c>
      <c r="Q1587" t="s">
        <v>7225</v>
      </c>
      <c r="R1587">
        <v>584754</v>
      </c>
      <c r="S1587" t="s">
        <v>3624</v>
      </c>
      <c r="T1587" t="s">
        <v>7226</v>
      </c>
      <c r="U1587">
        <v>9.3000000000000007</v>
      </c>
      <c r="V1587" t="s">
        <v>2752</v>
      </c>
      <c r="W1587" t="s">
        <v>317</v>
      </c>
      <c r="X1587" t="s">
        <v>7224</v>
      </c>
      <c r="Y1587" t="s">
        <v>7227</v>
      </c>
      <c r="Z1587" t="b">
        <v>0</v>
      </c>
      <c r="AA1587" t="b">
        <v>0</v>
      </c>
      <c r="AB1587" t="b">
        <v>0</v>
      </c>
    </row>
    <row r="1588" spans="1:28" x14ac:dyDescent="0.3">
      <c r="A1588" t="s">
        <v>6911</v>
      </c>
      <c r="B1588" t="s">
        <v>7228</v>
      </c>
      <c r="C1588" t="s">
        <v>6913</v>
      </c>
      <c r="D1588">
        <v>15870</v>
      </c>
      <c r="E1588">
        <v>18.3</v>
      </c>
      <c r="F1588">
        <v>1525</v>
      </c>
      <c r="G1588">
        <v>15.7</v>
      </c>
      <c r="H1588">
        <v>1067</v>
      </c>
      <c r="I1588">
        <v>26.3</v>
      </c>
      <c r="J1588">
        <v>1530</v>
      </c>
      <c r="K1588">
        <v>31.4</v>
      </c>
      <c r="L1588">
        <v>1151</v>
      </c>
      <c r="M1588">
        <v>44.2</v>
      </c>
      <c r="N1588">
        <v>981</v>
      </c>
      <c r="O1588" t="s">
        <v>32</v>
      </c>
      <c r="P1588">
        <v>0</v>
      </c>
      <c r="Q1588" t="s">
        <v>7229</v>
      </c>
      <c r="R1588">
        <v>633084</v>
      </c>
      <c r="S1588" t="s">
        <v>1060</v>
      </c>
      <c r="T1588" t="s">
        <v>7230</v>
      </c>
      <c r="U1588">
        <v>21</v>
      </c>
      <c r="V1588" t="s">
        <v>1078</v>
      </c>
      <c r="W1588" t="s">
        <v>317</v>
      </c>
      <c r="X1588" t="s">
        <v>7228</v>
      </c>
      <c r="Y1588" t="s">
        <v>7231</v>
      </c>
      <c r="Z1588" t="b">
        <v>0</v>
      </c>
      <c r="AA1588" t="b">
        <v>0</v>
      </c>
      <c r="AB1588" t="b">
        <v>0</v>
      </c>
    </row>
    <row r="1589" spans="1:28" x14ac:dyDescent="0.3">
      <c r="A1589" t="s">
        <v>6911</v>
      </c>
      <c r="B1589" t="s">
        <v>7232</v>
      </c>
      <c r="C1589" t="s">
        <v>6913</v>
      </c>
      <c r="D1589">
        <v>15880</v>
      </c>
      <c r="E1589">
        <v>27.5</v>
      </c>
      <c r="F1589">
        <v>840</v>
      </c>
      <c r="G1589">
        <v>17.3</v>
      </c>
      <c r="H1589">
        <v>947</v>
      </c>
      <c r="I1589">
        <v>15.5</v>
      </c>
      <c r="J1589">
        <v>1755</v>
      </c>
      <c r="K1589">
        <v>37.6</v>
      </c>
      <c r="L1589">
        <v>1025</v>
      </c>
      <c r="M1589">
        <v>23.4</v>
      </c>
      <c r="N1589">
        <v>1760</v>
      </c>
      <c r="O1589" t="s">
        <v>32</v>
      </c>
      <c r="P1589">
        <v>0</v>
      </c>
      <c r="Q1589" t="s">
        <v>7233</v>
      </c>
      <c r="R1589">
        <v>625068</v>
      </c>
      <c r="S1589" t="s">
        <v>133</v>
      </c>
      <c r="T1589" t="s">
        <v>7234</v>
      </c>
      <c r="U1589">
        <v>15.3</v>
      </c>
      <c r="V1589" t="s">
        <v>1633</v>
      </c>
      <c r="W1589" t="s">
        <v>431</v>
      </c>
      <c r="X1589" t="s">
        <v>7232</v>
      </c>
      <c r="Y1589" t="s">
        <v>7235</v>
      </c>
      <c r="Z1589" t="b">
        <v>0</v>
      </c>
      <c r="AA1589" t="b">
        <v>0</v>
      </c>
      <c r="AB1589" t="b">
        <v>0</v>
      </c>
    </row>
    <row r="1590" spans="1:28" x14ac:dyDescent="0.3">
      <c r="A1590" t="s">
        <v>6911</v>
      </c>
      <c r="B1590" t="s">
        <v>7236</v>
      </c>
      <c r="C1590" t="s">
        <v>6913</v>
      </c>
      <c r="D1590">
        <v>15890</v>
      </c>
      <c r="E1590">
        <v>21.2</v>
      </c>
      <c r="F1590">
        <v>1284</v>
      </c>
      <c r="G1590">
        <v>10.7</v>
      </c>
      <c r="H1590">
        <v>1558</v>
      </c>
      <c r="I1590">
        <v>30.4</v>
      </c>
      <c r="J1590">
        <v>1430</v>
      </c>
      <c r="K1590">
        <v>28.2</v>
      </c>
      <c r="L1590">
        <v>1229</v>
      </c>
      <c r="M1590">
        <v>27.3</v>
      </c>
      <c r="N1590">
        <v>1603</v>
      </c>
      <c r="O1590" t="s">
        <v>32</v>
      </c>
      <c r="P1590">
        <v>1</v>
      </c>
      <c r="Q1590" t="s">
        <v>7237</v>
      </c>
      <c r="R1590">
        <v>654374</v>
      </c>
      <c r="S1590" t="s">
        <v>3478</v>
      </c>
      <c r="T1590" t="s">
        <v>7238</v>
      </c>
      <c r="U1590">
        <v>12.2</v>
      </c>
      <c r="V1590" t="s">
        <v>480</v>
      </c>
      <c r="W1590" t="s">
        <v>1950</v>
      </c>
      <c r="X1590" t="s">
        <v>7236</v>
      </c>
      <c r="Y1590" t="s">
        <v>7239</v>
      </c>
      <c r="Z1590" t="b">
        <v>0</v>
      </c>
      <c r="AA1590" t="b">
        <v>0</v>
      </c>
      <c r="AB1590" t="b">
        <v>0</v>
      </c>
    </row>
    <row r="1591" spans="1:28" x14ac:dyDescent="0.3">
      <c r="A1591" t="s">
        <v>6911</v>
      </c>
      <c r="B1591" t="s">
        <v>7240</v>
      </c>
      <c r="C1591" t="s">
        <v>6913</v>
      </c>
      <c r="D1591">
        <v>15900</v>
      </c>
      <c r="E1591">
        <v>18.3</v>
      </c>
      <c r="F1591">
        <v>1526</v>
      </c>
      <c r="G1591">
        <v>11.5</v>
      </c>
      <c r="H1591">
        <v>1459</v>
      </c>
      <c r="I1591">
        <v>25.2</v>
      </c>
      <c r="J1591">
        <v>1556</v>
      </c>
      <c r="K1591">
        <v>18.399999999999999</v>
      </c>
      <c r="L1591">
        <v>1632</v>
      </c>
      <c r="M1591">
        <v>24</v>
      </c>
      <c r="N1591">
        <v>1739</v>
      </c>
      <c r="O1591" t="s">
        <v>32</v>
      </c>
      <c r="P1591">
        <v>0</v>
      </c>
      <c r="Q1591" t="s">
        <v>7241</v>
      </c>
      <c r="R1591">
        <v>715150</v>
      </c>
      <c r="S1591" t="s">
        <v>4120</v>
      </c>
      <c r="T1591" t="s">
        <v>7242</v>
      </c>
      <c r="U1591">
        <v>20.9</v>
      </c>
      <c r="V1591" t="s">
        <v>1095</v>
      </c>
      <c r="W1591" t="s">
        <v>488</v>
      </c>
      <c r="X1591" t="s">
        <v>7240</v>
      </c>
      <c r="Y1591" t="s">
        <v>7243</v>
      </c>
      <c r="Z1591" t="b">
        <v>0</v>
      </c>
      <c r="AA1591" t="b">
        <v>0</v>
      </c>
      <c r="AB1591" t="b">
        <v>0</v>
      </c>
    </row>
    <row r="1592" spans="1:28" x14ac:dyDescent="0.3">
      <c r="A1592" t="s">
        <v>6911</v>
      </c>
      <c r="B1592" t="s">
        <v>7244</v>
      </c>
      <c r="C1592" t="s">
        <v>6913</v>
      </c>
      <c r="D1592">
        <v>15910</v>
      </c>
      <c r="E1592">
        <v>17.7</v>
      </c>
      <c r="F1592">
        <v>1579</v>
      </c>
      <c r="G1592">
        <v>11.4</v>
      </c>
      <c r="H1592">
        <v>1475</v>
      </c>
      <c r="I1592">
        <v>27</v>
      </c>
      <c r="J1592">
        <v>1517</v>
      </c>
      <c r="K1592">
        <v>17.899999999999999</v>
      </c>
      <c r="L1592">
        <v>1672</v>
      </c>
      <c r="M1592">
        <v>27.9</v>
      </c>
      <c r="N1592">
        <v>1579</v>
      </c>
      <c r="O1592" t="s">
        <v>32</v>
      </c>
      <c r="P1592">
        <v>0</v>
      </c>
      <c r="Q1592" t="s">
        <v>7245</v>
      </c>
      <c r="R1592">
        <v>690010</v>
      </c>
      <c r="S1592" t="s">
        <v>1938</v>
      </c>
      <c r="T1592" t="s">
        <v>7246</v>
      </c>
      <c r="U1592">
        <v>15.9</v>
      </c>
      <c r="V1592" t="s">
        <v>2752</v>
      </c>
      <c r="W1592" t="s">
        <v>1730</v>
      </c>
      <c r="X1592" t="s">
        <v>7244</v>
      </c>
      <c r="Y1592" t="s">
        <v>7247</v>
      </c>
      <c r="Z1592" t="b">
        <v>0</v>
      </c>
      <c r="AA1592" t="b">
        <v>0</v>
      </c>
      <c r="AB1592" t="b">
        <v>0</v>
      </c>
    </row>
    <row r="1593" spans="1:28" x14ac:dyDescent="0.3">
      <c r="A1593" t="s">
        <v>6911</v>
      </c>
      <c r="B1593" t="s">
        <v>7248</v>
      </c>
      <c r="C1593" t="s">
        <v>6913</v>
      </c>
      <c r="D1593">
        <v>15920</v>
      </c>
      <c r="E1593">
        <v>14.4</v>
      </c>
      <c r="F1593">
        <v>1779</v>
      </c>
      <c r="G1593">
        <v>10.3</v>
      </c>
      <c r="H1593">
        <v>1606</v>
      </c>
      <c r="I1593">
        <v>28.2</v>
      </c>
      <c r="J1593">
        <v>1488</v>
      </c>
      <c r="K1593">
        <v>21.7</v>
      </c>
      <c r="L1593">
        <v>1451</v>
      </c>
      <c r="M1593">
        <v>49.5</v>
      </c>
      <c r="N1593">
        <v>817</v>
      </c>
      <c r="O1593" t="s">
        <v>32</v>
      </c>
      <c r="P1593">
        <v>0</v>
      </c>
      <c r="Q1593" t="s">
        <v>7249</v>
      </c>
      <c r="R1593">
        <v>131367</v>
      </c>
      <c r="S1593" t="s">
        <v>5324</v>
      </c>
      <c r="T1593" t="s">
        <v>7250</v>
      </c>
      <c r="U1593">
        <v>21.1</v>
      </c>
      <c r="V1593" t="s">
        <v>2752</v>
      </c>
      <c r="W1593" t="s">
        <v>48</v>
      </c>
      <c r="X1593" t="s">
        <v>7248</v>
      </c>
      <c r="Y1593" t="s">
        <v>7251</v>
      </c>
      <c r="Z1593" t="b">
        <v>0</v>
      </c>
      <c r="AA1593" t="b">
        <v>0</v>
      </c>
      <c r="AB1593" t="b">
        <v>0</v>
      </c>
    </row>
    <row r="1594" spans="1:28" x14ac:dyDescent="0.3">
      <c r="A1594" t="s">
        <v>6911</v>
      </c>
      <c r="B1594" t="s">
        <v>7252</v>
      </c>
      <c r="C1594" t="s">
        <v>6913</v>
      </c>
      <c r="D1594">
        <v>15930</v>
      </c>
      <c r="E1594">
        <v>19.600000000000001</v>
      </c>
      <c r="F1594">
        <v>1411</v>
      </c>
      <c r="G1594">
        <v>12.8</v>
      </c>
      <c r="H1594">
        <v>1321</v>
      </c>
      <c r="I1594">
        <v>31.3</v>
      </c>
      <c r="J1594">
        <v>1415</v>
      </c>
      <c r="K1594">
        <v>17.399999999999999</v>
      </c>
      <c r="L1594">
        <v>1710</v>
      </c>
      <c r="M1594">
        <v>29.3</v>
      </c>
      <c r="N1594">
        <v>1525</v>
      </c>
      <c r="O1594" t="s">
        <v>32</v>
      </c>
      <c r="P1594">
        <v>11</v>
      </c>
      <c r="Q1594" t="s">
        <v>7253</v>
      </c>
      <c r="R1594">
        <v>131696</v>
      </c>
      <c r="S1594" t="s">
        <v>4888</v>
      </c>
      <c r="T1594" t="s">
        <v>7254</v>
      </c>
      <c r="U1594">
        <v>14.5</v>
      </c>
      <c r="V1594" t="s">
        <v>1633</v>
      </c>
      <c r="W1594" t="s">
        <v>488</v>
      </c>
      <c r="X1594" t="s">
        <v>7255</v>
      </c>
      <c r="Y1594" t="s">
        <v>7256</v>
      </c>
      <c r="Z1594" t="b">
        <v>0</v>
      </c>
      <c r="AA1594" t="b">
        <v>0</v>
      </c>
      <c r="AB1594" t="b">
        <v>0</v>
      </c>
    </row>
    <row r="1595" spans="1:28" x14ac:dyDescent="0.3">
      <c r="A1595" t="s">
        <v>6911</v>
      </c>
      <c r="B1595" t="s">
        <v>7257</v>
      </c>
      <c r="C1595" t="s">
        <v>6913</v>
      </c>
      <c r="D1595">
        <v>15940</v>
      </c>
      <c r="E1595">
        <v>11.1</v>
      </c>
      <c r="F1595">
        <v>1895</v>
      </c>
      <c r="G1595">
        <v>9.9</v>
      </c>
      <c r="H1595">
        <v>1649</v>
      </c>
      <c r="I1595">
        <v>31.1</v>
      </c>
      <c r="J1595">
        <v>1419</v>
      </c>
      <c r="K1595">
        <v>18.899999999999999</v>
      </c>
      <c r="L1595">
        <v>1597</v>
      </c>
      <c r="M1595">
        <v>51.5</v>
      </c>
      <c r="N1595">
        <v>752</v>
      </c>
      <c r="O1595" t="s">
        <v>32</v>
      </c>
      <c r="P1595">
        <v>0</v>
      </c>
      <c r="Q1595" t="s">
        <v>7258</v>
      </c>
      <c r="R1595">
        <v>718269</v>
      </c>
      <c r="S1595" t="s">
        <v>3257</v>
      </c>
      <c r="T1595" t="s">
        <v>7259</v>
      </c>
      <c r="U1595">
        <v>27.4</v>
      </c>
      <c r="V1595" t="s">
        <v>2752</v>
      </c>
      <c r="W1595" t="s">
        <v>1599</v>
      </c>
      <c r="X1595" t="s">
        <v>7257</v>
      </c>
      <c r="Y1595" t="s">
        <v>7260</v>
      </c>
      <c r="Z1595" t="b">
        <v>0</v>
      </c>
      <c r="AA1595" t="b">
        <v>0</v>
      </c>
      <c r="AB1595" t="b">
        <v>0</v>
      </c>
    </row>
    <row r="1596" spans="1:28" x14ac:dyDescent="0.3">
      <c r="A1596" t="s">
        <v>6911</v>
      </c>
      <c r="B1596" t="s">
        <v>7261</v>
      </c>
      <c r="C1596" t="s">
        <v>6913</v>
      </c>
      <c r="D1596">
        <v>15950</v>
      </c>
      <c r="E1596">
        <v>30.3</v>
      </c>
      <c r="F1596">
        <v>673</v>
      </c>
      <c r="G1596">
        <v>16.899999999999999</v>
      </c>
      <c r="H1596">
        <v>976</v>
      </c>
      <c r="I1596">
        <v>12.7</v>
      </c>
      <c r="J1596">
        <v>1803</v>
      </c>
      <c r="K1596">
        <v>53</v>
      </c>
      <c r="L1596">
        <v>751</v>
      </c>
      <c r="M1596">
        <v>21.9</v>
      </c>
      <c r="N1596">
        <v>1810</v>
      </c>
      <c r="O1596" t="s">
        <v>32</v>
      </c>
      <c r="P1596">
        <v>0</v>
      </c>
      <c r="Q1596" t="s">
        <v>7262</v>
      </c>
      <c r="R1596">
        <v>624639</v>
      </c>
      <c r="S1596" t="s">
        <v>2141</v>
      </c>
      <c r="T1596" t="s">
        <v>7263</v>
      </c>
      <c r="U1596">
        <v>17.5</v>
      </c>
      <c r="V1596" t="s">
        <v>1095</v>
      </c>
      <c r="W1596" t="s">
        <v>308</v>
      </c>
      <c r="X1596" t="s">
        <v>7261</v>
      </c>
      <c r="Y1596" t="s">
        <v>7264</v>
      </c>
      <c r="Z1596" t="b">
        <v>0</v>
      </c>
      <c r="AA1596" t="b">
        <v>0</v>
      </c>
      <c r="AB1596" t="b">
        <v>0</v>
      </c>
    </row>
    <row r="1597" spans="1:28" x14ac:dyDescent="0.3">
      <c r="A1597" t="s">
        <v>6911</v>
      </c>
      <c r="B1597" t="s">
        <v>7265</v>
      </c>
      <c r="C1597" t="s">
        <v>6913</v>
      </c>
      <c r="D1597">
        <v>15960</v>
      </c>
      <c r="E1597">
        <v>27.1</v>
      </c>
      <c r="F1597">
        <v>867</v>
      </c>
      <c r="G1597">
        <v>15.4</v>
      </c>
      <c r="H1597">
        <v>1087</v>
      </c>
      <c r="I1597">
        <v>19.100000000000001</v>
      </c>
      <c r="J1597">
        <v>1700</v>
      </c>
      <c r="K1597">
        <v>42.9</v>
      </c>
      <c r="L1597">
        <v>924</v>
      </c>
      <c r="M1597">
        <v>35.1</v>
      </c>
      <c r="N1597">
        <v>1310</v>
      </c>
      <c r="O1597" t="s">
        <v>32</v>
      </c>
      <c r="P1597">
        <v>0</v>
      </c>
      <c r="Q1597" t="s">
        <v>7266</v>
      </c>
      <c r="R1597">
        <v>589100</v>
      </c>
      <c r="S1597" t="s">
        <v>4329</v>
      </c>
      <c r="T1597" t="s">
        <v>7267</v>
      </c>
      <c r="U1597">
        <v>18</v>
      </c>
      <c r="V1597" t="s">
        <v>1501</v>
      </c>
      <c r="W1597" t="s">
        <v>158</v>
      </c>
      <c r="X1597" t="s">
        <v>7265</v>
      </c>
      <c r="Y1597" t="s">
        <v>7268</v>
      </c>
      <c r="Z1597" t="b">
        <v>0</v>
      </c>
      <c r="AA1597" t="b">
        <v>0</v>
      </c>
      <c r="AB1597" t="b">
        <v>0</v>
      </c>
    </row>
    <row r="1598" spans="1:28" x14ac:dyDescent="0.3">
      <c r="A1598" t="s">
        <v>6911</v>
      </c>
      <c r="B1598" t="s">
        <v>7269</v>
      </c>
      <c r="C1598" t="s">
        <v>6913</v>
      </c>
      <c r="D1598">
        <v>15970</v>
      </c>
      <c r="E1598">
        <v>26.7</v>
      </c>
      <c r="F1598">
        <v>889</v>
      </c>
      <c r="G1598">
        <v>10.3</v>
      </c>
      <c r="H1598">
        <v>1607</v>
      </c>
      <c r="I1598">
        <v>22</v>
      </c>
      <c r="J1598">
        <v>1637</v>
      </c>
      <c r="K1598">
        <v>37.9</v>
      </c>
      <c r="L1598">
        <v>1020</v>
      </c>
      <c r="M1598">
        <v>19.100000000000001</v>
      </c>
      <c r="N1598">
        <v>1884</v>
      </c>
      <c r="O1598" t="s">
        <v>32</v>
      </c>
      <c r="P1598">
        <v>0</v>
      </c>
      <c r="Q1598" t="s">
        <v>7270</v>
      </c>
      <c r="R1598">
        <v>609390</v>
      </c>
      <c r="S1598" t="s">
        <v>270</v>
      </c>
      <c r="T1598" t="s">
        <v>7271</v>
      </c>
      <c r="U1598">
        <v>1.2</v>
      </c>
      <c r="V1598" t="s">
        <v>1399</v>
      </c>
      <c r="W1598" t="s">
        <v>630</v>
      </c>
      <c r="X1598" t="s">
        <v>7269</v>
      </c>
      <c r="Y1598" t="s">
        <v>7272</v>
      </c>
      <c r="Z1598" t="b">
        <v>0</v>
      </c>
      <c r="AA1598" t="b">
        <v>0</v>
      </c>
      <c r="AB1598" t="b">
        <v>0</v>
      </c>
    </row>
    <row r="1599" spans="1:28" x14ac:dyDescent="0.3">
      <c r="A1599" t="s">
        <v>6911</v>
      </c>
      <c r="B1599" t="s">
        <v>7273</v>
      </c>
      <c r="C1599" t="s">
        <v>6913</v>
      </c>
      <c r="D1599">
        <v>15980</v>
      </c>
      <c r="E1599">
        <v>17.899999999999999</v>
      </c>
      <c r="F1599">
        <v>1555</v>
      </c>
      <c r="G1599">
        <v>10.9</v>
      </c>
      <c r="H1599">
        <v>1534</v>
      </c>
      <c r="I1599">
        <v>11.1</v>
      </c>
      <c r="J1599">
        <v>1838</v>
      </c>
      <c r="K1599">
        <v>30.7</v>
      </c>
      <c r="L1599">
        <v>1166</v>
      </c>
      <c r="M1599">
        <v>35.5</v>
      </c>
      <c r="N1599">
        <v>1294</v>
      </c>
      <c r="O1599" t="s">
        <v>32</v>
      </c>
      <c r="P1599">
        <v>0</v>
      </c>
      <c r="Q1599" t="s">
        <v>7274</v>
      </c>
      <c r="R1599">
        <v>589211</v>
      </c>
      <c r="S1599" t="s">
        <v>270</v>
      </c>
      <c r="T1599" t="s">
        <v>7275</v>
      </c>
      <c r="U1599">
        <v>18.600000000000001</v>
      </c>
      <c r="V1599" t="s">
        <v>1095</v>
      </c>
      <c r="W1599" t="s">
        <v>99</v>
      </c>
      <c r="X1599" t="s">
        <v>7273</v>
      </c>
      <c r="Y1599" t="s">
        <v>7276</v>
      </c>
      <c r="Z1599" t="b">
        <v>0</v>
      </c>
      <c r="AA1599" t="b">
        <v>0</v>
      </c>
      <c r="AB1599" t="b">
        <v>0</v>
      </c>
    </row>
    <row r="1600" spans="1:28" x14ac:dyDescent="0.3">
      <c r="A1600" t="s">
        <v>6911</v>
      </c>
      <c r="B1600" t="s">
        <v>7277</v>
      </c>
      <c r="C1600" t="s">
        <v>6913</v>
      </c>
      <c r="D1600">
        <v>15990</v>
      </c>
      <c r="E1600">
        <v>10.9</v>
      </c>
      <c r="F1600">
        <v>1897</v>
      </c>
      <c r="G1600">
        <v>7.8</v>
      </c>
      <c r="H1600">
        <v>1889</v>
      </c>
      <c r="I1600">
        <v>23.3</v>
      </c>
      <c r="J1600">
        <v>1600</v>
      </c>
      <c r="K1600">
        <v>19.8</v>
      </c>
      <c r="L1600">
        <v>1542</v>
      </c>
      <c r="M1600">
        <v>38.5</v>
      </c>
      <c r="N1600">
        <v>1169</v>
      </c>
      <c r="O1600" t="s">
        <v>32</v>
      </c>
      <c r="P1600">
        <v>0</v>
      </c>
      <c r="Q1600" t="s">
        <v>7278</v>
      </c>
      <c r="R1600">
        <v>624363</v>
      </c>
      <c r="S1600" t="s">
        <v>2141</v>
      </c>
      <c r="T1600" t="s">
        <v>7279</v>
      </c>
      <c r="U1600">
        <v>44.4</v>
      </c>
      <c r="V1600" t="s">
        <v>307</v>
      </c>
      <c r="W1600" t="s">
        <v>1664</v>
      </c>
      <c r="X1600" t="s">
        <v>7277</v>
      </c>
      <c r="Y1600" t="s">
        <v>7280</v>
      </c>
      <c r="Z1600" t="b">
        <v>0</v>
      </c>
      <c r="AA1600" t="b">
        <v>0</v>
      </c>
      <c r="AB1600" t="b">
        <v>0</v>
      </c>
    </row>
    <row r="1601" spans="1:28" x14ac:dyDescent="0.3">
      <c r="A1601" t="s">
        <v>6911</v>
      </c>
      <c r="B1601" t="s">
        <v>7281</v>
      </c>
      <c r="C1601" t="s">
        <v>6913</v>
      </c>
      <c r="D1601">
        <v>16000</v>
      </c>
      <c r="E1601">
        <v>19.8</v>
      </c>
      <c r="F1601">
        <v>1388</v>
      </c>
      <c r="G1601">
        <v>9.1999999999999993</v>
      </c>
      <c r="H1601">
        <v>1756</v>
      </c>
      <c r="I1601">
        <v>17.5</v>
      </c>
      <c r="J1601">
        <v>1720</v>
      </c>
      <c r="K1601">
        <v>16.399999999999999</v>
      </c>
      <c r="L1601">
        <v>1815</v>
      </c>
      <c r="M1601">
        <v>46.1</v>
      </c>
      <c r="N1601">
        <v>926</v>
      </c>
      <c r="O1601" t="s">
        <v>32</v>
      </c>
      <c r="P1601">
        <v>0</v>
      </c>
      <c r="Q1601" t="s">
        <v>7282</v>
      </c>
      <c r="R1601">
        <v>691291</v>
      </c>
      <c r="S1601" t="s">
        <v>4120</v>
      </c>
      <c r="T1601" t="s">
        <v>7283</v>
      </c>
      <c r="U1601">
        <v>16</v>
      </c>
      <c r="V1601" t="s">
        <v>108</v>
      </c>
      <c r="W1601" t="s">
        <v>256</v>
      </c>
      <c r="X1601" t="s">
        <v>7281</v>
      </c>
      <c r="Y1601" t="s">
        <v>7284</v>
      </c>
      <c r="Z1601" t="b">
        <v>0</v>
      </c>
      <c r="AA1601" t="b">
        <v>0</v>
      </c>
      <c r="AB1601" t="b">
        <v>0</v>
      </c>
    </row>
    <row r="1602" spans="1:28" x14ac:dyDescent="0.3">
      <c r="A1602" t="s">
        <v>6911</v>
      </c>
      <c r="B1602" t="s">
        <v>7285</v>
      </c>
      <c r="C1602" t="s">
        <v>6913</v>
      </c>
      <c r="D1602">
        <v>16010</v>
      </c>
      <c r="E1602">
        <v>17</v>
      </c>
      <c r="F1602">
        <v>1621</v>
      </c>
      <c r="G1602">
        <v>11</v>
      </c>
      <c r="H1602">
        <v>1521</v>
      </c>
      <c r="I1602">
        <v>16.5</v>
      </c>
      <c r="J1602">
        <v>1738</v>
      </c>
      <c r="K1602">
        <v>16.5</v>
      </c>
      <c r="L1602">
        <v>1804</v>
      </c>
      <c r="M1602">
        <v>44.7</v>
      </c>
      <c r="N1602">
        <v>966</v>
      </c>
      <c r="O1602" t="s">
        <v>32</v>
      </c>
      <c r="P1602">
        <v>0</v>
      </c>
      <c r="Q1602" t="s">
        <v>7286</v>
      </c>
      <c r="R1602">
        <v>623925</v>
      </c>
      <c r="S1602" t="s">
        <v>4056</v>
      </c>
      <c r="T1602" t="s">
        <v>7287</v>
      </c>
      <c r="U1602">
        <v>18.8</v>
      </c>
      <c r="V1602" t="s">
        <v>1399</v>
      </c>
      <c r="W1602" t="s">
        <v>233</v>
      </c>
      <c r="X1602" t="s">
        <v>7285</v>
      </c>
      <c r="Y1602" t="s">
        <v>7288</v>
      </c>
      <c r="Z1602" t="b">
        <v>0</v>
      </c>
      <c r="AA1602" t="b">
        <v>0</v>
      </c>
      <c r="AB1602" t="b">
        <v>0</v>
      </c>
    </row>
    <row r="1603" spans="1:28" x14ac:dyDescent="0.3">
      <c r="A1603" t="s">
        <v>6911</v>
      </c>
      <c r="B1603" t="s">
        <v>7289</v>
      </c>
      <c r="C1603" t="s">
        <v>6913</v>
      </c>
      <c r="D1603">
        <v>16020</v>
      </c>
      <c r="E1603">
        <v>23.7</v>
      </c>
      <c r="F1603">
        <v>1100</v>
      </c>
      <c r="G1603">
        <v>9.3000000000000007</v>
      </c>
      <c r="H1603">
        <v>1744</v>
      </c>
      <c r="I1603">
        <v>20</v>
      </c>
      <c r="J1603">
        <v>1676</v>
      </c>
      <c r="K1603">
        <v>16.899999999999999</v>
      </c>
      <c r="L1603">
        <v>1761</v>
      </c>
      <c r="M1603">
        <v>46.6</v>
      </c>
      <c r="N1603">
        <v>910</v>
      </c>
      <c r="O1603" t="s">
        <v>32</v>
      </c>
      <c r="P1603">
        <v>0</v>
      </c>
      <c r="Q1603" t="s">
        <v>7290</v>
      </c>
      <c r="R1603">
        <v>625542</v>
      </c>
      <c r="S1603" t="s">
        <v>4056</v>
      </c>
      <c r="T1603" t="s">
        <v>5410</v>
      </c>
      <c r="U1603">
        <v>6.8</v>
      </c>
      <c r="V1603" t="s">
        <v>1501</v>
      </c>
      <c r="W1603" t="s">
        <v>348</v>
      </c>
      <c r="X1603" t="s">
        <v>7289</v>
      </c>
      <c r="Y1603" t="s">
        <v>7291</v>
      </c>
      <c r="Z1603" t="b">
        <v>0</v>
      </c>
      <c r="AA1603" t="b">
        <v>0</v>
      </c>
      <c r="AB1603" t="b">
        <v>0</v>
      </c>
    </row>
    <row r="1604" spans="1:28" x14ac:dyDescent="0.3">
      <c r="A1604" t="s">
        <v>6911</v>
      </c>
      <c r="B1604" t="s">
        <v>7292</v>
      </c>
      <c r="C1604" t="s">
        <v>6913</v>
      </c>
      <c r="D1604">
        <v>16030</v>
      </c>
      <c r="E1604">
        <v>12</v>
      </c>
      <c r="F1604">
        <v>1875</v>
      </c>
      <c r="G1604">
        <v>8.6999999999999993</v>
      </c>
      <c r="H1604">
        <v>1825</v>
      </c>
      <c r="I1604">
        <v>37.6</v>
      </c>
      <c r="J1604">
        <v>1263</v>
      </c>
      <c r="K1604">
        <v>16.600000000000001</v>
      </c>
      <c r="L1604">
        <v>1793</v>
      </c>
      <c r="M1604">
        <v>23.7</v>
      </c>
      <c r="N1604">
        <v>1750</v>
      </c>
      <c r="O1604" t="s">
        <v>32</v>
      </c>
      <c r="P1604">
        <v>0</v>
      </c>
      <c r="Q1604" t="s">
        <v>7293</v>
      </c>
      <c r="R1604">
        <v>699580</v>
      </c>
      <c r="S1604" t="s">
        <v>2141</v>
      </c>
      <c r="T1604" t="s">
        <v>7294</v>
      </c>
      <c r="U1604">
        <v>21.9</v>
      </c>
      <c r="V1604" t="s">
        <v>1095</v>
      </c>
      <c r="W1604" t="s">
        <v>37</v>
      </c>
      <c r="X1604" t="s">
        <v>7292</v>
      </c>
      <c r="Y1604" t="s">
        <v>7295</v>
      </c>
      <c r="Z1604" t="b">
        <v>0</v>
      </c>
      <c r="AA1604" t="b">
        <v>0</v>
      </c>
      <c r="AB1604" t="b">
        <v>0</v>
      </c>
    </row>
    <row r="1605" spans="1:28" x14ac:dyDescent="0.3">
      <c r="A1605" t="s">
        <v>6911</v>
      </c>
      <c r="B1605" t="s">
        <v>7296</v>
      </c>
      <c r="C1605" t="s">
        <v>6913</v>
      </c>
      <c r="D1605">
        <v>16040</v>
      </c>
      <c r="E1605">
        <v>18.2</v>
      </c>
      <c r="F1605">
        <v>1535</v>
      </c>
      <c r="G1605">
        <v>9.4</v>
      </c>
      <c r="H1605">
        <v>1728</v>
      </c>
      <c r="I1605">
        <v>29</v>
      </c>
      <c r="J1605">
        <v>1470</v>
      </c>
      <c r="K1605">
        <v>18.600000000000001</v>
      </c>
      <c r="L1605">
        <v>1617</v>
      </c>
      <c r="M1605">
        <v>52.1</v>
      </c>
      <c r="N1605">
        <v>735</v>
      </c>
      <c r="O1605" t="s">
        <v>32</v>
      </c>
      <c r="P1605">
        <v>0</v>
      </c>
      <c r="Q1605" t="s">
        <v>7297</v>
      </c>
      <c r="R1605">
        <v>131401</v>
      </c>
      <c r="S1605" t="s">
        <v>5455</v>
      </c>
      <c r="T1605" t="s">
        <v>7298</v>
      </c>
      <c r="U1605">
        <v>13.2</v>
      </c>
      <c r="V1605" t="s">
        <v>1399</v>
      </c>
      <c r="W1605" t="s">
        <v>941</v>
      </c>
      <c r="X1605" t="s">
        <v>7296</v>
      </c>
      <c r="Y1605" t="s">
        <v>7299</v>
      </c>
      <c r="Z1605" t="b">
        <v>0</v>
      </c>
      <c r="AA1605" t="b">
        <v>0</v>
      </c>
      <c r="AB1605" t="b">
        <v>0</v>
      </c>
    </row>
    <row r="1606" spans="1:28" x14ac:dyDescent="0.3">
      <c r="A1606" t="s">
        <v>6911</v>
      </c>
      <c r="B1606" t="s">
        <v>7300</v>
      </c>
      <c r="C1606" t="s">
        <v>6913</v>
      </c>
      <c r="D1606">
        <v>16050</v>
      </c>
      <c r="E1606">
        <v>21.5</v>
      </c>
      <c r="F1606">
        <v>1262</v>
      </c>
      <c r="G1606">
        <v>16.600000000000001</v>
      </c>
      <c r="H1606">
        <v>999</v>
      </c>
      <c r="I1606">
        <v>20.5</v>
      </c>
      <c r="J1606">
        <v>1669</v>
      </c>
      <c r="K1606">
        <v>19.2</v>
      </c>
      <c r="L1606">
        <v>1572</v>
      </c>
      <c r="M1606">
        <v>27</v>
      </c>
      <c r="N1606">
        <v>1613</v>
      </c>
      <c r="O1606" t="s">
        <v>32</v>
      </c>
      <c r="P1606">
        <v>0</v>
      </c>
      <c r="Q1606" t="s">
        <v>7301</v>
      </c>
      <c r="R1606">
        <v>624648</v>
      </c>
      <c r="S1606" t="s">
        <v>2141</v>
      </c>
      <c r="T1606" t="s">
        <v>7302</v>
      </c>
      <c r="U1606">
        <v>17.5</v>
      </c>
      <c r="V1606" t="s">
        <v>1078</v>
      </c>
      <c r="W1606" t="s">
        <v>308</v>
      </c>
      <c r="X1606" t="s">
        <v>7300</v>
      </c>
      <c r="Y1606" t="s">
        <v>7303</v>
      </c>
      <c r="Z1606" t="b">
        <v>0</v>
      </c>
      <c r="AA1606" t="b">
        <v>0</v>
      </c>
      <c r="AB1606" t="b">
        <v>0</v>
      </c>
    </row>
    <row r="1607" spans="1:28" x14ac:dyDescent="0.3">
      <c r="A1607" t="s">
        <v>6911</v>
      </c>
      <c r="B1607" t="s">
        <v>7304</v>
      </c>
      <c r="C1607" t="s">
        <v>6913</v>
      </c>
      <c r="D1607">
        <v>16060</v>
      </c>
      <c r="E1607">
        <v>26.5</v>
      </c>
      <c r="F1607">
        <v>909</v>
      </c>
      <c r="G1607">
        <v>11</v>
      </c>
      <c r="H1607">
        <v>1522</v>
      </c>
      <c r="I1607">
        <v>15.7</v>
      </c>
      <c r="J1607">
        <v>1752</v>
      </c>
      <c r="K1607">
        <v>17</v>
      </c>
      <c r="L1607">
        <v>1753</v>
      </c>
      <c r="M1607">
        <v>21.2</v>
      </c>
      <c r="N1607">
        <v>1835</v>
      </c>
      <c r="O1607" t="s">
        <v>32</v>
      </c>
      <c r="P1607">
        <v>0</v>
      </c>
      <c r="Q1607" t="s">
        <v>7305</v>
      </c>
      <c r="R1607">
        <v>625293</v>
      </c>
      <c r="S1607" t="s">
        <v>1499</v>
      </c>
      <c r="T1607" t="s">
        <v>7306</v>
      </c>
      <c r="U1607">
        <v>11.5</v>
      </c>
      <c r="V1607" t="s">
        <v>1399</v>
      </c>
      <c r="W1607" t="s">
        <v>166</v>
      </c>
      <c r="X1607" t="s">
        <v>7304</v>
      </c>
      <c r="Y1607" t="s">
        <v>7307</v>
      </c>
      <c r="Z1607" t="b">
        <v>0</v>
      </c>
      <c r="AA1607" t="b">
        <v>0</v>
      </c>
      <c r="AB1607" t="b">
        <v>0</v>
      </c>
    </row>
    <row r="1608" spans="1:28" x14ac:dyDescent="0.3">
      <c r="A1608" t="s">
        <v>6911</v>
      </c>
      <c r="B1608" t="s">
        <v>7308</v>
      </c>
      <c r="C1608" t="s">
        <v>6913</v>
      </c>
      <c r="D1608">
        <v>16070</v>
      </c>
      <c r="E1608">
        <v>21.1</v>
      </c>
      <c r="F1608">
        <v>1293</v>
      </c>
      <c r="G1608">
        <v>10.9</v>
      </c>
      <c r="H1608">
        <v>1535</v>
      </c>
      <c r="I1608">
        <v>21.6</v>
      </c>
      <c r="J1608">
        <v>1644</v>
      </c>
      <c r="K1608">
        <v>22.3</v>
      </c>
      <c r="L1608">
        <v>1427</v>
      </c>
      <c r="M1608">
        <v>34.5</v>
      </c>
      <c r="N1608">
        <v>1336</v>
      </c>
      <c r="O1608" t="s">
        <v>32</v>
      </c>
      <c r="P1608">
        <v>0</v>
      </c>
      <c r="Q1608" t="s">
        <v>7309</v>
      </c>
      <c r="R1608">
        <v>625545</v>
      </c>
      <c r="S1608" t="s">
        <v>1499</v>
      </c>
      <c r="T1608" t="s">
        <v>7310</v>
      </c>
      <c r="U1608">
        <v>22.8</v>
      </c>
      <c r="V1608" t="s">
        <v>2752</v>
      </c>
      <c r="W1608" t="s">
        <v>278</v>
      </c>
      <c r="X1608" t="s">
        <v>7308</v>
      </c>
      <c r="Y1608" t="s">
        <v>7311</v>
      </c>
      <c r="Z1608" t="b">
        <v>0</v>
      </c>
      <c r="AA1608" t="b">
        <v>0</v>
      </c>
      <c r="AB1608" t="b">
        <v>0</v>
      </c>
    </row>
    <row r="1609" spans="1:28" x14ac:dyDescent="0.3">
      <c r="A1609" t="s">
        <v>6911</v>
      </c>
      <c r="B1609" t="s">
        <v>7312</v>
      </c>
      <c r="C1609" t="s">
        <v>6913</v>
      </c>
      <c r="D1609">
        <v>16080</v>
      </c>
      <c r="E1609">
        <v>28.9</v>
      </c>
      <c r="F1609">
        <v>747</v>
      </c>
      <c r="G1609">
        <v>13.8</v>
      </c>
      <c r="H1609">
        <v>1224</v>
      </c>
      <c r="I1609">
        <v>20.2</v>
      </c>
      <c r="J1609">
        <v>1671</v>
      </c>
      <c r="K1609">
        <v>21.2</v>
      </c>
      <c r="L1609">
        <v>1472</v>
      </c>
      <c r="M1609">
        <v>22</v>
      </c>
      <c r="N1609">
        <v>1808</v>
      </c>
      <c r="O1609" t="s">
        <v>32</v>
      </c>
      <c r="P1609">
        <v>0</v>
      </c>
      <c r="Q1609" t="s">
        <v>7313</v>
      </c>
      <c r="R1609">
        <v>131470</v>
      </c>
      <c r="S1609" t="s">
        <v>1499</v>
      </c>
      <c r="T1609" t="s">
        <v>7314</v>
      </c>
      <c r="U1609">
        <v>12.2</v>
      </c>
      <c r="V1609" t="s">
        <v>2752</v>
      </c>
      <c r="W1609" t="s">
        <v>630</v>
      </c>
      <c r="X1609" t="s">
        <v>7312</v>
      </c>
      <c r="Y1609" t="s">
        <v>7315</v>
      </c>
      <c r="Z1609" t="b">
        <v>0</v>
      </c>
      <c r="AA1609" t="b">
        <v>0</v>
      </c>
      <c r="AB1609" t="b">
        <v>0</v>
      </c>
    </row>
    <row r="1610" spans="1:28" x14ac:dyDescent="0.3">
      <c r="A1610" t="s">
        <v>6911</v>
      </c>
      <c r="B1610" t="s">
        <v>7316</v>
      </c>
      <c r="C1610" t="s">
        <v>6913</v>
      </c>
      <c r="D1610">
        <v>16090</v>
      </c>
      <c r="E1610">
        <v>27.6</v>
      </c>
      <c r="F1610">
        <v>830</v>
      </c>
      <c r="G1610">
        <v>9.8000000000000007</v>
      </c>
      <c r="H1610">
        <v>1668</v>
      </c>
      <c r="I1610">
        <v>7.4</v>
      </c>
      <c r="J1610">
        <v>1887</v>
      </c>
      <c r="K1610">
        <v>17.2</v>
      </c>
      <c r="L1610">
        <v>1734</v>
      </c>
      <c r="M1610">
        <v>20.399999999999999</v>
      </c>
      <c r="N1610">
        <v>1853</v>
      </c>
      <c r="O1610" t="s">
        <v>32</v>
      </c>
      <c r="P1610">
        <v>0</v>
      </c>
      <c r="Q1610" t="s">
        <v>7317</v>
      </c>
      <c r="R1610">
        <v>625686</v>
      </c>
      <c r="S1610" t="s">
        <v>1499</v>
      </c>
      <c r="T1610" t="s">
        <v>7318</v>
      </c>
      <c r="U1610">
        <v>9.9</v>
      </c>
      <c r="V1610" t="s">
        <v>2752</v>
      </c>
      <c r="W1610" t="s">
        <v>495</v>
      </c>
      <c r="X1610" t="s">
        <v>7316</v>
      </c>
      <c r="Y1610" t="s">
        <v>7319</v>
      </c>
      <c r="Z1610" t="b">
        <v>0</v>
      </c>
      <c r="AA1610" t="b">
        <v>0</v>
      </c>
      <c r="AB1610" t="b">
        <v>0</v>
      </c>
    </row>
    <row r="1611" spans="1:28" x14ac:dyDescent="0.3">
      <c r="A1611" t="s">
        <v>6911</v>
      </c>
      <c r="B1611" t="s">
        <v>7320</v>
      </c>
      <c r="C1611" t="s">
        <v>6913</v>
      </c>
      <c r="D1611">
        <v>16100</v>
      </c>
      <c r="E1611">
        <v>15.6</v>
      </c>
      <c r="F1611">
        <v>1724</v>
      </c>
      <c r="G1611">
        <v>8</v>
      </c>
      <c r="H1611">
        <v>1879</v>
      </c>
      <c r="I1611">
        <v>24.5</v>
      </c>
      <c r="J1611">
        <v>1573</v>
      </c>
      <c r="K1611">
        <v>17</v>
      </c>
      <c r="L1611">
        <v>1754</v>
      </c>
      <c r="M1611">
        <v>31.4</v>
      </c>
      <c r="N1611">
        <v>1446</v>
      </c>
      <c r="O1611" t="s">
        <v>32</v>
      </c>
      <c r="P1611">
        <v>0</v>
      </c>
      <c r="Q1611" t="s">
        <v>7321</v>
      </c>
      <c r="R1611">
        <v>706663</v>
      </c>
      <c r="S1611" t="s">
        <v>4205</v>
      </c>
      <c r="T1611" t="s">
        <v>7322</v>
      </c>
      <c r="U1611">
        <v>26.5</v>
      </c>
      <c r="V1611" t="s">
        <v>2752</v>
      </c>
      <c r="W1611" t="s">
        <v>109</v>
      </c>
      <c r="X1611" t="s">
        <v>7320</v>
      </c>
      <c r="Y1611" t="s">
        <v>7323</v>
      </c>
      <c r="Z1611" t="b">
        <v>0</v>
      </c>
      <c r="AA1611" t="b">
        <v>0</v>
      </c>
      <c r="AB1611" t="b">
        <v>0</v>
      </c>
    </row>
    <row r="1612" spans="1:28" x14ac:dyDescent="0.3">
      <c r="A1612" t="s">
        <v>6911</v>
      </c>
      <c r="B1612" t="s">
        <v>7324</v>
      </c>
      <c r="C1612" t="s">
        <v>6913</v>
      </c>
      <c r="D1612">
        <v>16110</v>
      </c>
      <c r="E1612">
        <v>21.2</v>
      </c>
      <c r="F1612">
        <v>1285</v>
      </c>
      <c r="G1612">
        <v>12.8</v>
      </c>
      <c r="H1612">
        <v>1324</v>
      </c>
      <c r="I1612">
        <v>25.1</v>
      </c>
      <c r="J1612">
        <v>1557</v>
      </c>
      <c r="K1612">
        <v>21.2</v>
      </c>
      <c r="L1612">
        <v>1473</v>
      </c>
      <c r="M1612">
        <v>26.1</v>
      </c>
      <c r="N1612">
        <v>1660</v>
      </c>
      <c r="O1612" t="s">
        <v>32</v>
      </c>
      <c r="P1612">
        <v>0</v>
      </c>
      <c r="Q1612" t="s">
        <v>7325</v>
      </c>
      <c r="R1612">
        <v>639032</v>
      </c>
      <c r="S1612" t="s">
        <v>1499</v>
      </c>
      <c r="T1612" t="s">
        <v>7326</v>
      </c>
      <c r="U1612">
        <v>11.6</v>
      </c>
      <c r="V1612" t="s">
        <v>1399</v>
      </c>
      <c r="W1612" t="s">
        <v>431</v>
      </c>
      <c r="X1612" t="s">
        <v>7324</v>
      </c>
      <c r="Y1612" t="s">
        <v>7327</v>
      </c>
      <c r="Z1612" t="b">
        <v>0</v>
      </c>
      <c r="AA1612" t="b">
        <v>0</v>
      </c>
      <c r="AB1612" t="b">
        <v>0</v>
      </c>
    </row>
    <row r="1613" spans="1:28" x14ac:dyDescent="0.3">
      <c r="A1613" t="s">
        <v>6911</v>
      </c>
      <c r="B1613" t="s">
        <v>7328</v>
      </c>
      <c r="C1613" t="s">
        <v>6913</v>
      </c>
      <c r="D1613">
        <v>16120</v>
      </c>
      <c r="E1613">
        <v>17.7</v>
      </c>
      <c r="F1613">
        <v>1580</v>
      </c>
      <c r="G1613">
        <v>9.6</v>
      </c>
      <c r="H1613">
        <v>1698</v>
      </c>
      <c r="I1613">
        <v>21.3</v>
      </c>
      <c r="J1613">
        <v>1651</v>
      </c>
      <c r="K1613">
        <v>20.5</v>
      </c>
      <c r="L1613">
        <v>1509</v>
      </c>
      <c r="M1613">
        <v>28</v>
      </c>
      <c r="N1613">
        <v>1575</v>
      </c>
      <c r="O1613" t="s">
        <v>32</v>
      </c>
      <c r="P1613">
        <v>0</v>
      </c>
      <c r="Q1613" t="s">
        <v>7329</v>
      </c>
      <c r="R1613">
        <v>625677</v>
      </c>
      <c r="S1613" t="s">
        <v>1499</v>
      </c>
      <c r="T1613" t="s">
        <v>7330</v>
      </c>
      <c r="U1613">
        <v>17.3</v>
      </c>
      <c r="V1613" t="s">
        <v>1399</v>
      </c>
      <c r="W1613" t="s">
        <v>300</v>
      </c>
      <c r="X1613" t="s">
        <v>7328</v>
      </c>
      <c r="Y1613" t="s">
        <v>7331</v>
      </c>
      <c r="Z1613" t="b">
        <v>0</v>
      </c>
      <c r="AA1613" t="b">
        <v>0</v>
      </c>
      <c r="AB1613" t="b">
        <v>0</v>
      </c>
    </row>
    <row r="1614" spans="1:28" x14ac:dyDescent="0.3">
      <c r="A1614" t="s">
        <v>6911</v>
      </c>
      <c r="B1614" t="s">
        <v>7332</v>
      </c>
      <c r="C1614" t="s">
        <v>6913</v>
      </c>
      <c r="D1614">
        <v>16130</v>
      </c>
      <c r="E1614">
        <v>18.5</v>
      </c>
      <c r="F1614">
        <v>1505</v>
      </c>
      <c r="G1614">
        <v>12.1</v>
      </c>
      <c r="H1614">
        <v>1398</v>
      </c>
      <c r="I1614">
        <v>27.5</v>
      </c>
      <c r="J1614">
        <v>1505</v>
      </c>
      <c r="K1614">
        <v>18.600000000000001</v>
      </c>
      <c r="L1614">
        <v>1618</v>
      </c>
      <c r="M1614">
        <v>29.8</v>
      </c>
      <c r="N1614">
        <v>1500</v>
      </c>
      <c r="O1614" t="s">
        <v>32</v>
      </c>
      <c r="P1614">
        <v>0</v>
      </c>
      <c r="Q1614" t="s">
        <v>7333</v>
      </c>
      <c r="R1614">
        <v>621432</v>
      </c>
      <c r="S1614" t="s">
        <v>1499</v>
      </c>
      <c r="T1614" t="s">
        <v>7334</v>
      </c>
      <c r="U1614">
        <v>16.600000000000001</v>
      </c>
      <c r="V1614" t="s">
        <v>2752</v>
      </c>
      <c r="W1614" t="s">
        <v>488</v>
      </c>
      <c r="X1614" t="s">
        <v>7332</v>
      </c>
      <c r="Y1614" t="s">
        <v>7335</v>
      </c>
      <c r="Z1614" t="b">
        <v>0</v>
      </c>
      <c r="AA1614" t="b">
        <v>0</v>
      </c>
      <c r="AB1614" t="b">
        <v>0</v>
      </c>
    </row>
    <row r="1615" spans="1:28" x14ac:dyDescent="0.3">
      <c r="A1615" t="s">
        <v>6911</v>
      </c>
      <c r="B1615" t="s">
        <v>7336</v>
      </c>
      <c r="C1615" t="s">
        <v>6913</v>
      </c>
      <c r="D1615">
        <v>16140</v>
      </c>
      <c r="E1615">
        <v>15.2</v>
      </c>
      <c r="F1615">
        <v>1741</v>
      </c>
      <c r="G1615">
        <v>10.3</v>
      </c>
      <c r="H1615">
        <v>1608</v>
      </c>
      <c r="I1615">
        <v>14.5</v>
      </c>
      <c r="J1615">
        <v>1775</v>
      </c>
      <c r="K1615">
        <v>18.7</v>
      </c>
      <c r="L1615">
        <v>1609</v>
      </c>
      <c r="M1615">
        <v>23.2</v>
      </c>
      <c r="N1615">
        <v>1769</v>
      </c>
      <c r="O1615" t="s">
        <v>32</v>
      </c>
      <c r="P1615">
        <v>0</v>
      </c>
      <c r="Q1615" t="s">
        <v>7337</v>
      </c>
      <c r="R1615">
        <v>621456</v>
      </c>
      <c r="S1615" t="s">
        <v>1499</v>
      </c>
      <c r="T1615" t="s">
        <v>7338</v>
      </c>
      <c r="U1615">
        <v>19.2</v>
      </c>
      <c r="V1615" t="s">
        <v>2752</v>
      </c>
      <c r="W1615" t="s">
        <v>65</v>
      </c>
      <c r="X1615" t="s">
        <v>7336</v>
      </c>
      <c r="Y1615" t="s">
        <v>7339</v>
      </c>
      <c r="Z1615" t="b">
        <v>0</v>
      </c>
      <c r="AA1615" t="b">
        <v>0</v>
      </c>
      <c r="AB1615" t="b">
        <v>0</v>
      </c>
    </row>
    <row r="1616" spans="1:28" x14ac:dyDescent="0.3">
      <c r="A1616" t="s">
        <v>6911</v>
      </c>
      <c r="B1616" t="s">
        <v>7340</v>
      </c>
      <c r="C1616" t="s">
        <v>6913</v>
      </c>
      <c r="D1616">
        <v>16150</v>
      </c>
      <c r="E1616">
        <v>21.4</v>
      </c>
      <c r="F1616">
        <v>1275</v>
      </c>
      <c r="G1616">
        <v>11.7</v>
      </c>
      <c r="H1616">
        <v>1435</v>
      </c>
      <c r="I1616">
        <v>22.3</v>
      </c>
      <c r="J1616">
        <v>1627</v>
      </c>
      <c r="K1616">
        <v>33</v>
      </c>
      <c r="L1616">
        <v>1128</v>
      </c>
      <c r="M1616">
        <v>28.9</v>
      </c>
      <c r="N1616">
        <v>1546</v>
      </c>
      <c r="O1616" t="s">
        <v>32</v>
      </c>
      <c r="P1616">
        <v>0</v>
      </c>
      <c r="Q1616" t="s">
        <v>7341</v>
      </c>
      <c r="R1616">
        <v>621771</v>
      </c>
      <c r="S1616" t="s">
        <v>1499</v>
      </c>
      <c r="T1616" t="s">
        <v>7342</v>
      </c>
      <c r="U1616">
        <v>15</v>
      </c>
      <c r="V1616" t="s">
        <v>1399</v>
      </c>
      <c r="W1616" t="s">
        <v>317</v>
      </c>
      <c r="X1616" t="s">
        <v>7340</v>
      </c>
      <c r="Y1616" t="s">
        <v>7343</v>
      </c>
      <c r="Z1616" t="b">
        <v>0</v>
      </c>
      <c r="AA1616" t="b">
        <v>0</v>
      </c>
      <c r="AB1616" t="b">
        <v>0</v>
      </c>
    </row>
    <row r="1617" spans="1:28" x14ac:dyDescent="0.3">
      <c r="A1617" t="s">
        <v>6911</v>
      </c>
      <c r="B1617" t="s">
        <v>7344</v>
      </c>
      <c r="C1617" t="s">
        <v>6913</v>
      </c>
      <c r="D1617">
        <v>16160</v>
      </c>
      <c r="E1617">
        <v>22.1</v>
      </c>
      <c r="F1617">
        <v>1222</v>
      </c>
      <c r="G1617">
        <v>12</v>
      </c>
      <c r="H1617">
        <v>1406</v>
      </c>
      <c r="I1617">
        <v>20.7</v>
      </c>
      <c r="J1617">
        <v>1663</v>
      </c>
      <c r="K1617">
        <v>25.5</v>
      </c>
      <c r="L1617">
        <v>1316</v>
      </c>
      <c r="M1617">
        <v>24.7</v>
      </c>
      <c r="N1617">
        <v>1714</v>
      </c>
      <c r="O1617" t="s">
        <v>32</v>
      </c>
      <c r="P1617">
        <v>0</v>
      </c>
      <c r="Q1617" t="s">
        <v>7345</v>
      </c>
      <c r="R1617">
        <v>584778</v>
      </c>
      <c r="S1617" t="s">
        <v>1499</v>
      </c>
      <c r="T1617" t="s">
        <v>7346</v>
      </c>
      <c r="U1617">
        <v>16.3</v>
      </c>
      <c r="V1617" t="s">
        <v>1399</v>
      </c>
      <c r="W1617" t="s">
        <v>37</v>
      </c>
      <c r="X1617" t="s">
        <v>7344</v>
      </c>
      <c r="Y1617" t="s">
        <v>7347</v>
      </c>
      <c r="Z1617" t="b">
        <v>0</v>
      </c>
      <c r="AA1617" t="b">
        <v>0</v>
      </c>
      <c r="AB1617" t="b">
        <v>0</v>
      </c>
    </row>
    <row r="1618" spans="1:28" x14ac:dyDescent="0.3">
      <c r="A1618" t="s">
        <v>6911</v>
      </c>
      <c r="B1618" t="s">
        <v>7348</v>
      </c>
      <c r="C1618" t="s">
        <v>6913</v>
      </c>
      <c r="D1618">
        <v>16170</v>
      </c>
      <c r="E1618">
        <v>22.6</v>
      </c>
      <c r="F1618">
        <v>1175</v>
      </c>
      <c r="G1618">
        <v>11.7</v>
      </c>
      <c r="H1618">
        <v>1436</v>
      </c>
      <c r="I1618">
        <v>21.3</v>
      </c>
      <c r="J1618">
        <v>1652</v>
      </c>
      <c r="K1618">
        <v>21.7</v>
      </c>
      <c r="L1618">
        <v>1452</v>
      </c>
      <c r="M1618">
        <v>26.8</v>
      </c>
      <c r="N1618">
        <v>1620</v>
      </c>
      <c r="O1618" t="s">
        <v>32</v>
      </c>
      <c r="P1618">
        <v>0</v>
      </c>
      <c r="Q1618" t="s">
        <v>7349</v>
      </c>
      <c r="R1618">
        <v>649211</v>
      </c>
      <c r="S1618" t="s">
        <v>1499</v>
      </c>
      <c r="T1618" t="s">
        <v>7350</v>
      </c>
      <c r="U1618">
        <v>17.7</v>
      </c>
      <c r="V1618" t="s">
        <v>2752</v>
      </c>
      <c r="W1618" t="s">
        <v>109</v>
      </c>
      <c r="X1618" t="s">
        <v>7348</v>
      </c>
      <c r="Y1618" t="s">
        <v>7351</v>
      </c>
      <c r="Z1618" t="b">
        <v>0</v>
      </c>
      <c r="AA1618" t="b">
        <v>0</v>
      </c>
      <c r="AB1618" t="b">
        <v>0</v>
      </c>
    </row>
    <row r="1619" spans="1:28" x14ac:dyDescent="0.3">
      <c r="A1619" t="s">
        <v>6911</v>
      </c>
      <c r="B1619" t="s">
        <v>7352</v>
      </c>
      <c r="C1619" t="s">
        <v>6913</v>
      </c>
      <c r="D1619">
        <v>16180</v>
      </c>
      <c r="E1619">
        <v>25</v>
      </c>
      <c r="F1619">
        <v>1004</v>
      </c>
      <c r="G1619">
        <v>11</v>
      </c>
      <c r="H1619">
        <v>1523</v>
      </c>
      <c r="I1619">
        <v>19.100000000000001</v>
      </c>
      <c r="J1619">
        <v>1701</v>
      </c>
      <c r="K1619">
        <v>20</v>
      </c>
      <c r="L1619">
        <v>1529</v>
      </c>
      <c r="M1619">
        <v>23.4</v>
      </c>
      <c r="N1619">
        <v>1761</v>
      </c>
      <c r="O1619" t="s">
        <v>32</v>
      </c>
      <c r="P1619">
        <v>0</v>
      </c>
      <c r="Q1619" t="s">
        <v>7353</v>
      </c>
      <c r="R1619">
        <v>639020</v>
      </c>
      <c r="S1619" t="s">
        <v>1499</v>
      </c>
      <c r="T1619" t="s">
        <v>7354</v>
      </c>
      <c r="U1619">
        <v>12.3</v>
      </c>
      <c r="V1619" t="s">
        <v>2752</v>
      </c>
      <c r="W1619" t="s">
        <v>37</v>
      </c>
      <c r="X1619" t="s">
        <v>7352</v>
      </c>
      <c r="Y1619" t="s">
        <v>7355</v>
      </c>
      <c r="Z1619" t="b">
        <v>0</v>
      </c>
      <c r="AA1619" t="b">
        <v>0</v>
      </c>
      <c r="AB1619" t="b">
        <v>0</v>
      </c>
    </row>
    <row r="1620" spans="1:28" x14ac:dyDescent="0.3">
      <c r="A1620" t="s">
        <v>6911</v>
      </c>
      <c r="B1620" t="s">
        <v>7356</v>
      </c>
      <c r="C1620" t="s">
        <v>6913</v>
      </c>
      <c r="D1620">
        <v>16190</v>
      </c>
      <c r="E1620">
        <v>19.100000000000001</v>
      </c>
      <c r="F1620">
        <v>1458</v>
      </c>
      <c r="G1620">
        <v>9</v>
      </c>
      <c r="H1620">
        <v>1794</v>
      </c>
      <c r="I1620">
        <v>5.7</v>
      </c>
      <c r="J1620">
        <v>1896</v>
      </c>
      <c r="K1620">
        <v>16.600000000000001</v>
      </c>
      <c r="L1620">
        <v>1794</v>
      </c>
      <c r="M1620">
        <v>18.3</v>
      </c>
      <c r="N1620">
        <v>1894</v>
      </c>
      <c r="O1620" t="s">
        <v>32</v>
      </c>
      <c r="P1620">
        <v>0</v>
      </c>
      <c r="Q1620" t="s">
        <v>7357</v>
      </c>
      <c r="R1620">
        <v>639104</v>
      </c>
      <c r="S1620" t="s">
        <v>1499</v>
      </c>
      <c r="T1620" t="s">
        <v>7358</v>
      </c>
      <c r="U1620">
        <v>12.4</v>
      </c>
      <c r="V1620" t="s">
        <v>2752</v>
      </c>
      <c r="W1620" t="s">
        <v>37</v>
      </c>
      <c r="X1620" t="s">
        <v>7356</v>
      </c>
      <c r="Y1620" t="s">
        <v>7359</v>
      </c>
      <c r="Z1620" t="b">
        <v>0</v>
      </c>
      <c r="AA1620" t="b">
        <v>0</v>
      </c>
      <c r="AB1620" t="b">
        <v>0</v>
      </c>
    </row>
    <row r="1621" spans="1:28" x14ac:dyDescent="0.3">
      <c r="A1621" t="s">
        <v>6911</v>
      </c>
      <c r="B1621" t="s">
        <v>7360</v>
      </c>
      <c r="C1621" t="s">
        <v>6913</v>
      </c>
      <c r="D1621">
        <v>16200</v>
      </c>
      <c r="E1621">
        <v>17</v>
      </c>
      <c r="F1621">
        <v>1622</v>
      </c>
      <c r="G1621">
        <v>10.4</v>
      </c>
      <c r="H1621">
        <v>1599</v>
      </c>
      <c r="I1621">
        <v>36.4</v>
      </c>
      <c r="J1621">
        <v>1293</v>
      </c>
      <c r="K1621">
        <v>18.100000000000001</v>
      </c>
      <c r="L1621">
        <v>1658</v>
      </c>
      <c r="M1621">
        <v>28.1</v>
      </c>
      <c r="N1621">
        <v>1571</v>
      </c>
      <c r="O1621" t="s">
        <v>32</v>
      </c>
      <c r="P1621">
        <v>0</v>
      </c>
      <c r="Q1621" t="s">
        <v>7361</v>
      </c>
      <c r="R1621">
        <v>625488</v>
      </c>
      <c r="S1621" t="s">
        <v>1499</v>
      </c>
      <c r="T1621" t="s">
        <v>7362</v>
      </c>
      <c r="U1621">
        <v>16</v>
      </c>
      <c r="V1621" t="s">
        <v>2752</v>
      </c>
      <c r="W1621" t="s">
        <v>109</v>
      </c>
      <c r="X1621" t="s">
        <v>7360</v>
      </c>
      <c r="Y1621" t="s">
        <v>7363</v>
      </c>
      <c r="Z1621" t="b">
        <v>0</v>
      </c>
      <c r="AA1621" t="b">
        <v>0</v>
      </c>
      <c r="AB1621" t="b">
        <v>0</v>
      </c>
    </row>
    <row r="1622" spans="1:28" x14ac:dyDescent="0.3">
      <c r="A1622" t="s">
        <v>6911</v>
      </c>
      <c r="B1622" t="s">
        <v>7364</v>
      </c>
      <c r="C1622" t="s">
        <v>6913</v>
      </c>
      <c r="D1622">
        <v>16210</v>
      </c>
      <c r="E1622">
        <v>21</v>
      </c>
      <c r="F1622">
        <v>1298</v>
      </c>
      <c r="G1622">
        <v>13.1</v>
      </c>
      <c r="H1622">
        <v>1290</v>
      </c>
      <c r="I1622">
        <v>27.8</v>
      </c>
      <c r="J1622">
        <v>1495</v>
      </c>
      <c r="K1622">
        <v>22.5</v>
      </c>
      <c r="L1622">
        <v>1417</v>
      </c>
      <c r="M1622">
        <v>30.8</v>
      </c>
      <c r="N1622">
        <v>1469</v>
      </c>
      <c r="O1622" t="s">
        <v>32</v>
      </c>
      <c r="P1622">
        <v>0</v>
      </c>
      <c r="Q1622" t="s">
        <v>7365</v>
      </c>
      <c r="R1622">
        <v>131557</v>
      </c>
      <c r="S1622" t="s">
        <v>1499</v>
      </c>
      <c r="T1622" t="s">
        <v>7366</v>
      </c>
      <c r="U1622">
        <v>20.8</v>
      </c>
      <c r="V1622" t="s">
        <v>1399</v>
      </c>
      <c r="W1622" t="s">
        <v>48</v>
      </c>
      <c r="X1622" t="s">
        <v>7364</v>
      </c>
      <c r="Y1622" t="s">
        <v>7367</v>
      </c>
      <c r="Z1622" t="b">
        <v>0</v>
      </c>
      <c r="AA1622" t="b">
        <v>0</v>
      </c>
      <c r="AB1622" t="b">
        <v>0</v>
      </c>
    </row>
    <row r="1623" spans="1:28" x14ac:dyDescent="0.3">
      <c r="A1623" t="s">
        <v>6911</v>
      </c>
      <c r="B1623" t="s">
        <v>7368</v>
      </c>
      <c r="C1623" t="s">
        <v>6913</v>
      </c>
      <c r="D1623">
        <v>16220</v>
      </c>
      <c r="E1623">
        <v>14.3</v>
      </c>
      <c r="F1623">
        <v>1785</v>
      </c>
      <c r="G1623">
        <v>9.4</v>
      </c>
      <c r="H1623">
        <v>1729</v>
      </c>
      <c r="I1623">
        <v>33.6</v>
      </c>
      <c r="J1623">
        <v>1360</v>
      </c>
      <c r="K1623">
        <v>16.899999999999999</v>
      </c>
      <c r="L1623">
        <v>1762</v>
      </c>
      <c r="M1623">
        <v>37.799999999999997</v>
      </c>
      <c r="N1623">
        <v>1204</v>
      </c>
      <c r="O1623" t="s">
        <v>32</v>
      </c>
      <c r="P1623">
        <v>0</v>
      </c>
      <c r="Q1623" t="s">
        <v>7369</v>
      </c>
      <c r="R1623">
        <v>639098</v>
      </c>
      <c r="S1623" t="s">
        <v>1499</v>
      </c>
      <c r="T1623" t="s">
        <v>7370</v>
      </c>
      <c r="U1623">
        <v>20.3</v>
      </c>
      <c r="V1623" t="s">
        <v>2752</v>
      </c>
      <c r="W1623" t="s">
        <v>65</v>
      </c>
      <c r="X1623" t="s">
        <v>7368</v>
      </c>
      <c r="Y1623" t="s">
        <v>7371</v>
      </c>
      <c r="Z1623" t="b">
        <v>0</v>
      </c>
      <c r="AA1623" t="b">
        <v>0</v>
      </c>
      <c r="AB1623" t="b">
        <v>0</v>
      </c>
    </row>
    <row r="1624" spans="1:28" x14ac:dyDescent="0.3">
      <c r="A1624" t="s">
        <v>6911</v>
      </c>
      <c r="B1624" t="s">
        <v>7372</v>
      </c>
      <c r="C1624" t="s">
        <v>6913</v>
      </c>
      <c r="D1624">
        <v>16230</v>
      </c>
      <c r="E1624">
        <v>20.2</v>
      </c>
      <c r="F1624">
        <v>1355</v>
      </c>
      <c r="G1624">
        <v>8.1</v>
      </c>
      <c r="H1624">
        <v>1870</v>
      </c>
      <c r="I1624">
        <v>13.5</v>
      </c>
      <c r="J1624">
        <v>1793</v>
      </c>
      <c r="K1624">
        <v>18.2</v>
      </c>
      <c r="L1624">
        <v>1649</v>
      </c>
      <c r="M1624">
        <v>38.299999999999997</v>
      </c>
      <c r="N1624">
        <v>1176</v>
      </c>
      <c r="O1624" t="s">
        <v>32</v>
      </c>
      <c r="P1624">
        <v>0</v>
      </c>
      <c r="Q1624" t="s">
        <v>7373</v>
      </c>
      <c r="R1624">
        <v>648689</v>
      </c>
      <c r="S1624" t="s">
        <v>5009</v>
      </c>
      <c r="T1624" t="s">
        <v>7374</v>
      </c>
      <c r="U1624">
        <v>16.2</v>
      </c>
      <c r="V1624" t="s">
        <v>1399</v>
      </c>
      <c r="W1624" t="s">
        <v>726</v>
      </c>
      <c r="X1624" t="s">
        <v>7372</v>
      </c>
      <c r="Y1624" t="s">
        <v>7375</v>
      </c>
      <c r="Z1624" t="b">
        <v>0</v>
      </c>
      <c r="AA1624" t="b">
        <v>0</v>
      </c>
      <c r="AB1624" t="b">
        <v>0</v>
      </c>
    </row>
    <row r="1625" spans="1:28" x14ac:dyDescent="0.3">
      <c r="A1625" t="s">
        <v>6911</v>
      </c>
      <c r="B1625" t="s">
        <v>7376</v>
      </c>
      <c r="C1625" t="s">
        <v>6913</v>
      </c>
      <c r="D1625">
        <v>16240</v>
      </c>
      <c r="E1625">
        <v>15.9</v>
      </c>
      <c r="F1625">
        <v>1702</v>
      </c>
      <c r="G1625">
        <v>8.6</v>
      </c>
      <c r="H1625">
        <v>1842</v>
      </c>
      <c r="I1625">
        <v>11.6</v>
      </c>
      <c r="J1625">
        <v>1830</v>
      </c>
      <c r="K1625">
        <v>16.3</v>
      </c>
      <c r="L1625">
        <v>1825</v>
      </c>
      <c r="M1625">
        <v>40.6</v>
      </c>
      <c r="N1625">
        <v>1096</v>
      </c>
      <c r="O1625" t="s">
        <v>32</v>
      </c>
      <c r="P1625">
        <v>0</v>
      </c>
      <c r="Q1625" t="s">
        <v>7377</v>
      </c>
      <c r="R1625">
        <v>625959</v>
      </c>
      <c r="S1625" t="s">
        <v>5455</v>
      </c>
      <c r="T1625" t="s">
        <v>7378</v>
      </c>
      <c r="U1625">
        <v>14.5</v>
      </c>
      <c r="V1625" t="s">
        <v>1399</v>
      </c>
      <c r="W1625" t="s">
        <v>1335</v>
      </c>
      <c r="X1625" t="s">
        <v>7376</v>
      </c>
      <c r="Y1625" t="s">
        <v>7379</v>
      </c>
      <c r="Z1625" t="b">
        <v>0</v>
      </c>
      <c r="AA1625" t="b">
        <v>0</v>
      </c>
      <c r="AB1625" t="b">
        <v>0</v>
      </c>
    </row>
    <row r="1626" spans="1:28" x14ac:dyDescent="0.3">
      <c r="A1626" t="s">
        <v>6911</v>
      </c>
      <c r="B1626" t="s">
        <v>7380</v>
      </c>
      <c r="C1626" t="s">
        <v>6913</v>
      </c>
      <c r="D1626">
        <v>16250</v>
      </c>
      <c r="E1626">
        <v>26</v>
      </c>
      <c r="F1626">
        <v>934</v>
      </c>
      <c r="G1626">
        <v>12.4</v>
      </c>
      <c r="H1626">
        <v>1362</v>
      </c>
      <c r="I1626">
        <v>16.399999999999999</v>
      </c>
      <c r="J1626">
        <v>1739</v>
      </c>
      <c r="K1626">
        <v>37.9</v>
      </c>
      <c r="L1626">
        <v>1021</v>
      </c>
      <c r="M1626">
        <v>26.5</v>
      </c>
      <c r="N1626">
        <v>1638</v>
      </c>
      <c r="O1626" t="s">
        <v>32</v>
      </c>
      <c r="P1626">
        <v>0</v>
      </c>
      <c r="Q1626" t="s">
        <v>7381</v>
      </c>
      <c r="R1626">
        <v>609312</v>
      </c>
      <c r="S1626" t="s">
        <v>270</v>
      </c>
      <c r="T1626" t="s">
        <v>7382</v>
      </c>
      <c r="U1626">
        <v>7.6</v>
      </c>
      <c r="V1626" t="s">
        <v>1501</v>
      </c>
      <c r="W1626" t="s">
        <v>1400</v>
      </c>
      <c r="X1626" t="s">
        <v>7380</v>
      </c>
      <c r="Y1626" t="s">
        <v>7383</v>
      </c>
      <c r="Z1626" t="b">
        <v>0</v>
      </c>
      <c r="AA1626" t="b">
        <v>0</v>
      </c>
      <c r="AB1626" t="b">
        <v>0</v>
      </c>
    </row>
    <row r="1627" spans="1:28" x14ac:dyDescent="0.3">
      <c r="A1627" t="s">
        <v>6911</v>
      </c>
      <c r="B1627" t="s">
        <v>7384</v>
      </c>
      <c r="C1627" t="s">
        <v>6913</v>
      </c>
      <c r="D1627">
        <v>16260</v>
      </c>
      <c r="E1627">
        <v>23.5</v>
      </c>
      <c r="F1627">
        <v>1108</v>
      </c>
      <c r="G1627">
        <v>9.6999999999999993</v>
      </c>
      <c r="H1627">
        <v>1685</v>
      </c>
      <c r="I1627">
        <v>17.899999999999999</v>
      </c>
      <c r="J1627">
        <v>1716</v>
      </c>
      <c r="K1627">
        <v>37.1</v>
      </c>
      <c r="L1627">
        <v>1042</v>
      </c>
      <c r="M1627">
        <v>24.4</v>
      </c>
      <c r="N1627">
        <v>1725</v>
      </c>
      <c r="O1627" t="s">
        <v>32</v>
      </c>
      <c r="P1627">
        <v>0</v>
      </c>
      <c r="Q1627" t="s">
        <v>7385</v>
      </c>
      <c r="R1627">
        <v>609522</v>
      </c>
      <c r="S1627" t="s">
        <v>270</v>
      </c>
      <c r="T1627" t="s">
        <v>7386</v>
      </c>
      <c r="U1627">
        <v>8.6999999999999993</v>
      </c>
      <c r="V1627" t="s">
        <v>1399</v>
      </c>
      <c r="W1627" t="s">
        <v>1664</v>
      </c>
      <c r="X1627" t="s">
        <v>7384</v>
      </c>
      <c r="Y1627" t="s">
        <v>7387</v>
      </c>
      <c r="Z1627" t="b">
        <v>0</v>
      </c>
      <c r="AA1627" t="b">
        <v>0</v>
      </c>
      <c r="AB1627" t="b">
        <v>0</v>
      </c>
    </row>
    <row r="1628" spans="1:28" x14ac:dyDescent="0.3">
      <c r="A1628" t="s">
        <v>6911</v>
      </c>
      <c r="B1628" t="s">
        <v>7388</v>
      </c>
      <c r="C1628" t="s">
        <v>6913</v>
      </c>
      <c r="D1628">
        <v>16270</v>
      </c>
      <c r="E1628">
        <v>20.8</v>
      </c>
      <c r="F1628">
        <v>1313</v>
      </c>
      <c r="G1628">
        <v>9.4</v>
      </c>
      <c r="H1628">
        <v>1730</v>
      </c>
      <c r="I1628">
        <v>28.9</v>
      </c>
      <c r="J1628">
        <v>1472</v>
      </c>
      <c r="K1628">
        <v>16.7</v>
      </c>
      <c r="L1628">
        <v>1783</v>
      </c>
      <c r="M1628">
        <v>42.8</v>
      </c>
      <c r="N1628">
        <v>1023</v>
      </c>
      <c r="O1628" t="s">
        <v>32</v>
      </c>
      <c r="P1628">
        <v>0</v>
      </c>
      <c r="Q1628" t="s">
        <v>7389</v>
      </c>
      <c r="R1628">
        <v>709562</v>
      </c>
      <c r="S1628" t="s">
        <v>4775</v>
      </c>
      <c r="T1628" t="s">
        <v>4441</v>
      </c>
      <c r="U1628">
        <v>12.4</v>
      </c>
      <c r="V1628" t="s">
        <v>1399</v>
      </c>
      <c r="W1628" t="s">
        <v>1992</v>
      </c>
      <c r="X1628" t="s">
        <v>7388</v>
      </c>
      <c r="Y1628" t="s">
        <v>7390</v>
      </c>
      <c r="Z1628" t="b">
        <v>0</v>
      </c>
      <c r="AA1628" t="b">
        <v>0</v>
      </c>
      <c r="AB1628" t="b">
        <v>0</v>
      </c>
    </row>
    <row r="1629" spans="1:28" x14ac:dyDescent="0.3">
      <c r="A1629" t="s">
        <v>6911</v>
      </c>
      <c r="B1629" t="s">
        <v>7391</v>
      </c>
      <c r="C1629" t="s">
        <v>6913</v>
      </c>
      <c r="D1629">
        <v>16280</v>
      </c>
      <c r="E1629">
        <v>15.6</v>
      </c>
      <c r="F1629">
        <v>1725</v>
      </c>
      <c r="G1629">
        <v>10.8</v>
      </c>
      <c r="H1629">
        <v>1548</v>
      </c>
      <c r="I1629">
        <v>33</v>
      </c>
      <c r="J1629">
        <v>1374</v>
      </c>
      <c r="K1629">
        <v>20.100000000000001</v>
      </c>
      <c r="L1629">
        <v>1524</v>
      </c>
      <c r="M1629">
        <v>39.5</v>
      </c>
      <c r="N1629">
        <v>1132</v>
      </c>
      <c r="O1629" t="s">
        <v>32</v>
      </c>
      <c r="P1629">
        <v>0</v>
      </c>
      <c r="Q1629" t="s">
        <v>7392</v>
      </c>
      <c r="R1629">
        <v>624375</v>
      </c>
      <c r="S1629" t="s">
        <v>2141</v>
      </c>
      <c r="T1629" t="s">
        <v>7393</v>
      </c>
      <c r="U1629">
        <v>38.1</v>
      </c>
      <c r="V1629" t="s">
        <v>843</v>
      </c>
      <c r="W1629" t="s">
        <v>48</v>
      </c>
      <c r="X1629" t="s">
        <v>7391</v>
      </c>
      <c r="Y1629" t="s">
        <v>7394</v>
      </c>
      <c r="Z1629" t="b">
        <v>0</v>
      </c>
      <c r="AA1629" t="b">
        <v>0</v>
      </c>
      <c r="AB1629" t="b">
        <v>0</v>
      </c>
    </row>
    <row r="1630" spans="1:28" x14ac:dyDescent="0.3">
      <c r="A1630" t="s">
        <v>6911</v>
      </c>
      <c r="B1630" t="s">
        <v>7395</v>
      </c>
      <c r="C1630" t="s">
        <v>6913</v>
      </c>
      <c r="D1630">
        <v>16290</v>
      </c>
      <c r="E1630">
        <v>32.4</v>
      </c>
      <c r="F1630">
        <v>573</v>
      </c>
      <c r="G1630">
        <v>9.3000000000000007</v>
      </c>
      <c r="H1630">
        <v>1745</v>
      </c>
      <c r="I1630">
        <v>22.2</v>
      </c>
      <c r="J1630">
        <v>1632</v>
      </c>
      <c r="K1630">
        <v>16.100000000000001</v>
      </c>
      <c r="L1630">
        <v>1847</v>
      </c>
      <c r="M1630">
        <v>40.799999999999997</v>
      </c>
      <c r="N1630">
        <v>1087</v>
      </c>
      <c r="O1630" t="s">
        <v>32</v>
      </c>
      <c r="P1630">
        <v>0</v>
      </c>
      <c r="Q1630" t="s">
        <v>7396</v>
      </c>
      <c r="R1630">
        <v>716978</v>
      </c>
      <c r="S1630" t="s">
        <v>6095</v>
      </c>
      <c r="T1630" t="s">
        <v>7397</v>
      </c>
      <c r="U1630">
        <v>15</v>
      </c>
      <c r="V1630" t="s">
        <v>1501</v>
      </c>
      <c r="W1630" t="s">
        <v>7398</v>
      </c>
      <c r="X1630" t="s">
        <v>7395</v>
      </c>
      <c r="Y1630" t="s">
        <v>7399</v>
      </c>
      <c r="Z1630" t="b">
        <v>0</v>
      </c>
      <c r="AA1630" t="b">
        <v>0</v>
      </c>
      <c r="AB1630" t="b">
        <v>0</v>
      </c>
    </row>
    <row r="1631" spans="1:28" x14ac:dyDescent="0.3">
      <c r="A1631" t="s">
        <v>6911</v>
      </c>
      <c r="B1631" t="s">
        <v>7400</v>
      </c>
      <c r="C1631" t="s">
        <v>6913</v>
      </c>
      <c r="D1631">
        <v>16300</v>
      </c>
      <c r="E1631">
        <v>18.600000000000001</v>
      </c>
      <c r="F1631">
        <v>1490</v>
      </c>
      <c r="G1631">
        <v>8.6999999999999993</v>
      </c>
      <c r="H1631">
        <v>1826</v>
      </c>
      <c r="I1631">
        <v>34</v>
      </c>
      <c r="J1631">
        <v>1348</v>
      </c>
      <c r="K1631">
        <v>16.8</v>
      </c>
      <c r="L1631">
        <v>1772</v>
      </c>
      <c r="M1631">
        <v>48.6</v>
      </c>
      <c r="N1631">
        <v>845</v>
      </c>
      <c r="O1631" t="s">
        <v>32</v>
      </c>
      <c r="P1631">
        <v>0</v>
      </c>
      <c r="Q1631" t="s">
        <v>7401</v>
      </c>
      <c r="R1631">
        <v>670620</v>
      </c>
      <c r="S1631" t="s">
        <v>3354</v>
      </c>
      <c r="T1631" t="s">
        <v>7402</v>
      </c>
      <c r="U1631">
        <v>12.8</v>
      </c>
      <c r="V1631" t="s">
        <v>1501</v>
      </c>
      <c r="W1631" t="s">
        <v>1599</v>
      </c>
      <c r="X1631" t="s">
        <v>7400</v>
      </c>
      <c r="Y1631" t="s">
        <v>7403</v>
      </c>
      <c r="Z1631" t="b">
        <v>0</v>
      </c>
      <c r="AA1631" t="b">
        <v>0</v>
      </c>
      <c r="AB1631" t="b">
        <v>0</v>
      </c>
    </row>
    <row r="1632" spans="1:28" x14ac:dyDescent="0.3">
      <c r="A1632" t="s">
        <v>6911</v>
      </c>
      <c r="B1632" t="s">
        <v>7404</v>
      </c>
      <c r="C1632" t="s">
        <v>6913</v>
      </c>
      <c r="D1632">
        <v>16310</v>
      </c>
      <c r="E1632">
        <v>15.9</v>
      </c>
      <c r="F1632">
        <v>1703</v>
      </c>
      <c r="G1632">
        <v>9.6</v>
      </c>
      <c r="H1632">
        <v>1699</v>
      </c>
      <c r="I1632">
        <v>23.2</v>
      </c>
      <c r="J1632">
        <v>1602</v>
      </c>
      <c r="K1632">
        <v>26.2</v>
      </c>
      <c r="L1632">
        <v>1288</v>
      </c>
      <c r="M1632">
        <v>32.1</v>
      </c>
      <c r="N1632">
        <v>1420</v>
      </c>
      <c r="O1632" t="s">
        <v>32</v>
      </c>
      <c r="P1632">
        <v>0</v>
      </c>
      <c r="Q1632" t="s">
        <v>7405</v>
      </c>
      <c r="R1632">
        <v>709502</v>
      </c>
      <c r="S1632" t="s">
        <v>4120</v>
      </c>
      <c r="T1632" t="s">
        <v>7406</v>
      </c>
      <c r="U1632">
        <v>20.8</v>
      </c>
      <c r="V1632" t="s">
        <v>378</v>
      </c>
      <c r="W1632" t="s">
        <v>995</v>
      </c>
      <c r="X1632" t="s">
        <v>7404</v>
      </c>
      <c r="Y1632" t="s">
        <v>7407</v>
      </c>
      <c r="Z1632" t="b">
        <v>0</v>
      </c>
      <c r="AA1632" t="b">
        <v>0</v>
      </c>
      <c r="AB1632" t="b">
        <v>0</v>
      </c>
    </row>
    <row r="1633" spans="1:28" x14ac:dyDescent="0.3">
      <c r="A1633" t="s">
        <v>6911</v>
      </c>
      <c r="B1633" t="s">
        <v>7408</v>
      </c>
      <c r="C1633" t="s">
        <v>6913</v>
      </c>
      <c r="D1633">
        <v>16320</v>
      </c>
      <c r="E1633">
        <v>19.600000000000001</v>
      </c>
      <c r="F1633">
        <v>1412</v>
      </c>
      <c r="G1633">
        <v>9.3000000000000007</v>
      </c>
      <c r="H1633">
        <v>1746</v>
      </c>
      <c r="I1633">
        <v>20.8</v>
      </c>
      <c r="J1633">
        <v>1660</v>
      </c>
      <c r="K1633">
        <v>19</v>
      </c>
      <c r="L1633">
        <v>1589</v>
      </c>
      <c r="M1633">
        <v>25.2</v>
      </c>
      <c r="N1633">
        <v>1695</v>
      </c>
      <c r="O1633" t="s">
        <v>32</v>
      </c>
      <c r="P1633">
        <v>0</v>
      </c>
      <c r="Q1633" t="s">
        <v>7409</v>
      </c>
      <c r="R1633">
        <v>625692</v>
      </c>
      <c r="S1633" t="s">
        <v>1397</v>
      </c>
      <c r="T1633" t="s">
        <v>7410</v>
      </c>
      <c r="U1633">
        <v>13.9</v>
      </c>
      <c r="V1633" t="s">
        <v>1399</v>
      </c>
      <c r="W1633" t="s">
        <v>89</v>
      </c>
      <c r="X1633" t="s">
        <v>7408</v>
      </c>
      <c r="Y1633" t="s">
        <v>7411</v>
      </c>
      <c r="Z1633" t="b">
        <v>0</v>
      </c>
      <c r="AA1633" t="b">
        <v>0</v>
      </c>
      <c r="AB1633" t="b">
        <v>0</v>
      </c>
    </row>
    <row r="1634" spans="1:28" x14ac:dyDescent="0.3">
      <c r="A1634" t="s">
        <v>6911</v>
      </c>
      <c r="B1634" t="s">
        <v>7412</v>
      </c>
      <c r="C1634" t="s">
        <v>6913</v>
      </c>
      <c r="D1634">
        <v>16330</v>
      </c>
      <c r="E1634">
        <v>32.1</v>
      </c>
      <c r="F1634">
        <v>584</v>
      </c>
      <c r="G1634">
        <v>12.4</v>
      </c>
      <c r="H1634">
        <v>1363</v>
      </c>
      <c r="I1634">
        <v>23</v>
      </c>
      <c r="J1634">
        <v>1610</v>
      </c>
      <c r="K1634">
        <v>18.600000000000001</v>
      </c>
      <c r="L1634">
        <v>1619</v>
      </c>
      <c r="M1634">
        <v>24.1</v>
      </c>
      <c r="N1634">
        <v>1734</v>
      </c>
      <c r="O1634" t="s">
        <v>32</v>
      </c>
      <c r="P1634">
        <v>0</v>
      </c>
      <c r="Q1634" t="s">
        <v>7413</v>
      </c>
      <c r="R1634">
        <v>719220</v>
      </c>
      <c r="S1634" t="s">
        <v>1397</v>
      </c>
      <c r="T1634" t="s">
        <v>7414</v>
      </c>
      <c r="U1634">
        <v>11.8</v>
      </c>
      <c r="V1634" t="s">
        <v>1633</v>
      </c>
      <c r="W1634" t="s">
        <v>726</v>
      </c>
      <c r="X1634" t="s">
        <v>7412</v>
      </c>
      <c r="Y1634" t="s">
        <v>7415</v>
      </c>
      <c r="Z1634" t="b">
        <v>0</v>
      </c>
      <c r="AA1634" t="b">
        <v>0</v>
      </c>
      <c r="AB1634" t="b">
        <v>0</v>
      </c>
    </row>
    <row r="1635" spans="1:28" x14ac:dyDescent="0.3">
      <c r="A1635" t="s">
        <v>6911</v>
      </c>
      <c r="B1635" t="s">
        <v>7416</v>
      </c>
      <c r="C1635" t="s">
        <v>6913</v>
      </c>
      <c r="D1635">
        <v>16340</v>
      </c>
      <c r="E1635">
        <v>22.5</v>
      </c>
      <c r="F1635">
        <v>1188</v>
      </c>
      <c r="G1635">
        <v>10.1</v>
      </c>
      <c r="H1635">
        <v>1631</v>
      </c>
      <c r="I1635">
        <v>18.899999999999999</v>
      </c>
      <c r="J1635">
        <v>1703</v>
      </c>
      <c r="K1635">
        <v>22.5</v>
      </c>
      <c r="L1635">
        <v>1418</v>
      </c>
      <c r="M1635">
        <v>42.1</v>
      </c>
      <c r="N1635">
        <v>1046</v>
      </c>
      <c r="O1635" t="s">
        <v>32</v>
      </c>
      <c r="P1635">
        <v>0</v>
      </c>
      <c r="Q1635" t="s">
        <v>7417</v>
      </c>
      <c r="R1635">
        <v>624561</v>
      </c>
      <c r="S1635" t="s">
        <v>4120</v>
      </c>
      <c r="T1635" t="s">
        <v>7230</v>
      </c>
      <c r="U1635">
        <v>10.8</v>
      </c>
      <c r="V1635" t="s">
        <v>713</v>
      </c>
      <c r="W1635" t="s">
        <v>1912</v>
      </c>
      <c r="X1635" t="s">
        <v>7416</v>
      </c>
      <c r="Y1635" t="s">
        <v>7418</v>
      </c>
      <c r="Z1635" t="b">
        <v>0</v>
      </c>
      <c r="AA1635" t="b">
        <v>0</v>
      </c>
      <c r="AB1635" t="b">
        <v>0</v>
      </c>
    </row>
    <row r="1636" spans="1:28" x14ac:dyDescent="0.3">
      <c r="A1636" t="s">
        <v>6911</v>
      </c>
      <c r="B1636" t="s">
        <v>7419</v>
      </c>
      <c r="C1636" t="s">
        <v>6913</v>
      </c>
      <c r="D1636">
        <v>16350</v>
      </c>
      <c r="E1636">
        <v>16.3</v>
      </c>
      <c r="F1636">
        <v>1676</v>
      </c>
      <c r="G1636">
        <v>8.8000000000000007</v>
      </c>
      <c r="H1636">
        <v>1820</v>
      </c>
      <c r="I1636">
        <v>13.7</v>
      </c>
      <c r="J1636">
        <v>1787</v>
      </c>
      <c r="K1636">
        <v>18</v>
      </c>
      <c r="L1636">
        <v>1665</v>
      </c>
      <c r="M1636">
        <v>31.2</v>
      </c>
      <c r="N1636">
        <v>1452</v>
      </c>
      <c r="O1636" t="s">
        <v>32</v>
      </c>
      <c r="P1636">
        <v>6</v>
      </c>
      <c r="Q1636" t="s">
        <v>7420</v>
      </c>
      <c r="R1636">
        <v>131406</v>
      </c>
      <c r="S1636" t="s">
        <v>3624</v>
      </c>
      <c r="T1636" t="s">
        <v>7421</v>
      </c>
      <c r="U1636">
        <v>19.3</v>
      </c>
      <c r="V1636" t="s">
        <v>2752</v>
      </c>
      <c r="W1636" t="s">
        <v>317</v>
      </c>
      <c r="X1636" t="s">
        <v>7422</v>
      </c>
      <c r="Y1636" t="s">
        <v>7423</v>
      </c>
      <c r="Z1636" t="b">
        <v>0</v>
      </c>
      <c r="AA1636" t="b">
        <v>0</v>
      </c>
      <c r="AB1636" t="b">
        <v>0</v>
      </c>
    </row>
    <row r="1637" spans="1:28" x14ac:dyDescent="0.3">
      <c r="A1637" t="s">
        <v>6911</v>
      </c>
      <c r="B1637" t="s">
        <v>7424</v>
      </c>
      <c r="C1637" t="s">
        <v>6913</v>
      </c>
      <c r="D1637">
        <v>16360</v>
      </c>
      <c r="E1637">
        <v>16.2</v>
      </c>
      <c r="F1637">
        <v>1682</v>
      </c>
      <c r="G1637">
        <v>9.3000000000000007</v>
      </c>
      <c r="H1637">
        <v>1747</v>
      </c>
      <c r="I1637">
        <v>13.4</v>
      </c>
      <c r="J1637">
        <v>1795</v>
      </c>
      <c r="K1637">
        <v>20.5</v>
      </c>
      <c r="L1637">
        <v>1510</v>
      </c>
      <c r="M1637">
        <v>36.4</v>
      </c>
      <c r="N1637">
        <v>1262</v>
      </c>
      <c r="O1637" t="s">
        <v>32</v>
      </c>
      <c r="P1637">
        <v>0</v>
      </c>
      <c r="Q1637" t="s">
        <v>7425</v>
      </c>
      <c r="R1637">
        <v>625275</v>
      </c>
      <c r="S1637" t="s">
        <v>3624</v>
      </c>
      <c r="T1637" t="s">
        <v>7426</v>
      </c>
      <c r="U1637">
        <v>21.4</v>
      </c>
      <c r="V1637" t="s">
        <v>1501</v>
      </c>
      <c r="W1637" t="s">
        <v>317</v>
      </c>
      <c r="X1637" t="s">
        <v>7424</v>
      </c>
      <c r="Y1637" t="s">
        <v>7427</v>
      </c>
      <c r="Z1637" t="b">
        <v>0</v>
      </c>
      <c r="AA1637" t="b">
        <v>0</v>
      </c>
      <c r="AB1637" t="b">
        <v>0</v>
      </c>
    </row>
    <row r="1638" spans="1:28" x14ac:dyDescent="0.3">
      <c r="A1638" t="s">
        <v>6911</v>
      </c>
      <c r="B1638" t="s">
        <v>7428</v>
      </c>
      <c r="C1638" t="s">
        <v>6913</v>
      </c>
      <c r="D1638">
        <v>16370</v>
      </c>
      <c r="E1638">
        <v>23.4</v>
      </c>
      <c r="F1638">
        <v>1120</v>
      </c>
      <c r="G1638">
        <v>10.5</v>
      </c>
      <c r="H1638">
        <v>1586</v>
      </c>
      <c r="I1638">
        <v>12.5</v>
      </c>
      <c r="J1638">
        <v>1809</v>
      </c>
      <c r="K1638">
        <v>38.200000000000003</v>
      </c>
      <c r="L1638">
        <v>1016</v>
      </c>
      <c r="M1638">
        <v>26.8</v>
      </c>
      <c r="N1638">
        <v>1621</v>
      </c>
      <c r="O1638" t="s">
        <v>32</v>
      </c>
      <c r="P1638">
        <v>0</v>
      </c>
      <c r="Q1638" t="s">
        <v>7429</v>
      </c>
      <c r="R1638">
        <v>131765</v>
      </c>
      <c r="S1638" t="s">
        <v>731</v>
      </c>
      <c r="T1638" t="s">
        <v>7430</v>
      </c>
      <c r="U1638">
        <v>12.2</v>
      </c>
      <c r="V1638" t="s">
        <v>1078</v>
      </c>
      <c r="W1638" t="s">
        <v>127</v>
      </c>
      <c r="X1638" t="s">
        <v>7428</v>
      </c>
      <c r="Y1638" t="s">
        <v>7431</v>
      </c>
      <c r="Z1638" t="b">
        <v>0</v>
      </c>
      <c r="AA1638" t="b">
        <v>0</v>
      </c>
      <c r="AB1638" t="b">
        <v>1</v>
      </c>
    </row>
    <row r="1639" spans="1:28" x14ac:dyDescent="0.3">
      <c r="A1639" t="s">
        <v>6911</v>
      </c>
      <c r="B1639" t="s">
        <v>7432</v>
      </c>
      <c r="C1639" t="s">
        <v>6913</v>
      </c>
      <c r="D1639">
        <v>16380</v>
      </c>
      <c r="E1639">
        <v>15.7</v>
      </c>
      <c r="F1639">
        <v>1717</v>
      </c>
      <c r="G1639">
        <v>15.7</v>
      </c>
      <c r="H1639">
        <v>1070</v>
      </c>
      <c r="I1639">
        <v>27.4</v>
      </c>
      <c r="J1639">
        <v>1507</v>
      </c>
      <c r="K1639">
        <v>43.4</v>
      </c>
      <c r="L1639">
        <v>915</v>
      </c>
      <c r="M1639">
        <v>39.700000000000003</v>
      </c>
      <c r="N1639">
        <v>1125</v>
      </c>
      <c r="O1639" t="s">
        <v>32</v>
      </c>
      <c r="P1639">
        <v>0</v>
      </c>
      <c r="Q1639" t="s">
        <v>7433</v>
      </c>
      <c r="R1639">
        <v>625848</v>
      </c>
      <c r="S1639" t="s">
        <v>3326</v>
      </c>
      <c r="T1639" t="s">
        <v>7434</v>
      </c>
      <c r="U1639">
        <v>34.1</v>
      </c>
      <c r="V1639" t="s">
        <v>2752</v>
      </c>
      <c r="W1639" t="s">
        <v>3673</v>
      </c>
      <c r="X1639" t="s">
        <v>7432</v>
      </c>
      <c r="Y1639" t="s">
        <v>7435</v>
      </c>
      <c r="Z1639" t="b">
        <v>0</v>
      </c>
      <c r="AA1639" t="b">
        <v>0</v>
      </c>
      <c r="AB1639" t="b">
        <v>0</v>
      </c>
    </row>
    <row r="1640" spans="1:28" x14ac:dyDescent="0.3">
      <c r="A1640" t="s">
        <v>6911</v>
      </c>
      <c r="B1640" t="s">
        <v>7436</v>
      </c>
      <c r="C1640" t="s">
        <v>6913</v>
      </c>
      <c r="D1640">
        <v>16390</v>
      </c>
      <c r="E1640">
        <v>18.8</v>
      </c>
      <c r="F1640">
        <v>1477</v>
      </c>
      <c r="G1640">
        <v>11.2</v>
      </c>
      <c r="H1640">
        <v>1499</v>
      </c>
      <c r="I1640">
        <v>25.8</v>
      </c>
      <c r="J1640">
        <v>1545</v>
      </c>
      <c r="K1640">
        <v>27.5</v>
      </c>
      <c r="L1640">
        <v>1249</v>
      </c>
      <c r="M1640">
        <v>19.8</v>
      </c>
      <c r="N1640">
        <v>1872</v>
      </c>
      <c r="O1640" t="s">
        <v>32</v>
      </c>
      <c r="P1640">
        <v>0</v>
      </c>
      <c r="Q1640" t="s">
        <v>7437</v>
      </c>
      <c r="R1640">
        <v>670491</v>
      </c>
      <c r="S1640" t="s">
        <v>4329</v>
      </c>
      <c r="T1640" t="s">
        <v>7438</v>
      </c>
      <c r="U1640">
        <v>16.600000000000001</v>
      </c>
      <c r="V1640" t="s">
        <v>2752</v>
      </c>
      <c r="W1640" t="s">
        <v>65</v>
      </c>
      <c r="X1640" t="s">
        <v>7436</v>
      </c>
      <c r="Y1640" t="s">
        <v>7439</v>
      </c>
      <c r="Z1640" t="b">
        <v>0</v>
      </c>
      <c r="AA1640" t="b">
        <v>0</v>
      </c>
      <c r="AB1640" t="b">
        <v>0</v>
      </c>
    </row>
    <row r="1641" spans="1:28" x14ac:dyDescent="0.3">
      <c r="A1641" t="s">
        <v>6911</v>
      </c>
      <c r="B1641" t="s">
        <v>7440</v>
      </c>
      <c r="C1641" t="s">
        <v>6913</v>
      </c>
      <c r="D1641">
        <v>16400</v>
      </c>
      <c r="E1641">
        <v>24.9</v>
      </c>
      <c r="F1641">
        <v>1009</v>
      </c>
      <c r="G1641">
        <v>10.3</v>
      </c>
      <c r="H1641">
        <v>1610</v>
      </c>
      <c r="I1641">
        <v>19.2</v>
      </c>
      <c r="J1641">
        <v>1696</v>
      </c>
      <c r="K1641">
        <v>16.600000000000001</v>
      </c>
      <c r="L1641">
        <v>1796</v>
      </c>
      <c r="M1641">
        <v>23.6</v>
      </c>
      <c r="N1641">
        <v>1754</v>
      </c>
      <c r="O1641" t="s">
        <v>32</v>
      </c>
      <c r="P1641">
        <v>0</v>
      </c>
      <c r="Q1641" t="s">
        <v>7441</v>
      </c>
      <c r="R1641">
        <v>587925</v>
      </c>
      <c r="S1641" t="s">
        <v>5496</v>
      </c>
      <c r="T1641" t="s">
        <v>7442</v>
      </c>
      <c r="U1641">
        <v>88.2</v>
      </c>
      <c r="V1641" t="s">
        <v>1501</v>
      </c>
      <c r="W1641" t="s">
        <v>74</v>
      </c>
      <c r="X1641" t="s">
        <v>7440</v>
      </c>
      <c r="Y1641" t="s">
        <v>7443</v>
      </c>
      <c r="Z1641" t="b">
        <v>0</v>
      </c>
      <c r="AA1641" t="b">
        <v>0</v>
      </c>
      <c r="AB1641" t="b">
        <v>0</v>
      </c>
    </row>
    <row r="1642" spans="1:28" x14ac:dyDescent="0.3">
      <c r="A1642" t="s">
        <v>6911</v>
      </c>
      <c r="B1642" t="s">
        <v>7444</v>
      </c>
      <c r="C1642" t="s">
        <v>6913</v>
      </c>
      <c r="D1642">
        <v>16410</v>
      </c>
      <c r="E1642">
        <v>15.5</v>
      </c>
      <c r="F1642">
        <v>1730</v>
      </c>
      <c r="G1642">
        <v>12.3</v>
      </c>
      <c r="H1642">
        <v>1377</v>
      </c>
      <c r="I1642">
        <v>20.7</v>
      </c>
      <c r="J1642">
        <v>1665</v>
      </c>
      <c r="K1642">
        <v>32.700000000000003</v>
      </c>
      <c r="L1642">
        <v>1132</v>
      </c>
      <c r="M1642">
        <v>41.9</v>
      </c>
      <c r="N1642">
        <v>1053</v>
      </c>
      <c r="O1642" t="s">
        <v>32</v>
      </c>
      <c r="P1642">
        <v>0</v>
      </c>
      <c r="Q1642" t="s">
        <v>7445</v>
      </c>
      <c r="R1642">
        <v>670428</v>
      </c>
      <c r="S1642" t="s">
        <v>5009</v>
      </c>
      <c r="T1642" t="s">
        <v>7446</v>
      </c>
      <c r="U1642">
        <v>22</v>
      </c>
      <c r="V1642" t="s">
        <v>1399</v>
      </c>
      <c r="W1642" t="s">
        <v>3988</v>
      </c>
      <c r="X1642" t="s">
        <v>7444</v>
      </c>
      <c r="Y1642" t="s">
        <v>7447</v>
      </c>
      <c r="Z1642" t="b">
        <v>0</v>
      </c>
      <c r="AA1642" t="b">
        <v>0</v>
      </c>
      <c r="AB1642" t="b">
        <v>0</v>
      </c>
    </row>
    <row r="1643" spans="1:28" x14ac:dyDescent="0.3">
      <c r="A1643" t="s">
        <v>6911</v>
      </c>
      <c r="B1643" t="s">
        <v>7448</v>
      </c>
      <c r="C1643" t="s">
        <v>6913</v>
      </c>
      <c r="D1643">
        <v>16420</v>
      </c>
      <c r="E1643">
        <v>28.1</v>
      </c>
      <c r="F1643">
        <v>803</v>
      </c>
      <c r="G1643">
        <v>11.8</v>
      </c>
      <c r="H1643">
        <v>1425</v>
      </c>
      <c r="I1643">
        <v>10.8</v>
      </c>
      <c r="J1643">
        <v>1841</v>
      </c>
      <c r="K1643">
        <v>33.9</v>
      </c>
      <c r="L1643">
        <v>1110</v>
      </c>
      <c r="M1643">
        <v>53</v>
      </c>
      <c r="N1643">
        <v>712</v>
      </c>
      <c r="O1643" t="s">
        <v>32</v>
      </c>
      <c r="P1643">
        <v>0</v>
      </c>
      <c r="Q1643" t="s">
        <v>7449</v>
      </c>
      <c r="R1643">
        <v>623319</v>
      </c>
      <c r="S1643" t="s">
        <v>7450</v>
      </c>
      <c r="T1643" t="s">
        <v>7451</v>
      </c>
      <c r="U1643">
        <v>9</v>
      </c>
      <c r="V1643" t="s">
        <v>480</v>
      </c>
      <c r="W1643" t="s">
        <v>1062</v>
      </c>
      <c r="X1643" t="s">
        <v>7448</v>
      </c>
      <c r="Y1643" t="s">
        <v>7452</v>
      </c>
      <c r="Z1643" t="b">
        <v>0</v>
      </c>
      <c r="AA1643" t="b">
        <v>0</v>
      </c>
      <c r="AB1643" t="b">
        <v>0</v>
      </c>
    </row>
    <row r="1644" spans="1:28" x14ac:dyDescent="0.3">
      <c r="A1644" t="s">
        <v>6911</v>
      </c>
      <c r="B1644" t="s">
        <v>7453</v>
      </c>
      <c r="C1644" t="s">
        <v>6913</v>
      </c>
      <c r="D1644">
        <v>16430</v>
      </c>
      <c r="E1644">
        <v>22.4</v>
      </c>
      <c r="F1644">
        <v>1193</v>
      </c>
      <c r="G1644">
        <v>8.5</v>
      </c>
      <c r="H1644">
        <v>1851</v>
      </c>
      <c r="I1644">
        <v>34.200000000000003</v>
      </c>
      <c r="J1644">
        <v>1344</v>
      </c>
      <c r="K1644">
        <v>15.8</v>
      </c>
      <c r="L1644">
        <v>1882</v>
      </c>
      <c r="M1644">
        <v>26.2</v>
      </c>
      <c r="N1644">
        <v>1657</v>
      </c>
      <c r="O1644" t="s">
        <v>32</v>
      </c>
      <c r="P1644">
        <v>0</v>
      </c>
      <c r="Q1644" t="s">
        <v>7454</v>
      </c>
      <c r="R1644">
        <v>622875</v>
      </c>
      <c r="S1644" t="s">
        <v>2817</v>
      </c>
      <c r="T1644" t="s">
        <v>7455</v>
      </c>
      <c r="U1644">
        <v>6.8</v>
      </c>
      <c r="V1644" t="s">
        <v>1399</v>
      </c>
      <c r="W1644" t="s">
        <v>495</v>
      </c>
      <c r="X1644" t="s">
        <v>7453</v>
      </c>
      <c r="Y1644" t="s">
        <v>7456</v>
      </c>
      <c r="Z1644" t="b">
        <v>0</v>
      </c>
      <c r="AA1644" t="b">
        <v>0</v>
      </c>
      <c r="AB1644" t="b">
        <v>0</v>
      </c>
    </row>
    <row r="1645" spans="1:28" x14ac:dyDescent="0.3">
      <c r="A1645" t="s">
        <v>6911</v>
      </c>
      <c r="B1645" t="s">
        <v>7457</v>
      </c>
      <c r="C1645" t="s">
        <v>6913</v>
      </c>
      <c r="D1645">
        <v>16440</v>
      </c>
      <c r="E1645">
        <v>20.2</v>
      </c>
      <c r="F1645">
        <v>1356</v>
      </c>
      <c r="G1645">
        <v>11.5</v>
      </c>
      <c r="H1645">
        <v>1463</v>
      </c>
      <c r="I1645">
        <v>9.8000000000000007</v>
      </c>
      <c r="J1645">
        <v>1858</v>
      </c>
      <c r="K1645">
        <v>17.600000000000001</v>
      </c>
      <c r="L1645">
        <v>1691</v>
      </c>
      <c r="M1645">
        <v>39.200000000000003</v>
      </c>
      <c r="N1645">
        <v>1141</v>
      </c>
      <c r="O1645" t="s">
        <v>32</v>
      </c>
      <c r="P1645">
        <v>0</v>
      </c>
      <c r="Q1645" t="s">
        <v>7458</v>
      </c>
      <c r="R1645">
        <v>624057</v>
      </c>
      <c r="S1645" t="s">
        <v>731</v>
      </c>
      <c r="T1645" t="s">
        <v>7459</v>
      </c>
      <c r="U1645">
        <v>15.4</v>
      </c>
      <c r="V1645" t="s">
        <v>248</v>
      </c>
      <c r="W1645" t="s">
        <v>7460</v>
      </c>
      <c r="X1645" t="s">
        <v>7457</v>
      </c>
      <c r="Y1645" t="s">
        <v>7461</v>
      </c>
      <c r="Z1645" t="b">
        <v>0</v>
      </c>
      <c r="AA1645" t="b">
        <v>0</v>
      </c>
      <c r="AB1645" t="b">
        <v>1</v>
      </c>
    </row>
    <row r="1646" spans="1:28" x14ac:dyDescent="0.3">
      <c r="A1646" t="s">
        <v>6911</v>
      </c>
      <c r="B1646" t="s">
        <v>7462</v>
      </c>
      <c r="C1646" t="s">
        <v>6913</v>
      </c>
      <c r="D1646">
        <v>16450</v>
      </c>
      <c r="E1646">
        <v>21.9</v>
      </c>
      <c r="F1646">
        <v>1236</v>
      </c>
      <c r="G1646">
        <v>9.3000000000000007</v>
      </c>
      <c r="H1646">
        <v>1748</v>
      </c>
      <c r="I1646">
        <v>33.6</v>
      </c>
      <c r="J1646">
        <v>1361</v>
      </c>
      <c r="K1646">
        <v>16.3</v>
      </c>
      <c r="L1646">
        <v>1826</v>
      </c>
      <c r="M1646">
        <v>23.4</v>
      </c>
      <c r="N1646">
        <v>1764</v>
      </c>
      <c r="O1646" t="s">
        <v>32</v>
      </c>
      <c r="P1646">
        <v>0</v>
      </c>
      <c r="Q1646" t="s">
        <v>7463</v>
      </c>
      <c r="R1646">
        <v>624861</v>
      </c>
      <c r="S1646" t="s">
        <v>1397</v>
      </c>
      <c r="T1646" t="s">
        <v>7464</v>
      </c>
      <c r="U1646">
        <v>11.3</v>
      </c>
      <c r="V1646" t="s">
        <v>1399</v>
      </c>
      <c r="W1646" t="s">
        <v>48</v>
      </c>
      <c r="X1646" t="s">
        <v>7462</v>
      </c>
      <c r="Y1646" t="s">
        <v>7465</v>
      </c>
      <c r="Z1646" t="b">
        <v>0</v>
      </c>
      <c r="AA1646" t="b">
        <v>0</v>
      </c>
      <c r="AB1646" t="b">
        <v>0</v>
      </c>
    </row>
    <row r="1647" spans="1:28" x14ac:dyDescent="0.3">
      <c r="A1647" t="s">
        <v>6911</v>
      </c>
      <c r="B1647" t="s">
        <v>7466</v>
      </c>
      <c r="C1647" t="s">
        <v>6913</v>
      </c>
      <c r="D1647">
        <v>16460</v>
      </c>
      <c r="E1647">
        <v>15.2</v>
      </c>
      <c r="F1647">
        <v>1742</v>
      </c>
      <c r="G1647">
        <v>9.8000000000000007</v>
      </c>
      <c r="H1647">
        <v>1670</v>
      </c>
      <c r="I1647">
        <v>15.1</v>
      </c>
      <c r="J1647">
        <v>1765</v>
      </c>
      <c r="K1647">
        <v>16.5</v>
      </c>
      <c r="L1647">
        <v>1806</v>
      </c>
      <c r="M1647">
        <v>22.8</v>
      </c>
      <c r="N1647">
        <v>1779</v>
      </c>
      <c r="O1647" t="s">
        <v>32</v>
      </c>
      <c r="P1647">
        <v>0</v>
      </c>
      <c r="Q1647" t="s">
        <v>7467</v>
      </c>
      <c r="R1647">
        <v>717286</v>
      </c>
      <c r="S1647" t="s">
        <v>2141</v>
      </c>
      <c r="T1647" t="s">
        <v>7468</v>
      </c>
      <c r="U1647">
        <v>22.6</v>
      </c>
      <c r="V1647" t="s">
        <v>1095</v>
      </c>
      <c r="W1647" t="s">
        <v>74</v>
      </c>
      <c r="X1647" t="s">
        <v>7466</v>
      </c>
      <c r="Y1647" t="s">
        <v>7469</v>
      </c>
      <c r="Z1647" t="b">
        <v>0</v>
      </c>
      <c r="AA1647" t="b">
        <v>0</v>
      </c>
      <c r="AB1647" t="b">
        <v>0</v>
      </c>
    </row>
    <row r="1648" spans="1:28" x14ac:dyDescent="0.3">
      <c r="A1648" t="s">
        <v>6911</v>
      </c>
      <c r="B1648" t="s">
        <v>7470</v>
      </c>
      <c r="C1648" t="s">
        <v>6913</v>
      </c>
      <c r="D1648">
        <v>16470</v>
      </c>
      <c r="E1648">
        <v>15.2</v>
      </c>
      <c r="F1648">
        <v>1743</v>
      </c>
      <c r="G1648">
        <v>11</v>
      </c>
      <c r="H1648">
        <v>1524</v>
      </c>
      <c r="I1648">
        <v>34</v>
      </c>
      <c r="J1648">
        <v>1349</v>
      </c>
      <c r="K1648">
        <v>23.9</v>
      </c>
      <c r="L1648">
        <v>1369</v>
      </c>
      <c r="M1648">
        <v>38.299999999999997</v>
      </c>
      <c r="N1648">
        <v>1177</v>
      </c>
      <c r="O1648" t="s">
        <v>32</v>
      </c>
      <c r="P1648">
        <v>0</v>
      </c>
      <c r="Q1648" t="s">
        <v>7471</v>
      </c>
      <c r="R1648">
        <v>589151</v>
      </c>
      <c r="S1648" t="s">
        <v>270</v>
      </c>
      <c r="T1648" t="s">
        <v>7472</v>
      </c>
      <c r="U1648">
        <v>37.700000000000003</v>
      </c>
      <c r="V1648" t="s">
        <v>480</v>
      </c>
      <c r="W1648" t="s">
        <v>1739</v>
      </c>
      <c r="X1648" t="s">
        <v>7470</v>
      </c>
      <c r="Y1648" t="s">
        <v>7473</v>
      </c>
      <c r="Z1648" t="b">
        <v>0</v>
      </c>
      <c r="AA1648" t="b">
        <v>0</v>
      </c>
      <c r="AB1648" t="b">
        <v>0</v>
      </c>
    </row>
    <row r="1649" spans="1:28" x14ac:dyDescent="0.3">
      <c r="A1649" t="s">
        <v>6911</v>
      </c>
      <c r="B1649" t="s">
        <v>7474</v>
      </c>
      <c r="C1649" t="s">
        <v>6913</v>
      </c>
      <c r="D1649">
        <v>16480</v>
      </c>
      <c r="E1649">
        <v>13.3</v>
      </c>
      <c r="F1649">
        <v>1831</v>
      </c>
      <c r="G1649">
        <v>8.6999999999999993</v>
      </c>
      <c r="H1649">
        <v>1828</v>
      </c>
      <c r="I1649">
        <v>16.399999999999999</v>
      </c>
      <c r="J1649">
        <v>1740</v>
      </c>
      <c r="K1649">
        <v>16.2</v>
      </c>
      <c r="L1649">
        <v>1835</v>
      </c>
      <c r="M1649">
        <v>49.2</v>
      </c>
      <c r="N1649">
        <v>822</v>
      </c>
      <c r="O1649" t="s">
        <v>32</v>
      </c>
      <c r="P1649">
        <v>0</v>
      </c>
      <c r="Q1649" t="s">
        <v>7475</v>
      </c>
      <c r="R1649">
        <v>625845</v>
      </c>
      <c r="S1649" t="s">
        <v>3326</v>
      </c>
      <c r="T1649" t="s">
        <v>7476</v>
      </c>
      <c r="U1649">
        <v>23</v>
      </c>
      <c r="V1649" t="s">
        <v>1399</v>
      </c>
      <c r="W1649" t="s">
        <v>158</v>
      </c>
      <c r="X1649" t="s">
        <v>7474</v>
      </c>
      <c r="Y1649" t="s">
        <v>7477</v>
      </c>
      <c r="Z1649" t="b">
        <v>0</v>
      </c>
      <c r="AA1649" t="b">
        <v>0</v>
      </c>
      <c r="AB1649" t="b">
        <v>0</v>
      </c>
    </row>
    <row r="1650" spans="1:28" x14ac:dyDescent="0.3">
      <c r="A1650" t="s">
        <v>6911</v>
      </c>
      <c r="B1650" t="s">
        <v>7478</v>
      </c>
      <c r="C1650" t="s">
        <v>6913</v>
      </c>
      <c r="D1650">
        <v>16490</v>
      </c>
      <c r="E1650">
        <v>22.5</v>
      </c>
      <c r="F1650">
        <v>1189</v>
      </c>
      <c r="G1650">
        <v>13.2</v>
      </c>
      <c r="H1650">
        <v>1285</v>
      </c>
      <c r="I1650">
        <v>11.8</v>
      </c>
      <c r="J1650">
        <v>1826</v>
      </c>
      <c r="K1650">
        <v>56.5</v>
      </c>
      <c r="L1650">
        <v>709</v>
      </c>
      <c r="M1650">
        <v>24.6</v>
      </c>
      <c r="N1650">
        <v>1720</v>
      </c>
      <c r="O1650" t="s">
        <v>32</v>
      </c>
      <c r="P1650">
        <v>0</v>
      </c>
      <c r="Q1650" t="s">
        <v>7479</v>
      </c>
      <c r="R1650">
        <v>609672</v>
      </c>
      <c r="S1650" t="s">
        <v>270</v>
      </c>
      <c r="T1650" t="s">
        <v>7480</v>
      </c>
      <c r="U1650">
        <v>12.4</v>
      </c>
      <c r="V1650" t="s">
        <v>1633</v>
      </c>
      <c r="W1650" t="s">
        <v>56</v>
      </c>
      <c r="X1650" t="s">
        <v>7478</v>
      </c>
      <c r="Y1650" t="s">
        <v>7481</v>
      </c>
      <c r="Z1650" t="b">
        <v>0</v>
      </c>
      <c r="AA1650" t="b">
        <v>0</v>
      </c>
      <c r="AB1650" t="b">
        <v>0</v>
      </c>
    </row>
    <row r="1651" spans="1:28" x14ac:dyDescent="0.3">
      <c r="A1651" t="s">
        <v>6911</v>
      </c>
      <c r="B1651" t="s">
        <v>7482</v>
      </c>
      <c r="C1651" t="s">
        <v>6913</v>
      </c>
      <c r="D1651">
        <v>16500</v>
      </c>
      <c r="E1651">
        <v>18.899999999999999</v>
      </c>
      <c r="F1651">
        <v>1472</v>
      </c>
      <c r="G1651">
        <v>12.5</v>
      </c>
      <c r="H1651">
        <v>1358</v>
      </c>
      <c r="I1651">
        <v>12.2</v>
      </c>
      <c r="J1651">
        <v>1816</v>
      </c>
      <c r="K1651">
        <v>36.9</v>
      </c>
      <c r="L1651">
        <v>1049</v>
      </c>
      <c r="M1651">
        <v>27.4</v>
      </c>
      <c r="N1651">
        <v>1601</v>
      </c>
      <c r="O1651" t="s">
        <v>32</v>
      </c>
      <c r="P1651">
        <v>0</v>
      </c>
      <c r="Q1651" t="s">
        <v>7483</v>
      </c>
      <c r="R1651">
        <v>609360</v>
      </c>
      <c r="S1651" t="s">
        <v>270</v>
      </c>
      <c r="T1651" t="s">
        <v>7484</v>
      </c>
      <c r="U1651">
        <v>14.8</v>
      </c>
      <c r="V1651" t="s">
        <v>1633</v>
      </c>
      <c r="W1651" t="s">
        <v>325</v>
      </c>
      <c r="X1651" t="s">
        <v>7482</v>
      </c>
      <c r="Y1651" t="s">
        <v>7485</v>
      </c>
      <c r="Z1651" t="b">
        <v>0</v>
      </c>
      <c r="AA1651" t="b">
        <v>0</v>
      </c>
      <c r="AB1651" t="b">
        <v>0</v>
      </c>
    </row>
    <row r="1652" spans="1:28" x14ac:dyDescent="0.3">
      <c r="A1652" t="s">
        <v>6911</v>
      </c>
      <c r="B1652" t="s">
        <v>7486</v>
      </c>
      <c r="C1652" t="s">
        <v>6913</v>
      </c>
      <c r="D1652">
        <v>16510</v>
      </c>
      <c r="E1652">
        <v>14.4</v>
      </c>
      <c r="F1652">
        <v>1780</v>
      </c>
      <c r="G1652">
        <v>12.2</v>
      </c>
      <c r="H1652">
        <v>1387</v>
      </c>
      <c r="I1652">
        <v>11.6</v>
      </c>
      <c r="J1652">
        <v>1831</v>
      </c>
      <c r="K1652">
        <v>31.5</v>
      </c>
      <c r="L1652">
        <v>1148</v>
      </c>
      <c r="M1652">
        <v>38</v>
      </c>
      <c r="N1652">
        <v>1196</v>
      </c>
      <c r="O1652" t="s">
        <v>32</v>
      </c>
      <c r="P1652">
        <v>0</v>
      </c>
      <c r="Q1652" t="s">
        <v>7487</v>
      </c>
      <c r="R1652">
        <v>623517</v>
      </c>
      <c r="S1652" t="s">
        <v>4056</v>
      </c>
      <c r="T1652" t="s">
        <v>7488</v>
      </c>
      <c r="U1652">
        <v>23.4</v>
      </c>
      <c r="V1652" t="s">
        <v>1399</v>
      </c>
      <c r="W1652" t="s">
        <v>308</v>
      </c>
      <c r="X1652" t="s">
        <v>7486</v>
      </c>
      <c r="Y1652" t="s">
        <v>7489</v>
      </c>
      <c r="Z1652" t="b">
        <v>0</v>
      </c>
      <c r="AA1652" t="b">
        <v>0</v>
      </c>
      <c r="AB1652" t="b">
        <v>0</v>
      </c>
    </row>
    <row r="1653" spans="1:28" x14ac:dyDescent="0.3">
      <c r="A1653" t="s">
        <v>6911</v>
      </c>
      <c r="B1653" t="s">
        <v>7490</v>
      </c>
      <c r="C1653" t="s">
        <v>6913</v>
      </c>
      <c r="D1653">
        <v>16520</v>
      </c>
      <c r="E1653">
        <v>19.5</v>
      </c>
      <c r="F1653">
        <v>1419</v>
      </c>
      <c r="G1653">
        <v>8.4</v>
      </c>
      <c r="H1653">
        <v>1856</v>
      </c>
      <c r="I1653">
        <v>14</v>
      </c>
      <c r="J1653">
        <v>1782</v>
      </c>
      <c r="K1653">
        <v>18.3</v>
      </c>
      <c r="L1653">
        <v>1643</v>
      </c>
      <c r="M1653">
        <v>23.1</v>
      </c>
      <c r="N1653">
        <v>1772</v>
      </c>
      <c r="O1653" t="s">
        <v>32</v>
      </c>
      <c r="P1653">
        <v>0</v>
      </c>
      <c r="Q1653" t="s">
        <v>7491</v>
      </c>
      <c r="R1653">
        <v>715078</v>
      </c>
      <c r="S1653" t="s">
        <v>731</v>
      </c>
      <c r="T1653" t="s">
        <v>7492</v>
      </c>
      <c r="U1653">
        <v>11.4</v>
      </c>
      <c r="V1653" t="s">
        <v>860</v>
      </c>
      <c r="W1653" t="s">
        <v>978</v>
      </c>
      <c r="X1653" t="s">
        <v>7490</v>
      </c>
      <c r="Y1653" t="s">
        <v>7493</v>
      </c>
      <c r="Z1653" t="b">
        <v>0</v>
      </c>
      <c r="AA1653" t="b">
        <v>0</v>
      </c>
      <c r="AB1653" t="b">
        <v>1</v>
      </c>
    </row>
    <row r="1654" spans="1:28" x14ac:dyDescent="0.3">
      <c r="A1654" t="s">
        <v>6911</v>
      </c>
      <c r="B1654" t="s">
        <v>7494</v>
      </c>
      <c r="C1654" t="s">
        <v>6913</v>
      </c>
      <c r="D1654">
        <v>16530</v>
      </c>
      <c r="E1654">
        <v>17.8</v>
      </c>
      <c r="F1654">
        <v>1568</v>
      </c>
      <c r="G1654">
        <v>9.4</v>
      </c>
      <c r="H1654">
        <v>1731</v>
      </c>
      <c r="I1654">
        <v>21.5</v>
      </c>
      <c r="J1654">
        <v>1647</v>
      </c>
      <c r="K1654">
        <v>18</v>
      </c>
      <c r="L1654">
        <v>1666</v>
      </c>
      <c r="M1654">
        <v>21.1</v>
      </c>
      <c r="N1654">
        <v>1838</v>
      </c>
      <c r="O1654" t="s">
        <v>32</v>
      </c>
      <c r="P1654">
        <v>0</v>
      </c>
      <c r="Q1654" t="s">
        <v>7495</v>
      </c>
      <c r="R1654">
        <v>624951</v>
      </c>
      <c r="S1654" t="s">
        <v>2141</v>
      </c>
      <c r="T1654" t="s">
        <v>7496</v>
      </c>
      <c r="U1654">
        <v>22.2</v>
      </c>
      <c r="V1654" t="s">
        <v>1633</v>
      </c>
      <c r="W1654" t="s">
        <v>65</v>
      </c>
      <c r="X1654" t="s">
        <v>7494</v>
      </c>
      <c r="Y1654" t="s">
        <v>7497</v>
      </c>
      <c r="Z1654" t="b">
        <v>0</v>
      </c>
      <c r="AA1654" t="b">
        <v>0</v>
      </c>
      <c r="AB1654" t="b">
        <v>0</v>
      </c>
    </row>
    <row r="1655" spans="1:28" x14ac:dyDescent="0.3">
      <c r="A1655" t="s">
        <v>6911</v>
      </c>
      <c r="B1655" t="s">
        <v>7498</v>
      </c>
      <c r="C1655" t="s">
        <v>6913</v>
      </c>
      <c r="D1655">
        <v>16540</v>
      </c>
      <c r="E1655">
        <v>20.7</v>
      </c>
      <c r="F1655">
        <v>1320</v>
      </c>
      <c r="G1655">
        <v>9.9</v>
      </c>
      <c r="H1655">
        <v>1651</v>
      </c>
      <c r="I1655">
        <v>14.5</v>
      </c>
      <c r="J1655">
        <v>1776</v>
      </c>
      <c r="K1655">
        <v>26.7</v>
      </c>
      <c r="L1655">
        <v>1272</v>
      </c>
      <c r="M1655">
        <v>25.5</v>
      </c>
      <c r="N1655">
        <v>1682</v>
      </c>
      <c r="O1655" t="s">
        <v>32</v>
      </c>
      <c r="P1655">
        <v>0</v>
      </c>
      <c r="Q1655" t="s">
        <v>7499</v>
      </c>
      <c r="R1655">
        <v>623448</v>
      </c>
      <c r="S1655" t="s">
        <v>3624</v>
      </c>
      <c r="T1655" t="s">
        <v>7500</v>
      </c>
      <c r="U1655">
        <v>13</v>
      </c>
      <c r="V1655" t="s">
        <v>2752</v>
      </c>
      <c r="W1655" t="s">
        <v>99</v>
      </c>
      <c r="X1655" t="s">
        <v>7498</v>
      </c>
      <c r="Y1655" t="s">
        <v>7501</v>
      </c>
      <c r="Z1655" t="b">
        <v>0</v>
      </c>
      <c r="AA1655" t="b">
        <v>0</v>
      </c>
      <c r="AB1655" t="b">
        <v>0</v>
      </c>
    </row>
    <row r="1656" spans="1:28" x14ac:dyDescent="0.3">
      <c r="A1656" t="s">
        <v>6911</v>
      </c>
      <c r="B1656" t="s">
        <v>7502</v>
      </c>
      <c r="C1656" t="s">
        <v>6913</v>
      </c>
      <c r="D1656">
        <v>16550</v>
      </c>
      <c r="E1656">
        <v>9.6</v>
      </c>
      <c r="F1656">
        <v>1902</v>
      </c>
      <c r="G1656">
        <v>9.4</v>
      </c>
      <c r="H1656">
        <v>1732</v>
      </c>
      <c r="I1656">
        <v>36.5</v>
      </c>
      <c r="J1656">
        <v>1290</v>
      </c>
      <c r="K1656">
        <v>20.100000000000001</v>
      </c>
      <c r="L1656">
        <v>1525</v>
      </c>
      <c r="M1656">
        <v>30.7</v>
      </c>
      <c r="N1656">
        <v>1470</v>
      </c>
      <c r="O1656" t="s">
        <v>32</v>
      </c>
      <c r="P1656">
        <v>0</v>
      </c>
      <c r="Q1656" t="s">
        <v>7503</v>
      </c>
      <c r="R1656">
        <v>685042</v>
      </c>
      <c r="S1656" t="s">
        <v>2817</v>
      </c>
      <c r="T1656" t="s">
        <v>7504</v>
      </c>
      <c r="U1656">
        <v>38</v>
      </c>
      <c r="V1656" t="s">
        <v>1501</v>
      </c>
      <c r="W1656" t="s">
        <v>233</v>
      </c>
      <c r="X1656" t="s">
        <v>7502</v>
      </c>
      <c r="Y1656" t="s">
        <v>7505</v>
      </c>
      <c r="Z1656" t="b">
        <v>0</v>
      </c>
      <c r="AA1656" t="b">
        <v>0</v>
      </c>
      <c r="AB1656" t="b">
        <v>0</v>
      </c>
    </row>
    <row r="1657" spans="1:28" x14ac:dyDescent="0.3">
      <c r="A1657" t="s">
        <v>6911</v>
      </c>
      <c r="B1657" t="s">
        <v>7506</v>
      </c>
      <c r="C1657" t="s">
        <v>6913</v>
      </c>
      <c r="D1657">
        <v>16560</v>
      </c>
      <c r="E1657">
        <v>21.7</v>
      </c>
      <c r="F1657">
        <v>1252</v>
      </c>
      <c r="G1657">
        <v>9.6</v>
      </c>
      <c r="H1657">
        <v>1700</v>
      </c>
      <c r="I1657">
        <v>23.4</v>
      </c>
      <c r="J1657">
        <v>1597</v>
      </c>
      <c r="K1657">
        <v>24.2</v>
      </c>
      <c r="L1657">
        <v>1359</v>
      </c>
      <c r="M1657">
        <v>33.799999999999997</v>
      </c>
      <c r="N1657">
        <v>1361</v>
      </c>
      <c r="O1657" t="s">
        <v>32</v>
      </c>
      <c r="P1657">
        <v>0</v>
      </c>
      <c r="Q1657" t="s">
        <v>7507</v>
      </c>
      <c r="R1657">
        <v>624069</v>
      </c>
      <c r="S1657" t="s">
        <v>731</v>
      </c>
      <c r="T1657" t="s">
        <v>7508</v>
      </c>
      <c r="U1657">
        <v>10.6</v>
      </c>
      <c r="V1657" t="s">
        <v>519</v>
      </c>
      <c r="W1657" t="s">
        <v>1739</v>
      </c>
      <c r="X1657" t="s">
        <v>7506</v>
      </c>
      <c r="Y1657" t="s">
        <v>7509</v>
      </c>
      <c r="Z1657" t="b">
        <v>0</v>
      </c>
      <c r="AA1657" t="b">
        <v>0</v>
      </c>
      <c r="AB1657" t="b">
        <v>1</v>
      </c>
    </row>
    <row r="1658" spans="1:28" x14ac:dyDescent="0.3">
      <c r="A1658" t="s">
        <v>6911</v>
      </c>
      <c r="B1658" t="s">
        <v>7510</v>
      </c>
      <c r="C1658" t="s">
        <v>6913</v>
      </c>
      <c r="D1658">
        <v>16570</v>
      </c>
      <c r="E1658">
        <v>18.600000000000001</v>
      </c>
      <c r="F1658">
        <v>1492</v>
      </c>
      <c r="G1658">
        <v>11.5</v>
      </c>
      <c r="H1658">
        <v>1464</v>
      </c>
      <c r="I1658">
        <v>9.1</v>
      </c>
      <c r="J1658">
        <v>1864</v>
      </c>
      <c r="K1658">
        <v>18.899999999999999</v>
      </c>
      <c r="L1658">
        <v>1598</v>
      </c>
      <c r="M1658">
        <v>28.1</v>
      </c>
      <c r="N1658">
        <v>1572</v>
      </c>
      <c r="O1658" t="s">
        <v>32</v>
      </c>
      <c r="P1658">
        <v>0</v>
      </c>
      <c r="Q1658" t="s">
        <v>7511</v>
      </c>
      <c r="R1658">
        <v>587733</v>
      </c>
      <c r="S1658" t="s">
        <v>731</v>
      </c>
      <c r="T1658" t="s">
        <v>7512</v>
      </c>
      <c r="U1658">
        <v>14.2</v>
      </c>
      <c r="V1658" t="s">
        <v>1095</v>
      </c>
      <c r="W1658" t="s">
        <v>1912</v>
      </c>
      <c r="X1658" t="s">
        <v>7510</v>
      </c>
      <c r="Y1658" t="s">
        <v>7513</v>
      </c>
      <c r="Z1658" t="b">
        <v>0</v>
      </c>
      <c r="AA1658" t="b">
        <v>0</v>
      </c>
      <c r="AB1658" t="b">
        <v>1</v>
      </c>
    </row>
    <row r="1659" spans="1:28" x14ac:dyDescent="0.3">
      <c r="A1659" t="s">
        <v>6911</v>
      </c>
      <c r="B1659" t="s">
        <v>7514</v>
      </c>
      <c r="C1659" t="s">
        <v>6913</v>
      </c>
      <c r="D1659">
        <v>16580</v>
      </c>
      <c r="E1659">
        <v>15.8</v>
      </c>
      <c r="F1659">
        <v>1709</v>
      </c>
      <c r="G1659">
        <v>9.6999999999999993</v>
      </c>
      <c r="H1659">
        <v>1686</v>
      </c>
      <c r="I1659">
        <v>12.5</v>
      </c>
      <c r="J1659">
        <v>1810</v>
      </c>
      <c r="K1659">
        <v>17.3</v>
      </c>
      <c r="L1659">
        <v>1722</v>
      </c>
      <c r="M1659">
        <v>35.5</v>
      </c>
      <c r="N1659">
        <v>1296</v>
      </c>
      <c r="O1659" t="s">
        <v>32</v>
      </c>
      <c r="P1659">
        <v>0</v>
      </c>
      <c r="Q1659" t="s">
        <v>7515</v>
      </c>
      <c r="R1659">
        <v>587682</v>
      </c>
      <c r="S1659" t="s">
        <v>4329</v>
      </c>
      <c r="T1659" t="s">
        <v>7516</v>
      </c>
      <c r="U1659">
        <v>26.5</v>
      </c>
      <c r="V1659" t="s">
        <v>1095</v>
      </c>
      <c r="W1659" t="s">
        <v>74</v>
      </c>
      <c r="X1659" t="s">
        <v>7514</v>
      </c>
      <c r="Y1659" t="s">
        <v>7517</v>
      </c>
      <c r="Z1659" t="b">
        <v>0</v>
      </c>
      <c r="AA1659" t="b">
        <v>0</v>
      </c>
      <c r="AB1659" t="b">
        <v>0</v>
      </c>
    </row>
    <row r="1660" spans="1:28" x14ac:dyDescent="0.3">
      <c r="A1660" t="s">
        <v>6911</v>
      </c>
      <c r="B1660" t="s">
        <v>7518</v>
      </c>
      <c r="C1660" t="s">
        <v>6913</v>
      </c>
      <c r="D1660">
        <v>16590</v>
      </c>
      <c r="E1660">
        <v>17</v>
      </c>
      <c r="F1660">
        <v>1623</v>
      </c>
      <c r="G1660">
        <v>9.1999999999999993</v>
      </c>
      <c r="H1660">
        <v>1758</v>
      </c>
      <c r="I1660">
        <v>32.299999999999997</v>
      </c>
      <c r="J1660">
        <v>1393</v>
      </c>
      <c r="K1660">
        <v>15.8</v>
      </c>
      <c r="L1660">
        <v>1883</v>
      </c>
      <c r="M1660">
        <v>56.9</v>
      </c>
      <c r="N1660">
        <v>644</v>
      </c>
      <c r="O1660" t="s">
        <v>32</v>
      </c>
      <c r="P1660">
        <v>0</v>
      </c>
      <c r="Q1660" t="s">
        <v>7519</v>
      </c>
      <c r="R1660">
        <v>670641</v>
      </c>
      <c r="S1660" t="s">
        <v>2141</v>
      </c>
      <c r="T1660" t="s">
        <v>7520</v>
      </c>
      <c r="U1660">
        <v>26.3</v>
      </c>
      <c r="V1660" t="s">
        <v>519</v>
      </c>
      <c r="W1660" t="s">
        <v>65</v>
      </c>
      <c r="X1660" t="s">
        <v>7518</v>
      </c>
      <c r="Y1660" t="s">
        <v>7521</v>
      </c>
      <c r="Z1660" t="b">
        <v>0</v>
      </c>
      <c r="AA1660" t="b">
        <v>0</v>
      </c>
      <c r="AB1660" t="b">
        <v>0</v>
      </c>
    </row>
    <row r="1661" spans="1:28" x14ac:dyDescent="0.3">
      <c r="A1661" t="s">
        <v>6911</v>
      </c>
      <c r="B1661" t="s">
        <v>7522</v>
      </c>
      <c r="C1661" t="s">
        <v>6913</v>
      </c>
      <c r="D1661">
        <v>16600</v>
      </c>
      <c r="E1661">
        <v>14.6</v>
      </c>
      <c r="F1661">
        <v>1773</v>
      </c>
      <c r="G1661">
        <v>10.6</v>
      </c>
      <c r="H1661">
        <v>1571</v>
      </c>
      <c r="I1661">
        <v>33.299999999999997</v>
      </c>
      <c r="J1661">
        <v>1369</v>
      </c>
      <c r="K1661">
        <v>20.6</v>
      </c>
      <c r="L1661">
        <v>1506</v>
      </c>
      <c r="M1661">
        <v>44</v>
      </c>
      <c r="N1661">
        <v>989</v>
      </c>
      <c r="O1661" t="s">
        <v>32</v>
      </c>
      <c r="P1661">
        <v>6</v>
      </c>
      <c r="Q1661" t="s">
        <v>7523</v>
      </c>
      <c r="R1661">
        <v>625248</v>
      </c>
      <c r="S1661" t="s">
        <v>2141</v>
      </c>
      <c r="T1661" t="s">
        <v>7524</v>
      </c>
      <c r="U1661">
        <v>20</v>
      </c>
      <c r="V1661" t="s">
        <v>224</v>
      </c>
      <c r="W1661" t="s">
        <v>726</v>
      </c>
      <c r="X1661" t="s">
        <v>7522</v>
      </c>
      <c r="Y1661" t="s">
        <v>7525</v>
      </c>
      <c r="Z1661" t="b">
        <v>0</v>
      </c>
      <c r="AA1661" t="b">
        <v>0</v>
      </c>
      <c r="AB1661" t="b">
        <v>0</v>
      </c>
    </row>
    <row r="1662" spans="1:28" x14ac:dyDescent="0.3">
      <c r="A1662" t="s">
        <v>6911</v>
      </c>
      <c r="B1662" t="s">
        <v>7526</v>
      </c>
      <c r="C1662" t="s">
        <v>6913</v>
      </c>
      <c r="D1662">
        <v>16610</v>
      </c>
      <c r="E1662">
        <v>15.9</v>
      </c>
      <c r="F1662">
        <v>1704</v>
      </c>
      <c r="G1662">
        <v>11.3</v>
      </c>
      <c r="H1662">
        <v>1487</v>
      </c>
      <c r="I1662">
        <v>22.2</v>
      </c>
      <c r="J1662">
        <v>1633</v>
      </c>
      <c r="K1662">
        <v>18</v>
      </c>
      <c r="L1662">
        <v>1667</v>
      </c>
      <c r="M1662">
        <v>46.7</v>
      </c>
      <c r="N1662">
        <v>903</v>
      </c>
      <c r="O1662" t="s">
        <v>32</v>
      </c>
      <c r="P1662">
        <v>0</v>
      </c>
      <c r="Q1662" t="s">
        <v>7527</v>
      </c>
      <c r="R1662">
        <v>131568</v>
      </c>
      <c r="S1662" t="s">
        <v>6095</v>
      </c>
      <c r="T1662" t="s">
        <v>7528</v>
      </c>
      <c r="U1662">
        <v>30.6</v>
      </c>
      <c r="V1662" t="s">
        <v>1633</v>
      </c>
      <c r="W1662" t="s">
        <v>278</v>
      </c>
      <c r="X1662" t="s">
        <v>7526</v>
      </c>
      <c r="Y1662" t="s">
        <v>7529</v>
      </c>
      <c r="Z1662" t="b">
        <v>0</v>
      </c>
      <c r="AA1662" t="b">
        <v>0</v>
      </c>
      <c r="AB1662" t="b">
        <v>0</v>
      </c>
    </row>
    <row r="1663" spans="1:28" x14ac:dyDescent="0.3">
      <c r="A1663" t="s">
        <v>6911</v>
      </c>
      <c r="B1663" t="s">
        <v>7530</v>
      </c>
      <c r="C1663" t="s">
        <v>6913</v>
      </c>
      <c r="D1663">
        <v>16620</v>
      </c>
      <c r="E1663">
        <v>16.399999999999999</v>
      </c>
      <c r="F1663">
        <v>1669</v>
      </c>
      <c r="G1663">
        <v>9.6999999999999993</v>
      </c>
      <c r="H1663">
        <v>1687</v>
      </c>
      <c r="I1663">
        <v>7</v>
      </c>
      <c r="J1663">
        <v>1892</v>
      </c>
      <c r="K1663">
        <v>21.3</v>
      </c>
      <c r="L1663">
        <v>1466</v>
      </c>
      <c r="M1663">
        <v>25</v>
      </c>
      <c r="N1663">
        <v>1704</v>
      </c>
      <c r="O1663" t="s">
        <v>32</v>
      </c>
      <c r="P1663">
        <v>0</v>
      </c>
      <c r="Q1663" t="s">
        <v>7531</v>
      </c>
      <c r="R1663">
        <v>699786</v>
      </c>
      <c r="S1663" t="s">
        <v>731</v>
      </c>
      <c r="T1663" t="s">
        <v>7532</v>
      </c>
      <c r="U1663">
        <v>16.8</v>
      </c>
      <c r="V1663" t="s">
        <v>860</v>
      </c>
      <c r="W1663" t="s">
        <v>233</v>
      </c>
      <c r="X1663" t="s">
        <v>7530</v>
      </c>
      <c r="Y1663" t="s">
        <v>7533</v>
      </c>
      <c r="Z1663" t="b">
        <v>0</v>
      </c>
      <c r="AA1663" t="b">
        <v>0</v>
      </c>
      <c r="AB1663" t="b">
        <v>1</v>
      </c>
    </row>
    <row r="1664" spans="1:28" x14ac:dyDescent="0.3">
      <c r="A1664" t="s">
        <v>6911</v>
      </c>
      <c r="B1664" t="s">
        <v>7534</v>
      </c>
      <c r="C1664" t="s">
        <v>6913</v>
      </c>
      <c r="D1664">
        <v>16630</v>
      </c>
      <c r="E1664">
        <v>22.3</v>
      </c>
      <c r="F1664">
        <v>1203</v>
      </c>
      <c r="G1664">
        <v>11.2</v>
      </c>
      <c r="H1664">
        <v>1501</v>
      </c>
      <c r="I1664">
        <v>12.6</v>
      </c>
      <c r="J1664">
        <v>1807</v>
      </c>
      <c r="K1664">
        <v>38.5</v>
      </c>
      <c r="L1664">
        <v>1011</v>
      </c>
      <c r="M1664">
        <v>28.2</v>
      </c>
      <c r="N1664">
        <v>1570</v>
      </c>
      <c r="O1664" t="s">
        <v>32</v>
      </c>
      <c r="P1664">
        <v>0</v>
      </c>
      <c r="Q1664" t="s">
        <v>7535</v>
      </c>
      <c r="R1664">
        <v>589136</v>
      </c>
      <c r="S1664" t="s">
        <v>270</v>
      </c>
      <c r="T1664" t="s">
        <v>7536</v>
      </c>
      <c r="U1664">
        <v>13.6</v>
      </c>
      <c r="V1664" t="s">
        <v>1633</v>
      </c>
      <c r="W1664" t="s">
        <v>89</v>
      </c>
      <c r="X1664" t="s">
        <v>7534</v>
      </c>
      <c r="Y1664" t="s">
        <v>7537</v>
      </c>
      <c r="Z1664" t="b">
        <v>0</v>
      </c>
      <c r="AA1664" t="b">
        <v>0</v>
      </c>
      <c r="AB1664" t="b">
        <v>0</v>
      </c>
    </row>
    <row r="1665" spans="1:28" x14ac:dyDescent="0.3">
      <c r="A1665" t="s">
        <v>6911</v>
      </c>
      <c r="B1665" t="s">
        <v>7538</v>
      </c>
      <c r="C1665" t="s">
        <v>6913</v>
      </c>
      <c r="D1665">
        <v>16640</v>
      </c>
      <c r="E1665">
        <v>16.7</v>
      </c>
      <c r="F1665">
        <v>1651</v>
      </c>
      <c r="G1665">
        <v>11.2</v>
      </c>
      <c r="H1665">
        <v>1502</v>
      </c>
      <c r="I1665">
        <v>36.700000000000003</v>
      </c>
      <c r="J1665">
        <v>1284</v>
      </c>
      <c r="K1665">
        <v>26.2</v>
      </c>
      <c r="L1665">
        <v>1290</v>
      </c>
      <c r="M1665">
        <v>32.5</v>
      </c>
      <c r="N1665">
        <v>1401</v>
      </c>
      <c r="O1665" t="s">
        <v>32</v>
      </c>
      <c r="P1665">
        <v>0</v>
      </c>
      <c r="Q1665" t="s">
        <v>7539</v>
      </c>
      <c r="R1665">
        <v>631854</v>
      </c>
      <c r="S1665" t="s">
        <v>2141</v>
      </c>
      <c r="T1665" t="s">
        <v>7540</v>
      </c>
      <c r="U1665">
        <v>14.7</v>
      </c>
      <c r="V1665" t="s">
        <v>1501</v>
      </c>
      <c r="W1665" t="s">
        <v>166</v>
      </c>
      <c r="X1665" t="s">
        <v>7538</v>
      </c>
      <c r="Y1665" t="s">
        <v>7541</v>
      </c>
      <c r="Z1665" t="b">
        <v>0</v>
      </c>
      <c r="AA1665" t="b">
        <v>0</v>
      </c>
      <c r="AB1665" t="b">
        <v>0</v>
      </c>
    </row>
    <row r="1666" spans="1:28" x14ac:dyDescent="0.3">
      <c r="A1666" t="s">
        <v>6911</v>
      </c>
      <c r="B1666" t="s">
        <v>7542</v>
      </c>
      <c r="C1666" t="s">
        <v>6913</v>
      </c>
      <c r="D1666">
        <v>16650</v>
      </c>
      <c r="E1666">
        <v>16.100000000000001</v>
      </c>
      <c r="F1666">
        <v>1693</v>
      </c>
      <c r="G1666">
        <v>13.6</v>
      </c>
      <c r="H1666">
        <v>1237</v>
      </c>
      <c r="I1666">
        <v>15.3</v>
      </c>
      <c r="J1666">
        <v>1759</v>
      </c>
      <c r="K1666">
        <v>18</v>
      </c>
      <c r="L1666">
        <v>1668</v>
      </c>
      <c r="M1666">
        <v>38.200000000000003</v>
      </c>
      <c r="N1666">
        <v>1182</v>
      </c>
      <c r="O1666" t="s">
        <v>32</v>
      </c>
      <c r="P1666">
        <v>0</v>
      </c>
      <c r="Q1666" t="s">
        <v>7543</v>
      </c>
      <c r="R1666">
        <v>660767</v>
      </c>
      <c r="S1666" t="s">
        <v>2321</v>
      </c>
      <c r="T1666" t="s">
        <v>7544</v>
      </c>
      <c r="U1666">
        <v>17.7</v>
      </c>
      <c r="V1666" t="s">
        <v>1633</v>
      </c>
      <c r="W1666" t="s">
        <v>872</v>
      </c>
      <c r="X1666" t="s">
        <v>7542</v>
      </c>
      <c r="Y1666" t="s">
        <v>7545</v>
      </c>
      <c r="Z1666" t="b">
        <v>0</v>
      </c>
      <c r="AA1666" t="b">
        <v>0</v>
      </c>
      <c r="AB1666" t="b">
        <v>0</v>
      </c>
    </row>
    <row r="1667" spans="1:28" x14ac:dyDescent="0.3">
      <c r="A1667" t="s">
        <v>6911</v>
      </c>
      <c r="B1667" t="s">
        <v>7546</v>
      </c>
      <c r="C1667" t="s">
        <v>6913</v>
      </c>
      <c r="D1667">
        <v>16660</v>
      </c>
      <c r="E1667">
        <v>21.3</v>
      </c>
      <c r="F1667">
        <v>1281</v>
      </c>
      <c r="G1667">
        <v>12.3</v>
      </c>
      <c r="H1667">
        <v>1378</v>
      </c>
      <c r="I1667">
        <v>11.9</v>
      </c>
      <c r="J1667">
        <v>1824</v>
      </c>
      <c r="K1667">
        <v>18.399999999999999</v>
      </c>
      <c r="L1667">
        <v>1634</v>
      </c>
      <c r="M1667">
        <v>27.9</v>
      </c>
      <c r="N1667">
        <v>1580</v>
      </c>
      <c r="O1667" t="s">
        <v>32</v>
      </c>
      <c r="P1667">
        <v>0</v>
      </c>
      <c r="Q1667" t="s">
        <v>7547</v>
      </c>
      <c r="R1667">
        <v>661136</v>
      </c>
      <c r="S1667" t="s">
        <v>3478</v>
      </c>
      <c r="T1667" t="s">
        <v>7548</v>
      </c>
      <c r="U1667">
        <v>11.2</v>
      </c>
      <c r="V1667" t="s">
        <v>1633</v>
      </c>
      <c r="W1667" t="s">
        <v>3988</v>
      </c>
      <c r="X1667" t="s">
        <v>7546</v>
      </c>
      <c r="Y1667" t="s">
        <v>7549</v>
      </c>
      <c r="Z1667" t="b">
        <v>0</v>
      </c>
      <c r="AA1667" t="b">
        <v>0</v>
      </c>
      <c r="AB1667" t="b">
        <v>0</v>
      </c>
    </row>
    <row r="1668" spans="1:28" x14ac:dyDescent="0.3">
      <c r="A1668" t="s">
        <v>6911</v>
      </c>
      <c r="B1668" t="s">
        <v>7550</v>
      </c>
      <c r="C1668" t="s">
        <v>6913</v>
      </c>
      <c r="D1668">
        <v>16670</v>
      </c>
      <c r="E1668">
        <v>14.3</v>
      </c>
      <c r="F1668">
        <v>1786</v>
      </c>
      <c r="G1668">
        <v>13.6</v>
      </c>
      <c r="H1668">
        <v>1238</v>
      </c>
      <c r="I1668">
        <v>13.6</v>
      </c>
      <c r="J1668">
        <v>1789</v>
      </c>
      <c r="K1668">
        <v>27.5</v>
      </c>
      <c r="L1668">
        <v>1250</v>
      </c>
      <c r="M1668">
        <v>60.8</v>
      </c>
      <c r="N1668">
        <v>567</v>
      </c>
      <c r="O1668" t="s">
        <v>32</v>
      </c>
      <c r="P1668">
        <v>0</v>
      </c>
      <c r="Q1668" t="s">
        <v>7551</v>
      </c>
      <c r="R1668">
        <v>131465</v>
      </c>
      <c r="S1668" t="s">
        <v>355</v>
      </c>
      <c r="T1668" t="s">
        <v>7552</v>
      </c>
      <c r="U1668">
        <v>39</v>
      </c>
      <c r="V1668" t="s">
        <v>248</v>
      </c>
      <c r="W1668" t="s">
        <v>872</v>
      </c>
      <c r="X1668" t="s">
        <v>7550</v>
      </c>
      <c r="Y1668" t="s">
        <v>7553</v>
      </c>
      <c r="Z1668" t="b">
        <v>0</v>
      </c>
      <c r="AA1668" t="b">
        <v>0</v>
      </c>
      <c r="AB1668" t="b">
        <v>0</v>
      </c>
    </row>
    <row r="1669" spans="1:28" x14ac:dyDescent="0.3">
      <c r="A1669" t="s">
        <v>6911</v>
      </c>
      <c r="B1669" t="s">
        <v>7554</v>
      </c>
      <c r="C1669" t="s">
        <v>6913</v>
      </c>
      <c r="D1669">
        <v>16680</v>
      </c>
      <c r="E1669">
        <v>11.1</v>
      </c>
      <c r="F1669">
        <v>1896</v>
      </c>
      <c r="G1669">
        <v>9.1</v>
      </c>
      <c r="H1669">
        <v>1779</v>
      </c>
      <c r="I1669">
        <v>23</v>
      </c>
      <c r="J1669">
        <v>1611</v>
      </c>
      <c r="K1669">
        <v>18.100000000000001</v>
      </c>
      <c r="L1669">
        <v>1660</v>
      </c>
      <c r="M1669">
        <v>21.3</v>
      </c>
      <c r="N1669">
        <v>1832</v>
      </c>
      <c r="O1669" t="s">
        <v>32</v>
      </c>
      <c r="P1669">
        <v>0</v>
      </c>
      <c r="Q1669" t="s">
        <v>7555</v>
      </c>
      <c r="R1669">
        <v>716221</v>
      </c>
      <c r="S1669" t="s">
        <v>4329</v>
      </c>
      <c r="T1669" t="s">
        <v>2971</v>
      </c>
      <c r="U1669">
        <v>30.2</v>
      </c>
      <c r="V1669" t="s">
        <v>2752</v>
      </c>
      <c r="W1669" t="s">
        <v>872</v>
      </c>
      <c r="X1669" t="s">
        <v>7554</v>
      </c>
      <c r="Y1669" t="s">
        <v>7556</v>
      </c>
      <c r="Z1669" t="b">
        <v>0</v>
      </c>
      <c r="AA1669" t="b">
        <v>0</v>
      </c>
      <c r="AB1669" t="b">
        <v>0</v>
      </c>
    </row>
    <row r="1670" spans="1:28" x14ac:dyDescent="0.3">
      <c r="A1670" t="s">
        <v>6911</v>
      </c>
      <c r="B1670" t="s">
        <v>7557</v>
      </c>
      <c r="C1670" t="s">
        <v>6913</v>
      </c>
      <c r="D1670">
        <v>16690</v>
      </c>
      <c r="E1670">
        <v>16.7</v>
      </c>
      <c r="F1670">
        <v>1652</v>
      </c>
      <c r="G1670">
        <v>9.1999999999999993</v>
      </c>
      <c r="H1670">
        <v>1760</v>
      </c>
      <c r="I1670">
        <v>27.6</v>
      </c>
      <c r="J1670">
        <v>1502</v>
      </c>
      <c r="K1670">
        <v>33.6</v>
      </c>
      <c r="L1670">
        <v>1120</v>
      </c>
      <c r="M1670">
        <v>22</v>
      </c>
      <c r="N1670">
        <v>1809</v>
      </c>
      <c r="O1670" t="s">
        <v>32</v>
      </c>
      <c r="P1670">
        <v>0</v>
      </c>
      <c r="Q1670" t="s">
        <v>7558</v>
      </c>
      <c r="R1670">
        <v>692626</v>
      </c>
      <c r="S1670" t="s">
        <v>133</v>
      </c>
      <c r="T1670" t="s">
        <v>7559</v>
      </c>
      <c r="U1670">
        <v>15.1</v>
      </c>
      <c r="V1670" t="s">
        <v>1399</v>
      </c>
      <c r="W1670" t="s">
        <v>158</v>
      </c>
      <c r="X1670" t="s">
        <v>7557</v>
      </c>
      <c r="Y1670" t="s">
        <v>7560</v>
      </c>
      <c r="Z1670" t="b">
        <v>0</v>
      </c>
      <c r="AA1670" t="b">
        <v>0</v>
      </c>
      <c r="AB1670" t="b">
        <v>0</v>
      </c>
    </row>
    <row r="1671" spans="1:28" x14ac:dyDescent="0.3">
      <c r="A1671" t="s">
        <v>6911</v>
      </c>
      <c r="B1671" t="s">
        <v>7561</v>
      </c>
      <c r="C1671" t="s">
        <v>6913</v>
      </c>
      <c r="D1671">
        <v>16700</v>
      </c>
      <c r="E1671">
        <v>12.8</v>
      </c>
      <c r="F1671">
        <v>1854</v>
      </c>
      <c r="G1671">
        <v>8.8000000000000007</v>
      </c>
      <c r="H1671">
        <v>1821</v>
      </c>
      <c r="I1671">
        <v>12.7</v>
      </c>
      <c r="J1671">
        <v>1804</v>
      </c>
      <c r="K1671">
        <v>16</v>
      </c>
      <c r="L1671">
        <v>1860</v>
      </c>
      <c r="M1671">
        <v>37.5</v>
      </c>
      <c r="N1671">
        <v>1219</v>
      </c>
      <c r="O1671" t="s">
        <v>32</v>
      </c>
      <c r="P1671">
        <v>0</v>
      </c>
      <c r="Q1671" t="s">
        <v>7562</v>
      </c>
      <c r="R1671">
        <v>649973</v>
      </c>
      <c r="S1671" t="s">
        <v>5009</v>
      </c>
      <c r="T1671" t="s">
        <v>7563</v>
      </c>
      <c r="U1671">
        <v>22.4</v>
      </c>
      <c r="V1671" t="s">
        <v>2752</v>
      </c>
      <c r="W1671" t="s">
        <v>3988</v>
      </c>
      <c r="X1671" t="s">
        <v>7561</v>
      </c>
      <c r="Y1671" t="s">
        <v>7564</v>
      </c>
      <c r="Z1671" t="b">
        <v>0</v>
      </c>
      <c r="AA1671" t="b">
        <v>0</v>
      </c>
      <c r="AB1671" t="b">
        <v>0</v>
      </c>
    </row>
    <row r="1672" spans="1:28" x14ac:dyDescent="0.3">
      <c r="A1672" t="s">
        <v>6911</v>
      </c>
      <c r="B1672" t="s">
        <v>7565</v>
      </c>
      <c r="C1672" t="s">
        <v>6913</v>
      </c>
      <c r="D1672">
        <v>16710</v>
      </c>
      <c r="E1672">
        <v>17.600000000000001</v>
      </c>
      <c r="F1672">
        <v>1584</v>
      </c>
      <c r="G1672">
        <v>8.3000000000000007</v>
      </c>
      <c r="H1672">
        <v>1863</v>
      </c>
      <c r="I1672">
        <v>11.4</v>
      </c>
      <c r="J1672">
        <v>1833</v>
      </c>
      <c r="K1672">
        <v>24.4</v>
      </c>
      <c r="L1672">
        <v>1355</v>
      </c>
      <c r="M1672">
        <v>38.700000000000003</v>
      </c>
      <c r="N1672">
        <v>1161</v>
      </c>
      <c r="O1672" t="s">
        <v>32</v>
      </c>
      <c r="P1672">
        <v>0</v>
      </c>
      <c r="Q1672" t="s">
        <v>7566</v>
      </c>
      <c r="R1672">
        <v>609294</v>
      </c>
      <c r="S1672" t="s">
        <v>270</v>
      </c>
      <c r="T1672" t="s">
        <v>7567</v>
      </c>
      <c r="U1672">
        <v>14.5</v>
      </c>
      <c r="V1672" t="s">
        <v>1095</v>
      </c>
      <c r="W1672" t="s">
        <v>300</v>
      </c>
      <c r="X1672" t="s">
        <v>7565</v>
      </c>
      <c r="Y1672" t="s">
        <v>7568</v>
      </c>
      <c r="Z1672" t="b">
        <v>0</v>
      </c>
      <c r="AA1672" t="b">
        <v>0</v>
      </c>
      <c r="AB1672" t="b">
        <v>0</v>
      </c>
    </row>
    <row r="1673" spans="1:28" x14ac:dyDescent="0.3">
      <c r="A1673" t="s">
        <v>6911</v>
      </c>
      <c r="B1673" t="s">
        <v>7569</v>
      </c>
      <c r="C1673" t="s">
        <v>6913</v>
      </c>
      <c r="D1673">
        <v>16720</v>
      </c>
      <c r="E1673">
        <v>26.6</v>
      </c>
      <c r="F1673">
        <v>902</v>
      </c>
      <c r="G1673">
        <v>10.199999999999999</v>
      </c>
      <c r="H1673">
        <v>1624</v>
      </c>
      <c r="I1673">
        <v>17.3</v>
      </c>
      <c r="J1673">
        <v>1721</v>
      </c>
      <c r="K1673">
        <v>29.7</v>
      </c>
      <c r="L1673">
        <v>1190</v>
      </c>
      <c r="M1673">
        <v>21.2</v>
      </c>
      <c r="N1673">
        <v>1836</v>
      </c>
      <c r="O1673" t="s">
        <v>32</v>
      </c>
      <c r="P1673">
        <v>0</v>
      </c>
      <c r="Q1673" t="s">
        <v>7570</v>
      </c>
      <c r="R1673">
        <v>609267</v>
      </c>
      <c r="S1673" t="s">
        <v>270</v>
      </c>
      <c r="T1673" t="s">
        <v>7571</v>
      </c>
      <c r="U1673">
        <v>2.1</v>
      </c>
      <c r="V1673" t="s">
        <v>1399</v>
      </c>
      <c r="W1673" t="s">
        <v>317</v>
      </c>
      <c r="X1673" t="s">
        <v>7569</v>
      </c>
      <c r="Y1673" t="s">
        <v>3952</v>
      </c>
      <c r="Z1673" t="b">
        <v>0</v>
      </c>
      <c r="AA1673" t="b">
        <v>0</v>
      </c>
      <c r="AB1673" t="b">
        <v>0</v>
      </c>
    </row>
    <row r="1674" spans="1:28" x14ac:dyDescent="0.3">
      <c r="A1674" t="s">
        <v>6911</v>
      </c>
      <c r="B1674" t="s">
        <v>7572</v>
      </c>
      <c r="C1674" t="s">
        <v>6913</v>
      </c>
      <c r="D1674">
        <v>16730</v>
      </c>
      <c r="E1674">
        <v>20.2</v>
      </c>
      <c r="F1674">
        <v>1358</v>
      </c>
      <c r="G1674">
        <v>8.3000000000000007</v>
      </c>
      <c r="H1674">
        <v>1864</v>
      </c>
      <c r="I1674">
        <v>7.3</v>
      </c>
      <c r="J1674">
        <v>1889</v>
      </c>
      <c r="K1674">
        <v>25.5</v>
      </c>
      <c r="L1674">
        <v>1317</v>
      </c>
      <c r="M1674">
        <v>33.4</v>
      </c>
      <c r="N1674">
        <v>1376</v>
      </c>
      <c r="O1674" t="s">
        <v>32</v>
      </c>
      <c r="P1674">
        <v>0</v>
      </c>
      <c r="Q1674" t="s">
        <v>7573</v>
      </c>
      <c r="R1674">
        <v>589283</v>
      </c>
      <c r="S1674" t="s">
        <v>270</v>
      </c>
      <c r="T1674" t="s">
        <v>7574</v>
      </c>
      <c r="U1674">
        <v>12.3</v>
      </c>
      <c r="V1674" t="s">
        <v>1095</v>
      </c>
      <c r="W1674" t="s">
        <v>56</v>
      </c>
      <c r="X1674" t="s">
        <v>7572</v>
      </c>
      <c r="Y1674" t="s">
        <v>7575</v>
      </c>
      <c r="Z1674" t="b">
        <v>0</v>
      </c>
      <c r="AA1674" t="b">
        <v>0</v>
      </c>
      <c r="AB1674" t="b">
        <v>0</v>
      </c>
    </row>
    <row r="1675" spans="1:28" x14ac:dyDescent="0.3">
      <c r="A1675" t="s">
        <v>6911</v>
      </c>
      <c r="B1675" t="s">
        <v>7576</v>
      </c>
      <c r="C1675" t="s">
        <v>6913</v>
      </c>
      <c r="D1675">
        <v>16740</v>
      </c>
      <c r="E1675">
        <v>14.1</v>
      </c>
      <c r="F1675">
        <v>1797</v>
      </c>
      <c r="G1675">
        <v>10.6</v>
      </c>
      <c r="H1675">
        <v>1574</v>
      </c>
      <c r="I1675">
        <v>19.5</v>
      </c>
      <c r="J1675">
        <v>1689</v>
      </c>
      <c r="K1675">
        <v>24.5</v>
      </c>
      <c r="L1675">
        <v>1352</v>
      </c>
      <c r="M1675">
        <v>44.4</v>
      </c>
      <c r="N1675">
        <v>976</v>
      </c>
      <c r="O1675" t="s">
        <v>32</v>
      </c>
      <c r="P1675">
        <v>0</v>
      </c>
      <c r="Q1675" t="s">
        <v>7577</v>
      </c>
      <c r="R1675">
        <v>131680</v>
      </c>
      <c r="S1675" t="s">
        <v>2568</v>
      </c>
      <c r="T1675" t="s">
        <v>7578</v>
      </c>
      <c r="U1675">
        <v>39.299999999999997</v>
      </c>
      <c r="V1675" t="s">
        <v>2752</v>
      </c>
      <c r="W1675" t="s">
        <v>495</v>
      </c>
      <c r="X1675" t="s">
        <v>7576</v>
      </c>
      <c r="Y1675" t="s">
        <v>7579</v>
      </c>
      <c r="Z1675" t="b">
        <v>0</v>
      </c>
      <c r="AA1675" t="b">
        <v>0</v>
      </c>
      <c r="AB1675" t="b">
        <v>0</v>
      </c>
    </row>
    <row r="1676" spans="1:28" x14ac:dyDescent="0.3">
      <c r="A1676" t="s">
        <v>6911</v>
      </c>
      <c r="B1676" t="s">
        <v>7580</v>
      </c>
      <c r="C1676" t="s">
        <v>6913</v>
      </c>
      <c r="D1676">
        <v>16750</v>
      </c>
      <c r="E1676">
        <v>19.3</v>
      </c>
      <c r="F1676">
        <v>1441</v>
      </c>
      <c r="G1676">
        <v>10.1</v>
      </c>
      <c r="H1676">
        <v>1632</v>
      </c>
      <c r="I1676">
        <v>27.8</v>
      </c>
      <c r="J1676">
        <v>1498</v>
      </c>
      <c r="K1676">
        <v>22.4</v>
      </c>
      <c r="L1676">
        <v>1422</v>
      </c>
      <c r="M1676">
        <v>22.7</v>
      </c>
      <c r="N1676">
        <v>1781</v>
      </c>
      <c r="O1676" t="s">
        <v>32</v>
      </c>
      <c r="P1676">
        <v>0</v>
      </c>
      <c r="Q1676" t="s">
        <v>7581</v>
      </c>
      <c r="R1676">
        <v>622848</v>
      </c>
      <c r="S1676" t="s">
        <v>2141</v>
      </c>
      <c r="T1676" t="s">
        <v>7582</v>
      </c>
      <c r="U1676">
        <v>14</v>
      </c>
      <c r="V1676" t="s">
        <v>480</v>
      </c>
      <c r="W1676" t="s">
        <v>233</v>
      </c>
      <c r="X1676" t="s">
        <v>7580</v>
      </c>
      <c r="Y1676" t="s">
        <v>7583</v>
      </c>
      <c r="Z1676" t="b">
        <v>0</v>
      </c>
      <c r="AA1676" t="b">
        <v>0</v>
      </c>
      <c r="AB1676" t="b">
        <v>0</v>
      </c>
    </row>
    <row r="1677" spans="1:28" x14ac:dyDescent="0.3">
      <c r="A1677" t="s">
        <v>6911</v>
      </c>
      <c r="B1677" t="s">
        <v>7584</v>
      </c>
      <c r="C1677" t="s">
        <v>6913</v>
      </c>
      <c r="D1677">
        <v>16760</v>
      </c>
      <c r="E1677">
        <v>20</v>
      </c>
      <c r="F1677">
        <v>1373</v>
      </c>
      <c r="G1677">
        <v>8.6</v>
      </c>
      <c r="H1677">
        <v>1843</v>
      </c>
      <c r="I1677">
        <v>16</v>
      </c>
      <c r="J1677">
        <v>1743</v>
      </c>
      <c r="K1677">
        <v>17.3</v>
      </c>
      <c r="L1677">
        <v>1723</v>
      </c>
      <c r="M1677">
        <v>29.4</v>
      </c>
      <c r="N1677">
        <v>1522</v>
      </c>
      <c r="O1677" t="s">
        <v>32</v>
      </c>
      <c r="P1677">
        <v>0</v>
      </c>
      <c r="Q1677" t="s">
        <v>7585</v>
      </c>
      <c r="R1677">
        <v>650231</v>
      </c>
      <c r="S1677" t="s">
        <v>5009</v>
      </c>
      <c r="T1677" t="s">
        <v>7586</v>
      </c>
      <c r="U1677">
        <v>26.4</v>
      </c>
      <c r="V1677" t="s">
        <v>2752</v>
      </c>
      <c r="W1677" t="s">
        <v>707</v>
      </c>
      <c r="X1677" t="s">
        <v>7584</v>
      </c>
      <c r="Y1677" t="s">
        <v>7587</v>
      </c>
      <c r="Z1677" t="b">
        <v>0</v>
      </c>
      <c r="AA1677" t="b">
        <v>0</v>
      </c>
      <c r="AB1677" t="b">
        <v>0</v>
      </c>
    </row>
    <row r="1678" spans="1:28" x14ac:dyDescent="0.3">
      <c r="A1678" t="s">
        <v>6911</v>
      </c>
      <c r="B1678" t="s">
        <v>7588</v>
      </c>
      <c r="C1678" t="s">
        <v>6913</v>
      </c>
      <c r="D1678">
        <v>16770</v>
      </c>
      <c r="E1678">
        <v>18.100000000000001</v>
      </c>
      <c r="F1678">
        <v>1543</v>
      </c>
      <c r="G1678">
        <v>12.6</v>
      </c>
      <c r="H1678">
        <v>1347</v>
      </c>
      <c r="I1678">
        <v>23.5</v>
      </c>
      <c r="J1678">
        <v>1595</v>
      </c>
      <c r="K1678">
        <v>25.7</v>
      </c>
      <c r="L1678">
        <v>1308</v>
      </c>
      <c r="M1678">
        <v>33.799999999999997</v>
      </c>
      <c r="N1678">
        <v>1362</v>
      </c>
      <c r="O1678" t="s">
        <v>32</v>
      </c>
      <c r="P1678">
        <v>0</v>
      </c>
      <c r="Q1678" t="s">
        <v>7589</v>
      </c>
      <c r="R1678">
        <v>131364</v>
      </c>
      <c r="S1678" t="s">
        <v>3285</v>
      </c>
      <c r="T1678" t="s">
        <v>7590</v>
      </c>
      <c r="U1678">
        <v>18.7</v>
      </c>
      <c r="V1678" t="s">
        <v>1399</v>
      </c>
      <c r="W1678" t="s">
        <v>348</v>
      </c>
      <c r="X1678" t="s">
        <v>7588</v>
      </c>
      <c r="Y1678" t="s">
        <v>7591</v>
      </c>
      <c r="Z1678" t="b">
        <v>0</v>
      </c>
      <c r="AA1678" t="b">
        <v>0</v>
      </c>
      <c r="AB1678" t="b">
        <v>0</v>
      </c>
    </row>
    <row r="1679" spans="1:28" x14ac:dyDescent="0.3">
      <c r="A1679" t="s">
        <v>6911</v>
      </c>
      <c r="B1679" t="s">
        <v>7592</v>
      </c>
      <c r="C1679" t="s">
        <v>6913</v>
      </c>
      <c r="D1679">
        <v>16780</v>
      </c>
      <c r="E1679">
        <v>11.6</v>
      </c>
      <c r="F1679">
        <v>1884</v>
      </c>
      <c r="G1679">
        <v>11.6</v>
      </c>
      <c r="H1679">
        <v>1454</v>
      </c>
      <c r="I1679">
        <v>35.799999999999997</v>
      </c>
      <c r="J1679">
        <v>1306</v>
      </c>
      <c r="K1679">
        <v>15.9</v>
      </c>
      <c r="L1679">
        <v>1876</v>
      </c>
      <c r="M1679">
        <v>35.5</v>
      </c>
      <c r="N1679">
        <v>1298</v>
      </c>
      <c r="O1679" t="s">
        <v>32</v>
      </c>
      <c r="P1679">
        <v>0</v>
      </c>
      <c r="Q1679" t="s">
        <v>7593</v>
      </c>
      <c r="R1679">
        <v>691279</v>
      </c>
      <c r="S1679" t="s">
        <v>2141</v>
      </c>
      <c r="T1679" t="s">
        <v>7594</v>
      </c>
      <c r="U1679">
        <v>36.799999999999997</v>
      </c>
      <c r="V1679" t="s">
        <v>843</v>
      </c>
      <c r="W1679" t="s">
        <v>1599</v>
      </c>
      <c r="X1679" t="s">
        <v>7592</v>
      </c>
      <c r="Y1679" t="s">
        <v>7595</v>
      </c>
      <c r="Z1679" t="b">
        <v>0</v>
      </c>
      <c r="AA1679" t="b">
        <v>0</v>
      </c>
      <c r="AB1679" t="b">
        <v>0</v>
      </c>
    </row>
    <row r="1680" spans="1:28" x14ac:dyDescent="0.3">
      <c r="A1680" t="s">
        <v>6911</v>
      </c>
      <c r="B1680" t="s">
        <v>7596</v>
      </c>
      <c r="C1680" t="s">
        <v>6913</v>
      </c>
      <c r="D1680">
        <v>16790</v>
      </c>
      <c r="E1680">
        <v>18.8</v>
      </c>
      <c r="F1680">
        <v>1478</v>
      </c>
      <c r="G1680">
        <v>10.8</v>
      </c>
      <c r="H1680">
        <v>1550</v>
      </c>
      <c r="I1680">
        <v>24.9</v>
      </c>
      <c r="J1680">
        <v>1564</v>
      </c>
      <c r="K1680">
        <v>42.6</v>
      </c>
      <c r="L1680">
        <v>929</v>
      </c>
      <c r="M1680">
        <v>31.7</v>
      </c>
      <c r="N1680">
        <v>1438</v>
      </c>
      <c r="O1680" t="s">
        <v>32</v>
      </c>
      <c r="P1680">
        <v>0</v>
      </c>
      <c r="Q1680" t="s">
        <v>7597</v>
      </c>
      <c r="R1680">
        <v>624081</v>
      </c>
      <c r="S1680" t="s">
        <v>731</v>
      </c>
      <c r="T1680" t="s">
        <v>7598</v>
      </c>
      <c r="U1680">
        <v>16.7</v>
      </c>
      <c r="V1680" t="s">
        <v>843</v>
      </c>
      <c r="W1680" t="s">
        <v>1940</v>
      </c>
      <c r="X1680" t="s">
        <v>7596</v>
      </c>
      <c r="Y1680" t="s">
        <v>7599</v>
      </c>
      <c r="Z1680" t="b">
        <v>0</v>
      </c>
      <c r="AA1680" t="b">
        <v>0</v>
      </c>
      <c r="AB1680" t="b">
        <v>1</v>
      </c>
    </row>
    <row r="1681" spans="1:28" x14ac:dyDescent="0.3">
      <c r="A1681" t="s">
        <v>6911</v>
      </c>
      <c r="B1681" t="s">
        <v>7600</v>
      </c>
      <c r="C1681" t="s">
        <v>6913</v>
      </c>
      <c r="D1681">
        <v>16800</v>
      </c>
      <c r="E1681">
        <v>21.9</v>
      </c>
      <c r="F1681">
        <v>1237</v>
      </c>
      <c r="G1681">
        <v>8.8000000000000007</v>
      </c>
      <c r="H1681">
        <v>1822</v>
      </c>
      <c r="I1681">
        <v>12.4</v>
      </c>
      <c r="J1681">
        <v>1813</v>
      </c>
      <c r="K1681">
        <v>36.1</v>
      </c>
      <c r="L1681">
        <v>1070</v>
      </c>
      <c r="M1681">
        <v>35.4</v>
      </c>
      <c r="N1681">
        <v>1302</v>
      </c>
      <c r="O1681" t="s">
        <v>32</v>
      </c>
      <c r="P1681">
        <v>0</v>
      </c>
      <c r="Q1681" t="s">
        <v>7601</v>
      </c>
      <c r="R1681">
        <v>587760</v>
      </c>
      <c r="S1681" t="s">
        <v>731</v>
      </c>
      <c r="T1681" t="s">
        <v>7602</v>
      </c>
      <c r="U1681">
        <v>11.6</v>
      </c>
      <c r="V1681" t="s">
        <v>224</v>
      </c>
      <c r="W1681" t="s">
        <v>1664</v>
      </c>
      <c r="X1681" t="s">
        <v>7600</v>
      </c>
      <c r="Y1681" t="s">
        <v>7603</v>
      </c>
      <c r="Z1681" t="b">
        <v>0</v>
      </c>
      <c r="AA1681" t="b">
        <v>0</v>
      </c>
      <c r="AB1681" t="b">
        <v>1</v>
      </c>
    </row>
    <row r="1682" spans="1:28" x14ac:dyDescent="0.3">
      <c r="A1682" t="s">
        <v>6911</v>
      </c>
      <c r="B1682" t="s">
        <v>7604</v>
      </c>
      <c r="C1682" t="s">
        <v>6913</v>
      </c>
      <c r="D1682">
        <v>16810</v>
      </c>
      <c r="E1682">
        <v>40.5</v>
      </c>
      <c r="F1682">
        <v>293</v>
      </c>
      <c r="G1682">
        <v>10.3</v>
      </c>
      <c r="H1682">
        <v>1611</v>
      </c>
      <c r="I1682">
        <v>7.3</v>
      </c>
      <c r="J1682">
        <v>1890</v>
      </c>
      <c r="K1682">
        <v>17.100000000000001</v>
      </c>
      <c r="L1682">
        <v>1744</v>
      </c>
      <c r="M1682">
        <v>45.2</v>
      </c>
      <c r="N1682">
        <v>955</v>
      </c>
      <c r="O1682" t="s">
        <v>32</v>
      </c>
      <c r="P1682">
        <v>0</v>
      </c>
      <c r="Q1682" t="s">
        <v>7605</v>
      </c>
      <c r="R1682">
        <v>624084</v>
      </c>
      <c r="S1682" t="s">
        <v>731</v>
      </c>
      <c r="T1682" t="s">
        <v>7606</v>
      </c>
      <c r="U1682">
        <v>10.7</v>
      </c>
      <c r="V1682" t="s">
        <v>643</v>
      </c>
      <c r="W1682" t="s">
        <v>343</v>
      </c>
      <c r="X1682" t="s">
        <v>7604</v>
      </c>
      <c r="Y1682" t="s">
        <v>727</v>
      </c>
      <c r="Z1682" t="b">
        <v>0</v>
      </c>
      <c r="AA1682" t="b">
        <v>0</v>
      </c>
      <c r="AB1682" t="b">
        <v>1</v>
      </c>
    </row>
    <row r="1683" spans="1:28" x14ac:dyDescent="0.3">
      <c r="A1683" t="s">
        <v>6911</v>
      </c>
      <c r="B1683" t="s">
        <v>7607</v>
      </c>
      <c r="C1683" t="s">
        <v>6913</v>
      </c>
      <c r="D1683">
        <v>16820</v>
      </c>
      <c r="E1683">
        <v>16.8</v>
      </c>
      <c r="F1683">
        <v>1642</v>
      </c>
      <c r="G1683">
        <v>8.1</v>
      </c>
      <c r="H1683">
        <v>1871</v>
      </c>
      <c r="I1683">
        <v>12</v>
      </c>
      <c r="J1683">
        <v>1821</v>
      </c>
      <c r="K1683">
        <v>17.2</v>
      </c>
      <c r="L1683">
        <v>1736</v>
      </c>
      <c r="M1683">
        <v>36.200000000000003</v>
      </c>
      <c r="N1683">
        <v>1268</v>
      </c>
      <c r="O1683" t="s">
        <v>32</v>
      </c>
      <c r="P1683">
        <v>0</v>
      </c>
      <c r="Q1683" t="s">
        <v>7608</v>
      </c>
      <c r="R1683">
        <v>623538</v>
      </c>
      <c r="S1683" t="s">
        <v>4982</v>
      </c>
      <c r="T1683" t="s">
        <v>7609</v>
      </c>
      <c r="U1683">
        <v>15.6</v>
      </c>
      <c r="V1683" t="s">
        <v>1633</v>
      </c>
      <c r="W1683" t="s">
        <v>872</v>
      </c>
      <c r="X1683" t="s">
        <v>7607</v>
      </c>
      <c r="Y1683" t="s">
        <v>7610</v>
      </c>
      <c r="Z1683" t="b">
        <v>0</v>
      </c>
      <c r="AA1683" t="b">
        <v>0</v>
      </c>
      <c r="AB1683" t="b">
        <v>0</v>
      </c>
    </row>
    <row r="1684" spans="1:28" x14ac:dyDescent="0.3">
      <c r="A1684" t="s">
        <v>6911</v>
      </c>
      <c r="B1684" t="s">
        <v>7611</v>
      </c>
      <c r="C1684" t="s">
        <v>6913</v>
      </c>
      <c r="D1684">
        <v>16830</v>
      </c>
      <c r="E1684">
        <v>14.9</v>
      </c>
      <c r="F1684">
        <v>1760</v>
      </c>
      <c r="G1684">
        <v>10.1</v>
      </c>
      <c r="H1684">
        <v>1633</v>
      </c>
      <c r="I1684">
        <v>8.6</v>
      </c>
      <c r="J1684">
        <v>1873</v>
      </c>
      <c r="K1684">
        <v>18.2</v>
      </c>
      <c r="L1684">
        <v>1652</v>
      </c>
      <c r="M1684">
        <v>24.3</v>
      </c>
      <c r="N1684">
        <v>1730</v>
      </c>
      <c r="O1684" t="s">
        <v>32</v>
      </c>
      <c r="P1684">
        <v>0</v>
      </c>
      <c r="Q1684" t="s">
        <v>7612</v>
      </c>
      <c r="R1684">
        <v>621444</v>
      </c>
      <c r="S1684" t="s">
        <v>731</v>
      </c>
      <c r="T1684" t="s">
        <v>7613</v>
      </c>
      <c r="U1684">
        <v>18.5</v>
      </c>
      <c r="V1684" t="s">
        <v>1078</v>
      </c>
      <c r="W1684" t="s">
        <v>343</v>
      </c>
      <c r="X1684" t="s">
        <v>7611</v>
      </c>
      <c r="Y1684" t="s">
        <v>7614</v>
      </c>
      <c r="Z1684" t="b">
        <v>0</v>
      </c>
      <c r="AA1684" t="b">
        <v>0</v>
      </c>
      <c r="AB1684" t="b">
        <v>1</v>
      </c>
    </row>
    <row r="1685" spans="1:28" x14ac:dyDescent="0.3">
      <c r="A1685" t="s">
        <v>6911</v>
      </c>
      <c r="B1685" t="s">
        <v>7615</v>
      </c>
      <c r="C1685" t="s">
        <v>6913</v>
      </c>
      <c r="D1685">
        <v>16840</v>
      </c>
      <c r="E1685">
        <v>18.3</v>
      </c>
      <c r="F1685">
        <v>1528</v>
      </c>
      <c r="G1685">
        <v>7.7</v>
      </c>
      <c r="H1685">
        <v>1891</v>
      </c>
      <c r="I1685">
        <v>10.7</v>
      </c>
      <c r="J1685">
        <v>1844</v>
      </c>
      <c r="K1685">
        <v>15.8</v>
      </c>
      <c r="L1685">
        <v>1884</v>
      </c>
      <c r="M1685">
        <v>22.6</v>
      </c>
      <c r="N1685">
        <v>1784</v>
      </c>
      <c r="O1685" t="s">
        <v>32</v>
      </c>
      <c r="P1685">
        <v>0</v>
      </c>
      <c r="Q1685" t="s">
        <v>7616</v>
      </c>
      <c r="R1685">
        <v>670518</v>
      </c>
      <c r="S1685" t="s">
        <v>4747</v>
      </c>
      <c r="T1685" t="s">
        <v>7617</v>
      </c>
      <c r="U1685">
        <v>15.8</v>
      </c>
      <c r="V1685" t="s">
        <v>2752</v>
      </c>
      <c r="W1685" t="s">
        <v>166</v>
      </c>
      <c r="X1685" t="s">
        <v>7615</v>
      </c>
      <c r="Y1685" t="s">
        <v>7618</v>
      </c>
      <c r="Z1685" t="b">
        <v>0</v>
      </c>
      <c r="AA1685" t="b">
        <v>0</v>
      </c>
      <c r="AB1685" t="b">
        <v>0</v>
      </c>
    </row>
    <row r="1686" spans="1:28" x14ac:dyDescent="0.3">
      <c r="A1686" t="s">
        <v>6911</v>
      </c>
      <c r="B1686" t="s">
        <v>7619</v>
      </c>
      <c r="C1686" t="s">
        <v>6913</v>
      </c>
      <c r="D1686">
        <v>16850</v>
      </c>
      <c r="E1686">
        <v>16.5</v>
      </c>
      <c r="F1686">
        <v>1660</v>
      </c>
      <c r="G1686">
        <v>22.9</v>
      </c>
      <c r="H1686">
        <v>689</v>
      </c>
      <c r="I1686">
        <v>19.2</v>
      </c>
      <c r="J1686">
        <v>1697</v>
      </c>
      <c r="K1686">
        <v>55</v>
      </c>
      <c r="L1686">
        <v>723</v>
      </c>
      <c r="M1686">
        <v>30.7</v>
      </c>
      <c r="N1686">
        <v>1471</v>
      </c>
      <c r="O1686" t="s">
        <v>32</v>
      </c>
      <c r="P1686">
        <v>0</v>
      </c>
      <c r="Q1686" t="s">
        <v>7620</v>
      </c>
      <c r="R1686">
        <v>589118</v>
      </c>
      <c r="S1686" t="s">
        <v>3285</v>
      </c>
      <c r="T1686" t="s">
        <v>7621</v>
      </c>
      <c r="U1686">
        <v>23</v>
      </c>
      <c r="V1686" t="s">
        <v>1399</v>
      </c>
      <c r="W1686" t="s">
        <v>109</v>
      </c>
      <c r="X1686" t="s">
        <v>7619</v>
      </c>
      <c r="Y1686" t="s">
        <v>7622</v>
      </c>
      <c r="Z1686" t="b">
        <v>0</v>
      </c>
      <c r="AA1686" t="b">
        <v>0</v>
      </c>
      <c r="AB1686" t="b">
        <v>0</v>
      </c>
    </row>
    <row r="1687" spans="1:28" x14ac:dyDescent="0.3">
      <c r="A1687" t="s">
        <v>6911</v>
      </c>
      <c r="B1687" t="s">
        <v>7623</v>
      </c>
      <c r="C1687" t="s">
        <v>6913</v>
      </c>
      <c r="D1687">
        <v>16860</v>
      </c>
      <c r="E1687">
        <v>14.3</v>
      </c>
      <c r="F1687">
        <v>1787</v>
      </c>
      <c r="G1687">
        <v>18.8</v>
      </c>
      <c r="H1687">
        <v>878</v>
      </c>
      <c r="I1687">
        <v>17.2</v>
      </c>
      <c r="J1687">
        <v>1725</v>
      </c>
      <c r="K1687">
        <v>20.3</v>
      </c>
      <c r="L1687">
        <v>1518</v>
      </c>
      <c r="M1687">
        <v>18.8</v>
      </c>
      <c r="N1687">
        <v>1887</v>
      </c>
      <c r="O1687" t="s">
        <v>32</v>
      </c>
      <c r="P1687">
        <v>0</v>
      </c>
      <c r="Q1687" t="s">
        <v>7624</v>
      </c>
      <c r="R1687">
        <v>624678</v>
      </c>
      <c r="S1687" t="s">
        <v>2141</v>
      </c>
      <c r="T1687" t="s">
        <v>7625</v>
      </c>
      <c r="U1687">
        <v>47.7</v>
      </c>
      <c r="V1687" t="s">
        <v>1399</v>
      </c>
      <c r="W1687" t="s">
        <v>37</v>
      </c>
      <c r="X1687" t="s">
        <v>7623</v>
      </c>
      <c r="Y1687" t="s">
        <v>7626</v>
      </c>
      <c r="Z1687" t="b">
        <v>0</v>
      </c>
      <c r="AA1687" t="b">
        <v>0</v>
      </c>
      <c r="AB1687" t="b">
        <v>0</v>
      </c>
    </row>
    <row r="1688" spans="1:28" x14ac:dyDescent="0.3">
      <c r="A1688" t="s">
        <v>6911</v>
      </c>
      <c r="B1688" t="s">
        <v>7627</v>
      </c>
      <c r="C1688" t="s">
        <v>6913</v>
      </c>
      <c r="D1688">
        <v>16870</v>
      </c>
      <c r="E1688">
        <v>11.8</v>
      </c>
      <c r="F1688">
        <v>1880</v>
      </c>
      <c r="G1688">
        <v>9.8000000000000007</v>
      </c>
      <c r="H1688">
        <v>1672</v>
      </c>
      <c r="I1688">
        <v>18.399999999999999</v>
      </c>
      <c r="J1688">
        <v>1708</v>
      </c>
      <c r="K1688">
        <v>16.5</v>
      </c>
      <c r="L1688">
        <v>1808</v>
      </c>
      <c r="M1688">
        <v>37.299999999999997</v>
      </c>
      <c r="N1688">
        <v>1226</v>
      </c>
      <c r="O1688" t="s">
        <v>32</v>
      </c>
      <c r="P1688">
        <v>0</v>
      </c>
      <c r="Q1688" t="s">
        <v>7628</v>
      </c>
      <c r="R1688">
        <v>722755</v>
      </c>
      <c r="S1688" t="s">
        <v>2141</v>
      </c>
      <c r="T1688" t="s">
        <v>7629</v>
      </c>
      <c r="U1688">
        <v>24.6</v>
      </c>
      <c r="V1688" t="s">
        <v>609</v>
      </c>
      <c r="W1688" t="s">
        <v>488</v>
      </c>
      <c r="X1688" t="s">
        <v>7627</v>
      </c>
      <c r="Y1688" t="s">
        <v>7630</v>
      </c>
      <c r="Z1688" t="b">
        <v>0</v>
      </c>
      <c r="AA1688" t="b">
        <v>0</v>
      </c>
      <c r="AB1688" t="b">
        <v>0</v>
      </c>
    </row>
    <row r="1689" spans="1:28" x14ac:dyDescent="0.3">
      <c r="A1689" t="s">
        <v>6911</v>
      </c>
      <c r="B1689" t="s">
        <v>7631</v>
      </c>
      <c r="C1689" t="s">
        <v>6913</v>
      </c>
      <c r="D1689">
        <v>16880</v>
      </c>
      <c r="E1689">
        <v>14.3</v>
      </c>
      <c r="F1689">
        <v>1788</v>
      </c>
      <c r="G1689">
        <v>9.6999999999999993</v>
      </c>
      <c r="H1689">
        <v>1689</v>
      </c>
      <c r="I1689">
        <v>22.1</v>
      </c>
      <c r="J1689">
        <v>1636</v>
      </c>
      <c r="K1689">
        <v>23.7</v>
      </c>
      <c r="L1689">
        <v>1377</v>
      </c>
      <c r="M1689">
        <v>25.8</v>
      </c>
      <c r="N1689">
        <v>1669</v>
      </c>
      <c r="O1689" t="s">
        <v>32</v>
      </c>
      <c r="P1689">
        <v>0</v>
      </c>
      <c r="Q1689" t="s">
        <v>7632</v>
      </c>
      <c r="R1689">
        <v>131315</v>
      </c>
      <c r="S1689" t="s">
        <v>2141</v>
      </c>
      <c r="T1689" t="s">
        <v>7633</v>
      </c>
      <c r="U1689">
        <v>47.2</v>
      </c>
      <c r="V1689" t="s">
        <v>1501</v>
      </c>
      <c r="W1689" t="s">
        <v>56</v>
      </c>
      <c r="X1689" t="s">
        <v>7631</v>
      </c>
      <c r="Y1689" t="s">
        <v>7634</v>
      </c>
      <c r="Z1689" t="b">
        <v>0</v>
      </c>
      <c r="AA1689" t="b">
        <v>0</v>
      </c>
      <c r="AB1689" t="b">
        <v>0</v>
      </c>
    </row>
    <row r="1690" spans="1:28" x14ac:dyDescent="0.3">
      <c r="A1690" t="s">
        <v>6911</v>
      </c>
      <c r="B1690" t="s">
        <v>7635</v>
      </c>
      <c r="C1690" t="s">
        <v>6913</v>
      </c>
      <c r="D1690">
        <v>16890</v>
      </c>
      <c r="E1690">
        <v>24.7</v>
      </c>
      <c r="F1690">
        <v>1028</v>
      </c>
      <c r="G1690">
        <v>12.3</v>
      </c>
      <c r="H1690">
        <v>1379</v>
      </c>
      <c r="I1690">
        <v>21.8</v>
      </c>
      <c r="J1690">
        <v>1639</v>
      </c>
      <c r="K1690">
        <v>41.5</v>
      </c>
      <c r="L1690">
        <v>947</v>
      </c>
      <c r="M1690">
        <v>26.8</v>
      </c>
      <c r="N1690">
        <v>1623</v>
      </c>
      <c r="O1690" t="s">
        <v>32</v>
      </c>
      <c r="P1690">
        <v>0</v>
      </c>
      <c r="Q1690" t="s">
        <v>7636</v>
      </c>
      <c r="R1690">
        <v>589316</v>
      </c>
      <c r="S1690" t="s">
        <v>270</v>
      </c>
      <c r="T1690" t="s">
        <v>7637</v>
      </c>
      <c r="U1690">
        <v>8.3000000000000007</v>
      </c>
      <c r="V1690" t="s">
        <v>1399</v>
      </c>
      <c r="W1690" t="s">
        <v>233</v>
      </c>
      <c r="X1690" t="s">
        <v>7635</v>
      </c>
      <c r="Y1690" t="s">
        <v>7638</v>
      </c>
      <c r="Z1690" t="b">
        <v>0</v>
      </c>
      <c r="AA1690" t="b">
        <v>0</v>
      </c>
      <c r="AB1690" t="b">
        <v>0</v>
      </c>
    </row>
    <row r="1691" spans="1:28" x14ac:dyDescent="0.3">
      <c r="A1691" t="s">
        <v>6911</v>
      </c>
      <c r="B1691" t="s">
        <v>7639</v>
      </c>
      <c r="C1691" t="s">
        <v>6913</v>
      </c>
      <c r="D1691">
        <v>16900</v>
      </c>
      <c r="E1691">
        <v>17.600000000000001</v>
      </c>
      <c r="F1691">
        <v>1585</v>
      </c>
      <c r="G1691">
        <v>15.6</v>
      </c>
      <c r="H1691">
        <v>1073</v>
      </c>
      <c r="I1691">
        <v>15.9</v>
      </c>
      <c r="J1691">
        <v>1747</v>
      </c>
      <c r="K1691">
        <v>68.400000000000006</v>
      </c>
      <c r="L1691">
        <v>469</v>
      </c>
      <c r="M1691">
        <v>39.1</v>
      </c>
      <c r="N1691">
        <v>1145</v>
      </c>
      <c r="O1691" t="s">
        <v>32</v>
      </c>
      <c r="P1691">
        <v>0</v>
      </c>
      <c r="Q1691" t="s">
        <v>7640</v>
      </c>
      <c r="R1691">
        <v>609543</v>
      </c>
      <c r="S1691" t="s">
        <v>270</v>
      </c>
      <c r="T1691" t="s">
        <v>7641</v>
      </c>
      <c r="U1691">
        <v>20.3</v>
      </c>
      <c r="V1691" t="s">
        <v>1501</v>
      </c>
      <c r="W1691" t="s">
        <v>468</v>
      </c>
      <c r="X1691" t="s">
        <v>7639</v>
      </c>
      <c r="Y1691" t="s">
        <v>7642</v>
      </c>
      <c r="Z1691" t="b">
        <v>0</v>
      </c>
      <c r="AA1691" t="b">
        <v>0</v>
      </c>
      <c r="AB1691" t="b">
        <v>0</v>
      </c>
    </row>
    <row r="1692" spans="1:28" x14ac:dyDescent="0.3">
      <c r="A1692" t="s">
        <v>6911</v>
      </c>
      <c r="B1692" t="s">
        <v>7643</v>
      </c>
      <c r="C1692" t="s">
        <v>6913</v>
      </c>
      <c r="D1692">
        <v>16910</v>
      </c>
      <c r="E1692">
        <v>16.8</v>
      </c>
      <c r="F1692">
        <v>1643</v>
      </c>
      <c r="G1692">
        <v>11.3</v>
      </c>
      <c r="H1692">
        <v>1488</v>
      </c>
      <c r="I1692">
        <v>26.3</v>
      </c>
      <c r="J1692">
        <v>1532</v>
      </c>
      <c r="K1692">
        <v>32.700000000000003</v>
      </c>
      <c r="L1692">
        <v>1133</v>
      </c>
      <c r="M1692">
        <v>25</v>
      </c>
      <c r="N1692">
        <v>1705</v>
      </c>
      <c r="O1692" t="s">
        <v>32</v>
      </c>
      <c r="P1692">
        <v>0</v>
      </c>
      <c r="Q1692" t="s">
        <v>7644</v>
      </c>
      <c r="R1692">
        <v>589220</v>
      </c>
      <c r="S1692" t="s">
        <v>270</v>
      </c>
      <c r="T1692" t="s">
        <v>7645</v>
      </c>
      <c r="U1692">
        <v>18.3</v>
      </c>
      <c r="V1692" t="s">
        <v>1501</v>
      </c>
      <c r="W1692" t="s">
        <v>3446</v>
      </c>
      <c r="X1692" t="s">
        <v>7646</v>
      </c>
      <c r="Y1692" t="s">
        <v>7647</v>
      </c>
      <c r="Z1692" t="b">
        <v>0</v>
      </c>
      <c r="AA1692" t="b">
        <v>0</v>
      </c>
      <c r="AB1692" t="b">
        <v>0</v>
      </c>
    </row>
    <row r="1693" spans="1:28" x14ac:dyDescent="0.3">
      <c r="A1693" t="s">
        <v>6911</v>
      </c>
      <c r="B1693" t="s">
        <v>7648</v>
      </c>
      <c r="C1693" t="s">
        <v>6913</v>
      </c>
      <c r="D1693">
        <v>16920</v>
      </c>
      <c r="E1693">
        <v>24.5</v>
      </c>
      <c r="F1693">
        <v>1043</v>
      </c>
      <c r="G1693">
        <v>14.3</v>
      </c>
      <c r="H1693">
        <v>1178</v>
      </c>
      <c r="I1693">
        <v>20.100000000000001</v>
      </c>
      <c r="J1693">
        <v>1673</v>
      </c>
      <c r="K1693">
        <v>37</v>
      </c>
      <c r="L1693">
        <v>1048</v>
      </c>
      <c r="M1693">
        <v>36.1</v>
      </c>
      <c r="N1693">
        <v>1270</v>
      </c>
      <c r="O1693" t="s">
        <v>32</v>
      </c>
      <c r="P1693">
        <v>0</v>
      </c>
      <c r="Q1693" t="s">
        <v>7649</v>
      </c>
      <c r="R1693">
        <v>624924</v>
      </c>
      <c r="S1693" t="s">
        <v>517</v>
      </c>
      <c r="T1693" t="s">
        <v>7650</v>
      </c>
      <c r="U1693">
        <v>11.6</v>
      </c>
      <c r="V1693" t="s">
        <v>467</v>
      </c>
      <c r="W1693" t="s">
        <v>488</v>
      </c>
      <c r="X1693" t="s">
        <v>7648</v>
      </c>
      <c r="Y1693" t="s">
        <v>7651</v>
      </c>
      <c r="Z1693" t="b">
        <v>0</v>
      </c>
      <c r="AA1693" t="b">
        <v>0</v>
      </c>
      <c r="AB1693" t="b">
        <v>0</v>
      </c>
    </row>
    <row r="1694" spans="1:28" x14ac:dyDescent="0.3">
      <c r="A1694" t="s">
        <v>6911</v>
      </c>
      <c r="B1694" t="s">
        <v>7652</v>
      </c>
      <c r="C1694" t="s">
        <v>6913</v>
      </c>
      <c r="D1694">
        <v>16930</v>
      </c>
      <c r="E1694">
        <v>23.6</v>
      </c>
      <c r="F1694">
        <v>1104</v>
      </c>
      <c r="G1694">
        <v>9</v>
      </c>
      <c r="H1694">
        <v>1795</v>
      </c>
      <c r="I1694">
        <v>24.3</v>
      </c>
      <c r="J1694">
        <v>1576</v>
      </c>
      <c r="K1694">
        <v>25.5</v>
      </c>
      <c r="L1694">
        <v>1318</v>
      </c>
      <c r="M1694">
        <v>43.7</v>
      </c>
      <c r="N1694">
        <v>997</v>
      </c>
      <c r="O1694" t="s">
        <v>32</v>
      </c>
      <c r="P1694">
        <v>0</v>
      </c>
      <c r="Q1694" t="s">
        <v>7653</v>
      </c>
      <c r="R1694">
        <v>628161</v>
      </c>
      <c r="S1694" t="s">
        <v>1675</v>
      </c>
      <c r="T1694" t="s">
        <v>7654</v>
      </c>
      <c r="U1694">
        <v>11.9</v>
      </c>
      <c r="V1694" t="s">
        <v>480</v>
      </c>
      <c r="W1694" t="s">
        <v>1599</v>
      </c>
      <c r="X1694" t="s">
        <v>7652</v>
      </c>
      <c r="Y1694" t="s">
        <v>7655</v>
      </c>
      <c r="Z1694" t="b">
        <v>0</v>
      </c>
      <c r="AA1694" t="b">
        <v>0</v>
      </c>
      <c r="AB1694" t="b">
        <v>0</v>
      </c>
    </row>
    <row r="1695" spans="1:28" x14ac:dyDescent="0.3">
      <c r="A1695" t="s">
        <v>6911</v>
      </c>
      <c r="B1695" t="s">
        <v>7656</v>
      </c>
      <c r="C1695" t="s">
        <v>6913</v>
      </c>
      <c r="D1695">
        <v>16940</v>
      </c>
      <c r="E1695">
        <v>20</v>
      </c>
      <c r="F1695">
        <v>1375</v>
      </c>
      <c r="G1695">
        <v>8.6999999999999993</v>
      </c>
      <c r="H1695">
        <v>1829</v>
      </c>
      <c r="I1695">
        <v>18</v>
      </c>
      <c r="J1695">
        <v>1715</v>
      </c>
      <c r="K1695">
        <v>16.7</v>
      </c>
      <c r="L1695">
        <v>1785</v>
      </c>
      <c r="M1695">
        <v>29.5</v>
      </c>
      <c r="N1695">
        <v>1519</v>
      </c>
      <c r="O1695" t="s">
        <v>32</v>
      </c>
      <c r="P1695">
        <v>0</v>
      </c>
      <c r="Q1695" t="s">
        <v>7657</v>
      </c>
      <c r="R1695">
        <v>131515</v>
      </c>
      <c r="S1695" t="s">
        <v>4747</v>
      </c>
      <c r="T1695" t="s">
        <v>7658</v>
      </c>
      <c r="U1695">
        <v>12.3</v>
      </c>
      <c r="V1695" t="s">
        <v>2752</v>
      </c>
      <c r="W1695" t="s">
        <v>726</v>
      </c>
      <c r="X1695" t="s">
        <v>7656</v>
      </c>
      <c r="Y1695" t="s">
        <v>7659</v>
      </c>
      <c r="Z1695" t="b">
        <v>0</v>
      </c>
      <c r="AA1695" t="b">
        <v>0</v>
      </c>
      <c r="AB1695" t="b">
        <v>0</v>
      </c>
    </row>
    <row r="1696" spans="1:28" x14ac:dyDescent="0.3">
      <c r="A1696" t="s">
        <v>6911</v>
      </c>
      <c r="B1696" t="s">
        <v>7660</v>
      </c>
      <c r="C1696" t="s">
        <v>6913</v>
      </c>
      <c r="D1696">
        <v>16950</v>
      </c>
      <c r="E1696">
        <v>15.7</v>
      </c>
      <c r="F1696">
        <v>1718</v>
      </c>
      <c r="G1696">
        <v>9.5</v>
      </c>
      <c r="H1696">
        <v>1712</v>
      </c>
      <c r="I1696">
        <v>15.4</v>
      </c>
      <c r="J1696">
        <v>1757</v>
      </c>
      <c r="K1696">
        <v>20.7</v>
      </c>
      <c r="L1696">
        <v>1499</v>
      </c>
      <c r="M1696">
        <v>40.9</v>
      </c>
      <c r="N1696">
        <v>1084</v>
      </c>
      <c r="O1696" t="s">
        <v>32</v>
      </c>
      <c r="P1696">
        <v>0</v>
      </c>
      <c r="Q1696" t="s">
        <v>7661</v>
      </c>
      <c r="R1696">
        <v>587742</v>
      </c>
      <c r="S1696" t="s">
        <v>270</v>
      </c>
      <c r="T1696" t="s">
        <v>7662</v>
      </c>
      <c r="U1696">
        <v>24.7</v>
      </c>
      <c r="V1696" t="s">
        <v>1095</v>
      </c>
      <c r="W1696" t="s">
        <v>37</v>
      </c>
      <c r="X1696" t="s">
        <v>7660</v>
      </c>
      <c r="Y1696" t="s">
        <v>7663</v>
      </c>
      <c r="Z1696" t="b">
        <v>0</v>
      </c>
      <c r="AA1696" t="b">
        <v>0</v>
      </c>
      <c r="AB1696" t="b">
        <v>0</v>
      </c>
    </row>
    <row r="1697" spans="1:28" x14ac:dyDescent="0.3">
      <c r="A1697" t="s">
        <v>6911</v>
      </c>
      <c r="B1697" t="s">
        <v>7664</v>
      </c>
      <c r="C1697" t="s">
        <v>6913</v>
      </c>
      <c r="D1697">
        <v>16960</v>
      </c>
      <c r="E1697">
        <v>14.3</v>
      </c>
      <c r="F1697">
        <v>1789</v>
      </c>
      <c r="G1697">
        <v>9.1</v>
      </c>
      <c r="H1697">
        <v>1781</v>
      </c>
      <c r="I1697">
        <v>14.9</v>
      </c>
      <c r="J1697">
        <v>1767</v>
      </c>
      <c r="K1697">
        <v>22.4</v>
      </c>
      <c r="L1697">
        <v>1423</v>
      </c>
      <c r="M1697">
        <v>44.8</v>
      </c>
      <c r="N1697">
        <v>963</v>
      </c>
      <c r="O1697" t="s">
        <v>32</v>
      </c>
      <c r="P1697">
        <v>0</v>
      </c>
      <c r="Q1697" t="s">
        <v>7665</v>
      </c>
      <c r="R1697">
        <v>587748</v>
      </c>
      <c r="S1697" t="s">
        <v>270</v>
      </c>
      <c r="T1697" t="s">
        <v>7666</v>
      </c>
      <c r="U1697">
        <v>21.9</v>
      </c>
      <c r="V1697" t="s">
        <v>1501</v>
      </c>
      <c r="W1697" t="s">
        <v>325</v>
      </c>
      <c r="X1697" t="s">
        <v>7664</v>
      </c>
      <c r="Y1697" t="s">
        <v>7667</v>
      </c>
      <c r="Z1697" t="b">
        <v>0</v>
      </c>
      <c r="AA1697" t="b">
        <v>0</v>
      </c>
      <c r="AB1697" t="b">
        <v>0</v>
      </c>
    </row>
    <row r="1698" spans="1:28" x14ac:dyDescent="0.3">
      <c r="A1698" t="s">
        <v>6911</v>
      </c>
      <c r="B1698" t="s">
        <v>7668</v>
      </c>
      <c r="C1698" t="s">
        <v>6913</v>
      </c>
      <c r="D1698">
        <v>16970</v>
      </c>
      <c r="E1698">
        <v>16.2</v>
      </c>
      <c r="F1698">
        <v>1686</v>
      </c>
      <c r="G1698">
        <v>11.1</v>
      </c>
      <c r="H1698">
        <v>1512</v>
      </c>
      <c r="I1698">
        <v>28</v>
      </c>
      <c r="J1698">
        <v>1490</v>
      </c>
      <c r="K1698">
        <v>32</v>
      </c>
      <c r="L1698">
        <v>1143</v>
      </c>
      <c r="M1698">
        <v>32.5</v>
      </c>
      <c r="N1698">
        <v>1402</v>
      </c>
      <c r="O1698" t="s">
        <v>32</v>
      </c>
      <c r="P1698">
        <v>0</v>
      </c>
      <c r="Q1698" t="s">
        <v>7669</v>
      </c>
      <c r="R1698">
        <v>721001</v>
      </c>
      <c r="S1698" t="s">
        <v>4205</v>
      </c>
      <c r="T1698" t="s">
        <v>7670</v>
      </c>
      <c r="U1698">
        <v>53.1</v>
      </c>
      <c r="V1698" t="s">
        <v>2752</v>
      </c>
      <c r="W1698" t="s">
        <v>37</v>
      </c>
      <c r="X1698" t="s">
        <v>7668</v>
      </c>
      <c r="Y1698" t="s">
        <v>7671</v>
      </c>
      <c r="Z1698" t="b">
        <v>0</v>
      </c>
      <c r="AA1698" t="b">
        <v>0</v>
      </c>
      <c r="AB1698" t="b">
        <v>0</v>
      </c>
    </row>
    <row r="1699" spans="1:28" x14ac:dyDescent="0.3">
      <c r="A1699" t="s">
        <v>6911</v>
      </c>
      <c r="B1699" t="s">
        <v>7672</v>
      </c>
      <c r="C1699" t="s">
        <v>6913</v>
      </c>
      <c r="D1699">
        <v>16980</v>
      </c>
      <c r="E1699">
        <v>14</v>
      </c>
      <c r="F1699">
        <v>1802</v>
      </c>
      <c r="G1699">
        <v>8.6</v>
      </c>
      <c r="H1699">
        <v>1844</v>
      </c>
      <c r="I1699">
        <v>17.2</v>
      </c>
      <c r="J1699">
        <v>1726</v>
      </c>
      <c r="K1699">
        <v>15.9</v>
      </c>
      <c r="L1699">
        <v>1877</v>
      </c>
      <c r="M1699">
        <v>39.700000000000003</v>
      </c>
      <c r="N1699">
        <v>1127</v>
      </c>
      <c r="O1699" t="s">
        <v>32</v>
      </c>
      <c r="P1699">
        <v>0</v>
      </c>
      <c r="Q1699" t="s">
        <v>7673</v>
      </c>
      <c r="R1699">
        <v>720219</v>
      </c>
      <c r="S1699" t="s">
        <v>5009</v>
      </c>
      <c r="T1699" t="s">
        <v>7674</v>
      </c>
      <c r="U1699">
        <v>29.8</v>
      </c>
      <c r="V1699" t="s">
        <v>2752</v>
      </c>
      <c r="W1699" t="s">
        <v>1223</v>
      </c>
      <c r="X1699" t="s">
        <v>7672</v>
      </c>
      <c r="Y1699" t="s">
        <v>7675</v>
      </c>
      <c r="Z1699" t="b">
        <v>0</v>
      </c>
      <c r="AA1699" t="b">
        <v>0</v>
      </c>
      <c r="AB1699" t="b">
        <v>0</v>
      </c>
    </row>
    <row r="1700" spans="1:28" x14ac:dyDescent="0.3">
      <c r="A1700" t="s">
        <v>6911</v>
      </c>
      <c r="B1700" t="s">
        <v>7676</v>
      </c>
      <c r="C1700" t="s">
        <v>6913</v>
      </c>
      <c r="D1700">
        <v>16990</v>
      </c>
      <c r="E1700">
        <v>12.9</v>
      </c>
      <c r="F1700">
        <v>1849</v>
      </c>
      <c r="G1700">
        <v>9.3000000000000007</v>
      </c>
      <c r="H1700">
        <v>1749</v>
      </c>
      <c r="I1700">
        <v>25.3</v>
      </c>
      <c r="J1700">
        <v>1554</v>
      </c>
      <c r="K1700">
        <v>16</v>
      </c>
      <c r="L1700">
        <v>1861</v>
      </c>
      <c r="M1700">
        <v>41.9</v>
      </c>
      <c r="N1700">
        <v>1055</v>
      </c>
      <c r="O1700" t="s">
        <v>32</v>
      </c>
      <c r="P1700">
        <v>0</v>
      </c>
      <c r="Q1700" t="s">
        <v>7677</v>
      </c>
      <c r="R1700">
        <v>681871</v>
      </c>
      <c r="S1700" t="s">
        <v>4205</v>
      </c>
      <c r="T1700" t="s">
        <v>7678</v>
      </c>
      <c r="U1700">
        <v>35.6</v>
      </c>
      <c r="V1700" t="s">
        <v>2752</v>
      </c>
      <c r="W1700" t="s">
        <v>308</v>
      </c>
      <c r="X1700" t="s">
        <v>7676</v>
      </c>
      <c r="Y1700" t="s">
        <v>7679</v>
      </c>
      <c r="Z1700" t="b">
        <v>0</v>
      </c>
      <c r="AA1700" t="b">
        <v>0</v>
      </c>
      <c r="AB1700" t="b">
        <v>0</v>
      </c>
    </row>
    <row r="1701" spans="1:28" x14ac:dyDescent="0.3">
      <c r="A1701" t="s">
        <v>6911</v>
      </c>
      <c r="B1701" t="s">
        <v>7680</v>
      </c>
      <c r="C1701" t="s">
        <v>6913</v>
      </c>
      <c r="D1701">
        <v>17000</v>
      </c>
      <c r="E1701">
        <v>16.5</v>
      </c>
      <c r="F1701">
        <v>1661</v>
      </c>
      <c r="G1701">
        <v>9.6</v>
      </c>
      <c r="H1701">
        <v>1701</v>
      </c>
      <c r="I1701">
        <v>37.6</v>
      </c>
      <c r="J1701">
        <v>1266</v>
      </c>
      <c r="K1701">
        <v>16.100000000000001</v>
      </c>
      <c r="L1701">
        <v>1851</v>
      </c>
      <c r="M1701">
        <v>40.6</v>
      </c>
      <c r="N1701">
        <v>1098</v>
      </c>
      <c r="O1701" t="s">
        <v>32</v>
      </c>
      <c r="P1701">
        <v>0</v>
      </c>
      <c r="Q1701" t="s">
        <v>7681</v>
      </c>
      <c r="R1701">
        <v>645974</v>
      </c>
      <c r="S1701" t="s">
        <v>2568</v>
      </c>
      <c r="T1701" t="s">
        <v>7682</v>
      </c>
      <c r="U1701">
        <v>21.3</v>
      </c>
      <c r="V1701" t="s">
        <v>2752</v>
      </c>
      <c r="W1701" t="s">
        <v>3369</v>
      </c>
      <c r="X1701" t="s">
        <v>7680</v>
      </c>
      <c r="Y1701" t="s">
        <v>7683</v>
      </c>
      <c r="Z1701" t="b">
        <v>0</v>
      </c>
      <c r="AA1701" t="b">
        <v>0</v>
      </c>
      <c r="AB1701" t="b">
        <v>0</v>
      </c>
    </row>
    <row r="1702" spans="1:28" x14ac:dyDescent="0.3">
      <c r="A1702" t="s">
        <v>6911</v>
      </c>
      <c r="B1702" t="s">
        <v>7684</v>
      </c>
      <c r="C1702" t="s">
        <v>6913</v>
      </c>
      <c r="D1702">
        <v>17010</v>
      </c>
      <c r="E1702">
        <v>17.100000000000001</v>
      </c>
      <c r="F1702">
        <v>1617</v>
      </c>
      <c r="G1702">
        <v>8.1</v>
      </c>
      <c r="H1702">
        <v>1872</v>
      </c>
      <c r="I1702">
        <v>26.3</v>
      </c>
      <c r="J1702">
        <v>1533</v>
      </c>
      <c r="K1702">
        <v>16.8</v>
      </c>
      <c r="L1702">
        <v>1773</v>
      </c>
      <c r="M1702">
        <v>18.399999999999999</v>
      </c>
      <c r="N1702">
        <v>1892</v>
      </c>
      <c r="O1702" t="s">
        <v>32</v>
      </c>
      <c r="P1702">
        <v>0</v>
      </c>
      <c r="Q1702" t="s">
        <v>7685</v>
      </c>
      <c r="R1702">
        <v>705104</v>
      </c>
      <c r="S1702" t="s">
        <v>4329</v>
      </c>
      <c r="T1702" t="s">
        <v>7686</v>
      </c>
      <c r="U1702">
        <v>13.1</v>
      </c>
      <c r="V1702" t="s">
        <v>2752</v>
      </c>
      <c r="W1702" t="s">
        <v>495</v>
      </c>
      <c r="X1702" t="s">
        <v>7684</v>
      </c>
      <c r="Y1702" t="s">
        <v>7687</v>
      </c>
      <c r="Z1702" t="b">
        <v>0</v>
      </c>
      <c r="AA1702" t="b">
        <v>0</v>
      </c>
      <c r="AB1702" t="b">
        <v>0</v>
      </c>
    </row>
    <row r="1703" spans="1:28" x14ac:dyDescent="0.3">
      <c r="A1703" t="s">
        <v>6911</v>
      </c>
      <c r="B1703" t="s">
        <v>7688</v>
      </c>
      <c r="C1703" t="s">
        <v>6913</v>
      </c>
      <c r="D1703">
        <v>17020</v>
      </c>
      <c r="E1703">
        <v>16.3</v>
      </c>
      <c r="F1703">
        <v>1678</v>
      </c>
      <c r="G1703">
        <v>17.3</v>
      </c>
      <c r="H1703">
        <v>949</v>
      </c>
      <c r="I1703">
        <v>15.8</v>
      </c>
      <c r="J1703">
        <v>1748</v>
      </c>
      <c r="K1703">
        <v>30.5</v>
      </c>
      <c r="L1703">
        <v>1171</v>
      </c>
      <c r="M1703">
        <v>24.1</v>
      </c>
      <c r="N1703">
        <v>1736</v>
      </c>
      <c r="O1703" t="s">
        <v>32</v>
      </c>
      <c r="P1703">
        <v>0</v>
      </c>
      <c r="Q1703" t="s">
        <v>7689</v>
      </c>
      <c r="R1703">
        <v>661025</v>
      </c>
      <c r="S1703" t="s">
        <v>5253</v>
      </c>
      <c r="T1703" t="s">
        <v>7690</v>
      </c>
      <c r="U1703">
        <v>21.3</v>
      </c>
      <c r="V1703" t="s">
        <v>1095</v>
      </c>
      <c r="W1703" t="s">
        <v>488</v>
      </c>
      <c r="X1703" t="s">
        <v>7688</v>
      </c>
      <c r="Y1703" t="s">
        <v>7691</v>
      </c>
      <c r="Z1703" t="b">
        <v>0</v>
      </c>
      <c r="AA1703" t="b">
        <v>0</v>
      </c>
      <c r="AB1703" t="b">
        <v>0</v>
      </c>
    </row>
    <row r="1704" spans="1:28" x14ac:dyDescent="0.3">
      <c r="A1704" t="s">
        <v>6911</v>
      </c>
      <c r="B1704" t="s">
        <v>7692</v>
      </c>
      <c r="C1704" t="s">
        <v>6913</v>
      </c>
      <c r="D1704">
        <v>17030</v>
      </c>
      <c r="E1704">
        <v>20.2</v>
      </c>
      <c r="F1704">
        <v>1359</v>
      </c>
      <c r="G1704">
        <v>11.7</v>
      </c>
      <c r="H1704">
        <v>1439</v>
      </c>
      <c r="I1704">
        <v>30.3</v>
      </c>
      <c r="J1704">
        <v>1434</v>
      </c>
      <c r="K1704">
        <v>19.100000000000001</v>
      </c>
      <c r="L1704">
        <v>1580</v>
      </c>
      <c r="M1704">
        <v>20.7</v>
      </c>
      <c r="N1704">
        <v>1845</v>
      </c>
      <c r="O1704" t="s">
        <v>32</v>
      </c>
      <c r="P1704">
        <v>0</v>
      </c>
      <c r="Q1704" t="s">
        <v>7693</v>
      </c>
      <c r="R1704">
        <v>685129</v>
      </c>
      <c r="S1704" t="s">
        <v>3478</v>
      </c>
      <c r="T1704" t="s">
        <v>7694</v>
      </c>
      <c r="U1704">
        <v>11.6</v>
      </c>
      <c r="V1704" t="s">
        <v>1501</v>
      </c>
      <c r="W1704" t="s">
        <v>726</v>
      </c>
      <c r="X1704" t="s">
        <v>7692</v>
      </c>
      <c r="Y1704" t="s">
        <v>7695</v>
      </c>
      <c r="Z1704" t="b">
        <v>0</v>
      </c>
      <c r="AA1704" t="b">
        <v>0</v>
      </c>
      <c r="AB1704" t="b">
        <v>0</v>
      </c>
    </row>
    <row r="1705" spans="1:28" x14ac:dyDescent="0.3">
      <c r="A1705" t="s">
        <v>6911</v>
      </c>
      <c r="B1705" t="s">
        <v>7696</v>
      </c>
      <c r="C1705" t="s">
        <v>6913</v>
      </c>
      <c r="D1705">
        <v>17040</v>
      </c>
      <c r="E1705">
        <v>21.9</v>
      </c>
      <c r="F1705">
        <v>1240</v>
      </c>
      <c r="G1705">
        <v>11.6</v>
      </c>
      <c r="H1705">
        <v>1455</v>
      </c>
      <c r="I1705">
        <v>21.1</v>
      </c>
      <c r="J1705">
        <v>1656</v>
      </c>
      <c r="K1705">
        <v>15.7</v>
      </c>
      <c r="L1705">
        <v>1895</v>
      </c>
      <c r="M1705">
        <v>54.2</v>
      </c>
      <c r="N1705">
        <v>691</v>
      </c>
      <c r="O1705" t="s">
        <v>32</v>
      </c>
      <c r="P1705">
        <v>0</v>
      </c>
      <c r="Q1705" t="s">
        <v>7697</v>
      </c>
      <c r="R1705">
        <v>131441</v>
      </c>
      <c r="S1705" t="s">
        <v>2992</v>
      </c>
      <c r="T1705" t="s">
        <v>7698</v>
      </c>
      <c r="U1705">
        <v>13.5</v>
      </c>
      <c r="V1705" t="s">
        <v>1095</v>
      </c>
      <c r="W1705" t="s">
        <v>495</v>
      </c>
      <c r="X1705" t="s">
        <v>7699</v>
      </c>
      <c r="Y1705" t="s">
        <v>7700</v>
      </c>
      <c r="Z1705" t="b">
        <v>0</v>
      </c>
      <c r="AA1705" t="b">
        <v>0</v>
      </c>
      <c r="AB1705" t="b">
        <v>0</v>
      </c>
    </row>
    <row r="1706" spans="1:28" x14ac:dyDescent="0.3">
      <c r="A1706" t="s">
        <v>6911</v>
      </c>
      <c r="B1706" t="s">
        <v>7701</v>
      </c>
      <c r="C1706" t="s">
        <v>6913</v>
      </c>
      <c r="D1706">
        <v>17050</v>
      </c>
      <c r="E1706">
        <v>31.8</v>
      </c>
      <c r="F1706">
        <v>597</v>
      </c>
      <c r="G1706">
        <v>13.4</v>
      </c>
      <c r="H1706">
        <v>1267</v>
      </c>
      <c r="I1706">
        <v>14.7</v>
      </c>
      <c r="J1706">
        <v>1771</v>
      </c>
      <c r="K1706">
        <v>32.700000000000003</v>
      </c>
      <c r="L1706">
        <v>1134</v>
      </c>
      <c r="M1706">
        <v>38.5</v>
      </c>
      <c r="N1706">
        <v>1170</v>
      </c>
      <c r="O1706" t="s">
        <v>32</v>
      </c>
      <c r="P1706">
        <v>0</v>
      </c>
      <c r="Q1706" t="s">
        <v>7702</v>
      </c>
      <c r="R1706">
        <v>131630</v>
      </c>
      <c r="S1706" t="s">
        <v>731</v>
      </c>
      <c r="T1706" t="s">
        <v>7703</v>
      </c>
      <c r="U1706">
        <v>10.6</v>
      </c>
      <c r="V1706" t="s">
        <v>843</v>
      </c>
      <c r="W1706" t="s">
        <v>65</v>
      </c>
      <c r="X1706" t="s">
        <v>7701</v>
      </c>
      <c r="Y1706" t="s">
        <v>7704</v>
      </c>
      <c r="Z1706" t="b">
        <v>0</v>
      </c>
      <c r="AA1706" t="b">
        <v>0</v>
      </c>
      <c r="AB1706" t="b">
        <v>1</v>
      </c>
    </row>
    <row r="1707" spans="1:28" x14ac:dyDescent="0.3">
      <c r="A1707" t="s">
        <v>6911</v>
      </c>
      <c r="B1707" t="s">
        <v>7705</v>
      </c>
      <c r="C1707" t="s">
        <v>6913</v>
      </c>
      <c r="D1707">
        <v>17060</v>
      </c>
      <c r="E1707">
        <v>20.6</v>
      </c>
      <c r="F1707">
        <v>1330</v>
      </c>
      <c r="G1707">
        <v>15.6</v>
      </c>
      <c r="H1707">
        <v>1075</v>
      </c>
      <c r="I1707">
        <v>28.8</v>
      </c>
      <c r="J1707">
        <v>1476</v>
      </c>
      <c r="K1707">
        <v>19.2</v>
      </c>
      <c r="L1707">
        <v>1573</v>
      </c>
      <c r="M1707">
        <v>35.5</v>
      </c>
      <c r="N1707">
        <v>1299</v>
      </c>
      <c r="O1707" t="s">
        <v>32</v>
      </c>
      <c r="P1707">
        <v>0</v>
      </c>
      <c r="Q1707" t="s">
        <v>7706</v>
      </c>
      <c r="R1707">
        <v>1010</v>
      </c>
      <c r="S1707" t="s">
        <v>3478</v>
      </c>
      <c r="T1707" t="s">
        <v>7707</v>
      </c>
      <c r="U1707">
        <v>14</v>
      </c>
      <c r="V1707" t="s">
        <v>378</v>
      </c>
      <c r="W1707" t="s">
        <v>348</v>
      </c>
      <c r="X1707" t="s">
        <v>7708</v>
      </c>
      <c r="Y1707" t="s">
        <v>7709</v>
      </c>
      <c r="Z1707" t="b">
        <v>0</v>
      </c>
      <c r="AA1707" t="b">
        <v>0</v>
      </c>
      <c r="AB1707" t="b">
        <v>0</v>
      </c>
    </row>
    <row r="1708" spans="1:28" x14ac:dyDescent="0.3">
      <c r="A1708" t="s">
        <v>6911</v>
      </c>
      <c r="B1708" t="s">
        <v>7710</v>
      </c>
      <c r="C1708" t="s">
        <v>6913</v>
      </c>
      <c r="D1708">
        <v>17070</v>
      </c>
      <c r="E1708">
        <v>30.3</v>
      </c>
      <c r="F1708">
        <v>674</v>
      </c>
      <c r="G1708">
        <v>16.100000000000001</v>
      </c>
      <c r="H1708">
        <v>1042</v>
      </c>
      <c r="I1708">
        <v>19.600000000000001</v>
      </c>
      <c r="J1708">
        <v>1687</v>
      </c>
      <c r="K1708">
        <v>34.799999999999997</v>
      </c>
      <c r="L1708">
        <v>1097</v>
      </c>
      <c r="M1708">
        <v>23.9</v>
      </c>
      <c r="N1708">
        <v>1744</v>
      </c>
      <c r="O1708" t="s">
        <v>32</v>
      </c>
      <c r="P1708">
        <v>0</v>
      </c>
      <c r="Q1708" t="s">
        <v>7711</v>
      </c>
      <c r="R1708">
        <v>131755</v>
      </c>
      <c r="S1708" t="s">
        <v>1499</v>
      </c>
      <c r="T1708" t="s">
        <v>7712</v>
      </c>
      <c r="U1708">
        <v>10.9</v>
      </c>
      <c r="V1708" t="s">
        <v>1399</v>
      </c>
      <c r="W1708" t="s">
        <v>215</v>
      </c>
      <c r="X1708" t="s">
        <v>7710</v>
      </c>
      <c r="Y1708" t="s">
        <v>7713</v>
      </c>
      <c r="Z1708" t="b">
        <v>0</v>
      </c>
      <c r="AA1708" t="b">
        <v>0</v>
      </c>
      <c r="AB1708" t="b">
        <v>0</v>
      </c>
    </row>
    <row r="1709" spans="1:28" x14ac:dyDescent="0.3">
      <c r="A1709" t="s">
        <v>6911</v>
      </c>
      <c r="B1709" t="s">
        <v>7714</v>
      </c>
      <c r="C1709" t="s">
        <v>6913</v>
      </c>
      <c r="D1709">
        <v>17080</v>
      </c>
      <c r="E1709">
        <v>15.9</v>
      </c>
      <c r="F1709">
        <v>1705</v>
      </c>
      <c r="G1709">
        <v>14.1</v>
      </c>
      <c r="H1709">
        <v>1196</v>
      </c>
      <c r="I1709">
        <v>25.8</v>
      </c>
      <c r="J1709">
        <v>1546</v>
      </c>
      <c r="K1709">
        <v>16</v>
      </c>
      <c r="L1709">
        <v>1862</v>
      </c>
      <c r="M1709">
        <v>49.5</v>
      </c>
      <c r="N1709">
        <v>818</v>
      </c>
      <c r="O1709" t="s">
        <v>32</v>
      </c>
      <c r="P1709">
        <v>0</v>
      </c>
      <c r="Q1709" t="s">
        <v>7715</v>
      </c>
      <c r="R1709">
        <v>621684</v>
      </c>
      <c r="S1709" t="s">
        <v>2550</v>
      </c>
      <c r="T1709" t="s">
        <v>7716</v>
      </c>
      <c r="U1709">
        <v>17.399999999999999</v>
      </c>
      <c r="V1709" t="s">
        <v>2752</v>
      </c>
      <c r="W1709" t="s">
        <v>495</v>
      </c>
      <c r="X1709" t="s">
        <v>7714</v>
      </c>
      <c r="Y1709" t="s">
        <v>7717</v>
      </c>
      <c r="Z1709" t="b">
        <v>0</v>
      </c>
      <c r="AA1709" t="b">
        <v>0</v>
      </c>
      <c r="AB1709" t="b">
        <v>0</v>
      </c>
    </row>
    <row r="1710" spans="1:28" x14ac:dyDescent="0.3">
      <c r="A1710" t="s">
        <v>6911</v>
      </c>
      <c r="B1710" t="s">
        <v>7718</v>
      </c>
      <c r="C1710" t="s">
        <v>6913</v>
      </c>
      <c r="D1710">
        <v>17090</v>
      </c>
      <c r="E1710">
        <v>18.5</v>
      </c>
      <c r="F1710">
        <v>1506</v>
      </c>
      <c r="G1710">
        <v>14</v>
      </c>
      <c r="H1710">
        <v>1205</v>
      </c>
      <c r="I1710">
        <v>29.7</v>
      </c>
      <c r="J1710">
        <v>1452</v>
      </c>
      <c r="K1710">
        <v>16.8</v>
      </c>
      <c r="L1710">
        <v>1774</v>
      </c>
      <c r="M1710">
        <v>28.4</v>
      </c>
      <c r="N1710">
        <v>1563</v>
      </c>
      <c r="O1710" t="s">
        <v>32</v>
      </c>
      <c r="P1710">
        <v>0</v>
      </c>
      <c r="Q1710" t="s">
        <v>7719</v>
      </c>
      <c r="R1710">
        <v>706430</v>
      </c>
      <c r="S1710" t="s">
        <v>4120</v>
      </c>
      <c r="T1710" t="s">
        <v>7720</v>
      </c>
      <c r="U1710">
        <v>16.5</v>
      </c>
      <c r="V1710" t="s">
        <v>1633</v>
      </c>
      <c r="W1710" t="s">
        <v>215</v>
      </c>
      <c r="X1710" t="s">
        <v>7718</v>
      </c>
      <c r="Y1710" t="s">
        <v>7721</v>
      </c>
      <c r="Z1710" t="b">
        <v>0</v>
      </c>
      <c r="AA1710" t="b">
        <v>0</v>
      </c>
      <c r="AB1710" t="b">
        <v>0</v>
      </c>
    </row>
    <row r="1711" spans="1:28" x14ac:dyDescent="0.3">
      <c r="A1711" t="s">
        <v>6911</v>
      </c>
      <c r="B1711" t="s">
        <v>7722</v>
      </c>
      <c r="C1711" t="s">
        <v>6913</v>
      </c>
      <c r="D1711">
        <v>17100</v>
      </c>
      <c r="E1711">
        <v>28.4</v>
      </c>
      <c r="F1711">
        <v>782</v>
      </c>
      <c r="G1711">
        <v>10.3</v>
      </c>
      <c r="H1711">
        <v>1612</v>
      </c>
      <c r="I1711">
        <v>26.5</v>
      </c>
      <c r="J1711">
        <v>1525</v>
      </c>
      <c r="K1711">
        <v>18</v>
      </c>
      <c r="L1711">
        <v>1669</v>
      </c>
      <c r="M1711">
        <v>23.1</v>
      </c>
      <c r="N1711">
        <v>1773</v>
      </c>
      <c r="O1711" t="s">
        <v>32</v>
      </c>
      <c r="P1711">
        <v>0</v>
      </c>
      <c r="Q1711" t="s">
        <v>7723</v>
      </c>
      <c r="R1711">
        <v>622203</v>
      </c>
      <c r="S1711" t="s">
        <v>1397</v>
      </c>
      <c r="T1711" t="s">
        <v>7724</v>
      </c>
      <c r="U1711">
        <v>29.4</v>
      </c>
      <c r="V1711" t="s">
        <v>1501</v>
      </c>
      <c r="W1711" t="s">
        <v>308</v>
      </c>
      <c r="X1711" t="s">
        <v>7722</v>
      </c>
      <c r="Y1711" t="s">
        <v>7725</v>
      </c>
      <c r="Z1711" t="b">
        <v>0</v>
      </c>
      <c r="AA1711" t="b">
        <v>0</v>
      </c>
      <c r="AB1711" t="b">
        <v>0</v>
      </c>
    </row>
    <row r="1712" spans="1:28" x14ac:dyDescent="0.3">
      <c r="A1712" t="s">
        <v>6911</v>
      </c>
      <c r="B1712" t="s">
        <v>7726</v>
      </c>
      <c r="C1712" t="s">
        <v>6913</v>
      </c>
      <c r="D1712">
        <v>17110</v>
      </c>
      <c r="E1712">
        <v>16.2</v>
      </c>
      <c r="F1712">
        <v>1687</v>
      </c>
      <c r="G1712">
        <v>18.100000000000001</v>
      </c>
      <c r="H1712">
        <v>913</v>
      </c>
      <c r="I1712">
        <v>24.6</v>
      </c>
      <c r="J1712">
        <v>1572</v>
      </c>
      <c r="K1712">
        <v>15.6</v>
      </c>
      <c r="L1712">
        <v>1899</v>
      </c>
      <c r="M1712">
        <v>37.299999999999997</v>
      </c>
      <c r="N1712">
        <v>1228</v>
      </c>
      <c r="O1712" t="s">
        <v>32</v>
      </c>
      <c r="P1712">
        <v>0</v>
      </c>
      <c r="Q1712" t="s">
        <v>7727</v>
      </c>
      <c r="R1712">
        <v>632838</v>
      </c>
      <c r="S1712" t="s">
        <v>1083</v>
      </c>
      <c r="T1712" t="s">
        <v>7728</v>
      </c>
      <c r="U1712">
        <v>27</v>
      </c>
      <c r="V1712" t="s">
        <v>1095</v>
      </c>
      <c r="W1712" t="s">
        <v>7460</v>
      </c>
      <c r="X1712" t="s">
        <v>7726</v>
      </c>
      <c r="Y1712" t="s">
        <v>7729</v>
      </c>
      <c r="Z1712" t="b">
        <v>0</v>
      </c>
      <c r="AA1712" t="b">
        <v>0</v>
      </c>
      <c r="AB1712" t="b">
        <v>0</v>
      </c>
    </row>
    <row r="1713" spans="1:28" x14ac:dyDescent="0.3">
      <c r="A1713" t="s">
        <v>6911</v>
      </c>
      <c r="B1713" t="s">
        <v>7730</v>
      </c>
      <c r="C1713" t="s">
        <v>6913</v>
      </c>
      <c r="D1713">
        <v>17120</v>
      </c>
      <c r="E1713">
        <v>17.399999999999999</v>
      </c>
      <c r="F1713">
        <v>1600</v>
      </c>
      <c r="G1713">
        <v>10.8</v>
      </c>
      <c r="H1713">
        <v>1551</v>
      </c>
      <c r="I1713">
        <v>12.4</v>
      </c>
      <c r="J1713">
        <v>1814</v>
      </c>
      <c r="K1713">
        <v>20.7</v>
      </c>
      <c r="L1713">
        <v>1500</v>
      </c>
      <c r="M1713">
        <v>28.7</v>
      </c>
      <c r="N1713">
        <v>1552</v>
      </c>
      <c r="O1713" t="s">
        <v>32</v>
      </c>
      <c r="P1713">
        <v>0</v>
      </c>
      <c r="Q1713" t="s">
        <v>7731</v>
      </c>
      <c r="R1713">
        <v>625281</v>
      </c>
      <c r="S1713" t="s">
        <v>1499</v>
      </c>
      <c r="T1713" t="s">
        <v>7732</v>
      </c>
      <c r="U1713">
        <v>28.1</v>
      </c>
      <c r="V1713" t="s">
        <v>2752</v>
      </c>
      <c r="W1713" t="s">
        <v>65</v>
      </c>
      <c r="X1713" t="s">
        <v>7733</v>
      </c>
      <c r="Y1713" t="s">
        <v>7734</v>
      </c>
      <c r="Z1713" t="b">
        <v>0</v>
      </c>
      <c r="AA1713" t="b">
        <v>0</v>
      </c>
      <c r="AB1713" t="b">
        <v>0</v>
      </c>
    </row>
    <row r="1714" spans="1:28" x14ac:dyDescent="0.3">
      <c r="A1714" t="s">
        <v>6911</v>
      </c>
      <c r="B1714" t="s">
        <v>7735</v>
      </c>
      <c r="C1714" t="s">
        <v>6913</v>
      </c>
      <c r="D1714">
        <v>17130</v>
      </c>
      <c r="E1714">
        <v>18.8</v>
      </c>
      <c r="F1714">
        <v>1479</v>
      </c>
      <c r="G1714">
        <v>8.5</v>
      </c>
      <c r="H1714">
        <v>1852</v>
      </c>
      <c r="I1714">
        <v>10.5</v>
      </c>
      <c r="J1714">
        <v>1848</v>
      </c>
      <c r="K1714">
        <v>17</v>
      </c>
      <c r="L1714">
        <v>1755</v>
      </c>
      <c r="M1714">
        <v>25</v>
      </c>
      <c r="N1714">
        <v>1706</v>
      </c>
      <c r="O1714" t="s">
        <v>32</v>
      </c>
      <c r="P1714">
        <v>0</v>
      </c>
      <c r="Q1714" t="s">
        <v>7736</v>
      </c>
      <c r="R1714">
        <v>625065</v>
      </c>
      <c r="S1714" t="s">
        <v>3285</v>
      </c>
      <c r="T1714" t="s">
        <v>7737</v>
      </c>
      <c r="U1714">
        <v>30.2</v>
      </c>
      <c r="V1714" t="s">
        <v>1501</v>
      </c>
      <c r="W1714" t="s">
        <v>872</v>
      </c>
      <c r="X1714" t="s">
        <v>7735</v>
      </c>
      <c r="Y1714" t="s">
        <v>7738</v>
      </c>
      <c r="Z1714" t="b">
        <v>0</v>
      </c>
      <c r="AA1714" t="b">
        <v>0</v>
      </c>
      <c r="AB1714" t="b">
        <v>0</v>
      </c>
    </row>
    <row r="1715" spans="1:28" x14ac:dyDescent="0.3">
      <c r="A1715" t="s">
        <v>6911</v>
      </c>
      <c r="B1715" t="s">
        <v>7739</v>
      </c>
      <c r="C1715" t="s">
        <v>6913</v>
      </c>
      <c r="D1715">
        <v>17140</v>
      </c>
      <c r="E1715">
        <v>16.100000000000001</v>
      </c>
      <c r="F1715">
        <v>1694</v>
      </c>
      <c r="G1715">
        <v>13</v>
      </c>
      <c r="H1715">
        <v>1304</v>
      </c>
      <c r="I1715">
        <v>32.6</v>
      </c>
      <c r="J1715">
        <v>1386</v>
      </c>
      <c r="K1715">
        <v>16.2</v>
      </c>
      <c r="L1715">
        <v>1837</v>
      </c>
      <c r="M1715">
        <v>41.9</v>
      </c>
      <c r="N1715">
        <v>1056</v>
      </c>
      <c r="O1715" t="s">
        <v>32</v>
      </c>
      <c r="P1715">
        <v>0</v>
      </c>
      <c r="Q1715" t="s">
        <v>7740</v>
      </c>
      <c r="R1715">
        <v>690031</v>
      </c>
      <c r="S1715" t="s">
        <v>1675</v>
      </c>
      <c r="T1715" t="s">
        <v>7741</v>
      </c>
      <c r="U1715">
        <v>19.899999999999999</v>
      </c>
      <c r="V1715" t="s">
        <v>1633</v>
      </c>
      <c r="W1715" t="s">
        <v>1816</v>
      </c>
      <c r="X1715" t="s">
        <v>7739</v>
      </c>
      <c r="Y1715" t="s">
        <v>7742</v>
      </c>
      <c r="Z1715" t="b">
        <v>0</v>
      </c>
      <c r="AA1715" t="b">
        <v>0</v>
      </c>
      <c r="AB1715" t="b">
        <v>0</v>
      </c>
    </row>
    <row r="1716" spans="1:28" x14ac:dyDescent="0.3">
      <c r="A1716" t="s">
        <v>6911</v>
      </c>
      <c r="B1716" t="s">
        <v>7743</v>
      </c>
      <c r="C1716" t="s">
        <v>6913</v>
      </c>
      <c r="D1716">
        <v>17150</v>
      </c>
      <c r="E1716">
        <v>21.6</v>
      </c>
      <c r="F1716">
        <v>1259</v>
      </c>
      <c r="G1716">
        <v>19.3</v>
      </c>
      <c r="H1716">
        <v>850</v>
      </c>
      <c r="I1716">
        <v>22.4</v>
      </c>
      <c r="J1716">
        <v>1625</v>
      </c>
      <c r="K1716">
        <v>22.7</v>
      </c>
      <c r="L1716">
        <v>1412</v>
      </c>
      <c r="M1716">
        <v>33.4</v>
      </c>
      <c r="N1716">
        <v>1377</v>
      </c>
      <c r="O1716" t="s">
        <v>32</v>
      </c>
      <c r="P1716">
        <v>0</v>
      </c>
      <c r="Q1716" t="s">
        <v>7744</v>
      </c>
      <c r="R1716">
        <v>660971</v>
      </c>
      <c r="S1716" t="s">
        <v>3478</v>
      </c>
      <c r="T1716" t="s">
        <v>7745</v>
      </c>
      <c r="U1716">
        <v>11.7</v>
      </c>
      <c r="V1716" t="s">
        <v>378</v>
      </c>
      <c r="W1716" t="s">
        <v>1912</v>
      </c>
      <c r="X1716" t="s">
        <v>7743</v>
      </c>
      <c r="Y1716" t="s">
        <v>7746</v>
      </c>
      <c r="Z1716" t="b">
        <v>0</v>
      </c>
      <c r="AA1716" t="b">
        <v>0</v>
      </c>
      <c r="AB1716" t="b">
        <v>0</v>
      </c>
    </row>
    <row r="1717" spans="1:28" x14ac:dyDescent="0.3">
      <c r="A1717" t="s">
        <v>6911</v>
      </c>
      <c r="B1717" t="s">
        <v>7747</v>
      </c>
      <c r="C1717" t="s">
        <v>6913</v>
      </c>
      <c r="D1717">
        <v>17160</v>
      </c>
      <c r="E1717">
        <v>17</v>
      </c>
      <c r="F1717">
        <v>1625</v>
      </c>
      <c r="G1717">
        <v>11.7</v>
      </c>
      <c r="H1717">
        <v>1440</v>
      </c>
      <c r="I1717">
        <v>31.9</v>
      </c>
      <c r="J1717">
        <v>1402</v>
      </c>
      <c r="K1717">
        <v>26.9</v>
      </c>
      <c r="L1717">
        <v>1262</v>
      </c>
      <c r="M1717">
        <v>30.7</v>
      </c>
      <c r="N1717">
        <v>1472</v>
      </c>
      <c r="O1717" t="s">
        <v>32</v>
      </c>
      <c r="P1717">
        <v>0</v>
      </c>
      <c r="Q1717" t="s">
        <v>7748</v>
      </c>
      <c r="R1717">
        <v>589181</v>
      </c>
      <c r="S1717" t="s">
        <v>2141</v>
      </c>
      <c r="T1717" t="s">
        <v>7749</v>
      </c>
      <c r="U1717">
        <v>30.6</v>
      </c>
      <c r="V1717" t="s">
        <v>480</v>
      </c>
      <c r="W1717" t="s">
        <v>65</v>
      </c>
      <c r="X1717" t="s">
        <v>7747</v>
      </c>
      <c r="Y1717" t="s">
        <v>7750</v>
      </c>
      <c r="Z1717" t="b">
        <v>0</v>
      </c>
      <c r="AA1717" t="b">
        <v>0</v>
      </c>
      <c r="AB1717" t="b">
        <v>0</v>
      </c>
    </row>
    <row r="1718" spans="1:28" x14ac:dyDescent="0.3">
      <c r="A1718" t="s">
        <v>6911</v>
      </c>
      <c r="B1718" t="s">
        <v>7751</v>
      </c>
      <c r="C1718" t="s">
        <v>6913</v>
      </c>
      <c r="D1718">
        <v>17170</v>
      </c>
      <c r="E1718">
        <v>13.7</v>
      </c>
      <c r="F1718">
        <v>1815</v>
      </c>
      <c r="G1718">
        <v>7.5</v>
      </c>
      <c r="H1718">
        <v>1896</v>
      </c>
      <c r="I1718">
        <v>31.4</v>
      </c>
      <c r="J1718">
        <v>1413</v>
      </c>
      <c r="K1718">
        <v>16.100000000000001</v>
      </c>
      <c r="L1718">
        <v>1852</v>
      </c>
      <c r="M1718">
        <v>43.2</v>
      </c>
      <c r="N1718">
        <v>1009</v>
      </c>
      <c r="O1718" t="s">
        <v>32</v>
      </c>
      <c r="P1718">
        <v>0</v>
      </c>
      <c r="Q1718" t="s">
        <v>7752</v>
      </c>
      <c r="R1718">
        <v>670608</v>
      </c>
      <c r="S1718" t="s">
        <v>5009</v>
      </c>
      <c r="T1718" t="s">
        <v>7753</v>
      </c>
      <c r="U1718">
        <v>23.8</v>
      </c>
      <c r="V1718" t="s">
        <v>2752</v>
      </c>
      <c r="W1718" t="s">
        <v>348</v>
      </c>
      <c r="X1718" t="s">
        <v>7751</v>
      </c>
      <c r="Y1718" t="s">
        <v>7754</v>
      </c>
      <c r="Z1718" t="b">
        <v>0</v>
      </c>
      <c r="AA1718" t="b">
        <v>0</v>
      </c>
      <c r="AB1718" t="b">
        <v>0</v>
      </c>
    </row>
    <row r="1719" spans="1:28" x14ac:dyDescent="0.3">
      <c r="A1719" t="s">
        <v>6911</v>
      </c>
      <c r="B1719" t="s">
        <v>7755</v>
      </c>
      <c r="C1719" t="s">
        <v>6913</v>
      </c>
      <c r="D1719">
        <v>17180</v>
      </c>
      <c r="E1719">
        <v>19.399999999999999</v>
      </c>
      <c r="F1719">
        <v>1431</v>
      </c>
      <c r="G1719">
        <v>13.9</v>
      </c>
      <c r="H1719">
        <v>1211</v>
      </c>
      <c r="I1719">
        <v>15.5</v>
      </c>
      <c r="J1719">
        <v>1756</v>
      </c>
      <c r="K1719">
        <v>16.399999999999999</v>
      </c>
      <c r="L1719">
        <v>1817</v>
      </c>
      <c r="M1719">
        <v>40.700000000000003</v>
      </c>
      <c r="N1719">
        <v>1092</v>
      </c>
      <c r="O1719" t="s">
        <v>32</v>
      </c>
      <c r="P1719">
        <v>0</v>
      </c>
      <c r="Q1719" t="s">
        <v>7756</v>
      </c>
      <c r="R1719">
        <v>134131</v>
      </c>
      <c r="S1719" t="s">
        <v>4987</v>
      </c>
      <c r="T1719" t="s">
        <v>7757</v>
      </c>
      <c r="U1719">
        <v>14.2</v>
      </c>
      <c r="V1719" t="s">
        <v>135</v>
      </c>
      <c r="W1719" t="s">
        <v>880</v>
      </c>
      <c r="X1719" t="s">
        <v>7755</v>
      </c>
      <c r="Y1719" t="s">
        <v>7758</v>
      </c>
      <c r="Z1719" t="b">
        <v>0</v>
      </c>
      <c r="AA1719" t="b">
        <v>0</v>
      </c>
      <c r="AB1719" t="b">
        <v>0</v>
      </c>
    </row>
    <row r="1720" spans="1:28" x14ac:dyDescent="0.3">
      <c r="A1720" t="s">
        <v>6911</v>
      </c>
      <c r="B1720" t="s">
        <v>7759</v>
      </c>
      <c r="C1720" t="s">
        <v>6913</v>
      </c>
      <c r="D1720">
        <v>17190</v>
      </c>
      <c r="E1720">
        <v>18.600000000000001</v>
      </c>
      <c r="F1720">
        <v>1495</v>
      </c>
      <c r="G1720">
        <v>9.1</v>
      </c>
      <c r="H1720">
        <v>1782</v>
      </c>
      <c r="I1720">
        <v>28.7</v>
      </c>
      <c r="J1720">
        <v>1480</v>
      </c>
      <c r="K1720">
        <v>16</v>
      </c>
      <c r="L1720">
        <v>1863</v>
      </c>
      <c r="M1720">
        <v>49.5</v>
      </c>
      <c r="N1720">
        <v>819</v>
      </c>
      <c r="O1720" t="s">
        <v>32</v>
      </c>
      <c r="P1720">
        <v>0</v>
      </c>
      <c r="Q1720" t="s">
        <v>7760</v>
      </c>
      <c r="R1720">
        <v>621681</v>
      </c>
      <c r="S1720" t="s">
        <v>2550</v>
      </c>
      <c r="T1720" t="s">
        <v>7761</v>
      </c>
      <c r="U1720">
        <v>12.1</v>
      </c>
      <c r="V1720" t="s">
        <v>1399</v>
      </c>
      <c r="W1720" t="s">
        <v>74</v>
      </c>
      <c r="X1720" t="s">
        <v>7759</v>
      </c>
      <c r="Y1720" t="s">
        <v>7762</v>
      </c>
      <c r="Z1720" t="b">
        <v>0</v>
      </c>
      <c r="AA1720" t="b">
        <v>0</v>
      </c>
      <c r="AB1720" t="b">
        <v>0</v>
      </c>
    </row>
    <row r="1721" spans="1:28" x14ac:dyDescent="0.3">
      <c r="A1721" t="s">
        <v>6911</v>
      </c>
      <c r="B1721" t="s">
        <v>7763</v>
      </c>
      <c r="C1721" t="s">
        <v>6913</v>
      </c>
      <c r="D1721">
        <v>17200</v>
      </c>
      <c r="E1721">
        <v>16.3</v>
      </c>
      <c r="F1721">
        <v>1679</v>
      </c>
      <c r="G1721">
        <v>12.1</v>
      </c>
      <c r="H1721">
        <v>1399</v>
      </c>
      <c r="I1721">
        <v>13.5</v>
      </c>
      <c r="J1721">
        <v>1794</v>
      </c>
      <c r="K1721">
        <v>40.799999999999997</v>
      </c>
      <c r="L1721">
        <v>961</v>
      </c>
      <c r="M1721">
        <v>31.4</v>
      </c>
      <c r="N1721">
        <v>1447</v>
      </c>
      <c r="O1721" t="s">
        <v>32</v>
      </c>
      <c r="P1721">
        <v>0</v>
      </c>
      <c r="Q1721" t="s">
        <v>7764</v>
      </c>
      <c r="R1721">
        <v>589097</v>
      </c>
      <c r="S1721" t="s">
        <v>270</v>
      </c>
      <c r="T1721" t="s">
        <v>7765</v>
      </c>
      <c r="U1721">
        <v>34</v>
      </c>
      <c r="V1721" t="s">
        <v>480</v>
      </c>
      <c r="W1721" t="s">
        <v>978</v>
      </c>
      <c r="X1721" t="s">
        <v>7763</v>
      </c>
      <c r="Y1721" t="s">
        <v>7766</v>
      </c>
      <c r="Z1721" t="b">
        <v>0</v>
      </c>
      <c r="AA1721" t="b">
        <v>0</v>
      </c>
      <c r="AB1721" t="b">
        <v>0</v>
      </c>
    </row>
    <row r="1722" spans="1:28" x14ac:dyDescent="0.3">
      <c r="A1722" t="s">
        <v>6911</v>
      </c>
      <c r="B1722" t="s">
        <v>7767</v>
      </c>
      <c r="C1722" t="s">
        <v>6913</v>
      </c>
      <c r="D1722">
        <v>17210</v>
      </c>
      <c r="E1722">
        <v>14.5</v>
      </c>
      <c r="F1722">
        <v>1778</v>
      </c>
      <c r="G1722">
        <v>12.1</v>
      </c>
      <c r="H1722">
        <v>1400</v>
      </c>
      <c r="I1722">
        <v>11.6</v>
      </c>
      <c r="J1722">
        <v>1832</v>
      </c>
      <c r="K1722">
        <v>42.8</v>
      </c>
      <c r="L1722">
        <v>926</v>
      </c>
      <c r="M1722">
        <v>27.3</v>
      </c>
      <c r="N1722">
        <v>1604</v>
      </c>
      <c r="O1722" t="s">
        <v>32</v>
      </c>
      <c r="P1722">
        <v>0</v>
      </c>
      <c r="Q1722" t="s">
        <v>7768</v>
      </c>
      <c r="R1722">
        <v>609996</v>
      </c>
      <c r="S1722" t="s">
        <v>270</v>
      </c>
      <c r="T1722" t="s">
        <v>7769</v>
      </c>
      <c r="U1722">
        <v>30.7</v>
      </c>
      <c r="V1722" t="s">
        <v>1399</v>
      </c>
      <c r="W1722" t="s">
        <v>325</v>
      </c>
      <c r="X1722" t="s">
        <v>7767</v>
      </c>
      <c r="Y1722" t="s">
        <v>7770</v>
      </c>
      <c r="Z1722" t="b">
        <v>0</v>
      </c>
      <c r="AA1722" t="b">
        <v>0</v>
      </c>
      <c r="AB1722" t="b">
        <v>0</v>
      </c>
    </row>
    <row r="1723" spans="1:28" x14ac:dyDescent="0.3">
      <c r="A1723" t="s">
        <v>6911</v>
      </c>
      <c r="B1723" t="s">
        <v>7771</v>
      </c>
      <c r="C1723" t="s">
        <v>6913</v>
      </c>
      <c r="D1723">
        <v>17220</v>
      </c>
      <c r="E1723">
        <v>19.600000000000001</v>
      </c>
      <c r="F1723">
        <v>1413</v>
      </c>
      <c r="G1723">
        <v>14.1</v>
      </c>
      <c r="H1723">
        <v>1197</v>
      </c>
      <c r="I1723">
        <v>14.3</v>
      </c>
      <c r="J1723">
        <v>1779</v>
      </c>
      <c r="K1723">
        <v>43.4</v>
      </c>
      <c r="L1723">
        <v>916</v>
      </c>
      <c r="M1723">
        <v>23.6</v>
      </c>
      <c r="N1723">
        <v>1755</v>
      </c>
      <c r="O1723" t="s">
        <v>32</v>
      </c>
      <c r="P1723">
        <v>0</v>
      </c>
      <c r="Q1723" t="s">
        <v>7772</v>
      </c>
      <c r="R1723">
        <v>624087</v>
      </c>
      <c r="S1723" t="s">
        <v>731</v>
      </c>
      <c r="T1723" t="s">
        <v>7773</v>
      </c>
      <c r="U1723">
        <v>14.9</v>
      </c>
      <c r="V1723" t="s">
        <v>860</v>
      </c>
      <c r="W1723" t="s">
        <v>158</v>
      </c>
      <c r="X1723" t="s">
        <v>7771</v>
      </c>
      <c r="Y1723" t="s">
        <v>7774</v>
      </c>
      <c r="Z1723" t="b">
        <v>0</v>
      </c>
      <c r="AA1723" t="b">
        <v>0</v>
      </c>
      <c r="AB1723" t="b">
        <v>1</v>
      </c>
    </row>
    <row r="1724" spans="1:28" x14ac:dyDescent="0.3">
      <c r="A1724" t="s">
        <v>6911</v>
      </c>
      <c r="B1724" t="s">
        <v>7775</v>
      </c>
      <c r="C1724" t="s">
        <v>6913</v>
      </c>
      <c r="D1724">
        <v>17230</v>
      </c>
      <c r="E1724">
        <v>15.2</v>
      </c>
      <c r="F1724">
        <v>1744</v>
      </c>
      <c r="G1724">
        <v>8.1</v>
      </c>
      <c r="H1724">
        <v>1874</v>
      </c>
      <c r="I1724">
        <v>21.3</v>
      </c>
      <c r="J1724">
        <v>1653</v>
      </c>
      <c r="K1724">
        <v>16.3</v>
      </c>
      <c r="L1724">
        <v>1828</v>
      </c>
      <c r="M1724">
        <v>32.700000000000003</v>
      </c>
      <c r="N1724">
        <v>1397</v>
      </c>
      <c r="O1724" t="s">
        <v>32</v>
      </c>
      <c r="P1724">
        <v>0</v>
      </c>
      <c r="Q1724" t="s">
        <v>7776</v>
      </c>
      <c r="R1724">
        <v>649079</v>
      </c>
      <c r="S1724" t="s">
        <v>5009</v>
      </c>
      <c r="T1724" t="s">
        <v>7777</v>
      </c>
      <c r="U1724">
        <v>22.6</v>
      </c>
      <c r="V1724" t="s">
        <v>1399</v>
      </c>
      <c r="W1724" t="s">
        <v>215</v>
      </c>
      <c r="X1724" t="s">
        <v>7775</v>
      </c>
      <c r="Y1724" t="s">
        <v>7778</v>
      </c>
      <c r="Z1724" t="b">
        <v>0</v>
      </c>
      <c r="AA1724" t="b">
        <v>0</v>
      </c>
      <c r="AB1724" t="b">
        <v>0</v>
      </c>
    </row>
    <row r="1725" spans="1:28" x14ac:dyDescent="0.3">
      <c r="A1725" t="s">
        <v>6911</v>
      </c>
      <c r="B1725" t="s">
        <v>7779</v>
      </c>
      <c r="C1725" t="s">
        <v>6913</v>
      </c>
      <c r="D1725">
        <v>17240</v>
      </c>
      <c r="E1725">
        <v>9.4</v>
      </c>
      <c r="F1725">
        <v>1904</v>
      </c>
      <c r="G1725">
        <v>7.5</v>
      </c>
      <c r="H1725">
        <v>1897</v>
      </c>
      <c r="I1725">
        <v>23.7</v>
      </c>
      <c r="J1725">
        <v>1590</v>
      </c>
      <c r="K1725">
        <v>16.899999999999999</v>
      </c>
      <c r="L1725">
        <v>1764</v>
      </c>
      <c r="M1725">
        <v>26.8</v>
      </c>
      <c r="N1725">
        <v>1624</v>
      </c>
      <c r="O1725" t="s">
        <v>32</v>
      </c>
      <c r="P1725">
        <v>0</v>
      </c>
      <c r="Q1725" t="s">
        <v>7780</v>
      </c>
      <c r="R1725">
        <v>662293</v>
      </c>
      <c r="S1725" t="s">
        <v>4747</v>
      </c>
      <c r="T1725" t="s">
        <v>7781</v>
      </c>
      <c r="U1725">
        <v>33.6</v>
      </c>
      <c r="V1725" t="s">
        <v>2752</v>
      </c>
      <c r="W1725" t="s">
        <v>99</v>
      </c>
      <c r="X1725" t="s">
        <v>7779</v>
      </c>
      <c r="Y1725" t="s">
        <v>7782</v>
      </c>
      <c r="Z1725" t="b">
        <v>0</v>
      </c>
      <c r="AA1725" t="b">
        <v>0</v>
      </c>
      <c r="AB1725" t="b">
        <v>0</v>
      </c>
    </row>
    <row r="1726" spans="1:28" x14ac:dyDescent="0.3">
      <c r="A1726" t="s">
        <v>6911</v>
      </c>
      <c r="B1726" t="s">
        <v>7783</v>
      </c>
      <c r="C1726" t="s">
        <v>6913</v>
      </c>
      <c r="D1726">
        <v>17250</v>
      </c>
      <c r="E1726">
        <v>13.4</v>
      </c>
      <c r="F1726">
        <v>1828</v>
      </c>
      <c r="G1726">
        <v>12</v>
      </c>
      <c r="H1726">
        <v>1408</v>
      </c>
      <c r="I1726">
        <v>22.6</v>
      </c>
      <c r="J1726">
        <v>1622</v>
      </c>
      <c r="K1726">
        <v>51</v>
      </c>
      <c r="L1726">
        <v>792</v>
      </c>
      <c r="M1726">
        <v>38.4</v>
      </c>
      <c r="N1726">
        <v>1173</v>
      </c>
      <c r="O1726" t="s">
        <v>32</v>
      </c>
      <c r="P1726">
        <v>0</v>
      </c>
      <c r="Q1726" t="s">
        <v>7784</v>
      </c>
      <c r="R1726">
        <v>131363</v>
      </c>
      <c r="S1726" t="s">
        <v>1066</v>
      </c>
      <c r="T1726" t="s">
        <v>7785</v>
      </c>
      <c r="U1726">
        <v>21.6</v>
      </c>
      <c r="V1726" t="s">
        <v>467</v>
      </c>
      <c r="W1726" t="s">
        <v>278</v>
      </c>
      <c r="X1726" t="s">
        <v>7783</v>
      </c>
      <c r="Y1726" t="s">
        <v>7786</v>
      </c>
      <c r="Z1726" t="b">
        <v>0</v>
      </c>
      <c r="AA1726" t="b">
        <v>0</v>
      </c>
      <c r="AB1726" t="b">
        <v>0</v>
      </c>
    </row>
    <row r="1727" spans="1:28" x14ac:dyDescent="0.3">
      <c r="A1727" t="s">
        <v>6911</v>
      </c>
      <c r="B1727" t="s">
        <v>7787</v>
      </c>
      <c r="C1727" t="s">
        <v>6913</v>
      </c>
      <c r="D1727">
        <v>17260</v>
      </c>
      <c r="E1727">
        <v>15</v>
      </c>
      <c r="F1727">
        <v>1751</v>
      </c>
      <c r="G1727">
        <v>11.7</v>
      </c>
      <c r="H1727">
        <v>1441</v>
      </c>
      <c r="I1727">
        <v>8.6</v>
      </c>
      <c r="J1727">
        <v>1874</v>
      </c>
      <c r="K1727">
        <v>48.1</v>
      </c>
      <c r="L1727">
        <v>839</v>
      </c>
      <c r="M1727">
        <v>22.2</v>
      </c>
      <c r="N1727">
        <v>1802</v>
      </c>
      <c r="O1727" t="s">
        <v>32</v>
      </c>
      <c r="P1727">
        <v>0</v>
      </c>
      <c r="Q1727" t="s">
        <v>7788</v>
      </c>
      <c r="R1727">
        <v>624096</v>
      </c>
      <c r="S1727" t="s">
        <v>731</v>
      </c>
      <c r="T1727" t="s">
        <v>7789</v>
      </c>
      <c r="U1727">
        <v>21.5</v>
      </c>
      <c r="V1727" t="s">
        <v>480</v>
      </c>
      <c r="W1727" t="s">
        <v>1940</v>
      </c>
      <c r="X1727" t="s">
        <v>7787</v>
      </c>
      <c r="Y1727" t="s">
        <v>7790</v>
      </c>
      <c r="Z1727" t="b">
        <v>0</v>
      </c>
      <c r="AA1727" t="b">
        <v>0</v>
      </c>
      <c r="AB1727" t="b">
        <v>1</v>
      </c>
    </row>
    <row r="1728" spans="1:28" x14ac:dyDescent="0.3">
      <c r="A1728" t="s">
        <v>6911</v>
      </c>
      <c r="B1728" t="s">
        <v>7791</v>
      </c>
      <c r="C1728" t="s">
        <v>6913</v>
      </c>
      <c r="D1728">
        <v>17270</v>
      </c>
      <c r="E1728">
        <v>25.6</v>
      </c>
      <c r="F1728">
        <v>967</v>
      </c>
      <c r="G1728">
        <v>13.4</v>
      </c>
      <c r="H1728">
        <v>1269</v>
      </c>
      <c r="I1728">
        <v>16.100000000000001</v>
      </c>
      <c r="J1728">
        <v>1742</v>
      </c>
      <c r="K1728">
        <v>21.7</v>
      </c>
      <c r="L1728">
        <v>1454</v>
      </c>
      <c r="M1728">
        <v>31.7</v>
      </c>
      <c r="N1728">
        <v>1439</v>
      </c>
      <c r="O1728" t="s">
        <v>32</v>
      </c>
      <c r="P1728">
        <v>0</v>
      </c>
      <c r="Q1728" t="s">
        <v>7792</v>
      </c>
      <c r="R1728">
        <v>662317</v>
      </c>
      <c r="S1728" t="s">
        <v>1728</v>
      </c>
      <c r="T1728" t="s">
        <v>7793</v>
      </c>
      <c r="U1728">
        <v>14.9</v>
      </c>
      <c r="V1728" t="s">
        <v>480</v>
      </c>
      <c r="W1728" t="s">
        <v>74</v>
      </c>
      <c r="X1728" t="s">
        <v>7791</v>
      </c>
      <c r="Y1728" t="s">
        <v>7794</v>
      </c>
      <c r="Z1728" t="b">
        <v>0</v>
      </c>
      <c r="AA1728" t="b">
        <v>0</v>
      </c>
      <c r="AB1728" t="b">
        <v>0</v>
      </c>
    </row>
    <row r="1729" spans="1:28" x14ac:dyDescent="0.3">
      <c r="A1729" t="s">
        <v>6911</v>
      </c>
      <c r="B1729" t="s">
        <v>7795</v>
      </c>
      <c r="C1729" t="s">
        <v>6913</v>
      </c>
      <c r="D1729">
        <v>17280</v>
      </c>
      <c r="E1729">
        <v>27.4</v>
      </c>
      <c r="F1729">
        <v>853</v>
      </c>
      <c r="G1729">
        <v>11.8</v>
      </c>
      <c r="H1729">
        <v>1429</v>
      </c>
      <c r="I1729">
        <v>24.3</v>
      </c>
      <c r="J1729">
        <v>1577</v>
      </c>
      <c r="K1729">
        <v>44</v>
      </c>
      <c r="L1729">
        <v>907</v>
      </c>
      <c r="M1729">
        <v>27.8</v>
      </c>
      <c r="N1729">
        <v>1587</v>
      </c>
      <c r="O1729" t="s">
        <v>32</v>
      </c>
      <c r="P1729">
        <v>0</v>
      </c>
      <c r="Q1729" t="s">
        <v>7796</v>
      </c>
      <c r="R1729">
        <v>609492</v>
      </c>
      <c r="S1729" t="s">
        <v>270</v>
      </c>
      <c r="T1729" t="s">
        <v>7797</v>
      </c>
      <c r="U1729">
        <v>7.4</v>
      </c>
      <c r="V1729" t="s">
        <v>1633</v>
      </c>
      <c r="W1729" t="s">
        <v>1950</v>
      </c>
      <c r="X1729" t="s">
        <v>7795</v>
      </c>
      <c r="Y1729" t="s">
        <v>7798</v>
      </c>
      <c r="Z1729" t="b">
        <v>0</v>
      </c>
      <c r="AA1729" t="b">
        <v>0</v>
      </c>
      <c r="AB1729" t="b">
        <v>0</v>
      </c>
    </row>
    <row r="1730" spans="1:28" x14ac:dyDescent="0.3">
      <c r="A1730" t="s">
        <v>6911</v>
      </c>
      <c r="B1730" t="s">
        <v>7799</v>
      </c>
      <c r="C1730" t="s">
        <v>6913</v>
      </c>
      <c r="D1730">
        <v>17290</v>
      </c>
      <c r="E1730">
        <v>18.100000000000001</v>
      </c>
      <c r="F1730">
        <v>1544</v>
      </c>
      <c r="G1730">
        <v>9.1999999999999993</v>
      </c>
      <c r="H1730">
        <v>1763</v>
      </c>
      <c r="I1730">
        <v>10.3</v>
      </c>
      <c r="J1730">
        <v>1851</v>
      </c>
      <c r="K1730">
        <v>17.899999999999999</v>
      </c>
      <c r="L1730">
        <v>1675</v>
      </c>
      <c r="M1730">
        <v>34.299999999999997</v>
      </c>
      <c r="N1730">
        <v>1345</v>
      </c>
      <c r="O1730" t="s">
        <v>32</v>
      </c>
      <c r="P1730">
        <v>0</v>
      </c>
      <c r="Q1730" t="s">
        <v>7800</v>
      </c>
      <c r="R1730">
        <v>648695</v>
      </c>
      <c r="S1730" t="s">
        <v>5009</v>
      </c>
      <c r="T1730" t="s">
        <v>7801</v>
      </c>
      <c r="U1730">
        <v>17.7</v>
      </c>
      <c r="V1730" t="s">
        <v>1399</v>
      </c>
      <c r="W1730" t="s">
        <v>317</v>
      </c>
      <c r="X1730" t="s">
        <v>7799</v>
      </c>
      <c r="Y1730" t="s">
        <v>7802</v>
      </c>
      <c r="Z1730" t="b">
        <v>0</v>
      </c>
      <c r="AA1730" t="b">
        <v>0</v>
      </c>
      <c r="AB1730" t="b">
        <v>0</v>
      </c>
    </row>
    <row r="1731" spans="1:28" x14ac:dyDescent="0.3">
      <c r="A1731" t="s">
        <v>6911</v>
      </c>
      <c r="B1731" t="s">
        <v>7803</v>
      </c>
      <c r="C1731" t="s">
        <v>6913</v>
      </c>
      <c r="D1731">
        <v>17300</v>
      </c>
      <c r="E1731">
        <v>19.2</v>
      </c>
      <c r="F1731">
        <v>1453</v>
      </c>
      <c r="G1731">
        <v>9.9</v>
      </c>
      <c r="H1731">
        <v>1655</v>
      </c>
      <c r="I1731">
        <v>33.6</v>
      </c>
      <c r="J1731">
        <v>1362</v>
      </c>
      <c r="K1731">
        <v>16.399999999999999</v>
      </c>
      <c r="L1731">
        <v>1818</v>
      </c>
      <c r="M1731">
        <v>35.1</v>
      </c>
      <c r="N1731">
        <v>1312</v>
      </c>
      <c r="O1731" t="s">
        <v>32</v>
      </c>
      <c r="P1731">
        <v>0</v>
      </c>
      <c r="Q1731" t="s">
        <v>7804</v>
      </c>
      <c r="R1731">
        <v>624354</v>
      </c>
      <c r="S1731" t="s">
        <v>5496</v>
      </c>
      <c r="T1731" t="s">
        <v>7805</v>
      </c>
      <c r="U1731">
        <v>82.1</v>
      </c>
      <c r="V1731" t="s">
        <v>1399</v>
      </c>
      <c r="W1731" t="s">
        <v>74</v>
      </c>
      <c r="X1731" t="s">
        <v>7803</v>
      </c>
      <c r="Y1731" t="s">
        <v>7806</v>
      </c>
      <c r="Z1731" t="b">
        <v>0</v>
      </c>
      <c r="AA1731" t="b">
        <v>0</v>
      </c>
      <c r="AB1731" t="b">
        <v>0</v>
      </c>
    </row>
    <row r="1732" spans="1:28" x14ac:dyDescent="0.3">
      <c r="A1732" t="s">
        <v>6911</v>
      </c>
      <c r="B1732" t="s">
        <v>7807</v>
      </c>
      <c r="C1732" t="s">
        <v>6913</v>
      </c>
      <c r="D1732">
        <v>17310</v>
      </c>
      <c r="E1732">
        <v>13</v>
      </c>
      <c r="F1732">
        <v>1843</v>
      </c>
      <c r="G1732">
        <v>12.6</v>
      </c>
      <c r="H1732">
        <v>1349</v>
      </c>
      <c r="I1732">
        <v>23.8</v>
      </c>
      <c r="J1732">
        <v>1587</v>
      </c>
      <c r="K1732">
        <v>25.4</v>
      </c>
      <c r="L1732">
        <v>1322</v>
      </c>
      <c r="M1732">
        <v>41.8</v>
      </c>
      <c r="N1732">
        <v>1059</v>
      </c>
      <c r="O1732" t="s">
        <v>32</v>
      </c>
      <c r="P1732">
        <v>0</v>
      </c>
      <c r="Q1732" t="s">
        <v>7808</v>
      </c>
      <c r="R1732">
        <v>670530</v>
      </c>
      <c r="S1732" t="s">
        <v>7809</v>
      </c>
      <c r="T1732" t="s">
        <v>7810</v>
      </c>
      <c r="U1732">
        <v>20.3</v>
      </c>
      <c r="V1732" t="s">
        <v>1501</v>
      </c>
      <c r="W1732" t="s">
        <v>1912</v>
      </c>
      <c r="X1732" t="s">
        <v>7807</v>
      </c>
      <c r="Y1732" t="s">
        <v>7811</v>
      </c>
      <c r="Z1732" t="b">
        <v>0</v>
      </c>
      <c r="AA1732" t="b">
        <v>0</v>
      </c>
      <c r="AB1732" t="b">
        <v>0</v>
      </c>
    </row>
    <row r="1733" spans="1:28" x14ac:dyDescent="0.3">
      <c r="A1733" t="s">
        <v>6911</v>
      </c>
      <c r="B1733" t="s">
        <v>7812</v>
      </c>
      <c r="C1733" t="s">
        <v>6913</v>
      </c>
      <c r="D1733">
        <v>17320</v>
      </c>
      <c r="E1733">
        <v>17</v>
      </c>
      <c r="F1733">
        <v>1626</v>
      </c>
      <c r="G1733">
        <v>10.3</v>
      </c>
      <c r="H1733">
        <v>1613</v>
      </c>
      <c r="I1733">
        <v>11</v>
      </c>
      <c r="J1733">
        <v>1839</v>
      </c>
      <c r="K1733">
        <v>19</v>
      </c>
      <c r="L1733">
        <v>1591</v>
      </c>
      <c r="M1733">
        <v>32.299999999999997</v>
      </c>
      <c r="N1733">
        <v>1413</v>
      </c>
      <c r="O1733" t="s">
        <v>32</v>
      </c>
      <c r="P1733">
        <v>0</v>
      </c>
      <c r="Q1733" t="s">
        <v>7813</v>
      </c>
      <c r="R1733">
        <v>628626</v>
      </c>
      <c r="S1733" t="s">
        <v>731</v>
      </c>
      <c r="T1733" t="s">
        <v>7814</v>
      </c>
      <c r="U1733">
        <v>16</v>
      </c>
      <c r="V1733" t="s">
        <v>519</v>
      </c>
      <c r="W1733" t="s">
        <v>1335</v>
      </c>
      <c r="X1733" t="s">
        <v>7812</v>
      </c>
      <c r="Y1733" t="s">
        <v>7815</v>
      </c>
      <c r="Z1733" t="b">
        <v>0</v>
      </c>
      <c r="AA1733" t="b">
        <v>0</v>
      </c>
      <c r="AB1733" t="b">
        <v>1</v>
      </c>
    </row>
    <row r="1734" spans="1:28" x14ac:dyDescent="0.3">
      <c r="A1734" t="s">
        <v>6911</v>
      </c>
      <c r="B1734" t="s">
        <v>7816</v>
      </c>
      <c r="C1734" t="s">
        <v>6913</v>
      </c>
      <c r="D1734">
        <v>17330</v>
      </c>
      <c r="E1734">
        <v>20.3</v>
      </c>
      <c r="F1734">
        <v>1349</v>
      </c>
      <c r="G1734">
        <v>11.6</v>
      </c>
      <c r="H1734">
        <v>1456</v>
      </c>
      <c r="I1734">
        <v>25.3</v>
      </c>
      <c r="J1734">
        <v>1555</v>
      </c>
      <c r="K1734">
        <v>39.6</v>
      </c>
      <c r="L1734">
        <v>990</v>
      </c>
      <c r="M1734">
        <v>25</v>
      </c>
      <c r="N1734">
        <v>1707</v>
      </c>
      <c r="O1734" t="s">
        <v>32</v>
      </c>
      <c r="P1734">
        <v>0</v>
      </c>
      <c r="Q1734" t="s">
        <v>7817</v>
      </c>
      <c r="R1734">
        <v>624099</v>
      </c>
      <c r="S1734" t="s">
        <v>731</v>
      </c>
      <c r="T1734" t="s">
        <v>7818</v>
      </c>
      <c r="U1734">
        <v>13.3</v>
      </c>
      <c r="V1734" t="s">
        <v>1078</v>
      </c>
      <c r="X1734" t="s">
        <v>7816</v>
      </c>
      <c r="Y1734" t="s">
        <v>7819</v>
      </c>
      <c r="Z1734" t="b">
        <v>0</v>
      </c>
      <c r="AA1734" t="b">
        <v>0</v>
      </c>
      <c r="AB1734" t="b">
        <v>1</v>
      </c>
    </row>
    <row r="1735" spans="1:28" x14ac:dyDescent="0.3">
      <c r="A1735" t="s">
        <v>6911</v>
      </c>
      <c r="B1735" t="s">
        <v>7820</v>
      </c>
      <c r="C1735" t="s">
        <v>6913</v>
      </c>
      <c r="D1735">
        <v>17340</v>
      </c>
      <c r="E1735">
        <v>14.8</v>
      </c>
      <c r="F1735">
        <v>1767</v>
      </c>
      <c r="G1735">
        <v>9.9</v>
      </c>
      <c r="H1735">
        <v>1656</v>
      </c>
      <c r="I1735">
        <v>16.3</v>
      </c>
      <c r="J1735">
        <v>1741</v>
      </c>
      <c r="K1735">
        <v>28.8</v>
      </c>
      <c r="L1735">
        <v>1209</v>
      </c>
      <c r="M1735">
        <v>20.100000000000001</v>
      </c>
      <c r="N1735">
        <v>1865</v>
      </c>
      <c r="O1735" t="s">
        <v>32</v>
      </c>
      <c r="P1735">
        <v>0</v>
      </c>
      <c r="Q1735" t="s">
        <v>7821</v>
      </c>
      <c r="R1735">
        <v>625245</v>
      </c>
      <c r="S1735" t="s">
        <v>4747</v>
      </c>
      <c r="T1735" t="s">
        <v>7822</v>
      </c>
      <c r="U1735">
        <v>20.2</v>
      </c>
      <c r="V1735" t="s">
        <v>2752</v>
      </c>
      <c r="W1735" t="s">
        <v>48</v>
      </c>
      <c r="X1735" t="s">
        <v>7820</v>
      </c>
      <c r="Y1735" t="s">
        <v>7823</v>
      </c>
      <c r="Z1735" t="b">
        <v>0</v>
      </c>
      <c r="AA1735" t="b">
        <v>0</v>
      </c>
      <c r="AB1735" t="b">
        <v>0</v>
      </c>
    </row>
    <row r="1736" spans="1:28" x14ac:dyDescent="0.3">
      <c r="A1736" t="s">
        <v>6911</v>
      </c>
      <c r="B1736" t="s">
        <v>7824</v>
      </c>
      <c r="C1736" t="s">
        <v>6913</v>
      </c>
      <c r="D1736">
        <v>17350</v>
      </c>
      <c r="E1736">
        <v>9.6</v>
      </c>
      <c r="F1736">
        <v>1903</v>
      </c>
      <c r="G1736">
        <v>9.1</v>
      </c>
      <c r="H1736">
        <v>1783</v>
      </c>
      <c r="I1736">
        <v>40.9</v>
      </c>
      <c r="J1736">
        <v>1204</v>
      </c>
      <c r="K1736">
        <v>16.5</v>
      </c>
      <c r="L1736">
        <v>1809</v>
      </c>
      <c r="M1736">
        <v>25.9</v>
      </c>
      <c r="N1736">
        <v>1664</v>
      </c>
      <c r="O1736" t="s">
        <v>32</v>
      </c>
      <c r="P1736">
        <v>0</v>
      </c>
      <c r="Q1736" t="s">
        <v>7825</v>
      </c>
      <c r="R1736">
        <v>629427</v>
      </c>
      <c r="S1736" t="s">
        <v>5496</v>
      </c>
      <c r="T1736" t="s">
        <v>7826</v>
      </c>
      <c r="U1736">
        <v>71</v>
      </c>
      <c r="V1736" t="s">
        <v>2752</v>
      </c>
      <c r="W1736" t="s">
        <v>166</v>
      </c>
      <c r="X1736" t="s">
        <v>7824</v>
      </c>
      <c r="Y1736" t="s">
        <v>7827</v>
      </c>
      <c r="Z1736" t="b">
        <v>0</v>
      </c>
      <c r="AA1736" t="b">
        <v>0</v>
      </c>
      <c r="AB1736" t="b">
        <v>0</v>
      </c>
    </row>
    <row r="1737" spans="1:28" x14ac:dyDescent="0.3">
      <c r="A1737" t="s">
        <v>6911</v>
      </c>
      <c r="B1737" t="s">
        <v>7828</v>
      </c>
      <c r="C1737" t="s">
        <v>6913</v>
      </c>
      <c r="D1737">
        <v>17360</v>
      </c>
      <c r="E1737">
        <v>16.8</v>
      </c>
      <c r="F1737">
        <v>1646</v>
      </c>
      <c r="G1737">
        <v>7.6</v>
      </c>
      <c r="H1737">
        <v>1893</v>
      </c>
      <c r="I1737">
        <v>6.6</v>
      </c>
      <c r="J1737">
        <v>1893</v>
      </c>
      <c r="K1737">
        <v>17.2</v>
      </c>
      <c r="L1737">
        <v>1737</v>
      </c>
      <c r="M1737">
        <v>45.4</v>
      </c>
      <c r="N1737">
        <v>948</v>
      </c>
      <c r="O1737" t="s">
        <v>32</v>
      </c>
      <c r="P1737">
        <v>0</v>
      </c>
      <c r="Q1737" t="s">
        <v>7829</v>
      </c>
      <c r="R1737">
        <v>720059</v>
      </c>
      <c r="S1737" t="s">
        <v>5009</v>
      </c>
      <c r="T1737" t="s">
        <v>7830</v>
      </c>
      <c r="U1737">
        <v>20.8</v>
      </c>
      <c r="V1737" t="s">
        <v>2752</v>
      </c>
      <c r="W1737" t="s">
        <v>278</v>
      </c>
      <c r="X1737" t="s">
        <v>7828</v>
      </c>
      <c r="Y1737" t="s">
        <v>7831</v>
      </c>
      <c r="Z1737" t="b">
        <v>0</v>
      </c>
      <c r="AA1737" t="b">
        <v>0</v>
      </c>
      <c r="AB1737" t="b">
        <v>0</v>
      </c>
    </row>
    <row r="1738" spans="1:28" x14ac:dyDescent="0.3">
      <c r="A1738" t="s">
        <v>6911</v>
      </c>
      <c r="B1738" t="s">
        <v>7832</v>
      </c>
      <c r="C1738" t="s">
        <v>6913</v>
      </c>
      <c r="D1738">
        <v>17370</v>
      </c>
      <c r="E1738">
        <v>21.7</v>
      </c>
      <c r="F1738">
        <v>1253</v>
      </c>
      <c r="G1738">
        <v>10.6</v>
      </c>
      <c r="H1738">
        <v>1576</v>
      </c>
      <c r="I1738">
        <v>22.9</v>
      </c>
      <c r="J1738">
        <v>1615</v>
      </c>
      <c r="K1738">
        <v>33.5</v>
      </c>
      <c r="L1738">
        <v>1121</v>
      </c>
      <c r="M1738">
        <v>40</v>
      </c>
      <c r="N1738">
        <v>1115</v>
      </c>
      <c r="O1738" t="s">
        <v>32</v>
      </c>
      <c r="P1738">
        <v>0</v>
      </c>
      <c r="Q1738" t="s">
        <v>7833</v>
      </c>
      <c r="R1738">
        <v>609435</v>
      </c>
      <c r="S1738" t="s">
        <v>270</v>
      </c>
      <c r="T1738" t="s">
        <v>7834</v>
      </c>
      <c r="U1738">
        <v>20.5</v>
      </c>
      <c r="V1738" t="s">
        <v>860</v>
      </c>
      <c r="W1738" t="s">
        <v>6213</v>
      </c>
      <c r="X1738" t="s">
        <v>7835</v>
      </c>
      <c r="Y1738" t="s">
        <v>7836</v>
      </c>
      <c r="Z1738" t="b">
        <v>0</v>
      </c>
      <c r="AA1738" t="b">
        <v>0</v>
      </c>
      <c r="AB1738" t="b">
        <v>0</v>
      </c>
    </row>
    <row r="1739" spans="1:28" x14ac:dyDescent="0.3">
      <c r="A1739" t="s">
        <v>6911</v>
      </c>
      <c r="B1739" t="s">
        <v>7837</v>
      </c>
      <c r="C1739" t="s">
        <v>6913</v>
      </c>
      <c r="D1739">
        <v>17380</v>
      </c>
      <c r="E1739">
        <v>25.3</v>
      </c>
      <c r="F1739">
        <v>981</v>
      </c>
      <c r="G1739">
        <v>8.4</v>
      </c>
      <c r="H1739">
        <v>1857</v>
      </c>
      <c r="I1739">
        <v>16</v>
      </c>
      <c r="J1739">
        <v>1744</v>
      </c>
      <c r="K1739">
        <v>19.100000000000001</v>
      </c>
      <c r="L1739">
        <v>1582</v>
      </c>
      <c r="M1739">
        <v>32.5</v>
      </c>
      <c r="N1739">
        <v>1403</v>
      </c>
      <c r="O1739" t="s">
        <v>32</v>
      </c>
      <c r="P1739">
        <v>0</v>
      </c>
      <c r="Q1739" t="s">
        <v>7838</v>
      </c>
      <c r="R1739">
        <v>634671</v>
      </c>
      <c r="S1739" t="s">
        <v>4747</v>
      </c>
      <c r="T1739" t="s">
        <v>7839</v>
      </c>
      <c r="U1739">
        <v>6.5</v>
      </c>
      <c r="V1739" t="s">
        <v>1399</v>
      </c>
      <c r="W1739" t="s">
        <v>109</v>
      </c>
      <c r="X1739" t="s">
        <v>7837</v>
      </c>
      <c r="Y1739" t="s">
        <v>7840</v>
      </c>
      <c r="Z1739" t="b">
        <v>0</v>
      </c>
      <c r="AA1739" t="b">
        <v>0</v>
      </c>
      <c r="AB1739" t="b">
        <v>0</v>
      </c>
    </row>
    <row r="1740" spans="1:28" x14ac:dyDescent="0.3">
      <c r="A1740" t="s">
        <v>6911</v>
      </c>
      <c r="B1740" t="s">
        <v>7841</v>
      </c>
      <c r="C1740" t="s">
        <v>6913</v>
      </c>
      <c r="D1740">
        <v>17390</v>
      </c>
      <c r="E1740">
        <v>28.2</v>
      </c>
      <c r="F1740">
        <v>796</v>
      </c>
      <c r="G1740">
        <v>9</v>
      </c>
      <c r="H1740">
        <v>1796</v>
      </c>
      <c r="I1740">
        <v>23.2</v>
      </c>
      <c r="J1740">
        <v>1603</v>
      </c>
      <c r="K1740">
        <v>22.3</v>
      </c>
      <c r="L1740">
        <v>1428</v>
      </c>
      <c r="M1740">
        <v>42.3</v>
      </c>
      <c r="N1740">
        <v>1041</v>
      </c>
      <c r="O1740" t="s">
        <v>32</v>
      </c>
      <c r="P1740">
        <v>0</v>
      </c>
      <c r="Q1740" t="s">
        <v>7842</v>
      </c>
      <c r="R1740">
        <v>589235</v>
      </c>
      <c r="S1740" t="s">
        <v>1397</v>
      </c>
      <c r="T1740" t="s">
        <v>657</v>
      </c>
      <c r="U1740">
        <v>25.8</v>
      </c>
      <c r="V1740" t="s">
        <v>446</v>
      </c>
      <c r="W1740" t="s">
        <v>127</v>
      </c>
      <c r="X1740" t="s">
        <v>7841</v>
      </c>
      <c r="Y1740" t="s">
        <v>7843</v>
      </c>
      <c r="Z1740" t="b">
        <v>0</v>
      </c>
      <c r="AA1740" t="b">
        <v>0</v>
      </c>
      <c r="AB1740" t="b">
        <v>0</v>
      </c>
    </row>
    <row r="1741" spans="1:28" x14ac:dyDescent="0.3">
      <c r="A1741" t="s">
        <v>6911</v>
      </c>
      <c r="B1741" t="s">
        <v>7844</v>
      </c>
      <c r="C1741" t="s">
        <v>6913</v>
      </c>
      <c r="D1741">
        <v>17400</v>
      </c>
      <c r="E1741">
        <v>12</v>
      </c>
      <c r="F1741">
        <v>1876</v>
      </c>
      <c r="G1741">
        <v>9.4</v>
      </c>
      <c r="H1741">
        <v>1736</v>
      </c>
      <c r="I1741">
        <v>16.899999999999999</v>
      </c>
      <c r="J1741">
        <v>1733</v>
      </c>
      <c r="K1741">
        <v>24.1</v>
      </c>
      <c r="L1741">
        <v>1365</v>
      </c>
      <c r="M1741">
        <v>29.2</v>
      </c>
      <c r="N1741">
        <v>1532</v>
      </c>
      <c r="O1741" t="s">
        <v>32</v>
      </c>
      <c r="P1741">
        <v>0</v>
      </c>
      <c r="Q1741" t="s">
        <v>7845</v>
      </c>
      <c r="R1741">
        <v>624330</v>
      </c>
      <c r="S1741" t="s">
        <v>7846</v>
      </c>
      <c r="T1741" t="s">
        <v>7847</v>
      </c>
      <c r="U1741">
        <v>35.200000000000003</v>
      </c>
      <c r="V1741" t="s">
        <v>2752</v>
      </c>
      <c r="W1741" t="s">
        <v>343</v>
      </c>
      <c r="X1741" t="s">
        <v>7844</v>
      </c>
      <c r="Y1741" t="s">
        <v>7848</v>
      </c>
      <c r="Z1741" t="b">
        <v>0</v>
      </c>
      <c r="AA1741" t="b">
        <v>0</v>
      </c>
      <c r="AB1741" t="b">
        <v>0</v>
      </c>
    </row>
    <row r="1742" spans="1:28" x14ac:dyDescent="0.3">
      <c r="A1742" t="s">
        <v>6911</v>
      </c>
      <c r="B1742" t="s">
        <v>7849</v>
      </c>
      <c r="C1742" t="s">
        <v>6913</v>
      </c>
      <c r="D1742">
        <v>17410</v>
      </c>
      <c r="E1742">
        <v>24.3</v>
      </c>
      <c r="F1742">
        <v>1057</v>
      </c>
      <c r="G1742">
        <v>8.6999999999999993</v>
      </c>
      <c r="H1742">
        <v>1830</v>
      </c>
      <c r="I1742">
        <v>17.3</v>
      </c>
      <c r="J1742">
        <v>1722</v>
      </c>
      <c r="K1742">
        <v>22.4</v>
      </c>
      <c r="L1742">
        <v>1424</v>
      </c>
      <c r="M1742">
        <v>41.4</v>
      </c>
      <c r="N1742">
        <v>1068</v>
      </c>
      <c r="O1742" t="s">
        <v>32</v>
      </c>
      <c r="P1742">
        <v>0</v>
      </c>
      <c r="Q1742" t="s">
        <v>7850</v>
      </c>
      <c r="R1742">
        <v>609255</v>
      </c>
      <c r="S1742" t="s">
        <v>270</v>
      </c>
      <c r="T1742" t="s">
        <v>7851</v>
      </c>
      <c r="U1742">
        <v>8.6999999999999993</v>
      </c>
      <c r="V1742" t="s">
        <v>480</v>
      </c>
      <c r="W1742" t="s">
        <v>3369</v>
      </c>
      <c r="X1742" t="s">
        <v>7849</v>
      </c>
      <c r="Y1742" t="s">
        <v>7852</v>
      </c>
      <c r="Z1742" t="b">
        <v>0</v>
      </c>
      <c r="AA1742" t="b">
        <v>0</v>
      </c>
      <c r="AB1742" t="b">
        <v>0</v>
      </c>
    </row>
    <row r="1743" spans="1:28" x14ac:dyDescent="0.3">
      <c r="A1743" t="s">
        <v>6911</v>
      </c>
      <c r="B1743" t="s">
        <v>7853</v>
      </c>
      <c r="C1743" t="s">
        <v>6913</v>
      </c>
      <c r="D1743">
        <v>17420</v>
      </c>
      <c r="E1743">
        <v>15.8</v>
      </c>
      <c r="F1743">
        <v>1710</v>
      </c>
      <c r="G1743">
        <v>10.5</v>
      </c>
      <c r="H1743">
        <v>1590</v>
      </c>
      <c r="I1743">
        <v>14.8</v>
      </c>
      <c r="J1743">
        <v>1769</v>
      </c>
      <c r="K1743">
        <v>28.3</v>
      </c>
      <c r="L1743">
        <v>1226</v>
      </c>
      <c r="M1743">
        <v>33.1</v>
      </c>
      <c r="N1743">
        <v>1385</v>
      </c>
      <c r="O1743" t="s">
        <v>32</v>
      </c>
      <c r="P1743">
        <v>0</v>
      </c>
      <c r="Q1743" t="s">
        <v>7854</v>
      </c>
      <c r="R1743">
        <v>625098</v>
      </c>
      <c r="S1743" t="s">
        <v>3285</v>
      </c>
      <c r="T1743" t="s">
        <v>7855</v>
      </c>
      <c r="U1743">
        <v>18.3</v>
      </c>
      <c r="V1743" t="s">
        <v>1399</v>
      </c>
      <c r="W1743" t="s">
        <v>1912</v>
      </c>
      <c r="X1743" t="s">
        <v>7853</v>
      </c>
      <c r="Y1743" t="s">
        <v>7856</v>
      </c>
      <c r="Z1743" t="b">
        <v>0</v>
      </c>
      <c r="AA1743" t="b">
        <v>0</v>
      </c>
      <c r="AB1743" t="b">
        <v>0</v>
      </c>
    </row>
    <row r="1744" spans="1:28" x14ac:dyDescent="0.3">
      <c r="A1744" t="s">
        <v>6911</v>
      </c>
      <c r="B1744" t="s">
        <v>7857</v>
      </c>
      <c r="C1744" t="s">
        <v>6913</v>
      </c>
      <c r="D1744">
        <v>17430</v>
      </c>
      <c r="E1744">
        <v>22.2</v>
      </c>
      <c r="F1744">
        <v>1212</v>
      </c>
      <c r="G1744">
        <v>8.6999999999999993</v>
      </c>
      <c r="H1744">
        <v>1831</v>
      </c>
      <c r="I1744">
        <v>35.200000000000003</v>
      </c>
      <c r="J1744">
        <v>1319</v>
      </c>
      <c r="K1744">
        <v>16.399999999999999</v>
      </c>
      <c r="L1744">
        <v>1819</v>
      </c>
      <c r="M1744">
        <v>23.8</v>
      </c>
      <c r="N1744">
        <v>1749</v>
      </c>
      <c r="O1744" t="s">
        <v>32</v>
      </c>
      <c r="P1744">
        <v>0</v>
      </c>
      <c r="Q1744" t="s">
        <v>7858</v>
      </c>
      <c r="R1744">
        <v>691300</v>
      </c>
      <c r="S1744" t="s">
        <v>2616</v>
      </c>
      <c r="T1744" t="s">
        <v>7859</v>
      </c>
      <c r="U1744">
        <v>9.8000000000000007</v>
      </c>
      <c r="V1744" t="s">
        <v>480</v>
      </c>
      <c r="W1744" t="s">
        <v>1335</v>
      </c>
      <c r="X1744" t="s">
        <v>7857</v>
      </c>
      <c r="Y1744" t="s">
        <v>7860</v>
      </c>
      <c r="Z1744" t="b">
        <v>0</v>
      </c>
      <c r="AA1744" t="b">
        <v>0</v>
      </c>
      <c r="AB1744" t="b">
        <v>0</v>
      </c>
    </row>
    <row r="1745" spans="1:28" x14ac:dyDescent="0.3">
      <c r="A1745" t="s">
        <v>6911</v>
      </c>
      <c r="B1745" t="s">
        <v>7861</v>
      </c>
      <c r="C1745" t="s">
        <v>6913</v>
      </c>
      <c r="D1745">
        <v>17440</v>
      </c>
      <c r="E1745">
        <v>14.4</v>
      </c>
      <c r="F1745">
        <v>1781</v>
      </c>
      <c r="G1745">
        <v>14.1</v>
      </c>
      <c r="H1745">
        <v>1198</v>
      </c>
      <c r="I1745">
        <v>21</v>
      </c>
      <c r="J1745">
        <v>1658</v>
      </c>
      <c r="K1745">
        <v>56.7</v>
      </c>
      <c r="L1745">
        <v>705</v>
      </c>
      <c r="M1745">
        <v>21.8</v>
      </c>
      <c r="N1745">
        <v>1814</v>
      </c>
      <c r="O1745" t="s">
        <v>32</v>
      </c>
      <c r="P1745">
        <v>0</v>
      </c>
      <c r="Q1745" t="s">
        <v>7862</v>
      </c>
      <c r="R1745">
        <v>623193</v>
      </c>
      <c r="S1745" t="s">
        <v>1066</v>
      </c>
      <c r="T1745" t="s">
        <v>7863</v>
      </c>
      <c r="U1745">
        <v>22.5</v>
      </c>
      <c r="V1745" t="s">
        <v>1633</v>
      </c>
      <c r="W1745" t="s">
        <v>37</v>
      </c>
      <c r="X1745" t="s">
        <v>7861</v>
      </c>
      <c r="Y1745" t="s">
        <v>7864</v>
      </c>
      <c r="Z1745" t="b">
        <v>0</v>
      </c>
      <c r="AA1745" t="b">
        <v>0</v>
      </c>
      <c r="AB1745" t="b">
        <v>0</v>
      </c>
    </row>
    <row r="1746" spans="1:28" x14ac:dyDescent="0.3">
      <c r="A1746" t="s">
        <v>6911</v>
      </c>
      <c r="B1746" t="s">
        <v>7865</v>
      </c>
      <c r="C1746" t="s">
        <v>6913</v>
      </c>
      <c r="D1746">
        <v>17450</v>
      </c>
      <c r="E1746">
        <v>20</v>
      </c>
      <c r="F1746">
        <v>1376</v>
      </c>
      <c r="G1746">
        <v>18.399999999999999</v>
      </c>
      <c r="H1746">
        <v>896</v>
      </c>
      <c r="I1746">
        <v>13.3</v>
      </c>
      <c r="J1746">
        <v>1796</v>
      </c>
      <c r="K1746">
        <v>72.099999999999994</v>
      </c>
      <c r="L1746">
        <v>384</v>
      </c>
      <c r="M1746">
        <v>32.1</v>
      </c>
      <c r="N1746">
        <v>1423</v>
      </c>
      <c r="O1746" t="s">
        <v>32</v>
      </c>
      <c r="P1746">
        <v>0</v>
      </c>
      <c r="Q1746" t="s">
        <v>7866</v>
      </c>
      <c r="R1746">
        <v>623856</v>
      </c>
      <c r="S1746" t="s">
        <v>1066</v>
      </c>
      <c r="T1746" t="s">
        <v>7867</v>
      </c>
      <c r="U1746">
        <v>14.7</v>
      </c>
      <c r="V1746" t="s">
        <v>378</v>
      </c>
      <c r="W1746" t="s">
        <v>630</v>
      </c>
      <c r="X1746" t="s">
        <v>7865</v>
      </c>
      <c r="Y1746" t="s">
        <v>7868</v>
      </c>
      <c r="Z1746" t="b">
        <v>0</v>
      </c>
      <c r="AA1746" t="b">
        <v>0</v>
      </c>
      <c r="AB1746" t="b">
        <v>0</v>
      </c>
    </row>
    <row r="1747" spans="1:28" x14ac:dyDescent="0.3">
      <c r="A1747" t="s">
        <v>6911</v>
      </c>
      <c r="B1747" t="s">
        <v>7869</v>
      </c>
      <c r="C1747" t="s">
        <v>6913</v>
      </c>
      <c r="D1747">
        <v>17460</v>
      </c>
      <c r="E1747">
        <v>18</v>
      </c>
      <c r="F1747">
        <v>1551</v>
      </c>
      <c r="G1747">
        <v>10.3</v>
      </c>
      <c r="H1747">
        <v>1614</v>
      </c>
      <c r="I1747">
        <v>20</v>
      </c>
      <c r="J1747">
        <v>1677</v>
      </c>
      <c r="K1747">
        <v>19.399999999999999</v>
      </c>
      <c r="L1747">
        <v>1567</v>
      </c>
      <c r="M1747">
        <v>37.1</v>
      </c>
      <c r="N1747">
        <v>1235</v>
      </c>
      <c r="O1747" t="s">
        <v>32</v>
      </c>
      <c r="P1747">
        <v>0</v>
      </c>
      <c r="Q1747" t="s">
        <v>7870</v>
      </c>
      <c r="R1747">
        <v>131686</v>
      </c>
      <c r="S1747" t="s">
        <v>7846</v>
      </c>
      <c r="T1747" t="s">
        <v>7871</v>
      </c>
      <c r="U1747">
        <v>16.899999999999999</v>
      </c>
      <c r="V1747" t="s">
        <v>1399</v>
      </c>
      <c r="W1747" t="s">
        <v>726</v>
      </c>
      <c r="X1747" t="s">
        <v>7869</v>
      </c>
      <c r="Y1747" t="s">
        <v>7872</v>
      </c>
      <c r="Z1747" t="b">
        <v>0</v>
      </c>
      <c r="AA1747" t="b">
        <v>0</v>
      </c>
      <c r="AB1747" t="b">
        <v>0</v>
      </c>
    </row>
    <row r="1748" spans="1:28" x14ac:dyDescent="0.3">
      <c r="A1748" t="s">
        <v>6911</v>
      </c>
      <c r="B1748" t="s">
        <v>7873</v>
      </c>
      <c r="C1748" t="s">
        <v>6913</v>
      </c>
      <c r="D1748">
        <v>17470</v>
      </c>
      <c r="E1748">
        <v>21</v>
      </c>
      <c r="F1748">
        <v>1301</v>
      </c>
      <c r="G1748">
        <v>10</v>
      </c>
      <c r="H1748">
        <v>1642</v>
      </c>
      <c r="I1748">
        <v>11.8</v>
      </c>
      <c r="J1748">
        <v>1827</v>
      </c>
      <c r="K1748">
        <v>21.9</v>
      </c>
      <c r="L1748">
        <v>1443</v>
      </c>
      <c r="M1748">
        <v>45</v>
      </c>
      <c r="N1748">
        <v>959</v>
      </c>
      <c r="O1748" t="s">
        <v>32</v>
      </c>
      <c r="P1748">
        <v>0</v>
      </c>
      <c r="Q1748" t="s">
        <v>7874</v>
      </c>
      <c r="R1748">
        <v>624288</v>
      </c>
      <c r="S1748" t="s">
        <v>5871</v>
      </c>
      <c r="T1748" t="s">
        <v>7875</v>
      </c>
      <c r="U1748">
        <v>11</v>
      </c>
      <c r="V1748" t="s">
        <v>1633</v>
      </c>
      <c r="W1748" t="s">
        <v>158</v>
      </c>
      <c r="X1748" t="s">
        <v>7873</v>
      </c>
      <c r="Y1748" t="s">
        <v>7876</v>
      </c>
      <c r="Z1748" t="b">
        <v>0</v>
      </c>
      <c r="AA1748" t="b">
        <v>0</v>
      </c>
      <c r="AB1748" t="b">
        <v>0</v>
      </c>
    </row>
    <row r="1749" spans="1:28" x14ac:dyDescent="0.3">
      <c r="A1749" t="s">
        <v>6911</v>
      </c>
      <c r="B1749" t="s">
        <v>7877</v>
      </c>
      <c r="C1749" t="s">
        <v>6913</v>
      </c>
      <c r="D1749">
        <v>17480</v>
      </c>
      <c r="E1749">
        <v>14.1</v>
      </c>
      <c r="F1749">
        <v>1798</v>
      </c>
      <c r="G1749">
        <v>11.7</v>
      </c>
      <c r="H1749">
        <v>1442</v>
      </c>
      <c r="I1749">
        <v>8.4</v>
      </c>
      <c r="J1749">
        <v>1876</v>
      </c>
      <c r="K1749">
        <v>38.700000000000003</v>
      </c>
      <c r="L1749">
        <v>1009</v>
      </c>
      <c r="M1749">
        <v>18.5</v>
      </c>
      <c r="N1749">
        <v>1890</v>
      </c>
      <c r="O1749" t="s">
        <v>32</v>
      </c>
      <c r="P1749">
        <v>0</v>
      </c>
      <c r="Q1749" t="s">
        <v>7878</v>
      </c>
      <c r="R1749">
        <v>622911</v>
      </c>
      <c r="S1749" t="s">
        <v>1066</v>
      </c>
      <c r="T1749" t="s">
        <v>7879</v>
      </c>
      <c r="U1749">
        <v>19.5</v>
      </c>
      <c r="V1749" t="s">
        <v>1399</v>
      </c>
      <c r="W1749" t="s">
        <v>3668</v>
      </c>
      <c r="X1749" t="s">
        <v>7877</v>
      </c>
      <c r="Y1749" t="s">
        <v>7880</v>
      </c>
      <c r="Z1749" t="b">
        <v>0</v>
      </c>
      <c r="AA1749" t="b">
        <v>0</v>
      </c>
      <c r="AB1749" t="b">
        <v>0</v>
      </c>
    </row>
    <row r="1750" spans="1:28" x14ac:dyDescent="0.3">
      <c r="A1750" t="s">
        <v>6911</v>
      </c>
      <c r="B1750" t="s">
        <v>7881</v>
      </c>
      <c r="C1750" t="s">
        <v>6913</v>
      </c>
      <c r="D1750">
        <v>17490</v>
      </c>
      <c r="E1750">
        <v>13.9</v>
      </c>
      <c r="F1750">
        <v>1809</v>
      </c>
      <c r="G1750">
        <v>14.6</v>
      </c>
      <c r="H1750">
        <v>1154</v>
      </c>
      <c r="I1750">
        <v>23.1</v>
      </c>
      <c r="J1750">
        <v>1608</v>
      </c>
      <c r="K1750">
        <v>37.1</v>
      </c>
      <c r="L1750">
        <v>1043</v>
      </c>
      <c r="M1750">
        <v>32.299999999999997</v>
      </c>
      <c r="N1750">
        <v>1414</v>
      </c>
      <c r="O1750" t="s">
        <v>32</v>
      </c>
      <c r="P1750">
        <v>0</v>
      </c>
      <c r="Q1750" t="s">
        <v>7882</v>
      </c>
      <c r="R1750">
        <v>623862</v>
      </c>
      <c r="S1750" t="s">
        <v>1066</v>
      </c>
      <c r="T1750" t="s">
        <v>2711</v>
      </c>
      <c r="U1750">
        <v>23.8</v>
      </c>
      <c r="V1750" t="s">
        <v>1501</v>
      </c>
      <c r="W1750" t="s">
        <v>1950</v>
      </c>
      <c r="X1750" t="s">
        <v>7881</v>
      </c>
      <c r="Y1750" t="s">
        <v>7883</v>
      </c>
      <c r="Z1750" t="b">
        <v>0</v>
      </c>
      <c r="AA1750" t="b">
        <v>0</v>
      </c>
      <c r="AB1750" t="b">
        <v>0</v>
      </c>
    </row>
    <row r="1751" spans="1:28" x14ac:dyDescent="0.3">
      <c r="A1751" t="s">
        <v>6911</v>
      </c>
      <c r="B1751" t="s">
        <v>7884</v>
      </c>
      <c r="C1751" t="s">
        <v>6913</v>
      </c>
      <c r="D1751">
        <v>17500</v>
      </c>
      <c r="E1751">
        <v>13.3</v>
      </c>
      <c r="F1751">
        <v>1832</v>
      </c>
      <c r="G1751">
        <v>16</v>
      </c>
      <c r="H1751">
        <v>1048</v>
      </c>
      <c r="I1751">
        <v>12.1</v>
      </c>
      <c r="J1751">
        <v>1818</v>
      </c>
      <c r="K1751">
        <v>28.9</v>
      </c>
      <c r="L1751">
        <v>1205</v>
      </c>
      <c r="M1751">
        <v>30.4</v>
      </c>
      <c r="N1751">
        <v>1484</v>
      </c>
      <c r="O1751" t="s">
        <v>32</v>
      </c>
      <c r="P1751">
        <v>0</v>
      </c>
      <c r="Q1751" t="s">
        <v>7885</v>
      </c>
      <c r="R1751">
        <v>624549</v>
      </c>
      <c r="S1751" t="s">
        <v>1066</v>
      </c>
      <c r="T1751" t="s">
        <v>7886</v>
      </c>
      <c r="U1751">
        <v>25</v>
      </c>
      <c r="V1751" t="s">
        <v>1095</v>
      </c>
      <c r="W1751" t="s">
        <v>56</v>
      </c>
      <c r="X1751" t="s">
        <v>7884</v>
      </c>
      <c r="Y1751" t="s">
        <v>7887</v>
      </c>
      <c r="Z1751" t="b">
        <v>0</v>
      </c>
      <c r="AA1751" t="b">
        <v>0</v>
      </c>
      <c r="AB1751" t="b">
        <v>0</v>
      </c>
    </row>
    <row r="1752" spans="1:28" x14ac:dyDescent="0.3">
      <c r="A1752" t="s">
        <v>6911</v>
      </c>
      <c r="B1752" t="s">
        <v>7888</v>
      </c>
      <c r="C1752" t="s">
        <v>6913</v>
      </c>
      <c r="D1752">
        <v>17510</v>
      </c>
      <c r="E1752">
        <v>20.3</v>
      </c>
      <c r="F1752">
        <v>1350</v>
      </c>
      <c r="G1752">
        <v>8.9</v>
      </c>
      <c r="H1752">
        <v>1814</v>
      </c>
      <c r="I1752">
        <v>30.1</v>
      </c>
      <c r="J1752">
        <v>1442</v>
      </c>
      <c r="K1752">
        <v>25.3</v>
      </c>
      <c r="L1752">
        <v>1328</v>
      </c>
      <c r="M1752">
        <v>25.7</v>
      </c>
      <c r="N1752">
        <v>1676</v>
      </c>
      <c r="O1752" t="s">
        <v>32</v>
      </c>
      <c r="P1752">
        <v>0</v>
      </c>
      <c r="Q1752" t="s">
        <v>7889</v>
      </c>
      <c r="R1752">
        <v>724837</v>
      </c>
      <c r="S1752" t="s">
        <v>2616</v>
      </c>
      <c r="T1752" t="s">
        <v>7890</v>
      </c>
      <c r="U1752">
        <v>15.2</v>
      </c>
      <c r="V1752" t="s">
        <v>1399</v>
      </c>
      <c r="W1752" t="s">
        <v>308</v>
      </c>
      <c r="X1752" t="s">
        <v>7888</v>
      </c>
      <c r="Y1752" t="s">
        <v>7891</v>
      </c>
      <c r="Z1752" t="b">
        <v>0</v>
      </c>
      <c r="AA1752" t="b">
        <v>0</v>
      </c>
      <c r="AB1752" t="b">
        <v>0</v>
      </c>
    </row>
    <row r="1753" spans="1:28" x14ac:dyDescent="0.3">
      <c r="A1753" t="s">
        <v>6911</v>
      </c>
      <c r="B1753" t="s">
        <v>7892</v>
      </c>
      <c r="C1753" t="s">
        <v>6913</v>
      </c>
      <c r="D1753">
        <v>17520</v>
      </c>
      <c r="E1753">
        <v>23.1</v>
      </c>
      <c r="F1753">
        <v>1145</v>
      </c>
      <c r="G1753">
        <v>9.5</v>
      </c>
      <c r="H1753">
        <v>1714</v>
      </c>
      <c r="I1753">
        <v>9.1999999999999993</v>
      </c>
      <c r="J1753">
        <v>1862</v>
      </c>
      <c r="K1753">
        <v>16.2</v>
      </c>
      <c r="L1753">
        <v>1838</v>
      </c>
      <c r="M1753">
        <v>28.4</v>
      </c>
      <c r="N1753">
        <v>1564</v>
      </c>
      <c r="O1753" t="s">
        <v>32</v>
      </c>
      <c r="P1753">
        <v>0</v>
      </c>
      <c r="Q1753" t="s">
        <v>7893</v>
      </c>
      <c r="R1753">
        <v>703001</v>
      </c>
      <c r="S1753" t="s">
        <v>2568</v>
      </c>
      <c r="T1753" t="s">
        <v>7894</v>
      </c>
      <c r="U1753">
        <v>4.5999999999999996</v>
      </c>
      <c r="V1753" t="s">
        <v>1633</v>
      </c>
      <c r="W1753" t="s">
        <v>707</v>
      </c>
      <c r="X1753" t="s">
        <v>7892</v>
      </c>
      <c r="Y1753" t="s">
        <v>7895</v>
      </c>
      <c r="Z1753" t="b">
        <v>0</v>
      </c>
      <c r="AA1753" t="b">
        <v>0</v>
      </c>
      <c r="AB1753" t="b">
        <v>0</v>
      </c>
    </row>
    <row r="1754" spans="1:28" x14ac:dyDescent="0.3">
      <c r="A1754" t="s">
        <v>6911</v>
      </c>
      <c r="B1754" t="s">
        <v>7896</v>
      </c>
      <c r="C1754" t="s">
        <v>6913</v>
      </c>
      <c r="D1754">
        <v>17530</v>
      </c>
      <c r="E1754">
        <v>26.8</v>
      </c>
      <c r="F1754">
        <v>883</v>
      </c>
      <c r="G1754">
        <v>16.100000000000001</v>
      </c>
      <c r="H1754">
        <v>1043</v>
      </c>
      <c r="I1754">
        <v>17.600000000000001</v>
      </c>
      <c r="J1754">
        <v>1718</v>
      </c>
      <c r="K1754">
        <v>39.1</v>
      </c>
      <c r="L1754">
        <v>1006</v>
      </c>
      <c r="M1754">
        <v>38</v>
      </c>
      <c r="N1754">
        <v>1198</v>
      </c>
      <c r="O1754" t="s">
        <v>32</v>
      </c>
      <c r="P1754">
        <v>0</v>
      </c>
      <c r="Q1754" t="s">
        <v>7897</v>
      </c>
      <c r="R1754">
        <v>131671</v>
      </c>
      <c r="S1754" t="s">
        <v>731</v>
      </c>
      <c r="T1754" t="s">
        <v>7898</v>
      </c>
      <c r="U1754">
        <v>9.3000000000000007</v>
      </c>
      <c r="V1754" t="s">
        <v>467</v>
      </c>
      <c r="W1754" t="s">
        <v>256</v>
      </c>
      <c r="X1754" t="s">
        <v>7896</v>
      </c>
      <c r="Y1754" t="s">
        <v>7899</v>
      </c>
      <c r="Z1754" t="b">
        <v>0</v>
      </c>
      <c r="AA1754" t="b">
        <v>0</v>
      </c>
      <c r="AB1754" t="b">
        <v>1</v>
      </c>
    </row>
    <row r="1755" spans="1:28" x14ac:dyDescent="0.3">
      <c r="A1755" t="s">
        <v>6911</v>
      </c>
      <c r="B1755" t="s">
        <v>7900</v>
      </c>
      <c r="C1755" t="s">
        <v>6913</v>
      </c>
      <c r="D1755">
        <v>17540</v>
      </c>
      <c r="E1755">
        <v>19.2</v>
      </c>
      <c r="F1755">
        <v>1454</v>
      </c>
      <c r="G1755">
        <v>10.7</v>
      </c>
      <c r="H1755">
        <v>1562</v>
      </c>
      <c r="I1755">
        <v>26.9</v>
      </c>
      <c r="J1755">
        <v>1519</v>
      </c>
      <c r="K1755">
        <v>24.6</v>
      </c>
      <c r="L1755">
        <v>1349</v>
      </c>
      <c r="M1755">
        <v>45.4</v>
      </c>
      <c r="N1755">
        <v>949</v>
      </c>
      <c r="O1755" t="s">
        <v>32</v>
      </c>
      <c r="P1755">
        <v>0</v>
      </c>
      <c r="Q1755" t="s">
        <v>7901</v>
      </c>
      <c r="R1755">
        <v>625464</v>
      </c>
      <c r="S1755" t="s">
        <v>7846</v>
      </c>
      <c r="T1755" t="s">
        <v>7902</v>
      </c>
      <c r="U1755">
        <v>16.3</v>
      </c>
      <c r="V1755" t="s">
        <v>480</v>
      </c>
      <c r="W1755" t="s">
        <v>495</v>
      </c>
      <c r="X1755" t="s">
        <v>7900</v>
      </c>
      <c r="Y1755" t="s">
        <v>7903</v>
      </c>
      <c r="Z1755" t="b">
        <v>0</v>
      </c>
      <c r="AA1755" t="b">
        <v>0</v>
      </c>
      <c r="AB1755" t="b">
        <v>0</v>
      </c>
    </row>
    <row r="1756" spans="1:28" x14ac:dyDescent="0.3">
      <c r="A1756" t="s">
        <v>6911</v>
      </c>
      <c r="B1756" t="s">
        <v>7904</v>
      </c>
      <c r="C1756" t="s">
        <v>6913</v>
      </c>
      <c r="D1756">
        <v>17550</v>
      </c>
      <c r="E1756">
        <v>18.2</v>
      </c>
      <c r="F1756">
        <v>1536</v>
      </c>
      <c r="G1756">
        <v>11.5</v>
      </c>
      <c r="H1756">
        <v>1468</v>
      </c>
      <c r="I1756">
        <v>27.5</v>
      </c>
      <c r="J1756">
        <v>1506</v>
      </c>
      <c r="K1756">
        <v>24.1</v>
      </c>
      <c r="L1756">
        <v>1366</v>
      </c>
      <c r="M1756">
        <v>20.6</v>
      </c>
      <c r="N1756">
        <v>1846</v>
      </c>
      <c r="O1756" t="s">
        <v>32</v>
      </c>
      <c r="P1756">
        <v>0</v>
      </c>
      <c r="Q1756" t="s">
        <v>7905</v>
      </c>
      <c r="R1756">
        <v>715159</v>
      </c>
      <c r="S1756" t="s">
        <v>1066</v>
      </c>
      <c r="T1756" t="s">
        <v>7906</v>
      </c>
      <c r="U1756">
        <v>12.3</v>
      </c>
      <c r="V1756" t="s">
        <v>1399</v>
      </c>
      <c r="W1756" t="s">
        <v>1730</v>
      </c>
      <c r="X1756" t="s">
        <v>7904</v>
      </c>
      <c r="Y1756" t="s">
        <v>7907</v>
      </c>
      <c r="Z1756" t="b">
        <v>0</v>
      </c>
      <c r="AA1756" t="b">
        <v>0</v>
      </c>
      <c r="AB1756" t="b">
        <v>0</v>
      </c>
    </row>
    <row r="1757" spans="1:28" x14ac:dyDescent="0.3">
      <c r="A1757" t="s">
        <v>6911</v>
      </c>
      <c r="B1757" t="s">
        <v>7908</v>
      </c>
      <c r="C1757" t="s">
        <v>6913</v>
      </c>
      <c r="D1757">
        <v>17560</v>
      </c>
      <c r="E1757">
        <v>20.6</v>
      </c>
      <c r="F1757">
        <v>1331</v>
      </c>
      <c r="G1757">
        <v>15.1</v>
      </c>
      <c r="H1757">
        <v>1115</v>
      </c>
      <c r="I1757">
        <v>22.4</v>
      </c>
      <c r="J1757">
        <v>1626</v>
      </c>
      <c r="K1757">
        <v>23.3</v>
      </c>
      <c r="L1757">
        <v>1386</v>
      </c>
      <c r="M1757">
        <v>30.5</v>
      </c>
      <c r="N1757">
        <v>1478</v>
      </c>
      <c r="O1757" t="s">
        <v>32</v>
      </c>
      <c r="P1757">
        <v>0</v>
      </c>
      <c r="Q1757" t="s">
        <v>7909</v>
      </c>
      <c r="R1757">
        <v>957</v>
      </c>
      <c r="S1757" t="s">
        <v>1066</v>
      </c>
      <c r="T1757" t="s">
        <v>7910</v>
      </c>
      <c r="U1757">
        <v>15.7</v>
      </c>
      <c r="V1757" t="s">
        <v>860</v>
      </c>
      <c r="W1757" t="s">
        <v>317</v>
      </c>
      <c r="X1757" t="s">
        <v>7908</v>
      </c>
      <c r="Y1757" t="s">
        <v>7911</v>
      </c>
      <c r="Z1757" t="b">
        <v>0</v>
      </c>
      <c r="AA1757" t="b">
        <v>0</v>
      </c>
      <c r="AB1757" t="b">
        <v>0</v>
      </c>
    </row>
    <row r="1758" spans="1:28" x14ac:dyDescent="0.3">
      <c r="A1758" t="s">
        <v>6911</v>
      </c>
      <c r="B1758" t="s">
        <v>7912</v>
      </c>
      <c r="C1758" t="s">
        <v>6913</v>
      </c>
      <c r="D1758">
        <v>17570</v>
      </c>
      <c r="E1758">
        <v>13.5</v>
      </c>
      <c r="F1758">
        <v>1819</v>
      </c>
      <c r="G1758">
        <v>11.7</v>
      </c>
      <c r="H1758">
        <v>1443</v>
      </c>
      <c r="I1758">
        <v>15.7</v>
      </c>
      <c r="J1758">
        <v>1753</v>
      </c>
      <c r="K1758">
        <v>41.8</v>
      </c>
      <c r="L1758">
        <v>941</v>
      </c>
      <c r="M1758">
        <v>20.5</v>
      </c>
      <c r="N1758">
        <v>1850</v>
      </c>
      <c r="O1758" t="s">
        <v>32</v>
      </c>
      <c r="P1758">
        <v>0</v>
      </c>
      <c r="Q1758" t="s">
        <v>7913</v>
      </c>
      <c r="R1758">
        <v>623196</v>
      </c>
      <c r="S1758" t="s">
        <v>1066</v>
      </c>
      <c r="T1758" t="s">
        <v>7914</v>
      </c>
      <c r="U1758">
        <v>20.6</v>
      </c>
      <c r="V1758" t="s">
        <v>1399</v>
      </c>
      <c r="W1758" t="s">
        <v>910</v>
      </c>
      <c r="X1758" t="s">
        <v>7912</v>
      </c>
      <c r="Y1758" t="s">
        <v>7915</v>
      </c>
      <c r="Z1758" t="b">
        <v>0</v>
      </c>
      <c r="AA1758" t="b">
        <v>0</v>
      </c>
      <c r="AB1758" t="b">
        <v>0</v>
      </c>
    </row>
    <row r="1759" spans="1:28" x14ac:dyDescent="0.3">
      <c r="A1759" t="s">
        <v>6911</v>
      </c>
      <c r="B1759" t="s">
        <v>7916</v>
      </c>
      <c r="C1759" t="s">
        <v>6913</v>
      </c>
      <c r="D1759">
        <v>17580</v>
      </c>
      <c r="E1759">
        <v>12.7</v>
      </c>
      <c r="F1759">
        <v>1857</v>
      </c>
      <c r="G1759">
        <v>13.1</v>
      </c>
      <c r="H1759">
        <v>1292</v>
      </c>
      <c r="I1759">
        <v>19.8</v>
      </c>
      <c r="J1759">
        <v>1682</v>
      </c>
      <c r="K1759">
        <v>26.3</v>
      </c>
      <c r="L1759">
        <v>1286</v>
      </c>
      <c r="M1759">
        <v>49.9</v>
      </c>
      <c r="N1759">
        <v>803</v>
      </c>
      <c r="O1759" t="s">
        <v>32</v>
      </c>
      <c r="P1759">
        <v>0</v>
      </c>
      <c r="Q1759" t="s">
        <v>7917</v>
      </c>
      <c r="R1759">
        <v>131402</v>
      </c>
      <c r="S1759" t="s">
        <v>2568</v>
      </c>
      <c r="T1759" t="s">
        <v>7918</v>
      </c>
      <c r="U1759">
        <v>24</v>
      </c>
      <c r="V1759" t="s">
        <v>2752</v>
      </c>
      <c r="W1759" t="s">
        <v>89</v>
      </c>
      <c r="X1759" t="s">
        <v>7916</v>
      </c>
      <c r="Y1759" t="s">
        <v>7919</v>
      </c>
      <c r="Z1759" t="b">
        <v>0</v>
      </c>
      <c r="AA1759" t="b">
        <v>0</v>
      </c>
      <c r="AB1759" t="b">
        <v>0</v>
      </c>
    </row>
    <row r="1760" spans="1:28" x14ac:dyDescent="0.3">
      <c r="A1760" t="s">
        <v>6911</v>
      </c>
      <c r="B1760" t="s">
        <v>7920</v>
      </c>
      <c r="C1760" t="s">
        <v>6913</v>
      </c>
      <c r="D1760">
        <v>17590</v>
      </c>
      <c r="E1760">
        <v>13.5</v>
      </c>
      <c r="F1760">
        <v>1820</v>
      </c>
      <c r="G1760">
        <v>9</v>
      </c>
      <c r="H1760">
        <v>1798</v>
      </c>
      <c r="I1760">
        <v>27.2</v>
      </c>
      <c r="J1760">
        <v>1514</v>
      </c>
      <c r="K1760">
        <v>15.6</v>
      </c>
      <c r="L1760">
        <v>1900</v>
      </c>
      <c r="M1760">
        <v>35</v>
      </c>
      <c r="N1760">
        <v>1318</v>
      </c>
      <c r="O1760" t="s">
        <v>32</v>
      </c>
      <c r="P1760">
        <v>0</v>
      </c>
      <c r="Q1760" t="s">
        <v>7921</v>
      </c>
      <c r="R1760">
        <v>710462</v>
      </c>
      <c r="S1760" t="s">
        <v>4329</v>
      </c>
      <c r="T1760" t="s">
        <v>7922</v>
      </c>
      <c r="U1760">
        <v>28</v>
      </c>
      <c r="V1760" t="s">
        <v>1399</v>
      </c>
      <c r="W1760" t="s">
        <v>343</v>
      </c>
      <c r="X1760" t="s">
        <v>7920</v>
      </c>
      <c r="Y1760" t="s">
        <v>7923</v>
      </c>
      <c r="Z1760" t="b">
        <v>0</v>
      </c>
      <c r="AA1760" t="b">
        <v>0</v>
      </c>
      <c r="AB1760" t="b">
        <v>0</v>
      </c>
    </row>
    <row r="1761" spans="1:28" x14ac:dyDescent="0.3">
      <c r="A1761" t="s">
        <v>6911</v>
      </c>
      <c r="B1761" t="s">
        <v>7924</v>
      </c>
      <c r="C1761" t="s">
        <v>6913</v>
      </c>
      <c r="D1761">
        <v>17600</v>
      </c>
      <c r="E1761">
        <v>17.600000000000001</v>
      </c>
      <c r="F1761">
        <v>1589</v>
      </c>
      <c r="G1761">
        <v>9.6999999999999993</v>
      </c>
      <c r="H1761">
        <v>1690</v>
      </c>
      <c r="I1761">
        <v>10.7</v>
      </c>
      <c r="J1761">
        <v>1846</v>
      </c>
      <c r="K1761">
        <v>39.6</v>
      </c>
      <c r="L1761">
        <v>991</v>
      </c>
      <c r="M1761">
        <v>23.6</v>
      </c>
      <c r="N1761">
        <v>1757</v>
      </c>
      <c r="O1761" t="s">
        <v>32</v>
      </c>
      <c r="P1761">
        <v>0</v>
      </c>
      <c r="Q1761" t="s">
        <v>7925</v>
      </c>
      <c r="R1761">
        <v>701587</v>
      </c>
      <c r="S1761" t="s">
        <v>731</v>
      </c>
      <c r="T1761" t="s">
        <v>7926</v>
      </c>
      <c r="U1761">
        <v>14.7</v>
      </c>
      <c r="V1761" t="s">
        <v>1095</v>
      </c>
      <c r="W1761" t="s">
        <v>468</v>
      </c>
      <c r="X1761" t="s">
        <v>7924</v>
      </c>
      <c r="Y1761" t="s">
        <v>7927</v>
      </c>
      <c r="Z1761" t="b">
        <v>0</v>
      </c>
      <c r="AA1761" t="b">
        <v>0</v>
      </c>
      <c r="AB1761" t="b">
        <v>1</v>
      </c>
    </row>
    <row r="1762" spans="1:28" x14ac:dyDescent="0.3">
      <c r="A1762" t="s">
        <v>6911</v>
      </c>
      <c r="B1762" t="s">
        <v>7928</v>
      </c>
      <c r="C1762" t="s">
        <v>6913</v>
      </c>
      <c r="D1762">
        <v>17610</v>
      </c>
      <c r="E1762">
        <v>18.3</v>
      </c>
      <c r="F1762">
        <v>1529</v>
      </c>
      <c r="G1762">
        <v>8.6999999999999993</v>
      </c>
      <c r="H1762">
        <v>1832</v>
      </c>
      <c r="I1762">
        <v>23.8</v>
      </c>
      <c r="J1762">
        <v>1588</v>
      </c>
      <c r="K1762">
        <v>16</v>
      </c>
      <c r="L1762">
        <v>1864</v>
      </c>
      <c r="M1762">
        <v>32.299999999999997</v>
      </c>
      <c r="N1762">
        <v>1415</v>
      </c>
      <c r="O1762" t="s">
        <v>32</v>
      </c>
      <c r="P1762">
        <v>0</v>
      </c>
      <c r="Q1762" t="s">
        <v>7929</v>
      </c>
      <c r="R1762">
        <v>718267</v>
      </c>
      <c r="S1762" t="s">
        <v>4205</v>
      </c>
      <c r="T1762" t="s">
        <v>7930</v>
      </c>
      <c r="U1762">
        <v>15.9</v>
      </c>
      <c r="V1762" t="s">
        <v>2752</v>
      </c>
      <c r="W1762" t="s">
        <v>1223</v>
      </c>
      <c r="X1762" t="s">
        <v>7928</v>
      </c>
      <c r="Y1762" t="s">
        <v>7931</v>
      </c>
      <c r="Z1762" t="b">
        <v>0</v>
      </c>
      <c r="AA1762" t="b">
        <v>0</v>
      </c>
      <c r="AB1762" t="b">
        <v>0</v>
      </c>
    </row>
    <row r="1763" spans="1:28" x14ac:dyDescent="0.3">
      <c r="A1763" t="s">
        <v>6911</v>
      </c>
      <c r="B1763" t="s">
        <v>7932</v>
      </c>
      <c r="C1763" t="s">
        <v>6913</v>
      </c>
      <c r="D1763">
        <v>17620</v>
      </c>
      <c r="E1763">
        <v>27.8</v>
      </c>
      <c r="F1763">
        <v>818</v>
      </c>
      <c r="G1763">
        <v>9</v>
      </c>
      <c r="H1763">
        <v>1799</v>
      </c>
      <c r="I1763">
        <v>9.1</v>
      </c>
      <c r="J1763">
        <v>1865</v>
      </c>
      <c r="K1763">
        <v>17.399999999999999</v>
      </c>
      <c r="L1763">
        <v>1713</v>
      </c>
      <c r="M1763">
        <v>33.299999999999997</v>
      </c>
      <c r="N1763">
        <v>1380</v>
      </c>
      <c r="O1763" t="s">
        <v>32</v>
      </c>
      <c r="P1763">
        <v>0</v>
      </c>
      <c r="Q1763" t="s">
        <v>7933</v>
      </c>
      <c r="R1763">
        <v>587838</v>
      </c>
      <c r="S1763" t="s">
        <v>731</v>
      </c>
      <c r="T1763" t="s">
        <v>7934</v>
      </c>
      <c r="U1763">
        <v>8</v>
      </c>
      <c r="V1763" t="s">
        <v>467</v>
      </c>
      <c r="W1763" t="s">
        <v>65</v>
      </c>
      <c r="X1763" t="s">
        <v>7932</v>
      </c>
      <c r="Y1763" t="s">
        <v>7935</v>
      </c>
      <c r="Z1763" t="b">
        <v>0</v>
      </c>
      <c r="AA1763" t="b">
        <v>0</v>
      </c>
      <c r="AB1763" t="b">
        <v>1</v>
      </c>
    </row>
    <row r="1764" spans="1:28" x14ac:dyDescent="0.3">
      <c r="A1764" t="s">
        <v>6911</v>
      </c>
      <c r="B1764" t="s">
        <v>7936</v>
      </c>
      <c r="C1764" t="s">
        <v>6913</v>
      </c>
      <c r="D1764">
        <v>17630</v>
      </c>
      <c r="E1764">
        <v>18.3</v>
      </c>
      <c r="F1764">
        <v>1530</v>
      </c>
      <c r="G1764">
        <v>13</v>
      </c>
      <c r="H1764">
        <v>1306</v>
      </c>
      <c r="I1764">
        <v>26</v>
      </c>
      <c r="J1764">
        <v>1542</v>
      </c>
      <c r="K1764">
        <v>24</v>
      </c>
      <c r="L1764">
        <v>1367</v>
      </c>
      <c r="M1764">
        <v>52.8</v>
      </c>
      <c r="N1764">
        <v>720</v>
      </c>
      <c r="O1764" t="s">
        <v>32</v>
      </c>
      <c r="P1764">
        <v>0</v>
      </c>
      <c r="Q1764" t="s">
        <v>7937</v>
      </c>
      <c r="R1764">
        <v>131783</v>
      </c>
      <c r="S1764" t="s">
        <v>4056</v>
      </c>
      <c r="T1764" t="s">
        <v>7938</v>
      </c>
      <c r="U1764">
        <v>17.3</v>
      </c>
      <c r="V1764" t="s">
        <v>2752</v>
      </c>
      <c r="W1764" t="s">
        <v>109</v>
      </c>
      <c r="X1764" t="s">
        <v>7939</v>
      </c>
      <c r="Y1764" t="s">
        <v>7940</v>
      </c>
      <c r="Z1764" t="b">
        <v>0</v>
      </c>
      <c r="AA1764" t="b">
        <v>0</v>
      </c>
      <c r="AB1764" t="b">
        <v>0</v>
      </c>
    </row>
    <row r="1765" spans="1:28" x14ac:dyDescent="0.3">
      <c r="A1765" t="s">
        <v>6911</v>
      </c>
      <c r="B1765" t="s">
        <v>7941</v>
      </c>
      <c r="C1765" t="s">
        <v>6913</v>
      </c>
      <c r="D1765">
        <v>17640</v>
      </c>
      <c r="E1765">
        <v>24.7</v>
      </c>
      <c r="F1765">
        <v>1029</v>
      </c>
      <c r="G1765">
        <v>10.1</v>
      </c>
      <c r="H1765">
        <v>1635</v>
      </c>
      <c r="I1765">
        <v>11.2</v>
      </c>
      <c r="J1765">
        <v>1835</v>
      </c>
      <c r="K1765">
        <v>17.5</v>
      </c>
      <c r="L1765">
        <v>1702</v>
      </c>
      <c r="M1765">
        <v>26.5</v>
      </c>
      <c r="N1765">
        <v>1640</v>
      </c>
      <c r="O1765" t="s">
        <v>32</v>
      </c>
      <c r="P1765">
        <v>0</v>
      </c>
      <c r="Q1765" t="s">
        <v>7942</v>
      </c>
      <c r="R1765">
        <v>587691</v>
      </c>
      <c r="S1765" t="s">
        <v>731</v>
      </c>
      <c r="T1765" t="s">
        <v>7943</v>
      </c>
      <c r="U1765">
        <v>12.2</v>
      </c>
      <c r="V1765" t="s">
        <v>1095</v>
      </c>
      <c r="W1765" t="s">
        <v>317</v>
      </c>
      <c r="X1765" t="s">
        <v>7941</v>
      </c>
      <c r="Y1765" t="s">
        <v>7944</v>
      </c>
      <c r="Z1765" t="b">
        <v>0</v>
      </c>
      <c r="AA1765" t="b">
        <v>0</v>
      </c>
      <c r="AB1765" t="b">
        <v>1</v>
      </c>
    </row>
    <row r="1766" spans="1:28" x14ac:dyDescent="0.3">
      <c r="A1766" t="s">
        <v>6911</v>
      </c>
      <c r="B1766" t="s">
        <v>7945</v>
      </c>
      <c r="C1766" t="s">
        <v>6913</v>
      </c>
      <c r="D1766">
        <v>17650</v>
      </c>
      <c r="E1766">
        <v>20.3</v>
      </c>
      <c r="F1766">
        <v>1351</v>
      </c>
      <c r="G1766">
        <v>11.1</v>
      </c>
      <c r="H1766">
        <v>1514</v>
      </c>
      <c r="I1766">
        <v>7.7</v>
      </c>
      <c r="J1766">
        <v>1883</v>
      </c>
      <c r="K1766">
        <v>19.7</v>
      </c>
      <c r="L1766">
        <v>1549</v>
      </c>
      <c r="M1766">
        <v>31.9</v>
      </c>
      <c r="N1766">
        <v>1431</v>
      </c>
      <c r="O1766" t="s">
        <v>32</v>
      </c>
      <c r="P1766">
        <v>0</v>
      </c>
      <c r="Q1766" t="s">
        <v>7946</v>
      </c>
      <c r="R1766">
        <v>624111</v>
      </c>
      <c r="S1766" t="s">
        <v>731</v>
      </c>
      <c r="T1766" t="s">
        <v>7947</v>
      </c>
      <c r="U1766">
        <v>14.9</v>
      </c>
      <c r="V1766" t="s">
        <v>378</v>
      </c>
      <c r="W1766" t="s">
        <v>74</v>
      </c>
      <c r="X1766" t="s">
        <v>7945</v>
      </c>
      <c r="Y1766" t="s">
        <v>7948</v>
      </c>
      <c r="Z1766" t="b">
        <v>0</v>
      </c>
      <c r="AA1766" t="b">
        <v>0</v>
      </c>
      <c r="AB1766" t="b">
        <v>1</v>
      </c>
    </row>
    <row r="1767" spans="1:28" x14ac:dyDescent="0.3">
      <c r="A1767" t="s">
        <v>6911</v>
      </c>
      <c r="B1767" t="s">
        <v>7949</v>
      </c>
      <c r="C1767" t="s">
        <v>6913</v>
      </c>
      <c r="D1767">
        <v>17660</v>
      </c>
      <c r="E1767">
        <v>26</v>
      </c>
      <c r="F1767">
        <v>937</v>
      </c>
      <c r="G1767">
        <v>9.8000000000000007</v>
      </c>
      <c r="H1767">
        <v>1674</v>
      </c>
      <c r="I1767">
        <v>7.7</v>
      </c>
      <c r="J1767">
        <v>1884</v>
      </c>
      <c r="K1767">
        <v>17.100000000000001</v>
      </c>
      <c r="L1767">
        <v>1746</v>
      </c>
      <c r="M1767">
        <v>29.7</v>
      </c>
      <c r="N1767">
        <v>1505</v>
      </c>
      <c r="O1767" t="s">
        <v>32</v>
      </c>
      <c r="P1767">
        <v>0</v>
      </c>
      <c r="Q1767" t="s">
        <v>7950</v>
      </c>
      <c r="R1767">
        <v>587778</v>
      </c>
      <c r="S1767" t="s">
        <v>731</v>
      </c>
      <c r="T1767" t="s">
        <v>7951</v>
      </c>
      <c r="U1767">
        <v>5.4</v>
      </c>
      <c r="V1767" t="s">
        <v>467</v>
      </c>
      <c r="W1767" t="s">
        <v>1912</v>
      </c>
      <c r="X1767" t="s">
        <v>7949</v>
      </c>
      <c r="Y1767" t="s">
        <v>727</v>
      </c>
      <c r="Z1767" t="b">
        <v>0</v>
      </c>
      <c r="AA1767" t="b">
        <v>0</v>
      </c>
      <c r="AB1767" t="b">
        <v>1</v>
      </c>
    </row>
    <row r="1768" spans="1:28" x14ac:dyDescent="0.3">
      <c r="A1768" t="s">
        <v>6911</v>
      </c>
      <c r="B1768" t="s">
        <v>7952</v>
      </c>
      <c r="C1768" t="s">
        <v>6913</v>
      </c>
      <c r="D1768">
        <v>17670</v>
      </c>
      <c r="E1768">
        <v>18</v>
      </c>
      <c r="F1768">
        <v>1552</v>
      </c>
      <c r="G1768">
        <v>9.8000000000000007</v>
      </c>
      <c r="H1768">
        <v>1675</v>
      </c>
      <c r="I1768">
        <v>10</v>
      </c>
      <c r="J1768">
        <v>1856</v>
      </c>
      <c r="K1768">
        <v>17.7</v>
      </c>
      <c r="L1768">
        <v>1687</v>
      </c>
      <c r="M1768">
        <v>21</v>
      </c>
      <c r="N1768">
        <v>1842</v>
      </c>
      <c r="O1768" t="s">
        <v>32</v>
      </c>
      <c r="P1768">
        <v>0</v>
      </c>
      <c r="Q1768" t="s">
        <v>7953</v>
      </c>
      <c r="R1768">
        <v>587676</v>
      </c>
      <c r="S1768" t="s">
        <v>731</v>
      </c>
      <c r="T1768" t="s">
        <v>7954</v>
      </c>
      <c r="U1768">
        <v>13.4</v>
      </c>
      <c r="V1768" t="s">
        <v>1095</v>
      </c>
      <c r="W1768" t="s">
        <v>37</v>
      </c>
      <c r="X1768" t="s">
        <v>7952</v>
      </c>
      <c r="Y1768" t="s">
        <v>7955</v>
      </c>
      <c r="Z1768" t="b">
        <v>0</v>
      </c>
      <c r="AA1768" t="b">
        <v>0</v>
      </c>
      <c r="AB1768" t="b">
        <v>1</v>
      </c>
    </row>
    <row r="1769" spans="1:28" x14ac:dyDescent="0.3">
      <c r="A1769" t="s">
        <v>6911</v>
      </c>
      <c r="B1769" t="s">
        <v>7956</v>
      </c>
      <c r="C1769" t="s">
        <v>6913</v>
      </c>
      <c r="D1769">
        <v>17680</v>
      </c>
      <c r="E1769">
        <v>17.899999999999999</v>
      </c>
      <c r="F1769">
        <v>1556</v>
      </c>
      <c r="G1769">
        <v>8.1</v>
      </c>
      <c r="H1769">
        <v>1875</v>
      </c>
      <c r="I1769">
        <v>9.6</v>
      </c>
      <c r="J1769">
        <v>1859</v>
      </c>
      <c r="K1769">
        <v>17.5</v>
      </c>
      <c r="L1769">
        <v>1703</v>
      </c>
      <c r="M1769">
        <v>26.9</v>
      </c>
      <c r="N1769">
        <v>1618</v>
      </c>
      <c r="O1769" t="s">
        <v>32</v>
      </c>
      <c r="P1769">
        <v>0</v>
      </c>
      <c r="Q1769" t="s">
        <v>7957</v>
      </c>
      <c r="R1769">
        <v>584763</v>
      </c>
      <c r="S1769" t="s">
        <v>1499</v>
      </c>
      <c r="T1769" t="s">
        <v>7958</v>
      </c>
      <c r="U1769">
        <v>23.6</v>
      </c>
      <c r="V1769" t="s">
        <v>1399</v>
      </c>
      <c r="W1769" t="s">
        <v>256</v>
      </c>
      <c r="X1769" t="s">
        <v>7956</v>
      </c>
      <c r="Y1769" t="s">
        <v>7959</v>
      </c>
      <c r="Z1769" t="b">
        <v>0</v>
      </c>
      <c r="AA1769" t="b">
        <v>0</v>
      </c>
      <c r="AB1769" t="b">
        <v>0</v>
      </c>
    </row>
    <row r="1770" spans="1:28" x14ac:dyDescent="0.3">
      <c r="A1770" t="s">
        <v>6911</v>
      </c>
      <c r="B1770" t="s">
        <v>7960</v>
      </c>
      <c r="C1770" t="s">
        <v>6913</v>
      </c>
      <c r="D1770">
        <v>17690</v>
      </c>
      <c r="E1770">
        <v>19</v>
      </c>
      <c r="F1770">
        <v>1466</v>
      </c>
      <c r="G1770">
        <v>11.7</v>
      </c>
      <c r="H1770">
        <v>1444</v>
      </c>
      <c r="I1770">
        <v>29.1</v>
      </c>
      <c r="J1770">
        <v>1465</v>
      </c>
      <c r="K1770">
        <v>36.4</v>
      </c>
      <c r="L1770">
        <v>1064</v>
      </c>
      <c r="M1770">
        <v>33.6</v>
      </c>
      <c r="N1770">
        <v>1369</v>
      </c>
      <c r="O1770" t="s">
        <v>32</v>
      </c>
      <c r="P1770">
        <v>0</v>
      </c>
      <c r="Q1770" t="s">
        <v>7961</v>
      </c>
      <c r="R1770">
        <v>623940</v>
      </c>
      <c r="S1770" t="s">
        <v>4093</v>
      </c>
      <c r="T1770" t="s">
        <v>7962</v>
      </c>
      <c r="U1770">
        <v>15.1</v>
      </c>
      <c r="V1770" t="s">
        <v>1399</v>
      </c>
      <c r="W1770" t="s">
        <v>707</v>
      </c>
      <c r="X1770" t="s">
        <v>7960</v>
      </c>
      <c r="Y1770" t="s">
        <v>7963</v>
      </c>
      <c r="Z1770" t="b">
        <v>0</v>
      </c>
      <c r="AA1770" t="b">
        <v>0</v>
      </c>
      <c r="AB1770" t="b">
        <v>0</v>
      </c>
    </row>
    <row r="1771" spans="1:28" x14ac:dyDescent="0.3">
      <c r="A1771" t="s">
        <v>6911</v>
      </c>
      <c r="B1771" t="s">
        <v>7964</v>
      </c>
      <c r="C1771" t="s">
        <v>6913</v>
      </c>
      <c r="D1771">
        <v>17700</v>
      </c>
      <c r="E1771">
        <v>20.2</v>
      </c>
      <c r="F1771">
        <v>1360</v>
      </c>
      <c r="G1771">
        <v>12.4</v>
      </c>
      <c r="H1771">
        <v>1369</v>
      </c>
      <c r="I1771">
        <v>12.8</v>
      </c>
      <c r="J1771">
        <v>1801</v>
      </c>
      <c r="K1771">
        <v>23.2</v>
      </c>
      <c r="L1771">
        <v>1392</v>
      </c>
      <c r="M1771">
        <v>36.1</v>
      </c>
      <c r="N1771">
        <v>1271</v>
      </c>
      <c r="O1771" t="s">
        <v>32</v>
      </c>
      <c r="P1771">
        <v>0</v>
      </c>
      <c r="Q1771" t="s">
        <v>7965</v>
      </c>
      <c r="R1771">
        <v>587832</v>
      </c>
      <c r="S1771" t="s">
        <v>731</v>
      </c>
      <c r="T1771" t="s">
        <v>7966</v>
      </c>
      <c r="U1771">
        <v>14.6</v>
      </c>
      <c r="V1771" t="s">
        <v>609</v>
      </c>
      <c r="W1771" t="s">
        <v>1664</v>
      </c>
      <c r="X1771" t="s">
        <v>7964</v>
      </c>
      <c r="Y1771" t="s">
        <v>7967</v>
      </c>
      <c r="Z1771" t="b">
        <v>0</v>
      </c>
      <c r="AA1771" t="b">
        <v>0</v>
      </c>
      <c r="AB1771" t="b">
        <v>1</v>
      </c>
    </row>
    <row r="1772" spans="1:28" x14ac:dyDescent="0.3">
      <c r="A1772" t="s">
        <v>6911</v>
      </c>
      <c r="B1772" t="s">
        <v>7968</v>
      </c>
      <c r="C1772" t="s">
        <v>6913</v>
      </c>
      <c r="D1772">
        <v>17710</v>
      </c>
      <c r="E1772">
        <v>21.5</v>
      </c>
      <c r="F1772">
        <v>1271</v>
      </c>
      <c r="G1772">
        <v>8</v>
      </c>
      <c r="H1772">
        <v>1880</v>
      </c>
      <c r="I1772">
        <v>5.3</v>
      </c>
      <c r="J1772">
        <v>1897</v>
      </c>
      <c r="K1772">
        <v>15.7</v>
      </c>
      <c r="L1772">
        <v>1896</v>
      </c>
      <c r="M1772">
        <v>27.7</v>
      </c>
      <c r="N1772">
        <v>1591</v>
      </c>
      <c r="O1772" t="s">
        <v>32</v>
      </c>
      <c r="P1772">
        <v>0</v>
      </c>
      <c r="Q1772" t="s">
        <v>7969</v>
      </c>
      <c r="R1772">
        <v>639062</v>
      </c>
      <c r="S1772" t="s">
        <v>4056</v>
      </c>
      <c r="T1772" t="s">
        <v>7970</v>
      </c>
      <c r="U1772">
        <v>9.6999999999999993</v>
      </c>
      <c r="V1772" t="s">
        <v>2752</v>
      </c>
      <c r="W1772" t="s">
        <v>1223</v>
      </c>
      <c r="X1772" t="s">
        <v>7968</v>
      </c>
      <c r="Y1772" t="s">
        <v>7971</v>
      </c>
      <c r="Z1772" t="b">
        <v>0</v>
      </c>
      <c r="AA1772" t="b">
        <v>0</v>
      </c>
      <c r="AB1772" t="b">
        <v>0</v>
      </c>
    </row>
    <row r="1773" spans="1:28" x14ac:dyDescent="0.3">
      <c r="A1773" t="s">
        <v>6911</v>
      </c>
      <c r="B1773" t="s">
        <v>7972</v>
      </c>
      <c r="C1773" t="s">
        <v>6913</v>
      </c>
      <c r="D1773">
        <v>17720</v>
      </c>
      <c r="E1773">
        <v>15.3</v>
      </c>
      <c r="F1773">
        <v>1739</v>
      </c>
      <c r="G1773">
        <v>12.3</v>
      </c>
      <c r="H1773">
        <v>1382</v>
      </c>
      <c r="I1773">
        <v>32</v>
      </c>
      <c r="J1773">
        <v>1399</v>
      </c>
      <c r="K1773">
        <v>19</v>
      </c>
      <c r="L1773">
        <v>1592</v>
      </c>
      <c r="M1773">
        <v>37.9</v>
      </c>
      <c r="N1773">
        <v>1200</v>
      </c>
      <c r="O1773" t="s">
        <v>32</v>
      </c>
      <c r="P1773">
        <v>0</v>
      </c>
      <c r="Q1773" t="s">
        <v>7973</v>
      </c>
      <c r="R1773">
        <v>624498</v>
      </c>
      <c r="S1773" t="s">
        <v>4205</v>
      </c>
      <c r="T1773" t="s">
        <v>7974</v>
      </c>
      <c r="U1773">
        <v>22.5</v>
      </c>
      <c r="V1773" t="s">
        <v>2752</v>
      </c>
      <c r="W1773" t="s">
        <v>308</v>
      </c>
      <c r="X1773" t="s">
        <v>7972</v>
      </c>
      <c r="Y1773" t="s">
        <v>7975</v>
      </c>
      <c r="Z1773" t="b">
        <v>0</v>
      </c>
      <c r="AA1773" t="b">
        <v>0</v>
      </c>
      <c r="AB1773" t="b">
        <v>0</v>
      </c>
    </row>
    <row r="1774" spans="1:28" x14ac:dyDescent="0.3">
      <c r="A1774" t="s">
        <v>6911</v>
      </c>
      <c r="B1774" t="s">
        <v>7976</v>
      </c>
      <c r="C1774" t="s">
        <v>6913</v>
      </c>
      <c r="D1774">
        <v>17730</v>
      </c>
      <c r="E1774">
        <v>20.2</v>
      </c>
      <c r="F1774">
        <v>1361</v>
      </c>
      <c r="G1774">
        <v>9.1999999999999993</v>
      </c>
      <c r="H1774">
        <v>1764</v>
      </c>
      <c r="I1774">
        <v>5.8</v>
      </c>
      <c r="J1774">
        <v>1895</v>
      </c>
      <c r="K1774">
        <v>17.2</v>
      </c>
      <c r="L1774">
        <v>1738</v>
      </c>
      <c r="M1774">
        <v>37.200000000000003</v>
      </c>
      <c r="N1774">
        <v>1229</v>
      </c>
      <c r="O1774" t="s">
        <v>32</v>
      </c>
      <c r="P1774">
        <v>0</v>
      </c>
      <c r="Q1774" t="s">
        <v>7977</v>
      </c>
      <c r="R1774">
        <v>131469</v>
      </c>
      <c r="S1774" t="s">
        <v>731</v>
      </c>
      <c r="T1774" t="s">
        <v>7978</v>
      </c>
      <c r="U1774">
        <v>11.6</v>
      </c>
      <c r="V1774" t="s">
        <v>609</v>
      </c>
      <c r="W1774" t="s">
        <v>37</v>
      </c>
      <c r="X1774" t="s">
        <v>7976</v>
      </c>
      <c r="Y1774" t="s">
        <v>7979</v>
      </c>
      <c r="Z1774" t="b">
        <v>0</v>
      </c>
      <c r="AA1774" t="b">
        <v>0</v>
      </c>
      <c r="AB1774" t="b">
        <v>1</v>
      </c>
    </row>
    <row r="1775" spans="1:28" x14ac:dyDescent="0.3">
      <c r="A1775" t="s">
        <v>6911</v>
      </c>
      <c r="B1775" t="s">
        <v>7980</v>
      </c>
      <c r="C1775" t="s">
        <v>6913</v>
      </c>
      <c r="D1775">
        <v>17740</v>
      </c>
      <c r="E1775">
        <v>25.8</v>
      </c>
      <c r="F1775">
        <v>953</v>
      </c>
      <c r="G1775">
        <v>11</v>
      </c>
      <c r="H1775">
        <v>1527</v>
      </c>
      <c r="I1775">
        <v>20</v>
      </c>
      <c r="J1775">
        <v>1678</v>
      </c>
      <c r="K1775">
        <v>35.299999999999997</v>
      </c>
      <c r="L1775">
        <v>1087</v>
      </c>
      <c r="M1775">
        <v>22.9</v>
      </c>
      <c r="N1775">
        <v>1778</v>
      </c>
      <c r="O1775" t="s">
        <v>32</v>
      </c>
      <c r="P1775">
        <v>0</v>
      </c>
      <c r="Q1775" t="s">
        <v>7981</v>
      </c>
      <c r="R1775">
        <v>589160</v>
      </c>
      <c r="S1775" t="s">
        <v>270</v>
      </c>
      <c r="T1775" t="s">
        <v>7982</v>
      </c>
      <c r="U1775">
        <v>8.5</v>
      </c>
      <c r="V1775" t="s">
        <v>1501</v>
      </c>
      <c r="W1775" t="s">
        <v>1739</v>
      </c>
      <c r="X1775" t="s">
        <v>7980</v>
      </c>
      <c r="Y1775" t="s">
        <v>7983</v>
      </c>
      <c r="Z1775" t="b">
        <v>0</v>
      </c>
      <c r="AA1775" t="b">
        <v>0</v>
      </c>
      <c r="AB1775" t="b">
        <v>0</v>
      </c>
    </row>
    <row r="1776" spans="1:28" x14ac:dyDescent="0.3">
      <c r="A1776" t="s">
        <v>6911</v>
      </c>
      <c r="B1776" t="s">
        <v>7984</v>
      </c>
      <c r="C1776" t="s">
        <v>6913</v>
      </c>
      <c r="D1776">
        <v>17750</v>
      </c>
      <c r="E1776">
        <v>13.5</v>
      </c>
      <c r="F1776">
        <v>1821</v>
      </c>
      <c r="G1776">
        <v>9.4</v>
      </c>
      <c r="H1776">
        <v>1737</v>
      </c>
      <c r="I1776">
        <v>24.5</v>
      </c>
      <c r="J1776">
        <v>1574</v>
      </c>
      <c r="K1776">
        <v>19.2</v>
      </c>
      <c r="L1776">
        <v>1576</v>
      </c>
      <c r="M1776">
        <v>27.7</v>
      </c>
      <c r="N1776">
        <v>1592</v>
      </c>
      <c r="O1776" t="s">
        <v>32</v>
      </c>
      <c r="P1776">
        <v>0</v>
      </c>
      <c r="Q1776" t="s">
        <v>7985</v>
      </c>
      <c r="R1776">
        <v>624759</v>
      </c>
      <c r="S1776" t="s">
        <v>2141</v>
      </c>
      <c r="T1776" t="s">
        <v>7986</v>
      </c>
      <c r="U1776">
        <v>20.100000000000001</v>
      </c>
      <c r="V1776" t="s">
        <v>480</v>
      </c>
      <c r="W1776" t="s">
        <v>2584</v>
      </c>
      <c r="X1776" t="s">
        <v>7984</v>
      </c>
      <c r="Y1776" t="s">
        <v>7987</v>
      </c>
      <c r="Z1776" t="b">
        <v>0</v>
      </c>
      <c r="AA1776" t="b">
        <v>0</v>
      </c>
      <c r="AB1776" t="b">
        <v>0</v>
      </c>
    </row>
    <row r="1777" spans="1:28" x14ac:dyDescent="0.3">
      <c r="A1777" t="s">
        <v>6911</v>
      </c>
      <c r="B1777" t="s">
        <v>7988</v>
      </c>
      <c r="C1777" t="s">
        <v>6913</v>
      </c>
      <c r="D1777">
        <v>17760</v>
      </c>
      <c r="E1777">
        <v>18.399999999999999</v>
      </c>
      <c r="F1777">
        <v>1517</v>
      </c>
      <c r="G1777">
        <v>8.4</v>
      </c>
      <c r="H1777">
        <v>1858</v>
      </c>
      <c r="I1777">
        <v>7.3</v>
      </c>
      <c r="J1777">
        <v>1891</v>
      </c>
      <c r="K1777">
        <v>20</v>
      </c>
      <c r="L1777">
        <v>1531</v>
      </c>
      <c r="M1777">
        <v>31.1</v>
      </c>
      <c r="N1777">
        <v>1462</v>
      </c>
      <c r="O1777" t="s">
        <v>32</v>
      </c>
      <c r="P1777">
        <v>0</v>
      </c>
      <c r="Q1777" t="s">
        <v>7989</v>
      </c>
      <c r="R1777">
        <v>624114</v>
      </c>
      <c r="S1777" t="s">
        <v>731</v>
      </c>
      <c r="T1777" t="s">
        <v>7990</v>
      </c>
      <c r="U1777">
        <v>14</v>
      </c>
      <c r="V1777" t="s">
        <v>519</v>
      </c>
      <c r="W1777" t="s">
        <v>127</v>
      </c>
      <c r="X1777" t="s">
        <v>7988</v>
      </c>
      <c r="Y1777" t="s">
        <v>7991</v>
      </c>
      <c r="Z1777" t="b">
        <v>0</v>
      </c>
      <c r="AA1777" t="b">
        <v>0</v>
      </c>
      <c r="AB1777" t="b">
        <v>1</v>
      </c>
    </row>
    <row r="1778" spans="1:28" x14ac:dyDescent="0.3">
      <c r="A1778" t="s">
        <v>6911</v>
      </c>
      <c r="B1778" t="s">
        <v>7992</v>
      </c>
      <c r="C1778" t="s">
        <v>6913</v>
      </c>
      <c r="D1778">
        <v>17770</v>
      </c>
      <c r="E1778">
        <v>19</v>
      </c>
      <c r="F1778">
        <v>1467</v>
      </c>
      <c r="G1778">
        <v>11.4</v>
      </c>
      <c r="H1778">
        <v>1478</v>
      </c>
      <c r="I1778">
        <v>22.2</v>
      </c>
      <c r="J1778">
        <v>1634</v>
      </c>
      <c r="K1778">
        <v>26.8</v>
      </c>
      <c r="L1778">
        <v>1268</v>
      </c>
      <c r="M1778">
        <v>36.1</v>
      </c>
      <c r="N1778">
        <v>1272</v>
      </c>
      <c r="O1778" t="s">
        <v>32</v>
      </c>
      <c r="P1778">
        <v>0</v>
      </c>
      <c r="Q1778" t="s">
        <v>7993</v>
      </c>
      <c r="R1778">
        <v>624477</v>
      </c>
      <c r="S1778" t="s">
        <v>2141</v>
      </c>
      <c r="T1778" t="s">
        <v>7994</v>
      </c>
      <c r="U1778">
        <v>18.3</v>
      </c>
      <c r="V1778" t="s">
        <v>150</v>
      </c>
      <c r="W1778" t="s">
        <v>233</v>
      </c>
      <c r="X1778" t="s">
        <v>7992</v>
      </c>
      <c r="Y1778" t="s">
        <v>7995</v>
      </c>
      <c r="Z1778" t="b">
        <v>0</v>
      </c>
      <c r="AA1778" t="b">
        <v>0</v>
      </c>
      <c r="AB1778" t="b">
        <v>0</v>
      </c>
    </row>
    <row r="1779" spans="1:28" x14ac:dyDescent="0.3">
      <c r="A1779" t="s">
        <v>6911</v>
      </c>
      <c r="B1779" t="s">
        <v>7996</v>
      </c>
      <c r="C1779" t="s">
        <v>6913</v>
      </c>
      <c r="D1779">
        <v>17780</v>
      </c>
      <c r="E1779">
        <v>30.7</v>
      </c>
      <c r="F1779">
        <v>653</v>
      </c>
      <c r="G1779">
        <v>9</v>
      </c>
      <c r="H1779">
        <v>1801</v>
      </c>
      <c r="I1779">
        <v>13.2</v>
      </c>
      <c r="J1779">
        <v>1798</v>
      </c>
      <c r="K1779">
        <v>17.8</v>
      </c>
      <c r="L1779">
        <v>1681</v>
      </c>
      <c r="M1779">
        <v>39.700000000000003</v>
      </c>
      <c r="N1779">
        <v>1128</v>
      </c>
      <c r="O1779" t="s">
        <v>32</v>
      </c>
      <c r="P1779">
        <v>0</v>
      </c>
      <c r="Q1779" t="s">
        <v>7997</v>
      </c>
      <c r="R1779">
        <v>649085</v>
      </c>
      <c r="S1779" t="s">
        <v>5009</v>
      </c>
      <c r="T1779" t="s">
        <v>6952</v>
      </c>
      <c r="U1779">
        <v>21.9</v>
      </c>
      <c r="V1779" t="s">
        <v>1399</v>
      </c>
      <c r="W1779" t="s">
        <v>431</v>
      </c>
      <c r="X1779" t="s">
        <v>7996</v>
      </c>
      <c r="Y1779" t="s">
        <v>7998</v>
      </c>
      <c r="Z1779" t="b">
        <v>0</v>
      </c>
      <c r="AA1779" t="b">
        <v>0</v>
      </c>
      <c r="AB1779" t="b">
        <v>0</v>
      </c>
    </row>
    <row r="1780" spans="1:28" x14ac:dyDescent="0.3">
      <c r="A1780" t="s">
        <v>6911</v>
      </c>
      <c r="B1780" t="s">
        <v>7999</v>
      </c>
      <c r="C1780" t="s">
        <v>6913</v>
      </c>
      <c r="D1780">
        <v>17790</v>
      </c>
      <c r="E1780">
        <v>14</v>
      </c>
      <c r="F1780">
        <v>1803</v>
      </c>
      <c r="G1780">
        <v>10.3</v>
      </c>
      <c r="H1780">
        <v>1615</v>
      </c>
      <c r="I1780">
        <v>19.600000000000001</v>
      </c>
      <c r="J1780">
        <v>1688</v>
      </c>
      <c r="K1780">
        <v>16.7</v>
      </c>
      <c r="L1780">
        <v>1787</v>
      </c>
      <c r="M1780">
        <v>17.899999999999999</v>
      </c>
      <c r="N1780">
        <v>1898</v>
      </c>
      <c r="O1780" t="s">
        <v>32</v>
      </c>
      <c r="P1780">
        <v>0</v>
      </c>
      <c r="Q1780" t="s">
        <v>8000</v>
      </c>
      <c r="R1780">
        <v>715168</v>
      </c>
      <c r="S1780" t="s">
        <v>2141</v>
      </c>
      <c r="T1780" t="s">
        <v>8001</v>
      </c>
      <c r="U1780">
        <v>18.7</v>
      </c>
      <c r="V1780" t="s">
        <v>2752</v>
      </c>
      <c r="W1780" t="s">
        <v>109</v>
      </c>
      <c r="X1780" t="s">
        <v>7999</v>
      </c>
      <c r="Y1780" t="s">
        <v>8002</v>
      </c>
      <c r="Z1780" t="b">
        <v>0</v>
      </c>
      <c r="AA1780" t="b">
        <v>0</v>
      </c>
      <c r="AB1780" t="b">
        <v>0</v>
      </c>
    </row>
    <row r="1781" spans="1:28" x14ac:dyDescent="0.3">
      <c r="A1781" t="s">
        <v>6911</v>
      </c>
      <c r="B1781" t="s">
        <v>8003</v>
      </c>
      <c r="C1781" t="s">
        <v>6913</v>
      </c>
      <c r="D1781">
        <v>17800</v>
      </c>
      <c r="E1781">
        <v>14.8</v>
      </c>
      <c r="F1781">
        <v>1768</v>
      </c>
      <c r="G1781">
        <v>15.3</v>
      </c>
      <c r="H1781">
        <v>1097</v>
      </c>
      <c r="I1781">
        <v>20.6</v>
      </c>
      <c r="J1781">
        <v>1668</v>
      </c>
      <c r="K1781">
        <v>37.299999999999997</v>
      </c>
      <c r="L1781">
        <v>1036</v>
      </c>
      <c r="M1781">
        <v>26.2</v>
      </c>
      <c r="N1781">
        <v>1658</v>
      </c>
      <c r="O1781" t="s">
        <v>32</v>
      </c>
      <c r="P1781">
        <v>0</v>
      </c>
      <c r="Q1781" t="s">
        <v>8004</v>
      </c>
      <c r="R1781">
        <v>131359</v>
      </c>
      <c r="S1781" t="s">
        <v>270</v>
      </c>
      <c r="T1781" t="s">
        <v>8005</v>
      </c>
      <c r="U1781">
        <v>35.4</v>
      </c>
      <c r="V1781" t="s">
        <v>1399</v>
      </c>
      <c r="W1781" t="s">
        <v>6213</v>
      </c>
      <c r="X1781" t="s">
        <v>8003</v>
      </c>
      <c r="Y1781" t="s">
        <v>8006</v>
      </c>
      <c r="Z1781" t="b">
        <v>0</v>
      </c>
      <c r="AA1781" t="b">
        <v>0</v>
      </c>
      <c r="AB1781" t="b">
        <v>0</v>
      </c>
    </row>
    <row r="1782" spans="1:28" x14ac:dyDescent="0.3">
      <c r="A1782" t="s">
        <v>6911</v>
      </c>
      <c r="B1782" t="s">
        <v>8007</v>
      </c>
      <c r="C1782" t="s">
        <v>6913</v>
      </c>
      <c r="D1782">
        <v>17810</v>
      </c>
      <c r="E1782">
        <v>27.7</v>
      </c>
      <c r="F1782">
        <v>824</v>
      </c>
      <c r="G1782">
        <v>12.6</v>
      </c>
      <c r="H1782">
        <v>1351</v>
      </c>
      <c r="I1782">
        <v>23.7</v>
      </c>
      <c r="J1782">
        <v>1591</v>
      </c>
      <c r="K1782">
        <v>44.4</v>
      </c>
      <c r="L1782">
        <v>904</v>
      </c>
      <c r="M1782">
        <v>18.7</v>
      </c>
      <c r="N1782">
        <v>1888</v>
      </c>
      <c r="O1782" t="s">
        <v>32</v>
      </c>
      <c r="P1782">
        <v>0</v>
      </c>
      <c r="Q1782" t="s">
        <v>8008</v>
      </c>
      <c r="R1782">
        <v>715009</v>
      </c>
      <c r="S1782" t="s">
        <v>270</v>
      </c>
      <c r="T1782" t="s">
        <v>8009</v>
      </c>
      <c r="U1782">
        <v>5.5</v>
      </c>
      <c r="V1782" t="s">
        <v>1399</v>
      </c>
      <c r="W1782" t="s">
        <v>215</v>
      </c>
      <c r="X1782" t="s">
        <v>8007</v>
      </c>
      <c r="Y1782" t="s">
        <v>2773</v>
      </c>
      <c r="Z1782" t="b">
        <v>0</v>
      </c>
      <c r="AA1782" t="b">
        <v>0</v>
      </c>
      <c r="AB1782" t="b">
        <v>0</v>
      </c>
    </row>
    <row r="1783" spans="1:28" x14ac:dyDescent="0.3">
      <c r="A1783" t="s">
        <v>6911</v>
      </c>
      <c r="B1783" t="s">
        <v>8010</v>
      </c>
      <c r="C1783" t="s">
        <v>6913</v>
      </c>
      <c r="D1783">
        <v>17820</v>
      </c>
      <c r="E1783">
        <v>19.5</v>
      </c>
      <c r="F1783">
        <v>1424</v>
      </c>
      <c r="G1783">
        <v>16.3</v>
      </c>
      <c r="H1783">
        <v>1026</v>
      </c>
      <c r="I1783">
        <v>23.2</v>
      </c>
      <c r="J1783">
        <v>1604</v>
      </c>
      <c r="K1783">
        <v>18.2</v>
      </c>
      <c r="L1783">
        <v>1653</v>
      </c>
      <c r="M1783">
        <v>46.2</v>
      </c>
      <c r="N1783">
        <v>923</v>
      </c>
      <c r="O1783" t="s">
        <v>32</v>
      </c>
      <c r="P1783">
        <v>0</v>
      </c>
      <c r="Q1783" t="s">
        <v>8011</v>
      </c>
      <c r="R1783">
        <v>623964</v>
      </c>
      <c r="S1783" t="s">
        <v>2321</v>
      </c>
      <c r="T1783" t="s">
        <v>8012</v>
      </c>
      <c r="U1783">
        <v>16</v>
      </c>
      <c r="V1783" t="s">
        <v>378</v>
      </c>
      <c r="W1783" t="s">
        <v>1816</v>
      </c>
      <c r="X1783" t="s">
        <v>8010</v>
      </c>
      <c r="Y1783" t="s">
        <v>8013</v>
      </c>
      <c r="Z1783" t="b">
        <v>0</v>
      </c>
      <c r="AA1783" t="b">
        <v>0</v>
      </c>
      <c r="AB1783" t="b">
        <v>0</v>
      </c>
    </row>
    <row r="1784" spans="1:28" x14ac:dyDescent="0.3">
      <c r="A1784" t="s">
        <v>6911</v>
      </c>
      <c r="B1784" t="s">
        <v>8014</v>
      </c>
      <c r="C1784" t="s">
        <v>6913</v>
      </c>
      <c r="D1784">
        <v>17830</v>
      </c>
      <c r="E1784">
        <v>19.399999999999999</v>
      </c>
      <c r="F1784">
        <v>1432</v>
      </c>
      <c r="G1784">
        <v>9.1999999999999993</v>
      </c>
      <c r="H1784">
        <v>1765</v>
      </c>
      <c r="I1784">
        <v>9.6</v>
      </c>
      <c r="J1784">
        <v>1860</v>
      </c>
      <c r="K1784">
        <v>15.9</v>
      </c>
      <c r="L1784">
        <v>1878</v>
      </c>
      <c r="M1784">
        <v>27</v>
      </c>
      <c r="N1784">
        <v>1614</v>
      </c>
      <c r="O1784" t="s">
        <v>32</v>
      </c>
      <c r="P1784">
        <v>0</v>
      </c>
      <c r="Q1784" t="s">
        <v>8015</v>
      </c>
      <c r="R1784">
        <v>714895</v>
      </c>
      <c r="S1784" t="s">
        <v>4120</v>
      </c>
      <c r="T1784" t="s">
        <v>8016</v>
      </c>
      <c r="U1784">
        <v>12.5</v>
      </c>
      <c r="V1784" t="s">
        <v>1078</v>
      </c>
      <c r="W1784" t="s">
        <v>278</v>
      </c>
      <c r="X1784" t="s">
        <v>8014</v>
      </c>
      <c r="Y1784" t="s">
        <v>8017</v>
      </c>
      <c r="Z1784" t="b">
        <v>0</v>
      </c>
      <c r="AA1784" t="b">
        <v>0</v>
      </c>
      <c r="AB1784" t="b">
        <v>0</v>
      </c>
    </row>
    <row r="1785" spans="1:28" x14ac:dyDescent="0.3">
      <c r="A1785" t="s">
        <v>6911</v>
      </c>
      <c r="B1785" t="s">
        <v>8018</v>
      </c>
      <c r="C1785" t="s">
        <v>6913</v>
      </c>
      <c r="D1785">
        <v>17840</v>
      </c>
      <c r="E1785">
        <v>28.5</v>
      </c>
      <c r="F1785">
        <v>776</v>
      </c>
      <c r="G1785">
        <v>12.2</v>
      </c>
      <c r="H1785">
        <v>1390</v>
      </c>
      <c r="I1785">
        <v>19.2</v>
      </c>
      <c r="J1785">
        <v>1698</v>
      </c>
      <c r="K1785">
        <v>23.6</v>
      </c>
      <c r="L1785">
        <v>1378</v>
      </c>
      <c r="M1785">
        <v>34.299999999999997</v>
      </c>
      <c r="N1785">
        <v>1346</v>
      </c>
      <c r="O1785" t="s">
        <v>32</v>
      </c>
      <c r="P1785">
        <v>0</v>
      </c>
      <c r="Q1785" t="s">
        <v>8019</v>
      </c>
      <c r="R1785">
        <v>624537</v>
      </c>
      <c r="S1785" t="s">
        <v>4329</v>
      </c>
      <c r="T1785" t="s">
        <v>8020</v>
      </c>
      <c r="U1785">
        <v>11.3</v>
      </c>
      <c r="V1785" t="s">
        <v>1399</v>
      </c>
      <c r="W1785" t="s">
        <v>215</v>
      </c>
      <c r="X1785" t="s">
        <v>8018</v>
      </c>
      <c r="Y1785" t="s">
        <v>8021</v>
      </c>
      <c r="Z1785" t="b">
        <v>0</v>
      </c>
      <c r="AA1785" t="b">
        <v>0</v>
      </c>
      <c r="AB1785" t="b">
        <v>0</v>
      </c>
    </row>
    <row r="1786" spans="1:28" x14ac:dyDescent="0.3">
      <c r="A1786" t="s">
        <v>6911</v>
      </c>
      <c r="B1786" t="s">
        <v>8022</v>
      </c>
      <c r="C1786" t="s">
        <v>6913</v>
      </c>
      <c r="D1786">
        <v>17850</v>
      </c>
      <c r="E1786">
        <v>15.2</v>
      </c>
      <c r="F1786">
        <v>1746</v>
      </c>
      <c r="G1786">
        <v>9.5</v>
      </c>
      <c r="H1786">
        <v>1715</v>
      </c>
      <c r="I1786">
        <v>16.7</v>
      </c>
      <c r="J1786">
        <v>1736</v>
      </c>
      <c r="K1786">
        <v>18.5</v>
      </c>
      <c r="L1786">
        <v>1625</v>
      </c>
      <c r="M1786">
        <v>20.399999999999999</v>
      </c>
      <c r="N1786">
        <v>1854</v>
      </c>
      <c r="O1786" t="s">
        <v>32</v>
      </c>
      <c r="P1786">
        <v>0</v>
      </c>
      <c r="Q1786" t="s">
        <v>8023</v>
      </c>
      <c r="R1786">
        <v>624645</v>
      </c>
      <c r="S1786" t="s">
        <v>2141</v>
      </c>
      <c r="T1786" t="s">
        <v>8024</v>
      </c>
      <c r="U1786">
        <v>22</v>
      </c>
      <c r="V1786" t="s">
        <v>1633</v>
      </c>
      <c r="W1786" t="s">
        <v>233</v>
      </c>
      <c r="X1786" t="s">
        <v>8022</v>
      </c>
      <c r="Y1786" t="s">
        <v>8025</v>
      </c>
      <c r="Z1786" t="b">
        <v>0</v>
      </c>
      <c r="AA1786" t="b">
        <v>0</v>
      </c>
      <c r="AB1786" t="b">
        <v>0</v>
      </c>
    </row>
    <row r="1787" spans="1:28" x14ac:dyDescent="0.3">
      <c r="A1787" t="s">
        <v>6911</v>
      </c>
      <c r="B1787" t="s">
        <v>8026</v>
      </c>
      <c r="C1787" t="s">
        <v>6913</v>
      </c>
      <c r="D1787">
        <v>17860</v>
      </c>
      <c r="E1787">
        <v>23.9</v>
      </c>
      <c r="F1787">
        <v>1085</v>
      </c>
      <c r="G1787">
        <v>9.1</v>
      </c>
      <c r="H1787">
        <v>1784</v>
      </c>
      <c r="I1787">
        <v>12</v>
      </c>
      <c r="J1787">
        <v>1822</v>
      </c>
      <c r="K1787">
        <v>16</v>
      </c>
      <c r="L1787">
        <v>1865</v>
      </c>
      <c r="M1787">
        <v>43.9</v>
      </c>
      <c r="N1787">
        <v>993</v>
      </c>
      <c r="O1787" t="s">
        <v>32</v>
      </c>
      <c r="P1787">
        <v>1</v>
      </c>
      <c r="Q1787" t="s">
        <v>8027</v>
      </c>
      <c r="R1787">
        <v>589358</v>
      </c>
      <c r="S1787" t="s">
        <v>3624</v>
      </c>
      <c r="T1787" t="s">
        <v>8028</v>
      </c>
      <c r="U1787">
        <v>7.8</v>
      </c>
      <c r="V1787" t="s">
        <v>1501</v>
      </c>
      <c r="W1787" t="s">
        <v>74</v>
      </c>
      <c r="X1787" t="s">
        <v>8026</v>
      </c>
      <c r="Y1787" t="s">
        <v>8029</v>
      </c>
      <c r="Z1787" t="b">
        <v>0</v>
      </c>
      <c r="AA1787" t="b">
        <v>0</v>
      </c>
      <c r="AB1787" t="b">
        <v>0</v>
      </c>
    </row>
    <row r="1788" spans="1:28" x14ac:dyDescent="0.3">
      <c r="A1788" t="s">
        <v>6911</v>
      </c>
      <c r="B1788" t="s">
        <v>8030</v>
      </c>
      <c r="C1788" t="s">
        <v>6913</v>
      </c>
      <c r="D1788">
        <v>17870</v>
      </c>
      <c r="E1788">
        <v>22.2</v>
      </c>
      <c r="F1788">
        <v>1214</v>
      </c>
      <c r="G1788">
        <v>15.6</v>
      </c>
      <c r="H1788">
        <v>1078</v>
      </c>
      <c r="I1788">
        <v>21.5</v>
      </c>
      <c r="J1788">
        <v>1648</v>
      </c>
      <c r="K1788">
        <v>45.5</v>
      </c>
      <c r="L1788">
        <v>887</v>
      </c>
      <c r="M1788">
        <v>37.9</v>
      </c>
      <c r="N1788">
        <v>1201</v>
      </c>
      <c r="O1788" t="s">
        <v>32</v>
      </c>
      <c r="P1788">
        <v>0</v>
      </c>
      <c r="Q1788" t="s">
        <v>8031</v>
      </c>
      <c r="R1788">
        <v>662389</v>
      </c>
      <c r="S1788" t="s">
        <v>1728</v>
      </c>
      <c r="T1788" t="s">
        <v>8032</v>
      </c>
      <c r="U1788">
        <v>19.5</v>
      </c>
      <c r="V1788" t="s">
        <v>1078</v>
      </c>
      <c r="W1788" t="s">
        <v>74</v>
      </c>
      <c r="X1788" t="s">
        <v>8030</v>
      </c>
      <c r="Y1788" t="s">
        <v>8033</v>
      </c>
      <c r="Z1788" t="b">
        <v>0</v>
      </c>
      <c r="AA1788" t="b">
        <v>0</v>
      </c>
      <c r="AB1788" t="b">
        <v>0</v>
      </c>
    </row>
    <row r="1789" spans="1:28" x14ac:dyDescent="0.3">
      <c r="A1789" t="s">
        <v>6911</v>
      </c>
      <c r="B1789" t="s">
        <v>8034</v>
      </c>
      <c r="C1789" t="s">
        <v>6913</v>
      </c>
      <c r="D1789">
        <v>17880</v>
      </c>
      <c r="E1789">
        <v>21.1</v>
      </c>
      <c r="F1789">
        <v>1297</v>
      </c>
      <c r="G1789">
        <v>17.7</v>
      </c>
      <c r="H1789">
        <v>934</v>
      </c>
      <c r="I1789">
        <v>17.7</v>
      </c>
      <c r="J1789">
        <v>1717</v>
      </c>
      <c r="K1789">
        <v>30</v>
      </c>
      <c r="L1789">
        <v>1183</v>
      </c>
      <c r="M1789">
        <v>39.799999999999997</v>
      </c>
      <c r="N1789">
        <v>1122</v>
      </c>
      <c r="O1789" t="s">
        <v>32</v>
      </c>
      <c r="P1789">
        <v>0</v>
      </c>
      <c r="Q1789" t="s">
        <v>8035</v>
      </c>
      <c r="R1789">
        <v>131473</v>
      </c>
      <c r="S1789" t="s">
        <v>2321</v>
      </c>
      <c r="T1789" t="s">
        <v>8036</v>
      </c>
      <c r="U1789">
        <v>13.5</v>
      </c>
      <c r="V1789" t="s">
        <v>135</v>
      </c>
      <c r="W1789" t="s">
        <v>158</v>
      </c>
      <c r="X1789" t="s">
        <v>8034</v>
      </c>
      <c r="Y1789" t="s">
        <v>8037</v>
      </c>
      <c r="Z1789" t="b">
        <v>0</v>
      </c>
      <c r="AA1789" t="b">
        <v>0</v>
      </c>
      <c r="AB1789" t="b">
        <v>0</v>
      </c>
    </row>
    <row r="1790" spans="1:28" x14ac:dyDescent="0.3">
      <c r="A1790" t="s">
        <v>6911</v>
      </c>
      <c r="B1790" t="s">
        <v>8038</v>
      </c>
      <c r="C1790" t="s">
        <v>6913</v>
      </c>
      <c r="D1790">
        <v>17890</v>
      </c>
      <c r="E1790">
        <v>29.4</v>
      </c>
      <c r="F1790">
        <v>728</v>
      </c>
      <c r="G1790">
        <v>10.7</v>
      </c>
      <c r="H1790">
        <v>1564</v>
      </c>
      <c r="I1790">
        <v>12.5</v>
      </c>
      <c r="J1790">
        <v>1811</v>
      </c>
      <c r="K1790">
        <v>25.3</v>
      </c>
      <c r="L1790">
        <v>1329</v>
      </c>
      <c r="M1790">
        <v>34.4</v>
      </c>
      <c r="N1790">
        <v>1343</v>
      </c>
      <c r="O1790" t="s">
        <v>32</v>
      </c>
      <c r="P1790">
        <v>0</v>
      </c>
      <c r="Q1790" t="s">
        <v>8039</v>
      </c>
      <c r="R1790">
        <v>624132</v>
      </c>
      <c r="S1790" t="s">
        <v>731</v>
      </c>
      <c r="T1790" t="s">
        <v>5018</v>
      </c>
      <c r="U1790">
        <v>7</v>
      </c>
      <c r="V1790" t="s">
        <v>150</v>
      </c>
      <c r="W1790" t="s">
        <v>7460</v>
      </c>
      <c r="X1790" t="s">
        <v>8038</v>
      </c>
      <c r="Y1790" t="s">
        <v>8040</v>
      </c>
      <c r="Z1790" t="b">
        <v>0</v>
      </c>
      <c r="AA1790" t="b">
        <v>0</v>
      </c>
      <c r="AB1790" t="b">
        <v>1</v>
      </c>
    </row>
    <row r="1791" spans="1:28" x14ac:dyDescent="0.3">
      <c r="A1791" t="s">
        <v>6911</v>
      </c>
      <c r="B1791" t="s">
        <v>8041</v>
      </c>
      <c r="C1791" t="s">
        <v>6913</v>
      </c>
      <c r="D1791">
        <v>17900</v>
      </c>
      <c r="E1791">
        <v>12.9</v>
      </c>
      <c r="F1791">
        <v>1851</v>
      </c>
      <c r="G1791">
        <v>9.1</v>
      </c>
      <c r="H1791">
        <v>1785</v>
      </c>
      <c r="I1791">
        <v>26.1</v>
      </c>
      <c r="J1791">
        <v>1539</v>
      </c>
      <c r="K1791">
        <v>19.600000000000001</v>
      </c>
      <c r="L1791">
        <v>1554</v>
      </c>
      <c r="M1791">
        <v>21.3</v>
      </c>
      <c r="N1791">
        <v>1833</v>
      </c>
      <c r="O1791" t="s">
        <v>32</v>
      </c>
      <c r="P1791">
        <v>0</v>
      </c>
      <c r="Q1791" t="s">
        <v>8042</v>
      </c>
      <c r="R1791">
        <v>622272</v>
      </c>
      <c r="S1791" t="s">
        <v>1938</v>
      </c>
      <c r="T1791" t="s">
        <v>8043</v>
      </c>
      <c r="U1791">
        <v>120.3</v>
      </c>
      <c r="V1791" t="s">
        <v>1399</v>
      </c>
      <c r="W1791" t="s">
        <v>495</v>
      </c>
      <c r="X1791" t="s">
        <v>8041</v>
      </c>
      <c r="Y1791" t="s">
        <v>8044</v>
      </c>
      <c r="Z1791" t="b">
        <v>0</v>
      </c>
      <c r="AA1791" t="b">
        <v>0</v>
      </c>
      <c r="AB1791" t="b">
        <v>0</v>
      </c>
    </row>
    <row r="1792" spans="1:28" x14ac:dyDescent="0.3">
      <c r="A1792" t="s">
        <v>6911</v>
      </c>
      <c r="B1792" t="s">
        <v>8045</v>
      </c>
      <c r="C1792" t="s">
        <v>6913</v>
      </c>
      <c r="D1792">
        <v>17910</v>
      </c>
      <c r="E1792">
        <v>19.3</v>
      </c>
      <c r="F1792">
        <v>1443</v>
      </c>
      <c r="G1792">
        <v>7.7</v>
      </c>
      <c r="H1792">
        <v>1892</v>
      </c>
      <c r="I1792">
        <v>5.2</v>
      </c>
      <c r="J1792">
        <v>1898</v>
      </c>
      <c r="K1792">
        <v>16</v>
      </c>
      <c r="L1792">
        <v>1866</v>
      </c>
      <c r="M1792">
        <v>35.5</v>
      </c>
      <c r="N1792">
        <v>1300</v>
      </c>
      <c r="O1792" t="s">
        <v>32</v>
      </c>
      <c r="P1792">
        <v>0</v>
      </c>
      <c r="Q1792" t="s">
        <v>8046</v>
      </c>
      <c r="R1792">
        <v>639359</v>
      </c>
      <c r="S1792" t="s">
        <v>4056</v>
      </c>
      <c r="T1792" t="s">
        <v>4848</v>
      </c>
      <c r="U1792">
        <v>16</v>
      </c>
      <c r="V1792" t="s">
        <v>2752</v>
      </c>
      <c r="W1792" t="s">
        <v>166</v>
      </c>
      <c r="X1792" t="s">
        <v>8045</v>
      </c>
      <c r="Y1792" t="s">
        <v>8047</v>
      </c>
      <c r="Z1792" t="b">
        <v>0</v>
      </c>
      <c r="AA1792" t="b">
        <v>0</v>
      </c>
      <c r="AB1792" t="b">
        <v>0</v>
      </c>
    </row>
    <row r="1793" spans="1:28" x14ac:dyDescent="0.3">
      <c r="A1793" t="s">
        <v>6911</v>
      </c>
      <c r="B1793" t="s">
        <v>8048</v>
      </c>
      <c r="C1793" t="s">
        <v>6913</v>
      </c>
      <c r="D1793">
        <v>17920</v>
      </c>
      <c r="E1793">
        <v>16.100000000000001</v>
      </c>
      <c r="F1793">
        <v>1695</v>
      </c>
      <c r="G1793">
        <v>12.6</v>
      </c>
      <c r="H1793">
        <v>1352</v>
      </c>
      <c r="I1793">
        <v>28.9</v>
      </c>
      <c r="J1793">
        <v>1473</v>
      </c>
      <c r="K1793">
        <v>29</v>
      </c>
      <c r="L1793">
        <v>1201</v>
      </c>
      <c r="M1793">
        <v>27.8</v>
      </c>
      <c r="N1793">
        <v>1588</v>
      </c>
      <c r="O1793" t="s">
        <v>32</v>
      </c>
      <c r="P1793">
        <v>0</v>
      </c>
      <c r="Q1793" t="s">
        <v>8049</v>
      </c>
      <c r="R1793">
        <v>660818</v>
      </c>
      <c r="S1793" t="s">
        <v>2817</v>
      </c>
      <c r="T1793" t="s">
        <v>8050</v>
      </c>
      <c r="U1793">
        <v>39.4</v>
      </c>
      <c r="V1793" t="s">
        <v>1399</v>
      </c>
      <c r="W1793" t="s">
        <v>109</v>
      </c>
      <c r="X1793" t="s">
        <v>8048</v>
      </c>
      <c r="Y1793" t="s">
        <v>8051</v>
      </c>
      <c r="Z1793" t="b">
        <v>0</v>
      </c>
      <c r="AA1793" t="b">
        <v>0</v>
      </c>
      <c r="AB1793" t="b">
        <v>0</v>
      </c>
    </row>
    <row r="1794" spans="1:28" x14ac:dyDescent="0.3">
      <c r="A1794" t="s">
        <v>6911</v>
      </c>
      <c r="B1794" t="s">
        <v>8052</v>
      </c>
      <c r="C1794" t="s">
        <v>6913</v>
      </c>
      <c r="D1794">
        <v>17930</v>
      </c>
      <c r="E1794">
        <v>19.8</v>
      </c>
      <c r="F1794">
        <v>1391</v>
      </c>
      <c r="G1794">
        <v>12.1</v>
      </c>
      <c r="H1794">
        <v>1401</v>
      </c>
      <c r="I1794">
        <v>33</v>
      </c>
      <c r="J1794">
        <v>1375</v>
      </c>
      <c r="K1794">
        <v>16.3</v>
      </c>
      <c r="L1794">
        <v>1829</v>
      </c>
      <c r="M1794">
        <v>23.9</v>
      </c>
      <c r="N1794">
        <v>1745</v>
      </c>
      <c r="O1794" t="s">
        <v>32</v>
      </c>
      <c r="P1794">
        <v>0</v>
      </c>
      <c r="Q1794" t="s">
        <v>8053</v>
      </c>
      <c r="R1794">
        <v>691819</v>
      </c>
      <c r="S1794" t="s">
        <v>4329</v>
      </c>
      <c r="T1794" t="s">
        <v>8054</v>
      </c>
      <c r="U1794">
        <v>18.5</v>
      </c>
      <c r="V1794" t="s">
        <v>1399</v>
      </c>
      <c r="W1794" t="s">
        <v>278</v>
      </c>
      <c r="X1794" t="s">
        <v>8052</v>
      </c>
      <c r="Y1794" t="s">
        <v>8055</v>
      </c>
      <c r="Z1794" t="b">
        <v>0</v>
      </c>
      <c r="AA1794" t="b">
        <v>0</v>
      </c>
      <c r="AB1794" t="b">
        <v>0</v>
      </c>
    </row>
    <row r="1795" spans="1:28" x14ac:dyDescent="0.3">
      <c r="A1795" t="s">
        <v>6911</v>
      </c>
      <c r="B1795" t="s">
        <v>8056</v>
      </c>
      <c r="C1795" t="s">
        <v>6913</v>
      </c>
      <c r="D1795">
        <v>17940</v>
      </c>
      <c r="E1795">
        <v>14.3</v>
      </c>
      <c r="F1795">
        <v>1790</v>
      </c>
      <c r="G1795">
        <v>8.6999999999999993</v>
      </c>
      <c r="H1795">
        <v>1833</v>
      </c>
      <c r="I1795">
        <v>7.8</v>
      </c>
      <c r="J1795">
        <v>1881</v>
      </c>
      <c r="K1795">
        <v>16.3</v>
      </c>
      <c r="L1795">
        <v>1830</v>
      </c>
      <c r="M1795">
        <v>32.799999999999997</v>
      </c>
      <c r="N1795">
        <v>1393</v>
      </c>
      <c r="O1795" t="s">
        <v>32</v>
      </c>
      <c r="P1795">
        <v>0</v>
      </c>
      <c r="Q1795" t="s">
        <v>8057</v>
      </c>
      <c r="R1795">
        <v>587610</v>
      </c>
      <c r="S1795" t="s">
        <v>731</v>
      </c>
      <c r="T1795" t="s">
        <v>8058</v>
      </c>
      <c r="U1795">
        <v>17.2</v>
      </c>
      <c r="V1795" t="s">
        <v>843</v>
      </c>
      <c r="W1795" t="s">
        <v>158</v>
      </c>
      <c r="X1795" t="s">
        <v>8056</v>
      </c>
      <c r="Y1795" t="s">
        <v>8059</v>
      </c>
      <c r="Z1795" t="b">
        <v>0</v>
      </c>
      <c r="AA1795" t="b">
        <v>0</v>
      </c>
      <c r="AB1795" t="b">
        <v>1</v>
      </c>
    </row>
    <row r="1796" spans="1:28" x14ac:dyDescent="0.3">
      <c r="A1796" t="s">
        <v>6911</v>
      </c>
      <c r="B1796" t="s">
        <v>8060</v>
      </c>
      <c r="C1796" t="s">
        <v>6913</v>
      </c>
      <c r="D1796">
        <v>17950</v>
      </c>
      <c r="E1796">
        <v>23.7</v>
      </c>
      <c r="F1796">
        <v>1101</v>
      </c>
      <c r="G1796">
        <v>13.4</v>
      </c>
      <c r="H1796">
        <v>1270</v>
      </c>
      <c r="I1796">
        <v>9.9</v>
      </c>
      <c r="J1796">
        <v>1857</v>
      </c>
      <c r="K1796">
        <v>50</v>
      </c>
      <c r="L1796">
        <v>807</v>
      </c>
      <c r="M1796">
        <v>28.4</v>
      </c>
      <c r="N1796">
        <v>1565</v>
      </c>
      <c r="O1796" t="s">
        <v>32</v>
      </c>
      <c r="P1796">
        <v>0</v>
      </c>
      <c r="Q1796" t="s">
        <v>8061</v>
      </c>
      <c r="R1796">
        <v>587694</v>
      </c>
      <c r="S1796" t="s">
        <v>731</v>
      </c>
      <c r="T1796" t="s">
        <v>8062</v>
      </c>
      <c r="U1796">
        <v>10.199999999999999</v>
      </c>
      <c r="V1796" t="s">
        <v>378</v>
      </c>
      <c r="W1796" t="s">
        <v>89</v>
      </c>
      <c r="X1796" t="s">
        <v>8060</v>
      </c>
      <c r="Y1796" t="s">
        <v>8063</v>
      </c>
      <c r="Z1796" t="b">
        <v>0</v>
      </c>
      <c r="AA1796" t="b">
        <v>0</v>
      </c>
      <c r="AB1796" t="b">
        <v>1</v>
      </c>
    </row>
    <row r="1797" spans="1:28" x14ac:dyDescent="0.3">
      <c r="A1797" t="s">
        <v>6911</v>
      </c>
      <c r="B1797" t="s">
        <v>8064</v>
      </c>
      <c r="C1797" t="s">
        <v>6913</v>
      </c>
      <c r="D1797">
        <v>17960</v>
      </c>
      <c r="E1797">
        <v>21.2</v>
      </c>
      <c r="F1797">
        <v>1288</v>
      </c>
      <c r="G1797">
        <v>12.5</v>
      </c>
      <c r="H1797">
        <v>1360</v>
      </c>
      <c r="I1797">
        <v>8.1999999999999993</v>
      </c>
      <c r="J1797">
        <v>1877</v>
      </c>
      <c r="K1797">
        <v>24.6</v>
      </c>
      <c r="L1797">
        <v>1350</v>
      </c>
      <c r="M1797">
        <v>23.7</v>
      </c>
      <c r="N1797">
        <v>1753</v>
      </c>
      <c r="O1797" t="s">
        <v>32</v>
      </c>
      <c r="P1797">
        <v>0</v>
      </c>
      <c r="Q1797" t="s">
        <v>8065</v>
      </c>
      <c r="R1797">
        <v>131419</v>
      </c>
      <c r="S1797" t="s">
        <v>731</v>
      </c>
      <c r="T1797" t="s">
        <v>8066</v>
      </c>
      <c r="U1797">
        <v>12</v>
      </c>
      <c r="V1797" t="s">
        <v>480</v>
      </c>
      <c r="W1797" t="s">
        <v>215</v>
      </c>
      <c r="X1797" t="s">
        <v>8064</v>
      </c>
      <c r="Y1797" t="s">
        <v>8067</v>
      </c>
      <c r="Z1797" t="b">
        <v>0</v>
      </c>
      <c r="AA1797" t="b">
        <v>0</v>
      </c>
      <c r="AB1797" t="b">
        <v>1</v>
      </c>
    </row>
    <row r="1798" spans="1:28" x14ac:dyDescent="0.3">
      <c r="A1798" t="s">
        <v>6911</v>
      </c>
      <c r="B1798" t="s">
        <v>8068</v>
      </c>
      <c r="C1798" t="s">
        <v>6913</v>
      </c>
      <c r="D1798">
        <v>17970</v>
      </c>
      <c r="E1798">
        <v>16</v>
      </c>
      <c r="F1798">
        <v>1697</v>
      </c>
      <c r="G1798">
        <v>10.3</v>
      </c>
      <c r="H1798">
        <v>1616</v>
      </c>
      <c r="I1798">
        <v>15.2</v>
      </c>
      <c r="J1798">
        <v>1763</v>
      </c>
      <c r="K1798">
        <v>18.3</v>
      </c>
      <c r="L1798">
        <v>1645</v>
      </c>
      <c r="M1798">
        <v>26.4</v>
      </c>
      <c r="N1798">
        <v>1648</v>
      </c>
      <c r="O1798" t="s">
        <v>32</v>
      </c>
      <c r="P1798">
        <v>0</v>
      </c>
      <c r="Q1798" t="s">
        <v>8069</v>
      </c>
      <c r="R1798">
        <v>639026</v>
      </c>
      <c r="S1798" t="s">
        <v>1499</v>
      </c>
      <c r="T1798" t="s">
        <v>8070</v>
      </c>
      <c r="U1798">
        <v>16.899999999999999</v>
      </c>
      <c r="V1798" t="s">
        <v>2752</v>
      </c>
      <c r="X1798" t="s">
        <v>8068</v>
      </c>
      <c r="Y1798" t="s">
        <v>8071</v>
      </c>
      <c r="Z1798" t="b">
        <v>0</v>
      </c>
      <c r="AA1798" t="b">
        <v>0</v>
      </c>
      <c r="AB1798" t="b">
        <v>0</v>
      </c>
    </row>
    <row r="1799" spans="1:28" x14ac:dyDescent="0.3">
      <c r="A1799" t="s">
        <v>6911</v>
      </c>
      <c r="B1799" t="s">
        <v>8072</v>
      </c>
      <c r="C1799" t="s">
        <v>6913</v>
      </c>
      <c r="D1799">
        <v>17980</v>
      </c>
      <c r="E1799">
        <v>13.5</v>
      </c>
      <c r="F1799">
        <v>1822</v>
      </c>
      <c r="G1799">
        <v>8.6999999999999993</v>
      </c>
      <c r="H1799">
        <v>1834</v>
      </c>
      <c r="I1799">
        <v>10.1</v>
      </c>
      <c r="J1799">
        <v>1854</v>
      </c>
      <c r="K1799">
        <v>15.6</v>
      </c>
      <c r="L1799">
        <v>1901</v>
      </c>
      <c r="M1799">
        <v>26.5</v>
      </c>
      <c r="N1799">
        <v>1641</v>
      </c>
      <c r="O1799" t="s">
        <v>32</v>
      </c>
      <c r="P1799">
        <v>0</v>
      </c>
      <c r="Q1799" t="s">
        <v>8073</v>
      </c>
      <c r="R1799">
        <v>625590</v>
      </c>
      <c r="S1799" t="s">
        <v>5397</v>
      </c>
      <c r="T1799" t="s">
        <v>8074</v>
      </c>
      <c r="U1799">
        <v>21.1</v>
      </c>
      <c r="V1799" t="s">
        <v>1399</v>
      </c>
      <c r="W1799" t="s">
        <v>488</v>
      </c>
      <c r="X1799" t="s">
        <v>8072</v>
      </c>
      <c r="Y1799" t="s">
        <v>8075</v>
      </c>
      <c r="Z1799" t="b">
        <v>0</v>
      </c>
      <c r="AA1799" t="b">
        <v>0</v>
      </c>
      <c r="AB1799" t="b">
        <v>0</v>
      </c>
    </row>
    <row r="1800" spans="1:28" x14ac:dyDescent="0.3">
      <c r="A1800" t="s">
        <v>6911</v>
      </c>
      <c r="B1800" t="s">
        <v>8076</v>
      </c>
      <c r="C1800" t="s">
        <v>6913</v>
      </c>
      <c r="D1800">
        <v>17990</v>
      </c>
      <c r="E1800">
        <v>14.9</v>
      </c>
      <c r="F1800">
        <v>1761</v>
      </c>
      <c r="G1800">
        <v>9.4</v>
      </c>
      <c r="H1800">
        <v>1738</v>
      </c>
      <c r="I1800">
        <v>39.299999999999997</v>
      </c>
      <c r="J1800">
        <v>1228</v>
      </c>
      <c r="K1800">
        <v>16.3</v>
      </c>
      <c r="L1800">
        <v>1831</v>
      </c>
      <c r="M1800">
        <v>25.9</v>
      </c>
      <c r="N1800">
        <v>1665</v>
      </c>
      <c r="O1800" t="s">
        <v>32</v>
      </c>
      <c r="P1800">
        <v>0</v>
      </c>
      <c r="Q1800" t="s">
        <v>8077</v>
      </c>
      <c r="R1800">
        <v>685147</v>
      </c>
      <c r="S1800" t="s">
        <v>3285</v>
      </c>
      <c r="T1800" t="s">
        <v>8078</v>
      </c>
      <c r="U1800">
        <v>17.100000000000001</v>
      </c>
      <c r="V1800" t="s">
        <v>2752</v>
      </c>
      <c r="W1800" t="s">
        <v>872</v>
      </c>
      <c r="X1800" t="s">
        <v>8076</v>
      </c>
      <c r="Y1800" t="s">
        <v>8079</v>
      </c>
      <c r="Z1800" t="b">
        <v>0</v>
      </c>
      <c r="AA1800" t="b">
        <v>0</v>
      </c>
      <c r="AB1800" t="b">
        <v>0</v>
      </c>
    </row>
    <row r="1801" spans="1:28" x14ac:dyDescent="0.3">
      <c r="A1801" t="s">
        <v>6911</v>
      </c>
      <c r="B1801" t="s">
        <v>8080</v>
      </c>
      <c r="C1801" t="s">
        <v>6913</v>
      </c>
      <c r="D1801">
        <v>18000</v>
      </c>
      <c r="E1801">
        <v>11.6</v>
      </c>
      <c r="F1801">
        <v>1885</v>
      </c>
      <c r="G1801">
        <v>9.5</v>
      </c>
      <c r="H1801">
        <v>1716</v>
      </c>
      <c r="I1801">
        <v>13.6</v>
      </c>
      <c r="J1801">
        <v>1790</v>
      </c>
      <c r="K1801">
        <v>15.8</v>
      </c>
      <c r="L1801">
        <v>1888</v>
      </c>
      <c r="M1801">
        <v>42</v>
      </c>
      <c r="N1801">
        <v>1051</v>
      </c>
      <c r="O1801" t="s">
        <v>32</v>
      </c>
      <c r="P1801">
        <v>0</v>
      </c>
      <c r="Q1801" t="s">
        <v>8081</v>
      </c>
      <c r="R1801">
        <v>639089</v>
      </c>
      <c r="S1801" t="s">
        <v>5455</v>
      </c>
      <c r="T1801" t="s">
        <v>8082</v>
      </c>
      <c r="U1801">
        <v>24.2</v>
      </c>
      <c r="V1801" t="s">
        <v>1399</v>
      </c>
      <c r="W1801" t="s">
        <v>1664</v>
      </c>
      <c r="X1801" t="s">
        <v>8080</v>
      </c>
      <c r="Y1801" t="s">
        <v>8083</v>
      </c>
      <c r="Z1801" t="b">
        <v>0</v>
      </c>
      <c r="AA1801" t="b">
        <v>0</v>
      </c>
      <c r="AB1801" t="b">
        <v>0</v>
      </c>
    </row>
    <row r="1802" spans="1:28" x14ac:dyDescent="0.3">
      <c r="A1802" t="s">
        <v>6911</v>
      </c>
      <c r="B1802" t="s">
        <v>8084</v>
      </c>
      <c r="C1802" t="s">
        <v>6913</v>
      </c>
      <c r="D1802">
        <v>18010</v>
      </c>
      <c r="E1802">
        <v>19.8</v>
      </c>
      <c r="F1802">
        <v>1392</v>
      </c>
      <c r="G1802">
        <v>11.4</v>
      </c>
      <c r="H1802">
        <v>1479</v>
      </c>
      <c r="I1802">
        <v>28.8</v>
      </c>
      <c r="J1802">
        <v>1477</v>
      </c>
      <c r="K1802">
        <v>29.7</v>
      </c>
      <c r="L1802">
        <v>1192</v>
      </c>
      <c r="M1802">
        <v>24.2</v>
      </c>
      <c r="N1802">
        <v>1731</v>
      </c>
      <c r="O1802" t="s">
        <v>32</v>
      </c>
      <c r="P1802">
        <v>0</v>
      </c>
      <c r="Q1802" t="s">
        <v>8085</v>
      </c>
      <c r="R1802">
        <v>624327</v>
      </c>
      <c r="S1802" t="s">
        <v>4120</v>
      </c>
      <c r="T1802" t="s">
        <v>8086</v>
      </c>
      <c r="U1802">
        <v>23.2</v>
      </c>
      <c r="V1802" t="s">
        <v>1095</v>
      </c>
      <c r="W1802" t="s">
        <v>1950</v>
      </c>
      <c r="X1802" t="s">
        <v>8084</v>
      </c>
      <c r="Y1802" t="s">
        <v>8087</v>
      </c>
      <c r="Z1802" t="b">
        <v>0</v>
      </c>
      <c r="AA1802" t="b">
        <v>0</v>
      </c>
      <c r="AB1802" t="b">
        <v>0</v>
      </c>
    </row>
    <row r="1803" spans="1:28" x14ac:dyDescent="0.3">
      <c r="A1803" t="s">
        <v>6911</v>
      </c>
      <c r="B1803" t="s">
        <v>8088</v>
      </c>
      <c r="C1803" t="s">
        <v>6913</v>
      </c>
      <c r="D1803">
        <v>18020</v>
      </c>
      <c r="E1803">
        <v>16.7</v>
      </c>
      <c r="F1803">
        <v>1654</v>
      </c>
      <c r="G1803">
        <v>10.1</v>
      </c>
      <c r="H1803">
        <v>1636</v>
      </c>
      <c r="I1803">
        <v>33.9</v>
      </c>
      <c r="J1803">
        <v>1353</v>
      </c>
      <c r="K1803">
        <v>30.9</v>
      </c>
      <c r="L1803">
        <v>1160</v>
      </c>
      <c r="M1803">
        <v>22.6</v>
      </c>
      <c r="N1803">
        <v>1786</v>
      </c>
      <c r="O1803" t="s">
        <v>32</v>
      </c>
      <c r="P1803">
        <v>0</v>
      </c>
      <c r="Q1803" t="s">
        <v>8089</v>
      </c>
      <c r="R1803">
        <v>647927</v>
      </c>
      <c r="S1803" t="s">
        <v>4120</v>
      </c>
      <c r="T1803" t="s">
        <v>8090</v>
      </c>
      <c r="U1803">
        <v>18.7</v>
      </c>
      <c r="V1803" t="s">
        <v>1633</v>
      </c>
      <c r="W1803" t="s">
        <v>1739</v>
      </c>
      <c r="X1803" t="s">
        <v>8088</v>
      </c>
      <c r="Y1803" t="s">
        <v>8091</v>
      </c>
      <c r="Z1803" t="b">
        <v>0</v>
      </c>
      <c r="AA1803" t="b">
        <v>0</v>
      </c>
      <c r="AB1803" t="b">
        <v>0</v>
      </c>
    </row>
    <row r="1804" spans="1:28" x14ac:dyDescent="0.3">
      <c r="A1804" t="s">
        <v>6911</v>
      </c>
      <c r="B1804" t="s">
        <v>8092</v>
      </c>
      <c r="C1804" t="s">
        <v>6913</v>
      </c>
      <c r="D1804">
        <v>18030</v>
      </c>
      <c r="E1804">
        <v>24.4</v>
      </c>
      <c r="F1804">
        <v>1052</v>
      </c>
      <c r="G1804">
        <v>10.7</v>
      </c>
      <c r="H1804">
        <v>1565</v>
      </c>
      <c r="I1804">
        <v>14.6</v>
      </c>
      <c r="J1804">
        <v>1774</v>
      </c>
      <c r="K1804">
        <v>20.5</v>
      </c>
      <c r="L1804">
        <v>1513</v>
      </c>
      <c r="M1804">
        <v>24.7</v>
      </c>
      <c r="N1804">
        <v>1718</v>
      </c>
      <c r="O1804" t="s">
        <v>32</v>
      </c>
      <c r="P1804">
        <v>0</v>
      </c>
      <c r="Q1804" t="s">
        <v>8093</v>
      </c>
      <c r="R1804">
        <v>623454</v>
      </c>
      <c r="S1804" t="s">
        <v>1499</v>
      </c>
      <c r="T1804" t="s">
        <v>8094</v>
      </c>
      <c r="U1804">
        <v>36</v>
      </c>
      <c r="V1804" t="s">
        <v>1399</v>
      </c>
      <c r="W1804" t="s">
        <v>707</v>
      </c>
      <c r="X1804" t="s">
        <v>8092</v>
      </c>
      <c r="Y1804" t="s">
        <v>8095</v>
      </c>
      <c r="Z1804" t="b">
        <v>0</v>
      </c>
      <c r="AA1804" t="b">
        <v>0</v>
      </c>
      <c r="AB1804" t="b">
        <v>0</v>
      </c>
    </row>
    <row r="1805" spans="1:28" x14ac:dyDescent="0.3">
      <c r="A1805" t="s">
        <v>6911</v>
      </c>
      <c r="B1805" t="s">
        <v>8096</v>
      </c>
      <c r="C1805" t="s">
        <v>6913</v>
      </c>
      <c r="D1805">
        <v>18040</v>
      </c>
      <c r="E1805">
        <v>24.2</v>
      </c>
      <c r="F1805">
        <v>1070</v>
      </c>
      <c r="G1805">
        <v>10.6</v>
      </c>
      <c r="H1805">
        <v>1579</v>
      </c>
      <c r="I1805">
        <v>10.199999999999999</v>
      </c>
      <c r="J1805">
        <v>1853</v>
      </c>
      <c r="K1805">
        <v>26.8</v>
      </c>
      <c r="L1805">
        <v>1269</v>
      </c>
      <c r="M1805">
        <v>37.200000000000003</v>
      </c>
      <c r="N1805">
        <v>1232</v>
      </c>
      <c r="O1805" t="s">
        <v>32</v>
      </c>
      <c r="P1805">
        <v>0</v>
      </c>
      <c r="Q1805" t="s">
        <v>8097</v>
      </c>
      <c r="R1805">
        <v>131507</v>
      </c>
      <c r="S1805" t="s">
        <v>4056</v>
      </c>
      <c r="T1805" t="s">
        <v>8098</v>
      </c>
      <c r="U1805">
        <v>10.6</v>
      </c>
      <c r="V1805" t="s">
        <v>1501</v>
      </c>
      <c r="W1805" t="s">
        <v>707</v>
      </c>
      <c r="X1805" t="s">
        <v>8096</v>
      </c>
      <c r="Y1805" t="s">
        <v>8099</v>
      </c>
      <c r="Z1805" t="b">
        <v>0</v>
      </c>
      <c r="AA1805" t="b">
        <v>0</v>
      </c>
      <c r="AB1805" t="b">
        <v>0</v>
      </c>
    </row>
    <row r="1806" spans="1:28" x14ac:dyDescent="0.3">
      <c r="A1806" t="s">
        <v>6911</v>
      </c>
      <c r="B1806" t="s">
        <v>8100</v>
      </c>
      <c r="C1806" t="s">
        <v>6913</v>
      </c>
      <c r="D1806">
        <v>18050</v>
      </c>
      <c r="E1806">
        <v>12.2</v>
      </c>
      <c r="F1806">
        <v>1871</v>
      </c>
      <c r="G1806">
        <v>8.6999999999999993</v>
      </c>
      <c r="H1806">
        <v>1835</v>
      </c>
      <c r="I1806">
        <v>15.3</v>
      </c>
      <c r="J1806">
        <v>1760</v>
      </c>
      <c r="K1806">
        <v>15.9</v>
      </c>
      <c r="L1806">
        <v>1879</v>
      </c>
      <c r="M1806">
        <v>63.9</v>
      </c>
      <c r="N1806">
        <v>504</v>
      </c>
      <c r="O1806" t="s">
        <v>32</v>
      </c>
      <c r="P1806">
        <v>0</v>
      </c>
      <c r="Q1806" t="s">
        <v>8101</v>
      </c>
      <c r="R1806">
        <v>623952</v>
      </c>
      <c r="S1806" t="s">
        <v>5455</v>
      </c>
      <c r="T1806" t="s">
        <v>8102</v>
      </c>
      <c r="U1806">
        <v>25.4</v>
      </c>
      <c r="V1806" t="s">
        <v>1399</v>
      </c>
      <c r="W1806" t="s">
        <v>158</v>
      </c>
      <c r="X1806" t="s">
        <v>8100</v>
      </c>
      <c r="Y1806" t="s">
        <v>8103</v>
      </c>
      <c r="Z1806" t="b">
        <v>0</v>
      </c>
      <c r="AA1806" t="b">
        <v>0</v>
      </c>
      <c r="AB1806" t="b">
        <v>0</v>
      </c>
    </row>
    <row r="1807" spans="1:28" x14ac:dyDescent="0.3">
      <c r="A1807" t="s">
        <v>6911</v>
      </c>
      <c r="B1807" t="s">
        <v>8104</v>
      </c>
      <c r="C1807" t="s">
        <v>6913</v>
      </c>
      <c r="D1807">
        <v>18060</v>
      </c>
      <c r="E1807">
        <v>23.1</v>
      </c>
      <c r="F1807">
        <v>1146</v>
      </c>
      <c r="G1807">
        <v>14.4</v>
      </c>
      <c r="H1807">
        <v>1168</v>
      </c>
      <c r="I1807">
        <v>15.4</v>
      </c>
      <c r="J1807">
        <v>1758</v>
      </c>
      <c r="K1807">
        <v>21.8</v>
      </c>
      <c r="L1807">
        <v>1447</v>
      </c>
      <c r="M1807">
        <v>32</v>
      </c>
      <c r="N1807">
        <v>1428</v>
      </c>
      <c r="O1807" t="s">
        <v>32</v>
      </c>
      <c r="P1807">
        <v>0</v>
      </c>
      <c r="Q1807" t="s">
        <v>8105</v>
      </c>
      <c r="R1807">
        <v>707900</v>
      </c>
      <c r="S1807" t="s">
        <v>4205</v>
      </c>
      <c r="T1807" t="s">
        <v>8106</v>
      </c>
      <c r="U1807">
        <v>17.100000000000001</v>
      </c>
      <c r="V1807" t="s">
        <v>2752</v>
      </c>
      <c r="W1807" t="s">
        <v>978</v>
      </c>
      <c r="X1807" t="s">
        <v>8104</v>
      </c>
      <c r="Y1807" t="s">
        <v>8107</v>
      </c>
      <c r="Z1807" t="b">
        <v>0</v>
      </c>
      <c r="AA1807" t="b">
        <v>0</v>
      </c>
      <c r="AB1807" t="b">
        <v>0</v>
      </c>
    </row>
    <row r="1808" spans="1:28" x14ac:dyDescent="0.3">
      <c r="A1808" t="s">
        <v>6911</v>
      </c>
      <c r="B1808" t="s">
        <v>8108</v>
      </c>
      <c r="C1808" t="s">
        <v>6913</v>
      </c>
      <c r="D1808">
        <v>18070</v>
      </c>
      <c r="E1808">
        <v>15.5</v>
      </c>
      <c r="F1808">
        <v>1732</v>
      </c>
      <c r="G1808">
        <v>14.9</v>
      </c>
      <c r="H1808">
        <v>1135</v>
      </c>
      <c r="I1808">
        <v>27.6</v>
      </c>
      <c r="J1808">
        <v>1504</v>
      </c>
      <c r="K1808">
        <v>16.8</v>
      </c>
      <c r="L1808">
        <v>1776</v>
      </c>
      <c r="M1808">
        <v>47.9</v>
      </c>
      <c r="N1808">
        <v>867</v>
      </c>
      <c r="O1808" t="s">
        <v>32</v>
      </c>
      <c r="P1808">
        <v>0</v>
      </c>
      <c r="Q1808" t="s">
        <v>8109</v>
      </c>
      <c r="R1808">
        <v>131560</v>
      </c>
      <c r="S1808" t="s">
        <v>2321</v>
      </c>
      <c r="T1808" t="s">
        <v>8110</v>
      </c>
      <c r="U1808">
        <v>29.1</v>
      </c>
      <c r="V1808" t="s">
        <v>207</v>
      </c>
      <c r="W1808" t="s">
        <v>630</v>
      </c>
      <c r="X1808" t="s">
        <v>8108</v>
      </c>
      <c r="Y1808" t="s">
        <v>8111</v>
      </c>
      <c r="Z1808" t="b">
        <v>0</v>
      </c>
      <c r="AA1808" t="b">
        <v>0</v>
      </c>
      <c r="AB1808" t="b">
        <v>0</v>
      </c>
    </row>
    <row r="1809" spans="1:28" x14ac:dyDescent="0.3">
      <c r="A1809" t="s">
        <v>6911</v>
      </c>
      <c r="B1809" t="s">
        <v>8112</v>
      </c>
      <c r="C1809" t="s">
        <v>6913</v>
      </c>
      <c r="D1809">
        <v>18080</v>
      </c>
      <c r="E1809">
        <v>16.399999999999999</v>
      </c>
      <c r="F1809">
        <v>1672</v>
      </c>
      <c r="G1809">
        <v>14.9</v>
      </c>
      <c r="H1809">
        <v>1136</v>
      </c>
      <c r="I1809">
        <v>26.5</v>
      </c>
      <c r="J1809">
        <v>1526</v>
      </c>
      <c r="K1809">
        <v>21.9</v>
      </c>
      <c r="L1809">
        <v>1444</v>
      </c>
      <c r="M1809">
        <v>61.8</v>
      </c>
      <c r="N1809">
        <v>547</v>
      </c>
      <c r="O1809" t="s">
        <v>32</v>
      </c>
      <c r="P1809">
        <v>0</v>
      </c>
      <c r="Q1809" t="s">
        <v>8113</v>
      </c>
      <c r="R1809">
        <v>661106</v>
      </c>
      <c r="S1809" t="s">
        <v>4475</v>
      </c>
      <c r="T1809" t="s">
        <v>8114</v>
      </c>
      <c r="U1809">
        <v>15.3</v>
      </c>
      <c r="V1809" t="s">
        <v>248</v>
      </c>
      <c r="W1809" t="s">
        <v>1700</v>
      </c>
      <c r="X1809" t="s">
        <v>8112</v>
      </c>
      <c r="Y1809" t="s">
        <v>8115</v>
      </c>
      <c r="Z1809" t="b">
        <v>0</v>
      </c>
      <c r="AA1809" t="b">
        <v>0</v>
      </c>
      <c r="AB1809" t="b">
        <v>0</v>
      </c>
    </row>
    <row r="1810" spans="1:28" x14ac:dyDescent="0.3">
      <c r="A1810" t="s">
        <v>6911</v>
      </c>
      <c r="B1810" t="s">
        <v>8116</v>
      </c>
      <c r="C1810" t="s">
        <v>6913</v>
      </c>
      <c r="D1810">
        <v>18090</v>
      </c>
      <c r="E1810">
        <v>11.8</v>
      </c>
      <c r="F1810">
        <v>1881</v>
      </c>
      <c r="G1810">
        <v>10.7</v>
      </c>
      <c r="H1810">
        <v>1566</v>
      </c>
      <c r="I1810">
        <v>13.7</v>
      </c>
      <c r="J1810">
        <v>1788</v>
      </c>
      <c r="K1810">
        <v>18.399999999999999</v>
      </c>
      <c r="L1810">
        <v>1637</v>
      </c>
      <c r="M1810">
        <v>38.9</v>
      </c>
      <c r="N1810">
        <v>1156</v>
      </c>
      <c r="O1810" t="s">
        <v>32</v>
      </c>
      <c r="P1810">
        <v>0</v>
      </c>
      <c r="Q1810" t="s">
        <v>8117</v>
      </c>
      <c r="R1810">
        <v>700370</v>
      </c>
      <c r="S1810" t="s">
        <v>8118</v>
      </c>
      <c r="T1810" t="s">
        <v>8119</v>
      </c>
      <c r="U1810">
        <v>31.4</v>
      </c>
      <c r="V1810" t="s">
        <v>1399</v>
      </c>
      <c r="W1810" t="s">
        <v>726</v>
      </c>
      <c r="X1810" t="s">
        <v>8116</v>
      </c>
      <c r="Y1810" t="s">
        <v>8120</v>
      </c>
      <c r="Z1810" t="b">
        <v>0</v>
      </c>
      <c r="AA1810" t="b">
        <v>0</v>
      </c>
      <c r="AB1810" t="b">
        <v>0</v>
      </c>
    </row>
    <row r="1811" spans="1:28" x14ac:dyDescent="0.3">
      <c r="A1811" t="s">
        <v>6911</v>
      </c>
      <c r="B1811" t="s">
        <v>8121</v>
      </c>
      <c r="C1811" t="s">
        <v>6913</v>
      </c>
      <c r="D1811">
        <v>18100</v>
      </c>
      <c r="E1811">
        <v>23.9</v>
      </c>
      <c r="F1811">
        <v>1086</v>
      </c>
      <c r="G1811">
        <v>9.9</v>
      </c>
      <c r="H1811">
        <v>1658</v>
      </c>
      <c r="I1811">
        <v>5.2</v>
      </c>
      <c r="J1811">
        <v>1899</v>
      </c>
      <c r="K1811">
        <v>20</v>
      </c>
      <c r="L1811">
        <v>1532</v>
      </c>
      <c r="M1811">
        <v>40.299999999999997</v>
      </c>
      <c r="N1811">
        <v>1107</v>
      </c>
      <c r="O1811" t="s">
        <v>32</v>
      </c>
      <c r="P1811">
        <v>0</v>
      </c>
      <c r="Q1811" t="s">
        <v>8122</v>
      </c>
      <c r="R1811">
        <v>623733</v>
      </c>
      <c r="S1811" t="s">
        <v>731</v>
      </c>
      <c r="T1811" t="s">
        <v>8123</v>
      </c>
      <c r="U1811">
        <v>10.3</v>
      </c>
      <c r="V1811" t="s">
        <v>47</v>
      </c>
      <c r="W1811" t="s">
        <v>1912</v>
      </c>
      <c r="X1811" t="s">
        <v>8121</v>
      </c>
      <c r="Y1811" t="s">
        <v>8124</v>
      </c>
      <c r="Z1811" t="b">
        <v>0</v>
      </c>
      <c r="AA1811" t="b">
        <v>0</v>
      </c>
      <c r="AB1811" t="b">
        <v>1</v>
      </c>
    </row>
    <row r="1812" spans="1:28" x14ac:dyDescent="0.3">
      <c r="A1812" t="s">
        <v>6911</v>
      </c>
      <c r="B1812" t="s">
        <v>8125</v>
      </c>
      <c r="C1812" t="s">
        <v>6913</v>
      </c>
      <c r="D1812">
        <v>18110</v>
      </c>
      <c r="E1812">
        <v>22.9</v>
      </c>
      <c r="F1812">
        <v>1158</v>
      </c>
      <c r="G1812">
        <v>8.9</v>
      </c>
      <c r="H1812">
        <v>1815</v>
      </c>
      <c r="I1812">
        <v>29.4</v>
      </c>
      <c r="J1812">
        <v>1457</v>
      </c>
      <c r="K1812">
        <v>20.7</v>
      </c>
      <c r="L1812">
        <v>1502</v>
      </c>
      <c r="M1812">
        <v>17.600000000000001</v>
      </c>
      <c r="N1812">
        <v>1900</v>
      </c>
      <c r="O1812" t="s">
        <v>32</v>
      </c>
      <c r="P1812">
        <v>0</v>
      </c>
      <c r="Q1812" t="s">
        <v>8126</v>
      </c>
      <c r="R1812">
        <v>624387</v>
      </c>
      <c r="S1812" t="s">
        <v>1397</v>
      </c>
      <c r="T1812" t="s">
        <v>8127</v>
      </c>
      <c r="U1812">
        <v>14.2</v>
      </c>
      <c r="V1812" t="s">
        <v>2752</v>
      </c>
      <c r="W1812" t="s">
        <v>89</v>
      </c>
      <c r="X1812" t="s">
        <v>8125</v>
      </c>
      <c r="Y1812" t="s">
        <v>8128</v>
      </c>
      <c r="Z1812" t="b">
        <v>0</v>
      </c>
      <c r="AA1812" t="b">
        <v>0</v>
      </c>
      <c r="AB1812" t="b">
        <v>0</v>
      </c>
    </row>
    <row r="1813" spans="1:28" x14ac:dyDescent="0.3">
      <c r="A1813" t="s">
        <v>6911</v>
      </c>
      <c r="B1813" t="s">
        <v>8129</v>
      </c>
      <c r="C1813" t="s">
        <v>6913</v>
      </c>
      <c r="D1813">
        <v>18120</v>
      </c>
      <c r="E1813">
        <v>16.3</v>
      </c>
      <c r="F1813">
        <v>1681</v>
      </c>
      <c r="G1813">
        <v>9.5</v>
      </c>
      <c r="H1813">
        <v>1717</v>
      </c>
      <c r="I1813">
        <v>23.9</v>
      </c>
      <c r="J1813">
        <v>1586</v>
      </c>
      <c r="K1813">
        <v>16.600000000000001</v>
      </c>
      <c r="L1813">
        <v>1798</v>
      </c>
      <c r="M1813">
        <v>22.3</v>
      </c>
      <c r="N1813">
        <v>1797</v>
      </c>
      <c r="O1813" t="s">
        <v>32</v>
      </c>
      <c r="P1813">
        <v>0</v>
      </c>
      <c r="Q1813" t="s">
        <v>8130</v>
      </c>
      <c r="R1813">
        <v>670464</v>
      </c>
      <c r="S1813" t="s">
        <v>2141</v>
      </c>
      <c r="T1813" t="s">
        <v>8131</v>
      </c>
      <c r="U1813">
        <v>16.899999999999999</v>
      </c>
      <c r="V1813" t="s">
        <v>1095</v>
      </c>
      <c r="W1813" t="s">
        <v>166</v>
      </c>
      <c r="X1813" t="s">
        <v>8129</v>
      </c>
      <c r="Y1813" t="s">
        <v>8132</v>
      </c>
      <c r="Z1813" t="b">
        <v>0</v>
      </c>
      <c r="AA1813" t="b">
        <v>0</v>
      </c>
      <c r="AB1813" t="b">
        <v>0</v>
      </c>
    </row>
    <row r="1814" spans="1:28" x14ac:dyDescent="0.3">
      <c r="A1814" t="s">
        <v>6911</v>
      </c>
      <c r="B1814" t="s">
        <v>8133</v>
      </c>
      <c r="C1814" t="s">
        <v>6913</v>
      </c>
      <c r="D1814">
        <v>18130</v>
      </c>
      <c r="E1814">
        <v>16</v>
      </c>
      <c r="F1814">
        <v>1698</v>
      </c>
      <c r="G1814">
        <v>7.9</v>
      </c>
      <c r="H1814">
        <v>1885</v>
      </c>
      <c r="I1814">
        <v>37.9</v>
      </c>
      <c r="J1814">
        <v>1259</v>
      </c>
      <c r="K1814">
        <v>20.7</v>
      </c>
      <c r="L1814">
        <v>1503</v>
      </c>
      <c r="M1814">
        <v>19.8</v>
      </c>
      <c r="N1814">
        <v>1874</v>
      </c>
      <c r="O1814" t="s">
        <v>32</v>
      </c>
      <c r="P1814">
        <v>0</v>
      </c>
      <c r="Q1814" t="s">
        <v>8134</v>
      </c>
      <c r="R1814">
        <v>715081</v>
      </c>
      <c r="S1814" t="s">
        <v>1397</v>
      </c>
      <c r="T1814" t="s">
        <v>8135</v>
      </c>
      <c r="U1814">
        <v>18.7</v>
      </c>
      <c r="V1814" t="s">
        <v>1399</v>
      </c>
      <c r="W1814" t="s">
        <v>325</v>
      </c>
      <c r="X1814" t="s">
        <v>8133</v>
      </c>
      <c r="Y1814" t="s">
        <v>8136</v>
      </c>
      <c r="Z1814" t="b">
        <v>0</v>
      </c>
      <c r="AA1814" t="b">
        <v>0</v>
      </c>
      <c r="AB1814" t="b">
        <v>0</v>
      </c>
    </row>
    <row r="1815" spans="1:28" x14ac:dyDescent="0.3">
      <c r="A1815" t="s">
        <v>6911</v>
      </c>
      <c r="B1815" t="s">
        <v>8137</v>
      </c>
      <c r="C1815" t="s">
        <v>6913</v>
      </c>
      <c r="D1815">
        <v>18140</v>
      </c>
      <c r="E1815">
        <v>17.3</v>
      </c>
      <c r="F1815">
        <v>1610</v>
      </c>
      <c r="G1815">
        <v>13.8</v>
      </c>
      <c r="H1815">
        <v>1229</v>
      </c>
      <c r="I1815">
        <v>26.3</v>
      </c>
      <c r="J1815">
        <v>1535</v>
      </c>
      <c r="K1815">
        <v>23.2</v>
      </c>
      <c r="L1815">
        <v>1393</v>
      </c>
      <c r="M1815">
        <v>62.7</v>
      </c>
      <c r="N1815">
        <v>529</v>
      </c>
      <c r="O1815" t="s">
        <v>32</v>
      </c>
      <c r="P1815">
        <v>0</v>
      </c>
      <c r="Q1815" t="s">
        <v>8138</v>
      </c>
      <c r="R1815">
        <v>131344</v>
      </c>
      <c r="S1815" t="s">
        <v>5253</v>
      </c>
      <c r="T1815" t="s">
        <v>8139</v>
      </c>
      <c r="U1815">
        <v>21.8</v>
      </c>
      <c r="V1815" t="s">
        <v>324</v>
      </c>
      <c r="W1815" t="s">
        <v>7460</v>
      </c>
      <c r="X1815" t="s">
        <v>8137</v>
      </c>
      <c r="Y1815" t="s">
        <v>8140</v>
      </c>
      <c r="Z1815" t="b">
        <v>0</v>
      </c>
      <c r="AA1815" t="b">
        <v>0</v>
      </c>
      <c r="AB1815" t="b">
        <v>0</v>
      </c>
    </row>
    <row r="1816" spans="1:28" x14ac:dyDescent="0.3">
      <c r="A1816" t="s">
        <v>6911</v>
      </c>
      <c r="B1816" t="s">
        <v>8141</v>
      </c>
      <c r="C1816" t="s">
        <v>6913</v>
      </c>
      <c r="D1816">
        <v>18150</v>
      </c>
      <c r="E1816">
        <v>18.7</v>
      </c>
      <c r="F1816">
        <v>1486</v>
      </c>
      <c r="G1816">
        <v>16.7</v>
      </c>
      <c r="H1816">
        <v>994</v>
      </c>
      <c r="I1816">
        <v>29.9</v>
      </c>
      <c r="J1816">
        <v>1446</v>
      </c>
      <c r="K1816">
        <v>25.8</v>
      </c>
      <c r="L1816">
        <v>1306</v>
      </c>
      <c r="M1816">
        <v>29.2</v>
      </c>
      <c r="N1816">
        <v>1533</v>
      </c>
      <c r="O1816" t="s">
        <v>32</v>
      </c>
      <c r="P1816">
        <v>0</v>
      </c>
      <c r="Q1816" t="s">
        <v>8142</v>
      </c>
      <c r="R1816">
        <v>699442</v>
      </c>
      <c r="S1816" t="s">
        <v>5655</v>
      </c>
      <c r="T1816" t="s">
        <v>8143</v>
      </c>
      <c r="U1816">
        <v>15.6</v>
      </c>
      <c r="V1816" t="s">
        <v>1633</v>
      </c>
      <c r="W1816" t="s">
        <v>256</v>
      </c>
      <c r="X1816" t="s">
        <v>8141</v>
      </c>
      <c r="Y1816" t="s">
        <v>8144</v>
      </c>
      <c r="Z1816" t="b">
        <v>0</v>
      </c>
      <c r="AA1816" t="b">
        <v>0</v>
      </c>
      <c r="AB1816" t="b">
        <v>0</v>
      </c>
    </row>
    <row r="1817" spans="1:28" x14ac:dyDescent="0.3">
      <c r="A1817" t="s">
        <v>6911</v>
      </c>
      <c r="B1817" t="s">
        <v>8145</v>
      </c>
      <c r="C1817" t="s">
        <v>6913</v>
      </c>
      <c r="D1817">
        <v>18160</v>
      </c>
      <c r="E1817">
        <v>26.8</v>
      </c>
      <c r="F1817">
        <v>884</v>
      </c>
      <c r="G1817">
        <v>17.100000000000001</v>
      </c>
      <c r="H1817">
        <v>965</v>
      </c>
      <c r="I1817">
        <v>18.100000000000001</v>
      </c>
      <c r="J1817">
        <v>1712</v>
      </c>
      <c r="K1817">
        <v>19.399999999999999</v>
      </c>
      <c r="L1817">
        <v>1568</v>
      </c>
      <c r="M1817">
        <v>23.2</v>
      </c>
      <c r="N1817">
        <v>1771</v>
      </c>
      <c r="O1817" t="s">
        <v>32</v>
      </c>
      <c r="P1817">
        <v>0</v>
      </c>
      <c r="Q1817" t="s">
        <v>8146</v>
      </c>
      <c r="R1817">
        <v>131707</v>
      </c>
      <c r="S1817" t="s">
        <v>731</v>
      </c>
      <c r="T1817" t="s">
        <v>8147</v>
      </c>
      <c r="U1817">
        <v>10.4</v>
      </c>
      <c r="V1817" t="s">
        <v>1095</v>
      </c>
      <c r="W1817" t="s">
        <v>343</v>
      </c>
      <c r="X1817" t="s">
        <v>8145</v>
      </c>
      <c r="Y1817" t="s">
        <v>8148</v>
      </c>
      <c r="Z1817" t="b">
        <v>0</v>
      </c>
      <c r="AA1817" t="b">
        <v>0</v>
      </c>
      <c r="AB1817" t="b">
        <v>1</v>
      </c>
    </row>
    <row r="1818" spans="1:28" x14ac:dyDescent="0.3">
      <c r="A1818" t="s">
        <v>6911</v>
      </c>
      <c r="B1818" t="s">
        <v>8149</v>
      </c>
      <c r="C1818" t="s">
        <v>6913</v>
      </c>
      <c r="D1818">
        <v>18170</v>
      </c>
      <c r="E1818">
        <v>13.5</v>
      </c>
      <c r="F1818">
        <v>1823</v>
      </c>
      <c r="G1818">
        <v>13.4</v>
      </c>
      <c r="H1818">
        <v>1273</v>
      </c>
      <c r="I1818">
        <v>16.8</v>
      </c>
      <c r="J1818">
        <v>1735</v>
      </c>
      <c r="K1818">
        <v>15.7</v>
      </c>
      <c r="L1818">
        <v>1897</v>
      </c>
      <c r="M1818">
        <v>22.1</v>
      </c>
      <c r="N1818">
        <v>1803</v>
      </c>
      <c r="O1818" t="s">
        <v>32</v>
      </c>
      <c r="P1818">
        <v>0</v>
      </c>
      <c r="Q1818" t="s">
        <v>8150</v>
      </c>
      <c r="R1818">
        <v>131647</v>
      </c>
      <c r="S1818" t="s">
        <v>731</v>
      </c>
      <c r="T1818" t="s">
        <v>8151</v>
      </c>
      <c r="U1818">
        <v>22.1</v>
      </c>
      <c r="V1818" t="s">
        <v>1095</v>
      </c>
      <c r="W1818" t="s">
        <v>1730</v>
      </c>
      <c r="X1818" t="s">
        <v>8149</v>
      </c>
      <c r="Y1818" t="s">
        <v>8152</v>
      </c>
      <c r="Z1818" t="b">
        <v>0</v>
      </c>
      <c r="AA1818" t="b">
        <v>0</v>
      </c>
      <c r="AB1818" t="b">
        <v>1</v>
      </c>
    </row>
    <row r="1819" spans="1:28" x14ac:dyDescent="0.3">
      <c r="A1819" t="s">
        <v>6911</v>
      </c>
      <c r="B1819" t="s">
        <v>8153</v>
      </c>
      <c r="C1819" t="s">
        <v>6913</v>
      </c>
      <c r="D1819">
        <v>18180</v>
      </c>
      <c r="E1819">
        <v>24.6</v>
      </c>
      <c r="F1819">
        <v>1038</v>
      </c>
      <c r="G1819">
        <v>9.4</v>
      </c>
      <c r="H1819">
        <v>1739</v>
      </c>
      <c r="I1819">
        <v>29.3</v>
      </c>
      <c r="J1819">
        <v>1458</v>
      </c>
      <c r="K1819">
        <v>17.8</v>
      </c>
      <c r="L1819">
        <v>1682</v>
      </c>
      <c r="M1819">
        <v>16.100000000000001</v>
      </c>
      <c r="N1819">
        <v>1904</v>
      </c>
      <c r="O1819" t="s">
        <v>32</v>
      </c>
      <c r="P1819">
        <v>6</v>
      </c>
      <c r="Q1819" t="s">
        <v>8154</v>
      </c>
      <c r="R1819">
        <v>715156</v>
      </c>
      <c r="S1819" t="s">
        <v>1397</v>
      </c>
      <c r="T1819" t="s">
        <v>8155</v>
      </c>
      <c r="U1819">
        <v>14.9</v>
      </c>
      <c r="V1819" t="s">
        <v>2752</v>
      </c>
      <c r="W1819" t="s">
        <v>1940</v>
      </c>
      <c r="X1819" t="s">
        <v>8156</v>
      </c>
      <c r="Y1819" t="s">
        <v>8157</v>
      </c>
      <c r="Z1819" t="b">
        <v>0</v>
      </c>
      <c r="AA1819" t="b">
        <v>0</v>
      </c>
      <c r="AB1819" t="b">
        <v>0</v>
      </c>
    </row>
    <row r="1820" spans="1:28" x14ac:dyDescent="0.3">
      <c r="A1820" t="s">
        <v>6911</v>
      </c>
      <c r="B1820" t="s">
        <v>8158</v>
      </c>
      <c r="C1820" t="s">
        <v>6913</v>
      </c>
      <c r="D1820">
        <v>18190</v>
      </c>
      <c r="E1820">
        <v>15.5</v>
      </c>
      <c r="F1820">
        <v>1733</v>
      </c>
      <c r="G1820">
        <v>10.6</v>
      </c>
      <c r="H1820">
        <v>1580</v>
      </c>
      <c r="I1820">
        <v>12</v>
      </c>
      <c r="J1820">
        <v>1823</v>
      </c>
      <c r="K1820">
        <v>23.2</v>
      </c>
      <c r="L1820">
        <v>1394</v>
      </c>
      <c r="M1820">
        <v>31.2</v>
      </c>
      <c r="N1820">
        <v>1454</v>
      </c>
      <c r="O1820" t="s">
        <v>32</v>
      </c>
      <c r="P1820">
        <v>0</v>
      </c>
      <c r="Q1820" t="s">
        <v>8159</v>
      </c>
      <c r="R1820">
        <v>609264</v>
      </c>
      <c r="S1820" t="s">
        <v>270</v>
      </c>
      <c r="T1820" t="s">
        <v>8160</v>
      </c>
      <c r="U1820">
        <v>27.7</v>
      </c>
      <c r="V1820" t="s">
        <v>1501</v>
      </c>
      <c r="W1820" t="s">
        <v>1950</v>
      </c>
      <c r="X1820" t="s">
        <v>8158</v>
      </c>
      <c r="Y1820" t="s">
        <v>8161</v>
      </c>
      <c r="Z1820" t="b">
        <v>0</v>
      </c>
      <c r="AA1820" t="b">
        <v>0</v>
      </c>
      <c r="AB1820" t="b">
        <v>0</v>
      </c>
    </row>
    <row r="1821" spans="1:28" x14ac:dyDescent="0.3">
      <c r="A1821" t="s">
        <v>6911</v>
      </c>
      <c r="B1821" t="s">
        <v>8162</v>
      </c>
      <c r="C1821" t="s">
        <v>6913</v>
      </c>
      <c r="D1821">
        <v>18200</v>
      </c>
      <c r="E1821">
        <v>25.4</v>
      </c>
      <c r="F1821">
        <v>978</v>
      </c>
      <c r="G1821">
        <v>14.1</v>
      </c>
      <c r="H1821">
        <v>1201</v>
      </c>
      <c r="I1821">
        <v>22.6</v>
      </c>
      <c r="J1821">
        <v>1623</v>
      </c>
      <c r="K1821">
        <v>37.200000000000003</v>
      </c>
      <c r="L1821">
        <v>1039</v>
      </c>
      <c r="M1821">
        <v>37.6</v>
      </c>
      <c r="N1821">
        <v>1215</v>
      </c>
      <c r="O1821" t="s">
        <v>32</v>
      </c>
      <c r="P1821">
        <v>0</v>
      </c>
      <c r="Q1821" t="s">
        <v>8163</v>
      </c>
      <c r="R1821">
        <v>609306</v>
      </c>
      <c r="S1821" t="s">
        <v>270</v>
      </c>
      <c r="T1821" t="s">
        <v>8164</v>
      </c>
      <c r="U1821">
        <v>9.9</v>
      </c>
      <c r="V1821" t="s">
        <v>1501</v>
      </c>
      <c r="W1821" t="s">
        <v>1335</v>
      </c>
      <c r="X1821" t="s">
        <v>8162</v>
      </c>
      <c r="Y1821" t="s">
        <v>8165</v>
      </c>
      <c r="Z1821" t="b">
        <v>0</v>
      </c>
      <c r="AA1821" t="b">
        <v>0</v>
      </c>
      <c r="AB1821" t="b">
        <v>0</v>
      </c>
    </row>
    <row r="1822" spans="1:28" x14ac:dyDescent="0.3">
      <c r="A1822" t="s">
        <v>6911</v>
      </c>
      <c r="B1822" t="s">
        <v>8166</v>
      </c>
      <c r="C1822" t="s">
        <v>6913</v>
      </c>
      <c r="D1822">
        <v>18210</v>
      </c>
      <c r="E1822">
        <v>20.6</v>
      </c>
      <c r="F1822">
        <v>1332</v>
      </c>
      <c r="G1822">
        <v>9.1</v>
      </c>
      <c r="H1822">
        <v>1786</v>
      </c>
      <c r="I1822">
        <v>29.1</v>
      </c>
      <c r="J1822">
        <v>1466</v>
      </c>
      <c r="K1822">
        <v>22.9</v>
      </c>
      <c r="L1822">
        <v>1405</v>
      </c>
      <c r="M1822">
        <v>23.1</v>
      </c>
      <c r="N1822">
        <v>1775</v>
      </c>
      <c r="O1822" t="s">
        <v>32</v>
      </c>
      <c r="P1822">
        <v>0</v>
      </c>
      <c r="Q1822" t="s">
        <v>8167</v>
      </c>
      <c r="R1822">
        <v>661133</v>
      </c>
      <c r="S1822" t="s">
        <v>3478</v>
      </c>
      <c r="T1822" t="s">
        <v>8168</v>
      </c>
      <c r="U1822">
        <v>11.6</v>
      </c>
      <c r="V1822" t="s">
        <v>1399</v>
      </c>
      <c r="W1822" t="s">
        <v>1739</v>
      </c>
      <c r="X1822" t="s">
        <v>8166</v>
      </c>
      <c r="Y1822" t="s">
        <v>8169</v>
      </c>
      <c r="Z1822" t="b">
        <v>0</v>
      </c>
      <c r="AA1822" t="b">
        <v>0</v>
      </c>
      <c r="AB1822" t="b">
        <v>0</v>
      </c>
    </row>
    <row r="1823" spans="1:28" x14ac:dyDescent="0.3">
      <c r="A1823" t="s">
        <v>6911</v>
      </c>
      <c r="B1823" t="s">
        <v>8170</v>
      </c>
      <c r="C1823" t="s">
        <v>6913</v>
      </c>
      <c r="D1823">
        <v>18220</v>
      </c>
      <c r="E1823">
        <v>17.399999999999999</v>
      </c>
      <c r="F1823">
        <v>1601</v>
      </c>
      <c r="G1823">
        <v>10.9</v>
      </c>
      <c r="H1823">
        <v>1539</v>
      </c>
      <c r="I1823">
        <v>19.7</v>
      </c>
      <c r="J1823">
        <v>1685</v>
      </c>
      <c r="K1823">
        <v>16.600000000000001</v>
      </c>
      <c r="L1823">
        <v>1799</v>
      </c>
      <c r="M1823">
        <v>44.3</v>
      </c>
      <c r="N1823">
        <v>980</v>
      </c>
      <c r="O1823" t="s">
        <v>32</v>
      </c>
      <c r="P1823">
        <v>0</v>
      </c>
      <c r="Q1823" t="s">
        <v>8171</v>
      </c>
      <c r="R1823">
        <v>589343</v>
      </c>
      <c r="S1823" t="s">
        <v>4056</v>
      </c>
      <c r="T1823" t="s">
        <v>8172</v>
      </c>
      <c r="U1823">
        <v>17.100000000000001</v>
      </c>
      <c r="V1823" t="s">
        <v>1501</v>
      </c>
      <c r="W1823" t="s">
        <v>158</v>
      </c>
      <c r="X1823" t="s">
        <v>8170</v>
      </c>
      <c r="Y1823" t="s">
        <v>8173</v>
      </c>
      <c r="Z1823" t="b">
        <v>0</v>
      </c>
      <c r="AA1823" t="b">
        <v>0</v>
      </c>
      <c r="AB1823" t="b">
        <v>0</v>
      </c>
    </row>
    <row r="1824" spans="1:28" x14ac:dyDescent="0.3">
      <c r="A1824" t="s">
        <v>6911</v>
      </c>
      <c r="B1824" t="s">
        <v>8174</v>
      </c>
      <c r="C1824" t="s">
        <v>6913</v>
      </c>
      <c r="D1824">
        <v>18230</v>
      </c>
      <c r="E1824">
        <v>26</v>
      </c>
      <c r="F1824">
        <v>938</v>
      </c>
      <c r="G1824">
        <v>14.5</v>
      </c>
      <c r="H1824">
        <v>1161</v>
      </c>
      <c r="I1824">
        <v>21.8</v>
      </c>
      <c r="J1824">
        <v>1640</v>
      </c>
      <c r="K1824">
        <v>59</v>
      </c>
      <c r="L1824">
        <v>663</v>
      </c>
      <c r="M1824">
        <v>25.4</v>
      </c>
      <c r="N1824">
        <v>1687</v>
      </c>
      <c r="O1824" t="s">
        <v>32</v>
      </c>
      <c r="P1824">
        <v>0</v>
      </c>
      <c r="Q1824" t="s">
        <v>8175</v>
      </c>
      <c r="R1824">
        <v>609459</v>
      </c>
      <c r="S1824" t="s">
        <v>270</v>
      </c>
      <c r="T1824" t="s">
        <v>3552</v>
      </c>
      <c r="U1824">
        <v>9.8000000000000007</v>
      </c>
      <c r="V1824" t="s">
        <v>1501</v>
      </c>
      <c r="W1824" t="s">
        <v>99</v>
      </c>
      <c r="X1824" t="s">
        <v>8174</v>
      </c>
      <c r="Y1824" t="s">
        <v>8176</v>
      </c>
      <c r="Z1824" t="b">
        <v>0</v>
      </c>
      <c r="AA1824" t="b">
        <v>0</v>
      </c>
      <c r="AB1824" t="b">
        <v>0</v>
      </c>
    </row>
    <row r="1825" spans="1:28" x14ac:dyDescent="0.3">
      <c r="A1825" t="s">
        <v>6911</v>
      </c>
      <c r="B1825" t="s">
        <v>8177</v>
      </c>
      <c r="C1825" t="s">
        <v>6913</v>
      </c>
      <c r="D1825">
        <v>18240</v>
      </c>
      <c r="E1825">
        <v>22.9</v>
      </c>
      <c r="F1825">
        <v>1160</v>
      </c>
      <c r="G1825">
        <v>15.5</v>
      </c>
      <c r="H1825">
        <v>1084</v>
      </c>
      <c r="I1825">
        <v>19.399999999999999</v>
      </c>
      <c r="J1825">
        <v>1691</v>
      </c>
      <c r="K1825">
        <v>41.2</v>
      </c>
      <c r="L1825">
        <v>951</v>
      </c>
      <c r="M1825">
        <v>41.5</v>
      </c>
      <c r="N1825">
        <v>1067</v>
      </c>
      <c r="O1825" t="s">
        <v>32</v>
      </c>
      <c r="P1825">
        <v>0</v>
      </c>
      <c r="Q1825" t="s">
        <v>8178</v>
      </c>
      <c r="R1825">
        <v>131763</v>
      </c>
      <c r="S1825" t="s">
        <v>270</v>
      </c>
      <c r="T1825" t="s">
        <v>8179</v>
      </c>
      <c r="U1825">
        <v>15.3</v>
      </c>
      <c r="V1825" t="s">
        <v>860</v>
      </c>
      <c r="W1825" t="s">
        <v>910</v>
      </c>
      <c r="X1825" t="s">
        <v>8177</v>
      </c>
      <c r="Y1825" t="s">
        <v>8180</v>
      </c>
      <c r="Z1825" t="b">
        <v>0</v>
      </c>
      <c r="AA1825" t="b">
        <v>0</v>
      </c>
      <c r="AB1825" t="b">
        <v>0</v>
      </c>
    </row>
    <row r="1826" spans="1:28" x14ac:dyDescent="0.3">
      <c r="A1826" t="s">
        <v>6911</v>
      </c>
      <c r="B1826" t="s">
        <v>8181</v>
      </c>
      <c r="C1826" t="s">
        <v>6913</v>
      </c>
      <c r="D1826">
        <v>18250</v>
      </c>
      <c r="E1826">
        <v>16.899999999999999</v>
      </c>
      <c r="F1826">
        <v>1632</v>
      </c>
      <c r="G1826">
        <v>10.6</v>
      </c>
      <c r="H1826">
        <v>1582</v>
      </c>
      <c r="I1826">
        <v>10.9</v>
      </c>
      <c r="J1826">
        <v>1840</v>
      </c>
      <c r="K1826">
        <v>32.299999999999997</v>
      </c>
      <c r="L1826">
        <v>1137</v>
      </c>
      <c r="M1826">
        <v>22.1</v>
      </c>
      <c r="N1826">
        <v>1804</v>
      </c>
      <c r="O1826" t="s">
        <v>32</v>
      </c>
      <c r="P1826">
        <v>0</v>
      </c>
      <c r="Q1826" t="s">
        <v>8182</v>
      </c>
      <c r="R1826">
        <v>587805</v>
      </c>
      <c r="S1826" t="s">
        <v>731</v>
      </c>
      <c r="T1826" t="s">
        <v>8183</v>
      </c>
      <c r="U1826">
        <v>16</v>
      </c>
      <c r="V1826" t="s">
        <v>480</v>
      </c>
      <c r="W1826" t="s">
        <v>1739</v>
      </c>
      <c r="X1826" t="s">
        <v>8181</v>
      </c>
      <c r="Y1826" t="s">
        <v>8184</v>
      </c>
      <c r="Z1826" t="b">
        <v>0</v>
      </c>
      <c r="AA1826" t="b">
        <v>0</v>
      </c>
      <c r="AB1826" t="b">
        <v>1</v>
      </c>
    </row>
    <row r="1827" spans="1:28" x14ac:dyDescent="0.3">
      <c r="A1827" t="s">
        <v>6911</v>
      </c>
      <c r="B1827" t="s">
        <v>8185</v>
      </c>
      <c r="C1827" t="s">
        <v>6913</v>
      </c>
      <c r="D1827">
        <v>18260</v>
      </c>
      <c r="E1827">
        <v>14.2</v>
      </c>
      <c r="F1827">
        <v>1794</v>
      </c>
      <c r="G1827">
        <v>9.1999999999999993</v>
      </c>
      <c r="H1827">
        <v>1767</v>
      </c>
      <c r="I1827">
        <v>12.1</v>
      </c>
      <c r="J1827">
        <v>1819</v>
      </c>
      <c r="K1827">
        <v>16.100000000000001</v>
      </c>
      <c r="L1827">
        <v>1854</v>
      </c>
      <c r="M1827">
        <v>43.2</v>
      </c>
      <c r="N1827">
        <v>1015</v>
      </c>
      <c r="O1827" t="s">
        <v>32</v>
      </c>
      <c r="P1827">
        <v>0</v>
      </c>
      <c r="Q1827" t="s">
        <v>8186</v>
      </c>
      <c r="R1827">
        <v>626184</v>
      </c>
      <c r="S1827" t="s">
        <v>2550</v>
      </c>
      <c r="T1827" t="s">
        <v>385</v>
      </c>
      <c r="U1827">
        <v>19.8</v>
      </c>
      <c r="V1827" t="s">
        <v>2752</v>
      </c>
      <c r="W1827" t="s">
        <v>343</v>
      </c>
      <c r="X1827" t="s">
        <v>8185</v>
      </c>
      <c r="Y1827" t="s">
        <v>8187</v>
      </c>
      <c r="Z1827" t="b">
        <v>0</v>
      </c>
      <c r="AA1827" t="b">
        <v>0</v>
      </c>
      <c r="AB1827" t="b">
        <v>0</v>
      </c>
    </row>
    <row r="1828" spans="1:28" x14ac:dyDescent="0.3">
      <c r="A1828" t="s">
        <v>6911</v>
      </c>
      <c r="B1828" t="s">
        <v>8188</v>
      </c>
      <c r="C1828" t="s">
        <v>6913</v>
      </c>
      <c r="D1828">
        <v>18270</v>
      </c>
      <c r="E1828">
        <v>15.8</v>
      </c>
      <c r="F1828">
        <v>1713</v>
      </c>
      <c r="G1828">
        <v>15.4</v>
      </c>
      <c r="H1828">
        <v>1088</v>
      </c>
      <c r="I1828">
        <v>29.8</v>
      </c>
      <c r="J1828">
        <v>1450</v>
      </c>
      <c r="K1828">
        <v>27.7</v>
      </c>
      <c r="L1828">
        <v>1245</v>
      </c>
      <c r="M1828">
        <v>45.9</v>
      </c>
      <c r="N1828">
        <v>934</v>
      </c>
      <c r="O1828" t="s">
        <v>32</v>
      </c>
      <c r="P1828">
        <v>0</v>
      </c>
      <c r="Q1828" t="s">
        <v>8189</v>
      </c>
      <c r="R1828">
        <v>131443</v>
      </c>
      <c r="S1828" t="s">
        <v>2550</v>
      </c>
      <c r="T1828" t="s">
        <v>8190</v>
      </c>
      <c r="U1828">
        <v>20.8</v>
      </c>
      <c r="V1828" t="s">
        <v>1501</v>
      </c>
      <c r="W1828" t="s">
        <v>308</v>
      </c>
      <c r="X1828" t="s">
        <v>8188</v>
      </c>
      <c r="Y1828" t="s">
        <v>8191</v>
      </c>
      <c r="Z1828" t="b">
        <v>0</v>
      </c>
      <c r="AA1828" t="b">
        <v>0</v>
      </c>
      <c r="AB1828" t="b">
        <v>0</v>
      </c>
    </row>
    <row r="1829" spans="1:28" x14ac:dyDescent="0.3">
      <c r="A1829" t="s">
        <v>6911</v>
      </c>
      <c r="B1829" t="s">
        <v>8192</v>
      </c>
      <c r="C1829" t="s">
        <v>6913</v>
      </c>
      <c r="D1829">
        <v>18280</v>
      </c>
      <c r="E1829">
        <v>19.600000000000001</v>
      </c>
      <c r="F1829">
        <v>1414</v>
      </c>
      <c r="G1829">
        <v>9.5</v>
      </c>
      <c r="H1829">
        <v>1718</v>
      </c>
      <c r="I1829">
        <v>25.8</v>
      </c>
      <c r="J1829">
        <v>1547</v>
      </c>
      <c r="K1829">
        <v>20.7</v>
      </c>
      <c r="L1829">
        <v>1504</v>
      </c>
      <c r="M1829">
        <v>67</v>
      </c>
      <c r="N1829">
        <v>447</v>
      </c>
      <c r="O1829" t="s">
        <v>32</v>
      </c>
      <c r="P1829">
        <v>0</v>
      </c>
      <c r="Q1829" t="s">
        <v>8193</v>
      </c>
      <c r="R1829">
        <v>131541</v>
      </c>
      <c r="S1829" t="s">
        <v>4888</v>
      </c>
      <c r="T1829" t="s">
        <v>8194</v>
      </c>
      <c r="U1829">
        <v>13.3</v>
      </c>
      <c r="V1829" t="s">
        <v>1078</v>
      </c>
      <c r="W1829" t="s">
        <v>65</v>
      </c>
      <c r="X1829" t="s">
        <v>8192</v>
      </c>
      <c r="Y1829" t="s">
        <v>8195</v>
      </c>
      <c r="Z1829" t="b">
        <v>0</v>
      </c>
      <c r="AA1829" t="b">
        <v>0</v>
      </c>
      <c r="AB1829" t="b">
        <v>0</v>
      </c>
    </row>
    <row r="1830" spans="1:28" x14ac:dyDescent="0.3">
      <c r="A1830" t="s">
        <v>6911</v>
      </c>
      <c r="B1830" t="s">
        <v>8196</v>
      </c>
      <c r="C1830" t="s">
        <v>6913</v>
      </c>
      <c r="D1830">
        <v>18290</v>
      </c>
      <c r="E1830">
        <v>16.399999999999999</v>
      </c>
      <c r="F1830">
        <v>1673</v>
      </c>
      <c r="G1830">
        <v>10.8</v>
      </c>
      <c r="H1830">
        <v>1552</v>
      </c>
      <c r="I1830">
        <v>18.600000000000001</v>
      </c>
      <c r="J1830">
        <v>1707</v>
      </c>
      <c r="K1830">
        <v>23.6</v>
      </c>
      <c r="L1830">
        <v>1379</v>
      </c>
      <c r="M1830">
        <v>27.7</v>
      </c>
      <c r="N1830">
        <v>1593</v>
      </c>
      <c r="O1830" t="s">
        <v>32</v>
      </c>
      <c r="P1830">
        <v>0</v>
      </c>
      <c r="Q1830" t="s">
        <v>8197</v>
      </c>
      <c r="R1830">
        <v>677010</v>
      </c>
      <c r="S1830" t="s">
        <v>8198</v>
      </c>
      <c r="T1830" t="s">
        <v>8199</v>
      </c>
      <c r="U1830">
        <v>15.6</v>
      </c>
      <c r="V1830" t="s">
        <v>2752</v>
      </c>
      <c r="W1830" t="s">
        <v>1062</v>
      </c>
      <c r="X1830" t="s">
        <v>8196</v>
      </c>
      <c r="Y1830" t="s">
        <v>8200</v>
      </c>
      <c r="Z1830" t="b">
        <v>0</v>
      </c>
      <c r="AA1830" t="b">
        <v>0</v>
      </c>
      <c r="AB1830" t="b">
        <v>0</v>
      </c>
    </row>
    <row r="1831" spans="1:28" x14ac:dyDescent="0.3">
      <c r="A1831" t="s">
        <v>6911</v>
      </c>
      <c r="B1831" t="s">
        <v>8201</v>
      </c>
      <c r="C1831" t="s">
        <v>6913</v>
      </c>
      <c r="D1831">
        <v>18300</v>
      </c>
      <c r="E1831">
        <v>25.6</v>
      </c>
      <c r="F1831">
        <v>968</v>
      </c>
      <c r="G1831">
        <v>10.7</v>
      </c>
      <c r="H1831">
        <v>1567</v>
      </c>
      <c r="I1831">
        <v>3.7</v>
      </c>
      <c r="J1831">
        <v>1903</v>
      </c>
      <c r="K1831">
        <v>16.2</v>
      </c>
      <c r="L1831">
        <v>1839</v>
      </c>
      <c r="M1831">
        <v>31.2</v>
      </c>
      <c r="N1831">
        <v>1455</v>
      </c>
      <c r="O1831" t="s">
        <v>32</v>
      </c>
      <c r="P1831">
        <v>0</v>
      </c>
      <c r="Q1831" t="s">
        <v>8202</v>
      </c>
      <c r="R1831">
        <v>695590</v>
      </c>
      <c r="S1831" t="s">
        <v>731</v>
      </c>
      <c r="T1831" t="s">
        <v>8203</v>
      </c>
      <c r="U1831">
        <v>6.6</v>
      </c>
      <c r="V1831" t="s">
        <v>843</v>
      </c>
      <c r="X1831" t="s">
        <v>8201</v>
      </c>
      <c r="Y1831" t="s">
        <v>2773</v>
      </c>
      <c r="Z1831" t="b">
        <v>0</v>
      </c>
      <c r="AA1831" t="b">
        <v>0</v>
      </c>
      <c r="AB1831" t="b">
        <v>1</v>
      </c>
    </row>
    <row r="1832" spans="1:28" x14ac:dyDescent="0.3">
      <c r="A1832" t="s">
        <v>6911</v>
      </c>
      <c r="B1832" t="s">
        <v>8204</v>
      </c>
      <c r="C1832" t="s">
        <v>6913</v>
      </c>
      <c r="D1832">
        <v>18310</v>
      </c>
      <c r="E1832">
        <v>22.7</v>
      </c>
      <c r="F1832">
        <v>1172</v>
      </c>
      <c r="G1832">
        <v>10.8</v>
      </c>
      <c r="H1832">
        <v>1553</v>
      </c>
      <c r="I1832">
        <v>8.5</v>
      </c>
      <c r="J1832">
        <v>1875</v>
      </c>
      <c r="K1832">
        <v>23.2</v>
      </c>
      <c r="L1832">
        <v>1395</v>
      </c>
      <c r="M1832">
        <v>68.7</v>
      </c>
      <c r="N1832">
        <v>424</v>
      </c>
      <c r="O1832" t="s">
        <v>32</v>
      </c>
      <c r="P1832">
        <v>0</v>
      </c>
      <c r="Q1832" t="s">
        <v>8205</v>
      </c>
      <c r="R1832">
        <v>679062</v>
      </c>
      <c r="S1832" t="s">
        <v>2992</v>
      </c>
      <c r="T1832" t="s">
        <v>8206</v>
      </c>
      <c r="U1832">
        <v>12.4</v>
      </c>
      <c r="V1832" t="s">
        <v>480</v>
      </c>
      <c r="W1832" t="s">
        <v>233</v>
      </c>
      <c r="X1832" t="s">
        <v>8204</v>
      </c>
      <c r="Y1832" t="s">
        <v>8207</v>
      </c>
      <c r="Z1832" t="b">
        <v>0</v>
      </c>
      <c r="AA1832" t="b">
        <v>0</v>
      </c>
      <c r="AB1832" t="b">
        <v>0</v>
      </c>
    </row>
    <row r="1833" spans="1:28" x14ac:dyDescent="0.3">
      <c r="A1833" t="s">
        <v>6911</v>
      </c>
      <c r="B1833" t="s">
        <v>8208</v>
      </c>
      <c r="C1833" t="s">
        <v>6913</v>
      </c>
      <c r="D1833">
        <v>18320</v>
      </c>
      <c r="E1833">
        <v>17.8</v>
      </c>
      <c r="F1833">
        <v>1572</v>
      </c>
      <c r="G1833">
        <v>7.4</v>
      </c>
      <c r="H1833">
        <v>1898</v>
      </c>
      <c r="I1833">
        <v>12.8</v>
      </c>
      <c r="J1833">
        <v>1802</v>
      </c>
      <c r="K1833">
        <v>18.2</v>
      </c>
      <c r="L1833">
        <v>1654</v>
      </c>
      <c r="M1833">
        <v>35.299999999999997</v>
      </c>
      <c r="N1833">
        <v>1308</v>
      </c>
      <c r="O1833" t="s">
        <v>32</v>
      </c>
      <c r="P1833">
        <v>0</v>
      </c>
      <c r="Q1833" t="s">
        <v>8209</v>
      </c>
      <c r="R1833">
        <v>647912</v>
      </c>
      <c r="S1833" t="s">
        <v>5009</v>
      </c>
      <c r="T1833" t="s">
        <v>8210</v>
      </c>
      <c r="U1833">
        <v>19.5</v>
      </c>
      <c r="V1833" t="s">
        <v>2752</v>
      </c>
      <c r="W1833" t="s">
        <v>48</v>
      </c>
      <c r="X1833" t="s">
        <v>8208</v>
      </c>
      <c r="Y1833" t="s">
        <v>8211</v>
      </c>
      <c r="Z1833" t="b">
        <v>0</v>
      </c>
      <c r="AA1833" t="b">
        <v>0</v>
      </c>
      <c r="AB1833" t="b">
        <v>0</v>
      </c>
    </row>
    <row r="1834" spans="1:28" x14ac:dyDescent="0.3">
      <c r="A1834" t="s">
        <v>6911</v>
      </c>
      <c r="B1834" t="s">
        <v>8212</v>
      </c>
      <c r="C1834" t="s">
        <v>6913</v>
      </c>
      <c r="D1834">
        <v>18330</v>
      </c>
      <c r="E1834">
        <v>24.6</v>
      </c>
      <c r="F1834">
        <v>1039</v>
      </c>
      <c r="G1834">
        <v>7</v>
      </c>
      <c r="H1834">
        <v>1901</v>
      </c>
      <c r="I1834">
        <v>9</v>
      </c>
      <c r="J1834">
        <v>1868</v>
      </c>
      <c r="K1834">
        <v>17.3</v>
      </c>
      <c r="L1834">
        <v>1728</v>
      </c>
      <c r="M1834">
        <v>32.4</v>
      </c>
      <c r="N1834">
        <v>1407</v>
      </c>
      <c r="O1834" t="s">
        <v>32</v>
      </c>
      <c r="P1834">
        <v>0</v>
      </c>
      <c r="Q1834" t="s">
        <v>8213</v>
      </c>
      <c r="R1834">
        <v>655112</v>
      </c>
      <c r="S1834" t="s">
        <v>5009</v>
      </c>
      <c r="T1834" t="s">
        <v>8214</v>
      </c>
      <c r="U1834">
        <v>9.6</v>
      </c>
      <c r="V1834" t="s">
        <v>1399</v>
      </c>
      <c r="W1834" t="s">
        <v>488</v>
      </c>
      <c r="X1834" t="s">
        <v>8212</v>
      </c>
      <c r="Y1834" t="s">
        <v>8215</v>
      </c>
      <c r="Z1834" t="b">
        <v>0</v>
      </c>
      <c r="AA1834" t="b">
        <v>0</v>
      </c>
      <c r="AB1834" t="b">
        <v>0</v>
      </c>
    </row>
    <row r="1835" spans="1:28" x14ac:dyDescent="0.3">
      <c r="A1835" t="s">
        <v>6911</v>
      </c>
      <c r="B1835" t="s">
        <v>8216</v>
      </c>
      <c r="C1835" t="s">
        <v>6913</v>
      </c>
      <c r="D1835">
        <v>18340</v>
      </c>
      <c r="E1835">
        <v>24.8</v>
      </c>
      <c r="F1835">
        <v>1021</v>
      </c>
      <c r="G1835">
        <v>15.2</v>
      </c>
      <c r="H1835">
        <v>1107</v>
      </c>
      <c r="I1835">
        <v>24.1</v>
      </c>
      <c r="J1835">
        <v>1583</v>
      </c>
      <c r="K1835">
        <v>16.100000000000001</v>
      </c>
      <c r="L1835">
        <v>1855</v>
      </c>
      <c r="M1835">
        <v>36.700000000000003</v>
      </c>
      <c r="N1835">
        <v>1255</v>
      </c>
      <c r="O1835" t="s">
        <v>32</v>
      </c>
      <c r="P1835">
        <v>0</v>
      </c>
      <c r="Q1835" t="s">
        <v>8217</v>
      </c>
      <c r="R1835">
        <v>622008</v>
      </c>
      <c r="S1835" t="s">
        <v>3478</v>
      </c>
      <c r="T1835" t="s">
        <v>8218</v>
      </c>
      <c r="U1835">
        <v>16.5</v>
      </c>
      <c r="V1835" t="s">
        <v>519</v>
      </c>
      <c r="W1835" t="s">
        <v>37</v>
      </c>
      <c r="X1835" t="s">
        <v>8216</v>
      </c>
      <c r="Y1835" t="s">
        <v>8219</v>
      </c>
      <c r="Z1835" t="b">
        <v>0</v>
      </c>
      <c r="AA1835" t="b">
        <v>0</v>
      </c>
      <c r="AB1835" t="b">
        <v>0</v>
      </c>
    </row>
    <row r="1836" spans="1:28" x14ac:dyDescent="0.3">
      <c r="A1836" t="s">
        <v>6911</v>
      </c>
      <c r="B1836" t="s">
        <v>8220</v>
      </c>
      <c r="C1836" t="s">
        <v>6913</v>
      </c>
      <c r="D1836">
        <v>18350</v>
      </c>
      <c r="E1836">
        <v>30.3</v>
      </c>
      <c r="F1836">
        <v>675</v>
      </c>
      <c r="G1836">
        <v>14.8</v>
      </c>
      <c r="H1836">
        <v>1141</v>
      </c>
      <c r="I1836">
        <v>22.5</v>
      </c>
      <c r="J1836">
        <v>1624</v>
      </c>
      <c r="K1836">
        <v>26.6</v>
      </c>
      <c r="L1836">
        <v>1280</v>
      </c>
      <c r="M1836">
        <v>18.7</v>
      </c>
      <c r="N1836">
        <v>1889</v>
      </c>
      <c r="O1836" t="s">
        <v>32</v>
      </c>
      <c r="P1836">
        <v>0</v>
      </c>
      <c r="Q1836" t="s">
        <v>8221</v>
      </c>
      <c r="R1836">
        <v>625233</v>
      </c>
      <c r="S1836" t="s">
        <v>1938</v>
      </c>
      <c r="T1836" t="s">
        <v>8222</v>
      </c>
      <c r="U1836">
        <v>15.8</v>
      </c>
      <c r="V1836" t="s">
        <v>2752</v>
      </c>
      <c r="W1836" t="s">
        <v>630</v>
      </c>
      <c r="X1836" t="s">
        <v>8220</v>
      </c>
      <c r="Y1836" t="s">
        <v>8223</v>
      </c>
      <c r="Z1836" t="b">
        <v>0</v>
      </c>
      <c r="AA1836" t="b">
        <v>0</v>
      </c>
      <c r="AB1836" t="b">
        <v>0</v>
      </c>
    </row>
    <row r="1837" spans="1:28" x14ac:dyDescent="0.3">
      <c r="A1837" t="s">
        <v>6911</v>
      </c>
      <c r="B1837" t="s">
        <v>8224</v>
      </c>
      <c r="C1837" t="s">
        <v>6913</v>
      </c>
      <c r="D1837">
        <v>18360</v>
      </c>
      <c r="E1837">
        <v>25.7</v>
      </c>
      <c r="F1837">
        <v>960</v>
      </c>
      <c r="G1837">
        <v>13</v>
      </c>
      <c r="H1837">
        <v>1308</v>
      </c>
      <c r="I1837">
        <v>19.3</v>
      </c>
      <c r="J1837">
        <v>1694</v>
      </c>
      <c r="K1837">
        <v>37.1</v>
      </c>
      <c r="L1837">
        <v>1044</v>
      </c>
      <c r="M1837">
        <v>28.7</v>
      </c>
      <c r="N1837">
        <v>1554</v>
      </c>
      <c r="O1837" t="s">
        <v>32</v>
      </c>
      <c r="P1837">
        <v>0</v>
      </c>
      <c r="Q1837" t="s">
        <v>8225</v>
      </c>
      <c r="R1837">
        <v>589307</v>
      </c>
      <c r="S1837" t="s">
        <v>270</v>
      </c>
      <c r="T1837" t="s">
        <v>8226</v>
      </c>
      <c r="U1837">
        <v>8.1999999999999993</v>
      </c>
      <c r="V1837" t="s">
        <v>1633</v>
      </c>
      <c r="W1837" t="s">
        <v>1664</v>
      </c>
      <c r="X1837" t="s">
        <v>8227</v>
      </c>
      <c r="Y1837" t="s">
        <v>8228</v>
      </c>
      <c r="Z1837" t="b">
        <v>0</v>
      </c>
      <c r="AA1837" t="b">
        <v>0</v>
      </c>
      <c r="AB1837" t="b">
        <v>0</v>
      </c>
    </row>
    <row r="1838" spans="1:28" x14ac:dyDescent="0.3">
      <c r="A1838" t="s">
        <v>6911</v>
      </c>
      <c r="B1838" t="s">
        <v>8229</v>
      </c>
      <c r="C1838" t="s">
        <v>6913</v>
      </c>
      <c r="D1838">
        <v>18370</v>
      </c>
      <c r="E1838">
        <v>22.6</v>
      </c>
      <c r="F1838">
        <v>1182</v>
      </c>
      <c r="G1838">
        <v>16</v>
      </c>
      <c r="H1838">
        <v>1049</v>
      </c>
      <c r="I1838">
        <v>19.5</v>
      </c>
      <c r="J1838">
        <v>1690</v>
      </c>
      <c r="K1838">
        <v>58.3</v>
      </c>
      <c r="L1838">
        <v>674</v>
      </c>
      <c r="M1838">
        <v>37</v>
      </c>
      <c r="N1838">
        <v>1242</v>
      </c>
      <c r="O1838" t="s">
        <v>32</v>
      </c>
      <c r="P1838">
        <v>0</v>
      </c>
      <c r="Q1838" t="s">
        <v>8230</v>
      </c>
      <c r="R1838">
        <v>589295</v>
      </c>
      <c r="S1838" t="s">
        <v>270</v>
      </c>
      <c r="T1838" t="s">
        <v>1272</v>
      </c>
      <c r="U1838">
        <v>14.5</v>
      </c>
      <c r="V1838" t="s">
        <v>1095</v>
      </c>
      <c r="W1838" t="s">
        <v>995</v>
      </c>
      <c r="X1838" t="s">
        <v>8229</v>
      </c>
      <c r="Y1838" t="s">
        <v>8231</v>
      </c>
      <c r="Z1838" t="b">
        <v>0</v>
      </c>
      <c r="AA1838" t="b">
        <v>0</v>
      </c>
      <c r="AB1838" t="b">
        <v>0</v>
      </c>
    </row>
    <row r="1839" spans="1:28" x14ac:dyDescent="0.3">
      <c r="A1839" t="s">
        <v>6911</v>
      </c>
      <c r="B1839" t="s">
        <v>8232</v>
      </c>
      <c r="C1839" t="s">
        <v>6913</v>
      </c>
      <c r="D1839">
        <v>18380</v>
      </c>
      <c r="E1839">
        <v>25.9</v>
      </c>
      <c r="F1839">
        <v>947</v>
      </c>
      <c r="G1839">
        <v>12.9</v>
      </c>
      <c r="H1839">
        <v>1315</v>
      </c>
      <c r="I1839">
        <v>15.2</v>
      </c>
      <c r="J1839">
        <v>1764</v>
      </c>
      <c r="K1839">
        <v>58.9</v>
      </c>
      <c r="L1839">
        <v>665</v>
      </c>
      <c r="M1839">
        <v>26.5</v>
      </c>
      <c r="N1839">
        <v>1644</v>
      </c>
      <c r="O1839" t="s">
        <v>32</v>
      </c>
      <c r="P1839">
        <v>0</v>
      </c>
      <c r="Q1839" t="s">
        <v>8233</v>
      </c>
      <c r="R1839">
        <v>609426</v>
      </c>
      <c r="S1839" t="s">
        <v>270</v>
      </c>
      <c r="T1839" t="s">
        <v>8234</v>
      </c>
      <c r="U1839">
        <v>11.5</v>
      </c>
      <c r="V1839" t="s">
        <v>1633</v>
      </c>
      <c r="W1839" t="s">
        <v>278</v>
      </c>
      <c r="X1839" t="s">
        <v>8232</v>
      </c>
      <c r="Y1839" t="s">
        <v>8235</v>
      </c>
      <c r="Z1839" t="b">
        <v>0</v>
      </c>
      <c r="AA1839" t="b">
        <v>0</v>
      </c>
      <c r="AB1839" t="b">
        <v>0</v>
      </c>
    </row>
    <row r="1840" spans="1:28" x14ac:dyDescent="0.3">
      <c r="A1840" t="s">
        <v>6911</v>
      </c>
      <c r="B1840" t="s">
        <v>8236</v>
      </c>
      <c r="C1840" t="s">
        <v>6913</v>
      </c>
      <c r="D1840">
        <v>18390</v>
      </c>
      <c r="E1840">
        <v>12.3</v>
      </c>
      <c r="F1840">
        <v>1870</v>
      </c>
      <c r="G1840">
        <v>8.1999999999999993</v>
      </c>
      <c r="H1840">
        <v>1868</v>
      </c>
      <c r="I1840">
        <v>15.8</v>
      </c>
      <c r="J1840">
        <v>1749</v>
      </c>
      <c r="K1840">
        <v>18.5</v>
      </c>
      <c r="L1840">
        <v>1626</v>
      </c>
      <c r="M1840">
        <v>20.399999999999999</v>
      </c>
      <c r="N1840">
        <v>1855</v>
      </c>
      <c r="O1840" t="s">
        <v>32</v>
      </c>
      <c r="P1840">
        <v>0</v>
      </c>
      <c r="Q1840" t="s">
        <v>8237</v>
      </c>
      <c r="R1840">
        <v>131535</v>
      </c>
      <c r="S1840" t="s">
        <v>731</v>
      </c>
      <c r="T1840" t="s">
        <v>8238</v>
      </c>
      <c r="U1840">
        <v>22.9</v>
      </c>
      <c r="V1840" t="s">
        <v>1633</v>
      </c>
      <c r="W1840" t="s">
        <v>1664</v>
      </c>
      <c r="X1840" t="s">
        <v>8236</v>
      </c>
      <c r="Y1840" t="s">
        <v>8239</v>
      </c>
      <c r="Z1840" t="b">
        <v>0</v>
      </c>
      <c r="AA1840" t="b">
        <v>0</v>
      </c>
      <c r="AB1840" t="b">
        <v>1</v>
      </c>
    </row>
    <row r="1841" spans="1:28" x14ac:dyDescent="0.3">
      <c r="A1841" t="s">
        <v>6911</v>
      </c>
      <c r="B1841" t="s">
        <v>8240</v>
      </c>
      <c r="C1841" t="s">
        <v>6913</v>
      </c>
      <c r="D1841">
        <v>18400</v>
      </c>
      <c r="E1841">
        <v>22.1</v>
      </c>
      <c r="F1841">
        <v>1225</v>
      </c>
      <c r="G1841">
        <v>9.6</v>
      </c>
      <c r="H1841">
        <v>1703</v>
      </c>
      <c r="I1841">
        <v>3.4</v>
      </c>
      <c r="J1841">
        <v>1904</v>
      </c>
      <c r="K1841">
        <v>17.100000000000001</v>
      </c>
      <c r="L1841">
        <v>1748</v>
      </c>
      <c r="M1841">
        <v>39.799999999999997</v>
      </c>
      <c r="N1841">
        <v>1124</v>
      </c>
      <c r="O1841" t="s">
        <v>32</v>
      </c>
      <c r="P1841">
        <v>0</v>
      </c>
      <c r="Q1841" t="s">
        <v>8241</v>
      </c>
      <c r="R1841">
        <v>623757</v>
      </c>
      <c r="S1841" t="s">
        <v>731</v>
      </c>
      <c r="T1841" t="s">
        <v>8242</v>
      </c>
      <c r="U1841">
        <v>10.6</v>
      </c>
      <c r="V1841" t="s">
        <v>117</v>
      </c>
      <c r="W1841" t="s">
        <v>1816</v>
      </c>
      <c r="X1841" t="s">
        <v>8240</v>
      </c>
      <c r="Y1841" t="s">
        <v>8243</v>
      </c>
      <c r="Z1841" t="b">
        <v>0</v>
      </c>
      <c r="AA1841" t="b">
        <v>0</v>
      </c>
      <c r="AB1841" t="b">
        <v>1</v>
      </c>
    </row>
    <row r="1842" spans="1:28" x14ac:dyDescent="0.3">
      <c r="A1842" t="s">
        <v>6911</v>
      </c>
      <c r="B1842" t="s">
        <v>8244</v>
      </c>
      <c r="C1842" t="s">
        <v>6913</v>
      </c>
      <c r="D1842">
        <v>18410</v>
      </c>
      <c r="E1842">
        <v>12</v>
      </c>
      <c r="F1842">
        <v>1878</v>
      </c>
      <c r="G1842">
        <v>10.4</v>
      </c>
      <c r="H1842">
        <v>1602</v>
      </c>
      <c r="I1842">
        <v>23.8</v>
      </c>
      <c r="J1842">
        <v>1589</v>
      </c>
      <c r="K1842">
        <v>26.4</v>
      </c>
      <c r="L1842">
        <v>1284</v>
      </c>
      <c r="M1842">
        <v>20.3</v>
      </c>
      <c r="N1842">
        <v>1859</v>
      </c>
      <c r="O1842" t="s">
        <v>32</v>
      </c>
      <c r="P1842">
        <v>0</v>
      </c>
      <c r="Q1842" t="s">
        <v>8245</v>
      </c>
      <c r="R1842">
        <v>624606</v>
      </c>
      <c r="S1842" t="s">
        <v>133</v>
      </c>
      <c r="T1842" t="s">
        <v>8246</v>
      </c>
      <c r="U1842">
        <v>22.9</v>
      </c>
      <c r="V1842" t="s">
        <v>1399</v>
      </c>
      <c r="W1842" t="s">
        <v>1335</v>
      </c>
      <c r="X1842" t="s">
        <v>8244</v>
      </c>
      <c r="Y1842" t="s">
        <v>8247</v>
      </c>
      <c r="Z1842" t="b">
        <v>0</v>
      </c>
      <c r="AA1842" t="b">
        <v>0</v>
      </c>
      <c r="AB1842" t="b">
        <v>0</v>
      </c>
    </row>
    <row r="1843" spans="1:28" x14ac:dyDescent="0.3">
      <c r="A1843" t="s">
        <v>6911</v>
      </c>
      <c r="B1843" t="s">
        <v>8248</v>
      </c>
      <c r="C1843" t="s">
        <v>6913</v>
      </c>
      <c r="D1843">
        <v>18420</v>
      </c>
      <c r="E1843">
        <v>23.2</v>
      </c>
      <c r="F1843">
        <v>1140</v>
      </c>
      <c r="G1843">
        <v>13.5</v>
      </c>
      <c r="H1843">
        <v>1256</v>
      </c>
      <c r="I1843">
        <v>23.4</v>
      </c>
      <c r="J1843">
        <v>1598</v>
      </c>
      <c r="K1843">
        <v>21.8</v>
      </c>
      <c r="L1843">
        <v>1448</v>
      </c>
      <c r="M1843">
        <v>29.7</v>
      </c>
      <c r="N1843">
        <v>1507</v>
      </c>
      <c r="O1843" t="s">
        <v>32</v>
      </c>
      <c r="P1843">
        <v>0</v>
      </c>
      <c r="Q1843" t="s">
        <v>8249</v>
      </c>
      <c r="R1843">
        <v>131460</v>
      </c>
      <c r="S1843" t="s">
        <v>3478</v>
      </c>
      <c r="T1843" t="s">
        <v>8250</v>
      </c>
      <c r="U1843">
        <v>11.6</v>
      </c>
      <c r="V1843" t="s">
        <v>1095</v>
      </c>
      <c r="W1843" t="s">
        <v>880</v>
      </c>
      <c r="X1843" t="s">
        <v>8248</v>
      </c>
      <c r="Y1843" t="s">
        <v>8251</v>
      </c>
      <c r="Z1843" t="b">
        <v>0</v>
      </c>
      <c r="AA1843" t="b">
        <v>0</v>
      </c>
      <c r="AB1843" t="b">
        <v>0</v>
      </c>
    </row>
    <row r="1844" spans="1:28" x14ac:dyDescent="0.3">
      <c r="A1844" t="s">
        <v>6911</v>
      </c>
      <c r="B1844" t="s">
        <v>8252</v>
      </c>
      <c r="C1844" t="s">
        <v>6913</v>
      </c>
      <c r="D1844">
        <v>18430</v>
      </c>
      <c r="E1844">
        <v>19.3</v>
      </c>
      <c r="F1844">
        <v>1445</v>
      </c>
      <c r="G1844">
        <v>13.6</v>
      </c>
      <c r="H1844">
        <v>1244</v>
      </c>
      <c r="I1844">
        <v>20.7</v>
      </c>
      <c r="J1844">
        <v>1666</v>
      </c>
      <c r="K1844">
        <v>38</v>
      </c>
      <c r="L1844">
        <v>1019</v>
      </c>
      <c r="M1844">
        <v>29</v>
      </c>
      <c r="N1844">
        <v>1540</v>
      </c>
      <c r="O1844" t="s">
        <v>32</v>
      </c>
      <c r="P1844">
        <v>0</v>
      </c>
      <c r="Q1844" t="s">
        <v>8253</v>
      </c>
      <c r="R1844">
        <v>625062</v>
      </c>
      <c r="S1844" t="s">
        <v>3285</v>
      </c>
      <c r="T1844" t="s">
        <v>8254</v>
      </c>
      <c r="U1844">
        <v>18.8</v>
      </c>
      <c r="V1844" t="s">
        <v>1501</v>
      </c>
      <c r="W1844" t="s">
        <v>1730</v>
      </c>
      <c r="X1844" t="s">
        <v>8252</v>
      </c>
      <c r="Y1844" t="s">
        <v>8255</v>
      </c>
      <c r="Z1844" t="b">
        <v>0</v>
      </c>
      <c r="AA1844" t="b">
        <v>0</v>
      </c>
      <c r="AB1844" t="b">
        <v>0</v>
      </c>
    </row>
    <row r="1845" spans="1:28" x14ac:dyDescent="0.3">
      <c r="A1845" t="s">
        <v>6911</v>
      </c>
      <c r="B1845" t="s">
        <v>8256</v>
      </c>
      <c r="C1845" t="s">
        <v>6913</v>
      </c>
      <c r="D1845">
        <v>18440</v>
      </c>
      <c r="E1845">
        <v>18.5</v>
      </c>
      <c r="F1845">
        <v>1509</v>
      </c>
      <c r="G1845">
        <v>11.4</v>
      </c>
      <c r="H1845">
        <v>1481</v>
      </c>
      <c r="I1845">
        <v>26.4</v>
      </c>
      <c r="J1845">
        <v>1528</v>
      </c>
      <c r="K1845">
        <v>22.9</v>
      </c>
      <c r="L1845">
        <v>1406</v>
      </c>
      <c r="M1845">
        <v>22.7</v>
      </c>
      <c r="N1845">
        <v>1782</v>
      </c>
      <c r="O1845" t="s">
        <v>32</v>
      </c>
      <c r="P1845">
        <v>0</v>
      </c>
      <c r="Q1845" t="s">
        <v>8257</v>
      </c>
      <c r="R1845">
        <v>625143</v>
      </c>
      <c r="S1845" t="s">
        <v>1938</v>
      </c>
      <c r="T1845" t="s">
        <v>8258</v>
      </c>
      <c r="U1845">
        <v>19.600000000000001</v>
      </c>
      <c r="V1845" t="s">
        <v>1399</v>
      </c>
      <c r="W1845" t="s">
        <v>256</v>
      </c>
      <c r="X1845" t="s">
        <v>8256</v>
      </c>
      <c r="Y1845" t="s">
        <v>8259</v>
      </c>
      <c r="Z1845" t="b">
        <v>0</v>
      </c>
      <c r="AA1845" t="b">
        <v>0</v>
      </c>
      <c r="AB1845" t="b">
        <v>0</v>
      </c>
    </row>
    <row r="1846" spans="1:28" x14ac:dyDescent="0.3">
      <c r="A1846" t="s">
        <v>6911</v>
      </c>
      <c r="B1846" t="s">
        <v>8260</v>
      </c>
      <c r="C1846" t="s">
        <v>6913</v>
      </c>
      <c r="D1846">
        <v>18450</v>
      </c>
      <c r="E1846">
        <v>14.9</v>
      </c>
      <c r="F1846">
        <v>1762</v>
      </c>
      <c r="G1846">
        <v>9.5</v>
      </c>
      <c r="H1846">
        <v>1719</v>
      </c>
      <c r="I1846">
        <v>26.1</v>
      </c>
      <c r="J1846">
        <v>1540</v>
      </c>
      <c r="K1846">
        <v>18.5</v>
      </c>
      <c r="L1846">
        <v>1627</v>
      </c>
      <c r="M1846">
        <v>29.7</v>
      </c>
      <c r="N1846">
        <v>1508</v>
      </c>
      <c r="O1846" t="s">
        <v>32</v>
      </c>
      <c r="P1846">
        <v>0</v>
      </c>
      <c r="Q1846" t="s">
        <v>8261</v>
      </c>
      <c r="R1846">
        <v>624654</v>
      </c>
      <c r="S1846" t="s">
        <v>2141</v>
      </c>
      <c r="T1846" t="s">
        <v>8262</v>
      </c>
      <c r="U1846">
        <v>32.4</v>
      </c>
      <c r="V1846" t="s">
        <v>446</v>
      </c>
      <c r="W1846" t="s">
        <v>488</v>
      </c>
      <c r="X1846" t="s">
        <v>8260</v>
      </c>
      <c r="Y1846" t="s">
        <v>8263</v>
      </c>
      <c r="Z1846" t="b">
        <v>0</v>
      </c>
      <c r="AA1846" t="b">
        <v>0</v>
      </c>
      <c r="AB1846" t="b">
        <v>0</v>
      </c>
    </row>
    <row r="1847" spans="1:28" x14ac:dyDescent="0.3">
      <c r="A1847" t="s">
        <v>6911</v>
      </c>
      <c r="B1847" t="s">
        <v>8264</v>
      </c>
      <c r="C1847" t="s">
        <v>6913</v>
      </c>
      <c r="D1847">
        <v>18460</v>
      </c>
      <c r="E1847">
        <v>27.6</v>
      </c>
      <c r="F1847">
        <v>837</v>
      </c>
      <c r="G1847">
        <v>12</v>
      </c>
      <c r="H1847">
        <v>1410</v>
      </c>
      <c r="I1847">
        <v>22.3</v>
      </c>
      <c r="J1847">
        <v>1629</v>
      </c>
      <c r="K1847">
        <v>28.7</v>
      </c>
      <c r="L1847">
        <v>1215</v>
      </c>
      <c r="M1847">
        <v>32.799999999999997</v>
      </c>
      <c r="N1847">
        <v>1394</v>
      </c>
      <c r="O1847" t="s">
        <v>32</v>
      </c>
      <c r="P1847">
        <v>0</v>
      </c>
      <c r="Q1847" t="s">
        <v>8265</v>
      </c>
      <c r="R1847">
        <v>131818</v>
      </c>
      <c r="S1847" t="s">
        <v>4987</v>
      </c>
      <c r="T1847" t="s">
        <v>8266</v>
      </c>
      <c r="U1847">
        <v>8.5</v>
      </c>
      <c r="V1847" t="s">
        <v>1078</v>
      </c>
      <c r="W1847" t="s">
        <v>416</v>
      </c>
      <c r="X1847" t="s">
        <v>8264</v>
      </c>
      <c r="Y1847" t="s">
        <v>8267</v>
      </c>
      <c r="Z1847" t="b">
        <v>0</v>
      </c>
      <c r="AA1847" t="b">
        <v>0</v>
      </c>
      <c r="AB1847" t="b">
        <v>0</v>
      </c>
    </row>
    <row r="1848" spans="1:28" x14ac:dyDescent="0.3">
      <c r="A1848" t="s">
        <v>6911</v>
      </c>
      <c r="B1848" t="s">
        <v>8268</v>
      </c>
      <c r="C1848" t="s">
        <v>6913</v>
      </c>
      <c r="D1848">
        <v>18470</v>
      </c>
      <c r="E1848">
        <v>28.3</v>
      </c>
      <c r="F1848">
        <v>791</v>
      </c>
      <c r="G1848">
        <v>12.2</v>
      </c>
      <c r="H1848">
        <v>1393</v>
      </c>
      <c r="I1848">
        <v>23.4</v>
      </c>
      <c r="J1848">
        <v>1599</v>
      </c>
      <c r="K1848">
        <v>21.6</v>
      </c>
      <c r="L1848">
        <v>1460</v>
      </c>
      <c r="M1848">
        <v>39.4</v>
      </c>
      <c r="N1848">
        <v>1136</v>
      </c>
      <c r="O1848" t="s">
        <v>32</v>
      </c>
      <c r="P1848">
        <v>0</v>
      </c>
      <c r="Q1848" t="s">
        <v>8269</v>
      </c>
      <c r="R1848">
        <v>131753</v>
      </c>
      <c r="S1848" t="s">
        <v>6267</v>
      </c>
      <c r="T1848" t="s">
        <v>8270</v>
      </c>
      <c r="U1848">
        <v>7.5</v>
      </c>
      <c r="V1848" t="s">
        <v>1078</v>
      </c>
      <c r="W1848" t="s">
        <v>880</v>
      </c>
      <c r="X1848" t="s">
        <v>8268</v>
      </c>
      <c r="Y1848" t="s">
        <v>8271</v>
      </c>
      <c r="Z1848" t="b">
        <v>0</v>
      </c>
      <c r="AA1848" t="b">
        <v>0</v>
      </c>
      <c r="AB1848" t="b">
        <v>0</v>
      </c>
    </row>
    <row r="1849" spans="1:28" x14ac:dyDescent="0.3">
      <c r="A1849" t="s">
        <v>6911</v>
      </c>
      <c r="B1849" t="s">
        <v>8272</v>
      </c>
      <c r="C1849" t="s">
        <v>6913</v>
      </c>
      <c r="D1849">
        <v>18480</v>
      </c>
      <c r="E1849">
        <v>13.6</v>
      </c>
      <c r="F1849">
        <v>1817</v>
      </c>
      <c r="G1849">
        <v>8.4</v>
      </c>
      <c r="H1849">
        <v>1860</v>
      </c>
      <c r="I1849">
        <v>13.6</v>
      </c>
      <c r="J1849">
        <v>1791</v>
      </c>
      <c r="K1849">
        <v>32.299999999999997</v>
      </c>
      <c r="L1849">
        <v>1138</v>
      </c>
      <c r="M1849">
        <v>34.9</v>
      </c>
      <c r="N1849">
        <v>1324</v>
      </c>
      <c r="O1849" t="s">
        <v>32</v>
      </c>
      <c r="P1849">
        <v>0</v>
      </c>
      <c r="Q1849" t="s">
        <v>8273</v>
      </c>
      <c r="R1849">
        <v>625311</v>
      </c>
      <c r="S1849" t="s">
        <v>3624</v>
      </c>
      <c r="T1849" t="s">
        <v>8274</v>
      </c>
      <c r="U1849">
        <v>26</v>
      </c>
      <c r="V1849" t="s">
        <v>1399</v>
      </c>
      <c r="W1849" t="s">
        <v>707</v>
      </c>
      <c r="X1849" t="s">
        <v>8272</v>
      </c>
      <c r="Y1849" t="s">
        <v>8275</v>
      </c>
      <c r="Z1849" t="b">
        <v>0</v>
      </c>
      <c r="AA1849" t="b">
        <v>0</v>
      </c>
      <c r="AB1849" t="b">
        <v>0</v>
      </c>
    </row>
    <row r="1850" spans="1:28" x14ac:dyDescent="0.3">
      <c r="A1850" t="s">
        <v>6911</v>
      </c>
      <c r="B1850" t="s">
        <v>8276</v>
      </c>
      <c r="C1850" t="s">
        <v>6913</v>
      </c>
      <c r="D1850">
        <v>18490</v>
      </c>
      <c r="E1850">
        <v>22.6</v>
      </c>
      <c r="F1850">
        <v>1183</v>
      </c>
      <c r="G1850">
        <v>11</v>
      </c>
      <c r="H1850">
        <v>1528</v>
      </c>
      <c r="I1850">
        <v>13.3</v>
      </c>
      <c r="J1850">
        <v>1797</v>
      </c>
      <c r="K1850">
        <v>25.4</v>
      </c>
      <c r="L1850">
        <v>1323</v>
      </c>
      <c r="M1850">
        <v>50.9</v>
      </c>
      <c r="N1850">
        <v>777</v>
      </c>
      <c r="O1850" t="s">
        <v>32</v>
      </c>
      <c r="P1850">
        <v>6</v>
      </c>
      <c r="Q1850" t="s">
        <v>8277</v>
      </c>
      <c r="R1850">
        <v>131287</v>
      </c>
      <c r="S1850" t="s">
        <v>270</v>
      </c>
      <c r="T1850" t="s">
        <v>8278</v>
      </c>
      <c r="U1850">
        <v>12.7</v>
      </c>
      <c r="V1850" t="s">
        <v>135</v>
      </c>
      <c r="W1850" t="s">
        <v>495</v>
      </c>
      <c r="X1850" t="s">
        <v>8279</v>
      </c>
      <c r="Y1850" t="s">
        <v>8280</v>
      </c>
      <c r="Z1850" t="b">
        <v>0</v>
      </c>
      <c r="AA1850" t="b">
        <v>0</v>
      </c>
      <c r="AB1850" t="b">
        <v>0</v>
      </c>
    </row>
    <row r="1851" spans="1:28" x14ac:dyDescent="0.3">
      <c r="A1851" t="s">
        <v>6911</v>
      </c>
      <c r="B1851" t="s">
        <v>8281</v>
      </c>
      <c r="C1851" t="s">
        <v>6913</v>
      </c>
      <c r="D1851">
        <v>18500</v>
      </c>
      <c r="E1851">
        <v>20.8</v>
      </c>
      <c r="F1851">
        <v>1317</v>
      </c>
      <c r="G1851">
        <v>11.2</v>
      </c>
      <c r="H1851">
        <v>1504</v>
      </c>
      <c r="I1851">
        <v>11.4</v>
      </c>
      <c r="J1851">
        <v>1834</v>
      </c>
      <c r="K1851">
        <v>33.700000000000003</v>
      </c>
      <c r="L1851">
        <v>1117</v>
      </c>
      <c r="M1851">
        <v>32.1</v>
      </c>
      <c r="N1851">
        <v>1424</v>
      </c>
      <c r="O1851" t="s">
        <v>32</v>
      </c>
      <c r="P1851">
        <v>0</v>
      </c>
      <c r="Q1851" t="s">
        <v>8282</v>
      </c>
      <c r="R1851">
        <v>131627</v>
      </c>
      <c r="S1851" t="s">
        <v>731</v>
      </c>
      <c r="T1851" t="s">
        <v>8283</v>
      </c>
      <c r="U1851">
        <v>13.4</v>
      </c>
      <c r="V1851" t="s">
        <v>467</v>
      </c>
      <c r="W1851" t="s">
        <v>1335</v>
      </c>
      <c r="X1851" t="s">
        <v>8281</v>
      </c>
      <c r="Y1851" t="s">
        <v>8284</v>
      </c>
      <c r="Z1851" t="b">
        <v>0</v>
      </c>
      <c r="AA1851" t="b">
        <v>0</v>
      </c>
      <c r="AB1851" t="b">
        <v>1</v>
      </c>
    </row>
    <row r="1852" spans="1:28" x14ac:dyDescent="0.3">
      <c r="A1852" t="s">
        <v>6911</v>
      </c>
      <c r="B1852" t="s">
        <v>8285</v>
      </c>
      <c r="C1852" t="s">
        <v>6913</v>
      </c>
      <c r="D1852">
        <v>18510</v>
      </c>
      <c r="E1852">
        <v>13</v>
      </c>
      <c r="F1852">
        <v>1845</v>
      </c>
      <c r="G1852">
        <v>9</v>
      </c>
      <c r="H1852">
        <v>1803</v>
      </c>
      <c r="I1852">
        <v>35.700000000000003</v>
      </c>
      <c r="J1852">
        <v>1310</v>
      </c>
      <c r="K1852">
        <v>18.399999999999999</v>
      </c>
      <c r="L1852">
        <v>1639</v>
      </c>
      <c r="M1852">
        <v>35.799999999999997</v>
      </c>
      <c r="N1852">
        <v>1285</v>
      </c>
      <c r="O1852" t="s">
        <v>32</v>
      </c>
      <c r="P1852">
        <v>0</v>
      </c>
      <c r="Q1852" t="s">
        <v>8286</v>
      </c>
      <c r="R1852">
        <v>672285</v>
      </c>
      <c r="S1852" t="s">
        <v>4982</v>
      </c>
      <c r="T1852" t="s">
        <v>8287</v>
      </c>
      <c r="U1852">
        <v>22.9</v>
      </c>
      <c r="V1852" t="s">
        <v>2752</v>
      </c>
      <c r="W1852" t="s">
        <v>343</v>
      </c>
      <c r="X1852" t="s">
        <v>8285</v>
      </c>
      <c r="Y1852" t="s">
        <v>8288</v>
      </c>
      <c r="Z1852" t="b">
        <v>0</v>
      </c>
      <c r="AA1852" t="b">
        <v>0</v>
      </c>
      <c r="AB1852" t="b">
        <v>0</v>
      </c>
    </row>
    <row r="1853" spans="1:28" x14ac:dyDescent="0.3">
      <c r="A1853" t="s">
        <v>6911</v>
      </c>
      <c r="B1853" t="s">
        <v>8289</v>
      </c>
      <c r="C1853" t="s">
        <v>6913</v>
      </c>
      <c r="D1853">
        <v>18520</v>
      </c>
      <c r="E1853">
        <v>19.399999999999999</v>
      </c>
      <c r="F1853">
        <v>1438</v>
      </c>
      <c r="G1853">
        <v>9.6999999999999993</v>
      </c>
      <c r="H1853">
        <v>1691</v>
      </c>
      <c r="I1853">
        <v>15.8</v>
      </c>
      <c r="J1853">
        <v>1750</v>
      </c>
      <c r="K1853">
        <v>18.8</v>
      </c>
      <c r="L1853">
        <v>1605</v>
      </c>
      <c r="M1853">
        <v>22.3</v>
      </c>
      <c r="N1853">
        <v>1799</v>
      </c>
      <c r="O1853" t="s">
        <v>32</v>
      </c>
      <c r="P1853">
        <v>0</v>
      </c>
      <c r="Q1853" t="s">
        <v>8290</v>
      </c>
      <c r="R1853">
        <v>625059</v>
      </c>
      <c r="S1853" t="s">
        <v>3285</v>
      </c>
      <c r="T1853" t="s">
        <v>8291</v>
      </c>
      <c r="U1853">
        <v>18.899999999999999</v>
      </c>
      <c r="V1853" t="s">
        <v>1399</v>
      </c>
      <c r="W1853" t="s">
        <v>880</v>
      </c>
      <c r="X1853" t="s">
        <v>8289</v>
      </c>
      <c r="Y1853" t="s">
        <v>8292</v>
      </c>
      <c r="Z1853" t="b">
        <v>0</v>
      </c>
      <c r="AA1853" t="b">
        <v>0</v>
      </c>
      <c r="AB1853" t="b">
        <v>0</v>
      </c>
    </row>
    <row r="1854" spans="1:28" x14ac:dyDescent="0.3">
      <c r="A1854" t="s">
        <v>6911</v>
      </c>
      <c r="B1854" t="s">
        <v>8293</v>
      </c>
      <c r="C1854" t="s">
        <v>6913</v>
      </c>
      <c r="D1854">
        <v>18530</v>
      </c>
      <c r="E1854">
        <v>12.4</v>
      </c>
      <c r="F1854">
        <v>1865</v>
      </c>
      <c r="G1854">
        <v>9</v>
      </c>
      <c r="H1854">
        <v>1804</v>
      </c>
      <c r="I1854">
        <v>18.100000000000001</v>
      </c>
      <c r="J1854">
        <v>1713</v>
      </c>
      <c r="K1854">
        <v>16.2</v>
      </c>
      <c r="L1854">
        <v>1841</v>
      </c>
      <c r="M1854">
        <v>19.899999999999999</v>
      </c>
      <c r="N1854">
        <v>1871</v>
      </c>
      <c r="O1854" t="s">
        <v>32</v>
      </c>
      <c r="P1854">
        <v>0</v>
      </c>
      <c r="Q1854" t="s">
        <v>8294</v>
      </c>
      <c r="R1854">
        <v>719245</v>
      </c>
      <c r="S1854" t="s">
        <v>4329</v>
      </c>
      <c r="T1854" t="s">
        <v>8295</v>
      </c>
      <c r="U1854">
        <v>24.7</v>
      </c>
      <c r="V1854" t="s">
        <v>2752</v>
      </c>
      <c r="W1854" t="s">
        <v>495</v>
      </c>
      <c r="X1854" t="s">
        <v>8293</v>
      </c>
      <c r="Y1854" t="s">
        <v>8296</v>
      </c>
      <c r="Z1854" t="b">
        <v>0</v>
      </c>
      <c r="AA1854" t="b">
        <v>0</v>
      </c>
      <c r="AB1854" t="b">
        <v>0</v>
      </c>
    </row>
    <row r="1855" spans="1:28" x14ac:dyDescent="0.3">
      <c r="A1855" t="s">
        <v>6911</v>
      </c>
      <c r="B1855" t="s">
        <v>8297</v>
      </c>
      <c r="C1855" t="s">
        <v>6913</v>
      </c>
      <c r="D1855">
        <v>18540</v>
      </c>
      <c r="E1855">
        <v>19.2</v>
      </c>
      <c r="F1855">
        <v>1455</v>
      </c>
      <c r="G1855">
        <v>9.3000000000000007</v>
      </c>
      <c r="H1855">
        <v>1752</v>
      </c>
      <c r="I1855">
        <v>25.9</v>
      </c>
      <c r="J1855">
        <v>1543</v>
      </c>
      <c r="K1855">
        <v>23.2</v>
      </c>
      <c r="L1855">
        <v>1396</v>
      </c>
      <c r="M1855">
        <v>46</v>
      </c>
      <c r="N1855">
        <v>931</v>
      </c>
      <c r="O1855" t="s">
        <v>32</v>
      </c>
      <c r="P1855">
        <v>0</v>
      </c>
      <c r="Q1855" t="s">
        <v>8298</v>
      </c>
      <c r="R1855">
        <v>621753</v>
      </c>
      <c r="S1855" t="s">
        <v>8299</v>
      </c>
      <c r="T1855" t="s">
        <v>8300</v>
      </c>
      <c r="U1855">
        <v>13.5</v>
      </c>
      <c r="V1855" t="s">
        <v>480</v>
      </c>
      <c r="W1855" t="s">
        <v>343</v>
      </c>
      <c r="X1855" t="s">
        <v>8297</v>
      </c>
      <c r="Y1855" t="s">
        <v>8301</v>
      </c>
      <c r="Z1855" t="b">
        <v>0</v>
      </c>
      <c r="AA1855" t="b">
        <v>0</v>
      </c>
      <c r="AB1855" t="b">
        <v>0</v>
      </c>
    </row>
    <row r="1856" spans="1:28" x14ac:dyDescent="0.3">
      <c r="A1856" t="s">
        <v>6911</v>
      </c>
      <c r="B1856" t="s">
        <v>8302</v>
      </c>
      <c r="C1856" t="s">
        <v>6913</v>
      </c>
      <c r="D1856">
        <v>18550</v>
      </c>
      <c r="E1856">
        <v>19.3</v>
      </c>
      <c r="F1856">
        <v>1446</v>
      </c>
      <c r="G1856">
        <v>8.6</v>
      </c>
      <c r="H1856">
        <v>1847</v>
      </c>
      <c r="I1856">
        <v>4.0999999999999996</v>
      </c>
      <c r="J1856">
        <v>1902</v>
      </c>
      <c r="K1856">
        <v>16.2</v>
      </c>
      <c r="L1856">
        <v>1842</v>
      </c>
      <c r="M1856">
        <v>20</v>
      </c>
      <c r="N1856">
        <v>1869</v>
      </c>
      <c r="O1856" t="s">
        <v>32</v>
      </c>
      <c r="P1856">
        <v>0</v>
      </c>
      <c r="Q1856" t="s">
        <v>8303</v>
      </c>
      <c r="R1856">
        <v>625608</v>
      </c>
      <c r="S1856" t="s">
        <v>1499</v>
      </c>
      <c r="T1856" t="s">
        <v>8304</v>
      </c>
      <c r="U1856">
        <v>11.9</v>
      </c>
      <c r="V1856" t="s">
        <v>2752</v>
      </c>
      <c r="W1856" t="s">
        <v>872</v>
      </c>
      <c r="X1856" t="s">
        <v>8302</v>
      </c>
      <c r="Y1856" t="s">
        <v>8305</v>
      </c>
      <c r="Z1856" t="b">
        <v>0</v>
      </c>
      <c r="AA1856" t="b">
        <v>0</v>
      </c>
      <c r="AB1856" t="b">
        <v>0</v>
      </c>
    </row>
    <row r="1857" spans="1:28" x14ac:dyDescent="0.3">
      <c r="A1857" t="s">
        <v>6911</v>
      </c>
      <c r="B1857" t="s">
        <v>8306</v>
      </c>
      <c r="C1857" t="s">
        <v>6913</v>
      </c>
      <c r="D1857">
        <v>18560</v>
      </c>
      <c r="E1857">
        <v>18.5</v>
      </c>
      <c r="F1857">
        <v>1510</v>
      </c>
      <c r="G1857">
        <v>11.1</v>
      </c>
      <c r="H1857">
        <v>1516</v>
      </c>
      <c r="I1857">
        <v>30</v>
      </c>
      <c r="J1857">
        <v>1443</v>
      </c>
      <c r="K1857">
        <v>15.8</v>
      </c>
      <c r="L1857">
        <v>1890</v>
      </c>
      <c r="M1857">
        <v>31.4</v>
      </c>
      <c r="N1857">
        <v>1449</v>
      </c>
      <c r="O1857" t="s">
        <v>32</v>
      </c>
      <c r="P1857">
        <v>0</v>
      </c>
      <c r="Q1857" t="s">
        <v>8307</v>
      </c>
      <c r="R1857">
        <v>715126</v>
      </c>
      <c r="S1857" t="s">
        <v>4329</v>
      </c>
      <c r="T1857" t="s">
        <v>8308</v>
      </c>
      <c r="U1857">
        <v>30.5</v>
      </c>
      <c r="V1857" t="s">
        <v>1095</v>
      </c>
      <c r="W1857" t="s">
        <v>317</v>
      </c>
      <c r="X1857" t="s">
        <v>8306</v>
      </c>
      <c r="Y1857" t="s">
        <v>8309</v>
      </c>
      <c r="Z1857" t="b">
        <v>0</v>
      </c>
      <c r="AA1857" t="b">
        <v>0</v>
      </c>
      <c r="AB1857" t="b">
        <v>0</v>
      </c>
    </row>
    <row r="1858" spans="1:28" x14ac:dyDescent="0.3">
      <c r="A1858" t="s">
        <v>6911</v>
      </c>
      <c r="B1858" t="s">
        <v>8310</v>
      </c>
      <c r="C1858" t="s">
        <v>6913</v>
      </c>
      <c r="D1858">
        <v>18570</v>
      </c>
      <c r="E1858">
        <v>24.9</v>
      </c>
      <c r="F1858">
        <v>1011</v>
      </c>
      <c r="G1858">
        <v>11.3</v>
      </c>
      <c r="H1858">
        <v>1495</v>
      </c>
      <c r="I1858">
        <v>18.100000000000001</v>
      </c>
      <c r="J1858">
        <v>1714</v>
      </c>
      <c r="K1858">
        <v>18.100000000000001</v>
      </c>
      <c r="L1858">
        <v>1661</v>
      </c>
      <c r="M1858">
        <v>25.9</v>
      </c>
      <c r="N1858">
        <v>1667</v>
      </c>
      <c r="O1858" t="s">
        <v>32</v>
      </c>
      <c r="P1858">
        <v>0</v>
      </c>
      <c r="Q1858" t="s">
        <v>8311</v>
      </c>
      <c r="R1858">
        <v>621429</v>
      </c>
      <c r="S1858" t="s">
        <v>1499</v>
      </c>
      <c r="T1858" t="s">
        <v>8312</v>
      </c>
      <c r="U1858">
        <v>8.9</v>
      </c>
      <c r="V1858" t="s">
        <v>2752</v>
      </c>
      <c r="W1858" t="s">
        <v>317</v>
      </c>
      <c r="X1858" t="s">
        <v>8310</v>
      </c>
      <c r="Y1858" t="s">
        <v>8313</v>
      </c>
      <c r="Z1858" t="b">
        <v>0</v>
      </c>
      <c r="AA1858" t="b">
        <v>0</v>
      </c>
      <c r="AB1858" t="b">
        <v>0</v>
      </c>
    </row>
    <row r="1859" spans="1:28" x14ac:dyDescent="0.3">
      <c r="A1859" t="s">
        <v>6911</v>
      </c>
      <c r="B1859" t="s">
        <v>8314</v>
      </c>
      <c r="C1859" t="s">
        <v>6913</v>
      </c>
      <c r="D1859">
        <v>18580</v>
      </c>
      <c r="E1859">
        <v>22.9</v>
      </c>
      <c r="F1859">
        <v>1162</v>
      </c>
      <c r="G1859">
        <v>9.3000000000000007</v>
      </c>
      <c r="H1859">
        <v>1753</v>
      </c>
      <c r="I1859">
        <v>14.1</v>
      </c>
      <c r="J1859">
        <v>1781</v>
      </c>
      <c r="K1859">
        <v>17.399999999999999</v>
      </c>
      <c r="L1859">
        <v>1716</v>
      </c>
      <c r="M1859">
        <v>34.9</v>
      </c>
      <c r="N1859">
        <v>1325</v>
      </c>
      <c r="O1859" t="s">
        <v>32</v>
      </c>
      <c r="P1859">
        <v>0</v>
      </c>
      <c r="Q1859" t="s">
        <v>8315</v>
      </c>
      <c r="R1859">
        <v>639035</v>
      </c>
      <c r="S1859" t="s">
        <v>1499</v>
      </c>
      <c r="T1859" t="s">
        <v>8316</v>
      </c>
      <c r="U1859">
        <v>9.8000000000000007</v>
      </c>
      <c r="V1859" t="s">
        <v>1501</v>
      </c>
      <c r="W1859" t="s">
        <v>1223</v>
      </c>
      <c r="X1859" t="s">
        <v>8314</v>
      </c>
      <c r="Y1859" t="s">
        <v>8317</v>
      </c>
      <c r="Z1859" t="b">
        <v>0</v>
      </c>
      <c r="AA1859" t="b">
        <v>0</v>
      </c>
      <c r="AB1859" t="b">
        <v>0</v>
      </c>
    </row>
    <row r="1860" spans="1:28" x14ac:dyDescent="0.3">
      <c r="A1860" t="s">
        <v>6911</v>
      </c>
      <c r="B1860" t="s">
        <v>8318</v>
      </c>
      <c r="C1860" t="s">
        <v>6913</v>
      </c>
      <c r="D1860">
        <v>18590</v>
      </c>
      <c r="E1860">
        <v>23.5</v>
      </c>
      <c r="F1860">
        <v>1115</v>
      </c>
      <c r="G1860">
        <v>9.8000000000000007</v>
      </c>
      <c r="H1860">
        <v>1677</v>
      </c>
      <c r="I1860">
        <v>29.9</v>
      </c>
      <c r="J1860">
        <v>1447</v>
      </c>
      <c r="K1860">
        <v>18.600000000000001</v>
      </c>
      <c r="L1860">
        <v>1622</v>
      </c>
      <c r="M1860">
        <v>25.6</v>
      </c>
      <c r="N1860">
        <v>1679</v>
      </c>
      <c r="O1860" t="s">
        <v>32</v>
      </c>
      <c r="P1860">
        <v>0</v>
      </c>
      <c r="Q1860" t="s">
        <v>8319</v>
      </c>
      <c r="R1860">
        <v>623043</v>
      </c>
      <c r="S1860" t="s">
        <v>2141</v>
      </c>
      <c r="T1860" t="s">
        <v>8320</v>
      </c>
      <c r="U1860">
        <v>32.299999999999997</v>
      </c>
      <c r="V1860" t="s">
        <v>480</v>
      </c>
      <c r="W1860" t="s">
        <v>109</v>
      </c>
      <c r="X1860" t="s">
        <v>8318</v>
      </c>
      <c r="Y1860" t="s">
        <v>8321</v>
      </c>
      <c r="Z1860" t="b">
        <v>0</v>
      </c>
      <c r="AA1860" t="b">
        <v>0</v>
      </c>
      <c r="AB1860" t="b">
        <v>0</v>
      </c>
    </row>
    <row r="1861" spans="1:28" x14ac:dyDescent="0.3">
      <c r="A1861" t="s">
        <v>6911</v>
      </c>
      <c r="B1861" t="s">
        <v>8322</v>
      </c>
      <c r="C1861" t="s">
        <v>6913</v>
      </c>
      <c r="D1861">
        <v>18600</v>
      </c>
      <c r="E1861">
        <v>11.8</v>
      </c>
      <c r="F1861">
        <v>1882</v>
      </c>
      <c r="G1861">
        <v>9.8000000000000007</v>
      </c>
      <c r="H1861">
        <v>1678</v>
      </c>
      <c r="I1861">
        <v>29.9</v>
      </c>
      <c r="J1861">
        <v>1448</v>
      </c>
      <c r="K1861">
        <v>21.1</v>
      </c>
      <c r="L1861">
        <v>1477</v>
      </c>
      <c r="M1861">
        <v>21.5</v>
      </c>
      <c r="N1861">
        <v>1823</v>
      </c>
      <c r="O1861" t="s">
        <v>32</v>
      </c>
      <c r="P1861">
        <v>0</v>
      </c>
      <c r="Q1861" t="s">
        <v>8323</v>
      </c>
      <c r="R1861">
        <v>710835</v>
      </c>
      <c r="S1861" t="s">
        <v>5496</v>
      </c>
      <c r="T1861" t="s">
        <v>8324</v>
      </c>
      <c r="U1861">
        <v>56.2</v>
      </c>
      <c r="V1861" t="s">
        <v>2752</v>
      </c>
      <c r="W1861" t="s">
        <v>109</v>
      </c>
      <c r="X1861" t="s">
        <v>8322</v>
      </c>
      <c r="Y1861" t="s">
        <v>8325</v>
      </c>
      <c r="Z1861" t="b">
        <v>0</v>
      </c>
      <c r="AA1861" t="b">
        <v>0</v>
      </c>
      <c r="AB1861" t="b">
        <v>0</v>
      </c>
    </row>
    <row r="1862" spans="1:28" x14ac:dyDescent="0.3">
      <c r="A1862" t="s">
        <v>6911</v>
      </c>
      <c r="B1862" t="s">
        <v>8326</v>
      </c>
      <c r="C1862" t="s">
        <v>6913</v>
      </c>
      <c r="D1862">
        <v>18610</v>
      </c>
      <c r="E1862">
        <v>16.5</v>
      </c>
      <c r="F1862">
        <v>1663</v>
      </c>
      <c r="G1862">
        <v>10.5</v>
      </c>
      <c r="H1862">
        <v>1593</v>
      </c>
      <c r="I1862">
        <v>26.6</v>
      </c>
      <c r="J1862">
        <v>1524</v>
      </c>
      <c r="K1862">
        <v>17.100000000000001</v>
      </c>
      <c r="L1862">
        <v>1749</v>
      </c>
      <c r="M1862">
        <v>27.6</v>
      </c>
      <c r="N1862">
        <v>1598</v>
      </c>
      <c r="O1862" t="s">
        <v>32</v>
      </c>
      <c r="P1862">
        <v>0</v>
      </c>
      <c r="Q1862" t="s">
        <v>8327</v>
      </c>
      <c r="R1862">
        <v>704789</v>
      </c>
      <c r="S1862" t="s">
        <v>4329</v>
      </c>
      <c r="T1862" t="s">
        <v>8328</v>
      </c>
      <c r="U1862">
        <v>19.2</v>
      </c>
      <c r="V1862" t="s">
        <v>1501</v>
      </c>
      <c r="W1862" t="s">
        <v>166</v>
      </c>
      <c r="X1862" t="s">
        <v>8326</v>
      </c>
      <c r="Y1862" t="s">
        <v>8329</v>
      </c>
      <c r="Z1862" t="b">
        <v>0</v>
      </c>
      <c r="AA1862" t="b">
        <v>0</v>
      </c>
      <c r="AB1862" t="b">
        <v>0</v>
      </c>
    </row>
    <row r="1863" spans="1:28" x14ac:dyDescent="0.3">
      <c r="A1863" t="s">
        <v>6911</v>
      </c>
      <c r="B1863" t="s">
        <v>8330</v>
      </c>
      <c r="C1863" t="s">
        <v>6913</v>
      </c>
      <c r="D1863">
        <v>18620</v>
      </c>
      <c r="E1863">
        <v>19.100000000000001</v>
      </c>
      <c r="F1863">
        <v>1460</v>
      </c>
      <c r="G1863">
        <v>11.7</v>
      </c>
      <c r="H1863">
        <v>1446</v>
      </c>
      <c r="I1863">
        <v>23.2</v>
      </c>
      <c r="J1863">
        <v>1605</v>
      </c>
      <c r="K1863">
        <v>17.399999999999999</v>
      </c>
      <c r="L1863">
        <v>1717</v>
      </c>
      <c r="M1863">
        <v>29.6</v>
      </c>
      <c r="N1863">
        <v>1514</v>
      </c>
      <c r="O1863" t="s">
        <v>32</v>
      </c>
      <c r="P1863">
        <v>0</v>
      </c>
      <c r="Q1863" t="s">
        <v>8331</v>
      </c>
      <c r="R1863">
        <v>662104</v>
      </c>
      <c r="S1863" t="s">
        <v>1728</v>
      </c>
      <c r="T1863" t="s">
        <v>6680</v>
      </c>
      <c r="U1863">
        <v>14.8</v>
      </c>
      <c r="V1863" t="s">
        <v>480</v>
      </c>
      <c r="W1863" t="s">
        <v>308</v>
      </c>
      <c r="X1863" t="s">
        <v>8330</v>
      </c>
      <c r="Y1863" t="s">
        <v>8332</v>
      </c>
      <c r="Z1863" t="b">
        <v>0</v>
      </c>
      <c r="AA1863" t="b">
        <v>0</v>
      </c>
      <c r="AB1863" t="b">
        <v>0</v>
      </c>
    </row>
    <row r="1864" spans="1:28" x14ac:dyDescent="0.3">
      <c r="A1864" t="s">
        <v>6911</v>
      </c>
      <c r="B1864" t="s">
        <v>8333</v>
      </c>
      <c r="C1864" t="s">
        <v>6913</v>
      </c>
      <c r="D1864">
        <v>18630</v>
      </c>
      <c r="E1864">
        <v>29.5</v>
      </c>
      <c r="F1864">
        <v>722</v>
      </c>
      <c r="G1864">
        <v>11</v>
      </c>
      <c r="H1864">
        <v>1529</v>
      </c>
      <c r="I1864">
        <v>14</v>
      </c>
      <c r="J1864">
        <v>1783</v>
      </c>
      <c r="K1864">
        <v>26.7</v>
      </c>
      <c r="L1864">
        <v>1274</v>
      </c>
      <c r="M1864">
        <v>17</v>
      </c>
      <c r="N1864">
        <v>1903</v>
      </c>
      <c r="O1864" t="s">
        <v>32</v>
      </c>
      <c r="P1864">
        <v>0</v>
      </c>
      <c r="Q1864" t="s">
        <v>8334</v>
      </c>
      <c r="R1864">
        <v>621501</v>
      </c>
      <c r="S1864" t="s">
        <v>1397</v>
      </c>
      <c r="T1864" t="s">
        <v>8335</v>
      </c>
      <c r="U1864">
        <v>9.3000000000000007</v>
      </c>
      <c r="V1864" t="s">
        <v>2752</v>
      </c>
      <c r="W1864" t="s">
        <v>278</v>
      </c>
      <c r="X1864" t="s">
        <v>8333</v>
      </c>
      <c r="Y1864" t="s">
        <v>4287</v>
      </c>
      <c r="Z1864" t="b">
        <v>0</v>
      </c>
      <c r="AA1864" t="b">
        <v>0</v>
      </c>
      <c r="AB1864" t="b">
        <v>0</v>
      </c>
    </row>
    <row r="1865" spans="1:28" x14ac:dyDescent="0.3">
      <c r="A1865" t="s">
        <v>6911</v>
      </c>
      <c r="B1865" t="s">
        <v>8336</v>
      </c>
      <c r="C1865" t="s">
        <v>6913</v>
      </c>
      <c r="D1865">
        <v>18640</v>
      </c>
      <c r="E1865">
        <v>21</v>
      </c>
      <c r="F1865">
        <v>1302</v>
      </c>
      <c r="G1865">
        <v>18.899999999999999</v>
      </c>
      <c r="H1865">
        <v>872</v>
      </c>
      <c r="I1865">
        <v>18.2</v>
      </c>
      <c r="J1865">
        <v>1711</v>
      </c>
      <c r="K1865">
        <v>34.5</v>
      </c>
      <c r="L1865">
        <v>1102</v>
      </c>
      <c r="M1865">
        <v>44.2</v>
      </c>
      <c r="N1865">
        <v>983</v>
      </c>
      <c r="O1865" t="s">
        <v>32</v>
      </c>
      <c r="P1865">
        <v>0</v>
      </c>
      <c r="Q1865" t="s">
        <v>8337</v>
      </c>
      <c r="R1865">
        <v>131345</v>
      </c>
      <c r="S1865" t="s">
        <v>2321</v>
      </c>
      <c r="T1865" t="s">
        <v>8338</v>
      </c>
      <c r="U1865">
        <v>13.3</v>
      </c>
      <c r="V1865" t="s">
        <v>135</v>
      </c>
      <c r="W1865" t="s">
        <v>166</v>
      </c>
      <c r="X1865" t="s">
        <v>8336</v>
      </c>
      <c r="Y1865" t="s">
        <v>8339</v>
      </c>
      <c r="Z1865" t="b">
        <v>0</v>
      </c>
      <c r="AA1865" t="b">
        <v>0</v>
      </c>
      <c r="AB1865" t="b">
        <v>0</v>
      </c>
    </row>
    <row r="1866" spans="1:28" x14ac:dyDescent="0.3">
      <c r="A1866" t="s">
        <v>6911</v>
      </c>
      <c r="B1866" t="s">
        <v>8340</v>
      </c>
      <c r="C1866" t="s">
        <v>6913</v>
      </c>
      <c r="D1866">
        <v>18650</v>
      </c>
      <c r="E1866">
        <v>10.6</v>
      </c>
      <c r="F1866">
        <v>1898</v>
      </c>
      <c r="G1866">
        <v>8.4</v>
      </c>
      <c r="H1866">
        <v>1861</v>
      </c>
      <c r="I1866">
        <v>11.2</v>
      </c>
      <c r="J1866">
        <v>1836</v>
      </c>
      <c r="K1866">
        <v>15.8</v>
      </c>
      <c r="L1866">
        <v>1891</v>
      </c>
      <c r="M1866">
        <v>48.2</v>
      </c>
      <c r="N1866">
        <v>862</v>
      </c>
      <c r="O1866" t="s">
        <v>32</v>
      </c>
      <c r="P1866">
        <v>0</v>
      </c>
      <c r="Q1866" t="s">
        <v>8341</v>
      </c>
      <c r="R1866">
        <v>639068</v>
      </c>
      <c r="S1866" t="s">
        <v>5455</v>
      </c>
      <c r="T1866" t="s">
        <v>8342</v>
      </c>
      <c r="U1866">
        <v>29.3</v>
      </c>
      <c r="V1866" t="s">
        <v>1399</v>
      </c>
      <c r="W1866" t="s">
        <v>158</v>
      </c>
      <c r="X1866" t="s">
        <v>8340</v>
      </c>
      <c r="Y1866" t="s">
        <v>8343</v>
      </c>
      <c r="Z1866" t="b">
        <v>0</v>
      </c>
      <c r="AA1866" t="b">
        <v>0</v>
      </c>
      <c r="AB1866" t="b">
        <v>0</v>
      </c>
    </row>
    <row r="1867" spans="1:28" x14ac:dyDescent="0.3">
      <c r="A1867" t="s">
        <v>6911</v>
      </c>
      <c r="B1867" t="s">
        <v>8344</v>
      </c>
      <c r="C1867" t="s">
        <v>6913</v>
      </c>
      <c r="D1867">
        <v>18660</v>
      </c>
      <c r="E1867">
        <v>23.2</v>
      </c>
      <c r="F1867">
        <v>1142</v>
      </c>
      <c r="G1867">
        <v>11.1</v>
      </c>
      <c r="H1867">
        <v>1518</v>
      </c>
      <c r="I1867">
        <v>24.2</v>
      </c>
      <c r="J1867">
        <v>1581</v>
      </c>
      <c r="K1867">
        <v>25</v>
      </c>
      <c r="L1867">
        <v>1338</v>
      </c>
      <c r="M1867">
        <v>26.8</v>
      </c>
      <c r="N1867">
        <v>1627</v>
      </c>
      <c r="O1867" t="s">
        <v>32</v>
      </c>
      <c r="P1867">
        <v>0</v>
      </c>
      <c r="Q1867" t="s">
        <v>8345</v>
      </c>
      <c r="R1867">
        <v>708377</v>
      </c>
      <c r="S1867" t="s">
        <v>6267</v>
      </c>
      <c r="T1867" t="s">
        <v>8346</v>
      </c>
      <c r="U1867">
        <v>9.6999999999999993</v>
      </c>
      <c r="V1867" t="s">
        <v>378</v>
      </c>
      <c r="W1867" t="s">
        <v>658</v>
      </c>
      <c r="X1867" t="s">
        <v>8344</v>
      </c>
      <c r="Y1867" t="s">
        <v>8347</v>
      </c>
      <c r="Z1867" t="b">
        <v>0</v>
      </c>
      <c r="AA1867" t="b">
        <v>0</v>
      </c>
      <c r="AB1867" t="b">
        <v>0</v>
      </c>
    </row>
    <row r="1868" spans="1:28" x14ac:dyDescent="0.3">
      <c r="A1868" t="s">
        <v>6911</v>
      </c>
      <c r="B1868" t="s">
        <v>8348</v>
      </c>
      <c r="C1868" t="s">
        <v>6913</v>
      </c>
      <c r="D1868">
        <v>18670</v>
      </c>
      <c r="E1868">
        <v>15</v>
      </c>
      <c r="F1868">
        <v>1753</v>
      </c>
      <c r="G1868">
        <v>4.5999999999999996</v>
      </c>
      <c r="H1868">
        <v>1904</v>
      </c>
      <c r="I1868">
        <v>14.8</v>
      </c>
      <c r="J1868">
        <v>1770</v>
      </c>
      <c r="K1868">
        <v>19.2</v>
      </c>
      <c r="L1868">
        <v>1577</v>
      </c>
      <c r="M1868">
        <v>32.4</v>
      </c>
      <c r="N1868">
        <v>1409</v>
      </c>
      <c r="O1868" t="s">
        <v>32</v>
      </c>
      <c r="P1868">
        <v>0</v>
      </c>
      <c r="Q1868" t="s">
        <v>8349</v>
      </c>
      <c r="R1868">
        <v>621693</v>
      </c>
      <c r="S1868" t="s">
        <v>4056</v>
      </c>
      <c r="T1868" t="s">
        <v>8350</v>
      </c>
      <c r="U1868">
        <v>17.8</v>
      </c>
      <c r="V1868" t="s">
        <v>2752</v>
      </c>
      <c r="W1868" t="s">
        <v>233</v>
      </c>
      <c r="X1868" t="s">
        <v>8348</v>
      </c>
      <c r="Y1868" t="s">
        <v>8351</v>
      </c>
      <c r="Z1868" t="b">
        <v>0</v>
      </c>
      <c r="AA1868" t="b">
        <v>0</v>
      </c>
      <c r="AB1868" t="b">
        <v>0</v>
      </c>
    </row>
    <row r="1869" spans="1:28" x14ac:dyDescent="0.3">
      <c r="A1869" t="s">
        <v>6911</v>
      </c>
      <c r="B1869" t="s">
        <v>8352</v>
      </c>
      <c r="C1869" t="s">
        <v>6913</v>
      </c>
      <c r="D1869">
        <v>18680</v>
      </c>
      <c r="E1869">
        <v>16.7</v>
      </c>
      <c r="F1869">
        <v>1655</v>
      </c>
      <c r="G1869">
        <v>10.199999999999999</v>
      </c>
      <c r="H1869">
        <v>1629</v>
      </c>
      <c r="I1869">
        <v>22.3</v>
      </c>
      <c r="J1869">
        <v>1630</v>
      </c>
      <c r="K1869">
        <v>42.3</v>
      </c>
      <c r="L1869">
        <v>933</v>
      </c>
      <c r="M1869">
        <v>25.3</v>
      </c>
      <c r="N1869">
        <v>1693</v>
      </c>
      <c r="O1869" t="s">
        <v>32</v>
      </c>
      <c r="P1869">
        <v>0</v>
      </c>
      <c r="Q1869" t="s">
        <v>8353</v>
      </c>
      <c r="R1869">
        <v>623778</v>
      </c>
      <c r="S1869" t="s">
        <v>1499</v>
      </c>
      <c r="T1869" t="s">
        <v>8354</v>
      </c>
      <c r="U1869">
        <v>15.3</v>
      </c>
      <c r="V1869" t="s">
        <v>1399</v>
      </c>
      <c r="W1869" t="s">
        <v>300</v>
      </c>
      <c r="X1869" t="s">
        <v>8352</v>
      </c>
      <c r="Y1869" t="s">
        <v>8355</v>
      </c>
      <c r="Z1869" t="b">
        <v>0</v>
      </c>
      <c r="AA1869" t="b">
        <v>0</v>
      </c>
      <c r="AB1869" t="b">
        <v>0</v>
      </c>
    </row>
    <row r="1870" spans="1:28" x14ac:dyDescent="0.3">
      <c r="A1870" t="s">
        <v>6911</v>
      </c>
      <c r="B1870" t="s">
        <v>8356</v>
      </c>
      <c r="C1870" t="s">
        <v>6913</v>
      </c>
      <c r="D1870">
        <v>18690</v>
      </c>
      <c r="E1870">
        <v>17.399999999999999</v>
      </c>
      <c r="F1870">
        <v>1603</v>
      </c>
      <c r="G1870">
        <v>12.7</v>
      </c>
      <c r="H1870">
        <v>1340</v>
      </c>
      <c r="I1870">
        <v>33.9</v>
      </c>
      <c r="J1870">
        <v>1355</v>
      </c>
      <c r="K1870">
        <v>37.200000000000003</v>
      </c>
      <c r="L1870">
        <v>1040</v>
      </c>
      <c r="M1870">
        <v>26.7</v>
      </c>
      <c r="N1870">
        <v>1632</v>
      </c>
      <c r="O1870" t="s">
        <v>32</v>
      </c>
      <c r="P1870">
        <v>0</v>
      </c>
      <c r="Q1870" t="s">
        <v>8357</v>
      </c>
      <c r="R1870">
        <v>609231</v>
      </c>
      <c r="S1870" t="s">
        <v>270</v>
      </c>
      <c r="T1870" t="s">
        <v>8358</v>
      </c>
      <c r="U1870">
        <v>16</v>
      </c>
      <c r="V1870" t="s">
        <v>480</v>
      </c>
      <c r="W1870" t="s">
        <v>1950</v>
      </c>
      <c r="X1870" t="s">
        <v>8356</v>
      </c>
      <c r="Y1870" t="s">
        <v>8359</v>
      </c>
      <c r="Z1870" t="b">
        <v>0</v>
      </c>
      <c r="AA1870" t="b">
        <v>0</v>
      </c>
      <c r="AB1870" t="b">
        <v>0</v>
      </c>
    </row>
    <row r="1871" spans="1:28" x14ac:dyDescent="0.3">
      <c r="A1871" t="s">
        <v>6911</v>
      </c>
      <c r="B1871" t="s">
        <v>8360</v>
      </c>
      <c r="C1871" t="s">
        <v>6913</v>
      </c>
      <c r="D1871">
        <v>18700</v>
      </c>
      <c r="E1871">
        <v>20.2</v>
      </c>
      <c r="F1871">
        <v>1362</v>
      </c>
      <c r="G1871">
        <v>14.7</v>
      </c>
      <c r="H1871">
        <v>1150</v>
      </c>
      <c r="I1871">
        <v>28.6</v>
      </c>
      <c r="J1871">
        <v>1481</v>
      </c>
      <c r="K1871">
        <v>23.9</v>
      </c>
      <c r="L1871">
        <v>1372</v>
      </c>
      <c r="M1871">
        <v>24.2</v>
      </c>
      <c r="N1871">
        <v>1732</v>
      </c>
      <c r="O1871" t="s">
        <v>32</v>
      </c>
      <c r="P1871">
        <v>0</v>
      </c>
      <c r="Q1871" t="s">
        <v>8361</v>
      </c>
      <c r="R1871">
        <v>131773</v>
      </c>
      <c r="S1871" t="s">
        <v>1675</v>
      </c>
      <c r="T1871" t="s">
        <v>8362</v>
      </c>
      <c r="U1871">
        <v>16.3</v>
      </c>
      <c r="V1871" t="s">
        <v>1399</v>
      </c>
      <c r="W1871" t="s">
        <v>880</v>
      </c>
      <c r="X1871" t="s">
        <v>8360</v>
      </c>
      <c r="Y1871" t="s">
        <v>8363</v>
      </c>
      <c r="Z1871" t="b">
        <v>0</v>
      </c>
      <c r="AA1871" t="b">
        <v>0</v>
      </c>
      <c r="AB1871" t="b">
        <v>0</v>
      </c>
    </row>
    <row r="1872" spans="1:28" x14ac:dyDescent="0.3">
      <c r="A1872" t="s">
        <v>6911</v>
      </c>
      <c r="B1872" t="s">
        <v>8364</v>
      </c>
      <c r="C1872" t="s">
        <v>6913</v>
      </c>
      <c r="D1872">
        <v>18710</v>
      </c>
      <c r="E1872">
        <v>15</v>
      </c>
      <c r="F1872">
        <v>1754</v>
      </c>
      <c r="G1872">
        <v>11</v>
      </c>
      <c r="H1872">
        <v>1530</v>
      </c>
      <c r="I1872">
        <v>28.5</v>
      </c>
      <c r="J1872">
        <v>1485</v>
      </c>
      <c r="K1872">
        <v>21.3</v>
      </c>
      <c r="L1872">
        <v>1468</v>
      </c>
      <c r="M1872">
        <v>38.1</v>
      </c>
      <c r="N1872">
        <v>1189</v>
      </c>
      <c r="O1872" t="s">
        <v>32</v>
      </c>
      <c r="P1872">
        <v>0</v>
      </c>
      <c r="Q1872" t="s">
        <v>8365</v>
      </c>
      <c r="R1872">
        <v>690040</v>
      </c>
      <c r="S1872" t="s">
        <v>4329</v>
      </c>
      <c r="T1872" t="s">
        <v>8366</v>
      </c>
      <c r="U1872">
        <v>16.8</v>
      </c>
      <c r="V1872" t="s">
        <v>1633</v>
      </c>
      <c r="W1872" t="s">
        <v>99</v>
      </c>
      <c r="X1872" t="s">
        <v>8364</v>
      </c>
      <c r="Y1872" t="s">
        <v>8367</v>
      </c>
      <c r="Z1872" t="b">
        <v>0</v>
      </c>
      <c r="AA1872" t="b">
        <v>0</v>
      </c>
      <c r="AB1872" t="b">
        <v>0</v>
      </c>
    </row>
    <row r="1873" spans="1:28" x14ac:dyDescent="0.3">
      <c r="A1873" t="s">
        <v>6911</v>
      </c>
      <c r="B1873" t="s">
        <v>8368</v>
      </c>
      <c r="C1873" t="s">
        <v>6913</v>
      </c>
      <c r="D1873">
        <v>18720</v>
      </c>
      <c r="E1873">
        <v>19.8</v>
      </c>
      <c r="F1873">
        <v>1395</v>
      </c>
      <c r="G1873">
        <v>10.5</v>
      </c>
      <c r="H1873">
        <v>1594</v>
      </c>
      <c r="I1873">
        <v>12.7</v>
      </c>
      <c r="J1873">
        <v>1805</v>
      </c>
      <c r="K1873">
        <v>23.9</v>
      </c>
      <c r="L1873">
        <v>1373</v>
      </c>
      <c r="M1873">
        <v>43.1</v>
      </c>
      <c r="N1873">
        <v>1018</v>
      </c>
      <c r="O1873" t="s">
        <v>32</v>
      </c>
      <c r="P1873">
        <v>0</v>
      </c>
      <c r="Q1873" t="s">
        <v>8369</v>
      </c>
      <c r="R1873">
        <v>621696</v>
      </c>
      <c r="S1873" t="s">
        <v>2550</v>
      </c>
      <c r="T1873" t="s">
        <v>8370</v>
      </c>
      <c r="U1873">
        <v>11.1</v>
      </c>
      <c r="V1873" t="s">
        <v>2752</v>
      </c>
      <c r="W1873" t="s">
        <v>278</v>
      </c>
      <c r="X1873" t="s">
        <v>8368</v>
      </c>
      <c r="Y1873" t="s">
        <v>8371</v>
      </c>
      <c r="Z1873" t="b">
        <v>0</v>
      </c>
      <c r="AA1873" t="b">
        <v>0</v>
      </c>
      <c r="AB1873" t="b">
        <v>0</v>
      </c>
    </row>
    <row r="1874" spans="1:28" x14ac:dyDescent="0.3">
      <c r="A1874" t="s">
        <v>6911</v>
      </c>
      <c r="B1874" t="s">
        <v>8372</v>
      </c>
      <c r="C1874" t="s">
        <v>6913</v>
      </c>
      <c r="D1874">
        <v>18730</v>
      </c>
      <c r="E1874">
        <v>17.100000000000001</v>
      </c>
      <c r="F1874">
        <v>1619</v>
      </c>
      <c r="G1874">
        <v>8.6</v>
      </c>
      <c r="H1874">
        <v>1848</v>
      </c>
      <c r="I1874">
        <v>33.700000000000003</v>
      </c>
      <c r="J1874">
        <v>1359</v>
      </c>
      <c r="K1874">
        <v>17.5</v>
      </c>
      <c r="L1874">
        <v>1705</v>
      </c>
      <c r="M1874">
        <v>32.1</v>
      </c>
      <c r="N1874">
        <v>1425</v>
      </c>
      <c r="O1874" t="s">
        <v>32</v>
      </c>
      <c r="P1874">
        <v>0</v>
      </c>
      <c r="Q1874" t="s">
        <v>8373</v>
      </c>
      <c r="R1874">
        <v>624285</v>
      </c>
      <c r="S1874" t="s">
        <v>2141</v>
      </c>
      <c r="T1874" t="s">
        <v>8374</v>
      </c>
      <c r="U1874">
        <v>15.2</v>
      </c>
      <c r="V1874" t="s">
        <v>378</v>
      </c>
      <c r="W1874" t="s">
        <v>308</v>
      </c>
      <c r="X1874" t="s">
        <v>8372</v>
      </c>
      <c r="Y1874" t="s">
        <v>8375</v>
      </c>
      <c r="Z1874" t="b">
        <v>0</v>
      </c>
      <c r="AA1874" t="b">
        <v>0</v>
      </c>
      <c r="AB1874" t="b">
        <v>0</v>
      </c>
    </row>
    <row r="1875" spans="1:28" x14ac:dyDescent="0.3">
      <c r="A1875" t="s">
        <v>6911</v>
      </c>
      <c r="B1875" t="s">
        <v>8376</v>
      </c>
      <c r="C1875" t="s">
        <v>6913</v>
      </c>
      <c r="D1875">
        <v>18740</v>
      </c>
      <c r="E1875">
        <v>18.100000000000001</v>
      </c>
      <c r="F1875">
        <v>1545</v>
      </c>
      <c r="G1875">
        <v>9.1</v>
      </c>
      <c r="H1875">
        <v>1788</v>
      </c>
      <c r="I1875">
        <v>18.899999999999999</v>
      </c>
      <c r="J1875">
        <v>1704</v>
      </c>
      <c r="K1875">
        <v>29.8</v>
      </c>
      <c r="L1875">
        <v>1189</v>
      </c>
      <c r="M1875">
        <v>23.1</v>
      </c>
      <c r="N1875">
        <v>1776</v>
      </c>
      <c r="O1875" t="s">
        <v>32</v>
      </c>
      <c r="P1875">
        <v>0</v>
      </c>
      <c r="Q1875" t="s">
        <v>8377</v>
      </c>
      <c r="R1875">
        <v>609564</v>
      </c>
      <c r="S1875" t="s">
        <v>270</v>
      </c>
      <c r="T1875" t="s">
        <v>8378</v>
      </c>
      <c r="U1875">
        <v>32.200000000000003</v>
      </c>
      <c r="V1875" t="s">
        <v>1501</v>
      </c>
      <c r="W1875" t="s">
        <v>1599</v>
      </c>
      <c r="X1875" t="s">
        <v>8376</v>
      </c>
      <c r="Y1875" t="s">
        <v>8379</v>
      </c>
      <c r="Z1875" t="b">
        <v>0</v>
      </c>
      <c r="AA1875" t="b">
        <v>0</v>
      </c>
      <c r="AB1875" t="b">
        <v>0</v>
      </c>
    </row>
    <row r="1876" spans="1:28" x14ac:dyDescent="0.3">
      <c r="A1876" t="s">
        <v>6911</v>
      </c>
      <c r="B1876" t="s">
        <v>8380</v>
      </c>
      <c r="C1876" t="s">
        <v>6913</v>
      </c>
      <c r="D1876">
        <v>18750</v>
      </c>
      <c r="E1876">
        <v>17.600000000000001</v>
      </c>
      <c r="F1876">
        <v>1590</v>
      </c>
      <c r="G1876">
        <v>12</v>
      </c>
      <c r="H1876">
        <v>1412</v>
      </c>
      <c r="I1876">
        <v>13.9</v>
      </c>
      <c r="J1876">
        <v>1785</v>
      </c>
      <c r="K1876">
        <v>43.6</v>
      </c>
      <c r="L1876">
        <v>913</v>
      </c>
      <c r="M1876">
        <v>28.6</v>
      </c>
      <c r="N1876">
        <v>1557</v>
      </c>
      <c r="O1876" t="s">
        <v>32</v>
      </c>
      <c r="P1876">
        <v>0</v>
      </c>
      <c r="Q1876" t="s">
        <v>8381</v>
      </c>
      <c r="R1876">
        <v>587859</v>
      </c>
      <c r="S1876" t="s">
        <v>270</v>
      </c>
      <c r="T1876" t="s">
        <v>8382</v>
      </c>
      <c r="U1876">
        <v>26.8</v>
      </c>
      <c r="V1876" t="s">
        <v>1501</v>
      </c>
      <c r="W1876" t="s">
        <v>8383</v>
      </c>
      <c r="X1876" t="s">
        <v>8380</v>
      </c>
      <c r="Y1876" t="s">
        <v>8384</v>
      </c>
      <c r="Z1876" t="b">
        <v>0</v>
      </c>
      <c r="AA1876" t="b">
        <v>0</v>
      </c>
      <c r="AB1876" t="b">
        <v>0</v>
      </c>
    </row>
    <row r="1877" spans="1:28" x14ac:dyDescent="0.3">
      <c r="A1877" t="s">
        <v>6911</v>
      </c>
      <c r="B1877" t="s">
        <v>8385</v>
      </c>
      <c r="C1877" t="s">
        <v>6913</v>
      </c>
      <c r="D1877">
        <v>18760</v>
      </c>
      <c r="E1877">
        <v>14.9</v>
      </c>
      <c r="F1877">
        <v>1763</v>
      </c>
      <c r="G1877">
        <v>9</v>
      </c>
      <c r="H1877">
        <v>1805</v>
      </c>
      <c r="I1877">
        <v>12.1</v>
      </c>
      <c r="J1877">
        <v>1820</v>
      </c>
      <c r="K1877">
        <v>56.4</v>
      </c>
      <c r="L1877">
        <v>713</v>
      </c>
      <c r="M1877">
        <v>21.9</v>
      </c>
      <c r="N1877">
        <v>1812</v>
      </c>
      <c r="O1877" t="s">
        <v>32</v>
      </c>
      <c r="P1877">
        <v>0</v>
      </c>
      <c r="Q1877" t="s">
        <v>8386</v>
      </c>
      <c r="R1877">
        <v>589262</v>
      </c>
      <c r="S1877" t="s">
        <v>270</v>
      </c>
      <c r="T1877" t="s">
        <v>8387</v>
      </c>
      <c r="U1877">
        <v>28.7</v>
      </c>
      <c r="V1877" t="s">
        <v>1633</v>
      </c>
      <c r="W1877" t="s">
        <v>5592</v>
      </c>
      <c r="X1877" t="s">
        <v>8385</v>
      </c>
      <c r="Y1877" t="s">
        <v>8388</v>
      </c>
      <c r="Z1877" t="b">
        <v>0</v>
      </c>
      <c r="AA1877" t="b">
        <v>0</v>
      </c>
      <c r="AB1877" t="b">
        <v>0</v>
      </c>
    </row>
    <row r="1878" spans="1:28" x14ac:dyDescent="0.3">
      <c r="A1878" t="s">
        <v>6911</v>
      </c>
      <c r="B1878" t="s">
        <v>8389</v>
      </c>
      <c r="C1878" t="s">
        <v>6913</v>
      </c>
      <c r="D1878">
        <v>18770</v>
      </c>
      <c r="E1878">
        <v>22.2</v>
      </c>
      <c r="F1878">
        <v>1216</v>
      </c>
      <c r="G1878">
        <v>11</v>
      </c>
      <c r="H1878">
        <v>1531</v>
      </c>
      <c r="I1878">
        <v>18.899999999999999</v>
      </c>
      <c r="J1878">
        <v>1705</v>
      </c>
      <c r="K1878">
        <v>40</v>
      </c>
      <c r="L1878">
        <v>979</v>
      </c>
      <c r="M1878">
        <v>38.5</v>
      </c>
      <c r="N1878">
        <v>1171</v>
      </c>
      <c r="O1878" t="s">
        <v>32</v>
      </c>
      <c r="P1878">
        <v>0</v>
      </c>
      <c r="Q1878" t="s">
        <v>8390</v>
      </c>
      <c r="R1878">
        <v>131380</v>
      </c>
      <c r="S1878" t="s">
        <v>731</v>
      </c>
      <c r="T1878" t="s">
        <v>8391</v>
      </c>
      <c r="U1878">
        <v>12.1</v>
      </c>
      <c r="V1878" t="s">
        <v>150</v>
      </c>
      <c r="W1878" t="s">
        <v>995</v>
      </c>
      <c r="X1878" t="s">
        <v>8389</v>
      </c>
      <c r="Y1878" t="s">
        <v>8392</v>
      </c>
      <c r="Z1878" t="b">
        <v>0</v>
      </c>
      <c r="AA1878" t="b">
        <v>0</v>
      </c>
      <c r="AB1878" t="b">
        <v>1</v>
      </c>
    </row>
    <row r="1879" spans="1:28" x14ac:dyDescent="0.3">
      <c r="A1879" t="s">
        <v>6911</v>
      </c>
      <c r="B1879" t="s">
        <v>8393</v>
      </c>
      <c r="C1879" t="s">
        <v>6913</v>
      </c>
      <c r="D1879">
        <v>18780</v>
      </c>
      <c r="E1879">
        <v>28.8</v>
      </c>
      <c r="F1879">
        <v>755</v>
      </c>
      <c r="G1879">
        <v>13.4</v>
      </c>
      <c r="H1879">
        <v>1274</v>
      </c>
      <c r="I1879">
        <v>21.3</v>
      </c>
      <c r="J1879">
        <v>1654</v>
      </c>
      <c r="K1879">
        <v>46.7</v>
      </c>
      <c r="L1879">
        <v>870</v>
      </c>
      <c r="M1879">
        <v>26.6</v>
      </c>
      <c r="N1879">
        <v>1636</v>
      </c>
      <c r="O1879" t="s">
        <v>32</v>
      </c>
      <c r="P1879">
        <v>0</v>
      </c>
      <c r="Q1879" t="s">
        <v>8394</v>
      </c>
      <c r="R1879">
        <v>131538</v>
      </c>
      <c r="S1879" t="s">
        <v>270</v>
      </c>
      <c r="T1879" t="s">
        <v>8395</v>
      </c>
      <c r="U1879">
        <v>8</v>
      </c>
      <c r="V1879" t="s">
        <v>1501</v>
      </c>
      <c r="W1879" t="s">
        <v>1739</v>
      </c>
      <c r="X1879" t="s">
        <v>8393</v>
      </c>
      <c r="Y1879" t="s">
        <v>8396</v>
      </c>
      <c r="Z1879" t="b">
        <v>0</v>
      </c>
      <c r="AA1879" t="b">
        <v>0</v>
      </c>
      <c r="AB1879" t="b">
        <v>0</v>
      </c>
    </row>
    <row r="1880" spans="1:28" x14ac:dyDescent="0.3">
      <c r="A1880" t="s">
        <v>6911</v>
      </c>
      <c r="B1880" t="s">
        <v>8397</v>
      </c>
      <c r="C1880" t="s">
        <v>6913</v>
      </c>
      <c r="D1880">
        <v>18790</v>
      </c>
      <c r="E1880">
        <v>25</v>
      </c>
      <c r="F1880">
        <v>1008</v>
      </c>
      <c r="G1880">
        <v>9.5</v>
      </c>
      <c r="H1880">
        <v>1720</v>
      </c>
      <c r="I1880">
        <v>9.5</v>
      </c>
      <c r="J1880">
        <v>1861</v>
      </c>
      <c r="K1880">
        <v>27</v>
      </c>
      <c r="L1880">
        <v>1260</v>
      </c>
      <c r="M1880">
        <v>21.8</v>
      </c>
      <c r="N1880">
        <v>1816</v>
      </c>
      <c r="O1880" t="s">
        <v>32</v>
      </c>
      <c r="P1880">
        <v>0</v>
      </c>
      <c r="Q1880" t="s">
        <v>8398</v>
      </c>
      <c r="R1880">
        <v>609381</v>
      </c>
      <c r="S1880" t="s">
        <v>270</v>
      </c>
      <c r="T1880" t="s">
        <v>8399</v>
      </c>
      <c r="U1880">
        <v>9.5</v>
      </c>
      <c r="V1880" t="s">
        <v>1501</v>
      </c>
      <c r="W1880" t="s">
        <v>416</v>
      </c>
      <c r="X1880" t="s">
        <v>8397</v>
      </c>
      <c r="Y1880" t="s">
        <v>8400</v>
      </c>
      <c r="Z1880" t="b">
        <v>0</v>
      </c>
      <c r="AA1880" t="b">
        <v>0</v>
      </c>
      <c r="AB1880" t="b">
        <v>0</v>
      </c>
    </row>
    <row r="1881" spans="1:28" x14ac:dyDescent="0.3">
      <c r="A1881" t="s">
        <v>6911</v>
      </c>
      <c r="B1881" t="s">
        <v>8401</v>
      </c>
      <c r="C1881" t="s">
        <v>6913</v>
      </c>
      <c r="D1881">
        <v>18800</v>
      </c>
      <c r="E1881">
        <v>14.4</v>
      </c>
      <c r="F1881">
        <v>1784</v>
      </c>
      <c r="G1881">
        <v>9.1999999999999993</v>
      </c>
      <c r="H1881">
        <v>1770</v>
      </c>
      <c r="I1881">
        <v>8.6999999999999993</v>
      </c>
      <c r="J1881">
        <v>1872</v>
      </c>
      <c r="K1881">
        <v>19.600000000000001</v>
      </c>
      <c r="L1881">
        <v>1556</v>
      </c>
      <c r="M1881">
        <v>36</v>
      </c>
      <c r="N1881">
        <v>1280</v>
      </c>
      <c r="O1881" t="s">
        <v>32</v>
      </c>
      <c r="P1881">
        <v>0</v>
      </c>
      <c r="Q1881" t="s">
        <v>8402</v>
      </c>
      <c r="R1881">
        <v>131682</v>
      </c>
      <c r="S1881" t="s">
        <v>270</v>
      </c>
      <c r="T1881" t="s">
        <v>8403</v>
      </c>
      <c r="U1881">
        <v>23.5</v>
      </c>
      <c r="V1881" t="s">
        <v>480</v>
      </c>
      <c r="W1881" t="s">
        <v>99</v>
      </c>
      <c r="X1881" t="s">
        <v>8401</v>
      </c>
      <c r="Y1881" t="s">
        <v>8404</v>
      </c>
      <c r="Z1881" t="b">
        <v>0</v>
      </c>
      <c r="AA1881" t="b">
        <v>0</v>
      </c>
      <c r="AB1881" t="b">
        <v>0</v>
      </c>
    </row>
    <row r="1882" spans="1:28" x14ac:dyDescent="0.3">
      <c r="A1882" t="s">
        <v>6911</v>
      </c>
      <c r="B1882" t="s">
        <v>8405</v>
      </c>
      <c r="C1882" t="s">
        <v>6913</v>
      </c>
      <c r="D1882">
        <v>18810</v>
      </c>
      <c r="E1882">
        <v>11.6</v>
      </c>
      <c r="F1882">
        <v>1886</v>
      </c>
      <c r="G1882">
        <v>9</v>
      </c>
      <c r="H1882">
        <v>1806</v>
      </c>
      <c r="I1882">
        <v>5.0999999999999996</v>
      </c>
      <c r="J1882">
        <v>1900</v>
      </c>
      <c r="K1882">
        <v>17.600000000000001</v>
      </c>
      <c r="L1882">
        <v>1695</v>
      </c>
      <c r="M1882">
        <v>19</v>
      </c>
      <c r="N1882">
        <v>1885</v>
      </c>
      <c r="O1882" t="s">
        <v>32</v>
      </c>
      <c r="P1882">
        <v>0</v>
      </c>
      <c r="Q1882" t="s">
        <v>8406</v>
      </c>
      <c r="R1882">
        <v>624210</v>
      </c>
      <c r="S1882" t="s">
        <v>731</v>
      </c>
      <c r="T1882" t="s">
        <v>8407</v>
      </c>
      <c r="U1882">
        <v>35</v>
      </c>
      <c r="V1882" t="s">
        <v>1633</v>
      </c>
      <c r="W1882" t="s">
        <v>495</v>
      </c>
      <c r="X1882" t="s">
        <v>8405</v>
      </c>
      <c r="Y1882" t="s">
        <v>8408</v>
      </c>
      <c r="Z1882" t="b">
        <v>0</v>
      </c>
      <c r="AA1882" t="b">
        <v>0</v>
      </c>
      <c r="AB1882" t="b">
        <v>1</v>
      </c>
    </row>
    <row r="1883" spans="1:28" x14ac:dyDescent="0.3">
      <c r="A1883" t="s">
        <v>6911</v>
      </c>
      <c r="B1883" t="s">
        <v>8409</v>
      </c>
      <c r="C1883" t="s">
        <v>6913</v>
      </c>
      <c r="D1883">
        <v>18820</v>
      </c>
      <c r="E1883">
        <v>19.3</v>
      </c>
      <c r="F1883">
        <v>1447</v>
      </c>
      <c r="G1883">
        <v>10.199999999999999</v>
      </c>
      <c r="H1883">
        <v>1630</v>
      </c>
      <c r="I1883">
        <v>8.1</v>
      </c>
      <c r="J1883">
        <v>1880</v>
      </c>
      <c r="K1883">
        <v>25.6</v>
      </c>
      <c r="L1883">
        <v>1313</v>
      </c>
      <c r="M1883">
        <v>22.7</v>
      </c>
      <c r="N1883">
        <v>1783</v>
      </c>
      <c r="O1883" t="s">
        <v>32</v>
      </c>
      <c r="P1883">
        <v>0</v>
      </c>
      <c r="Q1883" t="s">
        <v>8410</v>
      </c>
      <c r="R1883">
        <v>724954</v>
      </c>
      <c r="S1883" t="s">
        <v>731</v>
      </c>
      <c r="T1883" t="s">
        <v>8411</v>
      </c>
      <c r="U1883">
        <v>12.6</v>
      </c>
      <c r="V1883" t="s">
        <v>480</v>
      </c>
      <c r="W1883" t="s">
        <v>89</v>
      </c>
      <c r="X1883" t="s">
        <v>8409</v>
      </c>
      <c r="Y1883" t="s">
        <v>8412</v>
      </c>
      <c r="Z1883" t="b">
        <v>0</v>
      </c>
      <c r="AA1883" t="b">
        <v>0</v>
      </c>
      <c r="AB1883" t="b">
        <v>1</v>
      </c>
    </row>
    <row r="1884" spans="1:28" x14ac:dyDescent="0.3">
      <c r="A1884" t="s">
        <v>6911</v>
      </c>
      <c r="B1884" t="s">
        <v>8413</v>
      </c>
      <c r="C1884" t="s">
        <v>6913</v>
      </c>
      <c r="D1884">
        <v>18830</v>
      </c>
      <c r="E1884">
        <v>23</v>
      </c>
      <c r="F1884">
        <v>1155</v>
      </c>
      <c r="G1884">
        <v>8</v>
      </c>
      <c r="H1884">
        <v>1881</v>
      </c>
      <c r="I1884">
        <v>17.100000000000001</v>
      </c>
      <c r="J1884">
        <v>1730</v>
      </c>
      <c r="K1884">
        <v>16.7</v>
      </c>
      <c r="L1884">
        <v>1788</v>
      </c>
      <c r="M1884">
        <v>29.7</v>
      </c>
      <c r="N1884">
        <v>1509</v>
      </c>
      <c r="O1884" t="s">
        <v>32</v>
      </c>
      <c r="P1884">
        <v>0</v>
      </c>
      <c r="Q1884" t="s">
        <v>8414</v>
      </c>
      <c r="R1884">
        <v>587820</v>
      </c>
      <c r="S1884" t="s">
        <v>731</v>
      </c>
      <c r="T1884" t="s">
        <v>718</v>
      </c>
      <c r="U1884">
        <v>8.1999999999999993</v>
      </c>
      <c r="V1884" t="s">
        <v>467</v>
      </c>
      <c r="W1884" t="s">
        <v>1739</v>
      </c>
      <c r="X1884" t="s">
        <v>8413</v>
      </c>
      <c r="Y1884" t="s">
        <v>8415</v>
      </c>
      <c r="Z1884" t="b">
        <v>0</v>
      </c>
      <c r="AA1884" t="b">
        <v>0</v>
      </c>
      <c r="AB1884" t="b">
        <v>1</v>
      </c>
    </row>
    <row r="1885" spans="1:28" x14ac:dyDescent="0.3">
      <c r="A1885" t="s">
        <v>6911</v>
      </c>
      <c r="B1885" t="s">
        <v>8416</v>
      </c>
      <c r="C1885" t="s">
        <v>6913</v>
      </c>
      <c r="D1885">
        <v>18840</v>
      </c>
      <c r="E1885">
        <v>17.8</v>
      </c>
      <c r="F1885">
        <v>1574</v>
      </c>
      <c r="G1885">
        <v>14.3</v>
      </c>
      <c r="H1885">
        <v>1183</v>
      </c>
      <c r="I1885">
        <v>25</v>
      </c>
      <c r="J1885">
        <v>1563</v>
      </c>
      <c r="K1885">
        <v>21.8</v>
      </c>
      <c r="L1885">
        <v>1449</v>
      </c>
      <c r="M1885">
        <v>41.8</v>
      </c>
      <c r="N1885">
        <v>1061</v>
      </c>
      <c r="O1885" t="s">
        <v>32</v>
      </c>
      <c r="P1885">
        <v>0</v>
      </c>
      <c r="Q1885" t="s">
        <v>8417</v>
      </c>
      <c r="R1885">
        <v>625659</v>
      </c>
      <c r="S1885" t="s">
        <v>1675</v>
      </c>
      <c r="T1885" t="s">
        <v>7234</v>
      </c>
      <c r="U1885">
        <v>16.600000000000001</v>
      </c>
      <c r="V1885" t="s">
        <v>1095</v>
      </c>
      <c r="W1885" t="s">
        <v>872</v>
      </c>
      <c r="X1885" t="s">
        <v>8416</v>
      </c>
      <c r="Y1885" t="s">
        <v>8418</v>
      </c>
      <c r="Z1885" t="b">
        <v>0</v>
      </c>
      <c r="AA1885" t="b">
        <v>0</v>
      </c>
      <c r="AB1885" t="b">
        <v>0</v>
      </c>
    </row>
    <row r="1886" spans="1:28" x14ac:dyDescent="0.3">
      <c r="A1886" t="s">
        <v>6911</v>
      </c>
      <c r="B1886" t="s">
        <v>8419</v>
      </c>
      <c r="C1886" t="s">
        <v>6913</v>
      </c>
      <c r="D1886">
        <v>18850</v>
      </c>
      <c r="E1886">
        <v>11.4</v>
      </c>
      <c r="F1886">
        <v>1891</v>
      </c>
      <c r="G1886">
        <v>10.4</v>
      </c>
      <c r="H1886">
        <v>1604</v>
      </c>
      <c r="I1886">
        <v>14.3</v>
      </c>
      <c r="J1886">
        <v>1780</v>
      </c>
      <c r="K1886">
        <v>19</v>
      </c>
      <c r="L1886">
        <v>1593</v>
      </c>
      <c r="M1886">
        <v>32.1</v>
      </c>
      <c r="N1886">
        <v>1426</v>
      </c>
      <c r="O1886" t="s">
        <v>32</v>
      </c>
      <c r="P1886">
        <v>0</v>
      </c>
      <c r="Q1886" t="s">
        <v>8420</v>
      </c>
      <c r="R1886">
        <v>689080</v>
      </c>
      <c r="S1886" t="s">
        <v>2141</v>
      </c>
      <c r="T1886" t="s">
        <v>8421</v>
      </c>
      <c r="U1886">
        <v>27.4</v>
      </c>
      <c r="V1886" t="s">
        <v>467</v>
      </c>
      <c r="W1886" t="s">
        <v>37</v>
      </c>
      <c r="X1886" t="s">
        <v>8419</v>
      </c>
      <c r="Y1886" t="s">
        <v>8422</v>
      </c>
      <c r="Z1886" t="b">
        <v>0</v>
      </c>
      <c r="AA1886" t="b">
        <v>0</v>
      </c>
      <c r="AB1886" t="b">
        <v>0</v>
      </c>
    </row>
    <row r="1887" spans="1:28" x14ac:dyDescent="0.3">
      <c r="A1887" t="s">
        <v>6911</v>
      </c>
      <c r="B1887" t="s">
        <v>8423</v>
      </c>
      <c r="C1887" t="s">
        <v>6913</v>
      </c>
      <c r="D1887">
        <v>18860</v>
      </c>
      <c r="E1887">
        <v>20.399999999999999</v>
      </c>
      <c r="F1887">
        <v>1345</v>
      </c>
      <c r="G1887">
        <v>12.6</v>
      </c>
      <c r="H1887">
        <v>1353</v>
      </c>
      <c r="I1887">
        <v>9.1</v>
      </c>
      <c r="J1887">
        <v>1866</v>
      </c>
      <c r="K1887">
        <v>27.7</v>
      </c>
      <c r="L1887">
        <v>1246</v>
      </c>
      <c r="M1887">
        <v>29.1</v>
      </c>
      <c r="N1887">
        <v>1538</v>
      </c>
      <c r="O1887" t="s">
        <v>32</v>
      </c>
      <c r="P1887">
        <v>0</v>
      </c>
      <c r="Q1887" t="s">
        <v>8424</v>
      </c>
      <c r="R1887">
        <v>589184</v>
      </c>
      <c r="S1887" t="s">
        <v>270</v>
      </c>
      <c r="T1887" t="s">
        <v>8425</v>
      </c>
      <c r="U1887">
        <v>13.7</v>
      </c>
      <c r="V1887" t="s">
        <v>1095</v>
      </c>
      <c r="W1887" t="s">
        <v>89</v>
      </c>
      <c r="X1887" t="s">
        <v>8423</v>
      </c>
      <c r="Y1887" t="s">
        <v>8426</v>
      </c>
      <c r="Z1887" t="b">
        <v>0</v>
      </c>
      <c r="AA1887" t="b">
        <v>0</v>
      </c>
      <c r="AB1887" t="b">
        <v>0</v>
      </c>
    </row>
    <row r="1888" spans="1:28" x14ac:dyDescent="0.3">
      <c r="A1888" t="s">
        <v>6911</v>
      </c>
      <c r="B1888" t="s">
        <v>8427</v>
      </c>
      <c r="C1888" t="s">
        <v>6913</v>
      </c>
      <c r="D1888">
        <v>18870</v>
      </c>
      <c r="E1888">
        <v>22.2</v>
      </c>
      <c r="F1888">
        <v>1217</v>
      </c>
      <c r="G1888">
        <v>8.9</v>
      </c>
      <c r="H1888">
        <v>1817</v>
      </c>
      <c r="I1888">
        <v>4.7</v>
      </c>
      <c r="J1888">
        <v>1901</v>
      </c>
      <c r="K1888">
        <v>16.2</v>
      </c>
      <c r="L1888">
        <v>1844</v>
      </c>
      <c r="M1888">
        <v>45.2</v>
      </c>
      <c r="N1888">
        <v>956</v>
      </c>
      <c r="O1888" t="s">
        <v>32</v>
      </c>
      <c r="P1888">
        <v>0</v>
      </c>
      <c r="Q1888" t="s">
        <v>8428</v>
      </c>
      <c r="R1888">
        <v>131679</v>
      </c>
      <c r="S1888" t="s">
        <v>2616</v>
      </c>
      <c r="T1888" t="s">
        <v>8429</v>
      </c>
      <c r="U1888">
        <v>11.3</v>
      </c>
      <c r="V1888" t="s">
        <v>519</v>
      </c>
      <c r="W1888" t="s">
        <v>630</v>
      </c>
      <c r="X1888" t="s">
        <v>8427</v>
      </c>
      <c r="Y1888" t="s">
        <v>8430</v>
      </c>
      <c r="Z1888" t="b">
        <v>0</v>
      </c>
      <c r="AA1888" t="b">
        <v>0</v>
      </c>
      <c r="AB1888" t="b">
        <v>0</v>
      </c>
    </row>
    <row r="1889" spans="1:28" x14ac:dyDescent="0.3">
      <c r="A1889" t="s">
        <v>6911</v>
      </c>
      <c r="B1889" t="s">
        <v>8431</v>
      </c>
      <c r="C1889" t="s">
        <v>6913</v>
      </c>
      <c r="D1889">
        <v>18880</v>
      </c>
      <c r="E1889">
        <v>23.2</v>
      </c>
      <c r="F1889">
        <v>1143</v>
      </c>
      <c r="G1889">
        <v>8.6999999999999993</v>
      </c>
      <c r="H1889">
        <v>1836</v>
      </c>
      <c r="I1889">
        <v>12.2</v>
      </c>
      <c r="J1889">
        <v>1817</v>
      </c>
      <c r="K1889">
        <v>17.899999999999999</v>
      </c>
      <c r="L1889">
        <v>1678</v>
      </c>
      <c r="M1889">
        <v>40.6</v>
      </c>
      <c r="N1889">
        <v>1100</v>
      </c>
      <c r="O1889" t="s">
        <v>32</v>
      </c>
      <c r="P1889">
        <v>0</v>
      </c>
      <c r="Q1889" t="s">
        <v>8432</v>
      </c>
      <c r="R1889">
        <v>623592</v>
      </c>
      <c r="S1889" t="s">
        <v>4056</v>
      </c>
      <c r="T1889" t="s">
        <v>8433</v>
      </c>
      <c r="U1889">
        <v>8.9</v>
      </c>
      <c r="V1889" t="s">
        <v>1399</v>
      </c>
      <c r="W1889" t="s">
        <v>488</v>
      </c>
      <c r="X1889" t="s">
        <v>8431</v>
      </c>
      <c r="Y1889" t="s">
        <v>8434</v>
      </c>
      <c r="Z1889" t="b">
        <v>0</v>
      </c>
      <c r="AA1889" t="b">
        <v>0</v>
      </c>
      <c r="AB1889" t="b">
        <v>0</v>
      </c>
    </row>
    <row r="1890" spans="1:28" x14ac:dyDescent="0.3">
      <c r="A1890" t="s">
        <v>6911</v>
      </c>
      <c r="B1890" t="s">
        <v>8435</v>
      </c>
      <c r="C1890" t="s">
        <v>6913</v>
      </c>
      <c r="D1890">
        <v>18890</v>
      </c>
      <c r="E1890">
        <v>15.4</v>
      </c>
      <c r="F1890">
        <v>1736</v>
      </c>
      <c r="G1890">
        <v>12.2</v>
      </c>
      <c r="H1890">
        <v>1394</v>
      </c>
      <c r="I1890">
        <v>22</v>
      </c>
      <c r="J1890">
        <v>1638</v>
      </c>
      <c r="K1890">
        <v>18.7</v>
      </c>
      <c r="L1890">
        <v>1614</v>
      </c>
      <c r="M1890">
        <v>47.8</v>
      </c>
      <c r="N1890">
        <v>872</v>
      </c>
      <c r="O1890" t="s">
        <v>32</v>
      </c>
      <c r="P1890">
        <v>0</v>
      </c>
      <c r="Q1890" t="s">
        <v>8436</v>
      </c>
      <c r="R1890">
        <v>131453</v>
      </c>
      <c r="S1890" t="s">
        <v>2550</v>
      </c>
      <c r="T1890" t="s">
        <v>8437</v>
      </c>
      <c r="U1890">
        <v>19</v>
      </c>
      <c r="V1890" t="s">
        <v>1501</v>
      </c>
      <c r="W1890" t="s">
        <v>256</v>
      </c>
      <c r="X1890" t="s">
        <v>8435</v>
      </c>
      <c r="Y1890" t="s">
        <v>8438</v>
      </c>
      <c r="Z1890" t="b">
        <v>0</v>
      </c>
      <c r="AA1890" t="b">
        <v>0</v>
      </c>
      <c r="AB1890" t="b">
        <v>0</v>
      </c>
    </row>
    <row r="1891" spans="1:28" x14ac:dyDescent="0.3">
      <c r="A1891" t="s">
        <v>6911</v>
      </c>
      <c r="B1891" t="s">
        <v>8439</v>
      </c>
      <c r="C1891" t="s">
        <v>6913</v>
      </c>
      <c r="D1891">
        <v>18900</v>
      </c>
      <c r="E1891">
        <v>21.7</v>
      </c>
      <c r="F1891">
        <v>1254</v>
      </c>
      <c r="G1891">
        <v>22.8</v>
      </c>
      <c r="H1891">
        <v>696</v>
      </c>
      <c r="I1891">
        <v>19.3</v>
      </c>
      <c r="J1891">
        <v>1695</v>
      </c>
      <c r="K1891">
        <v>45.4</v>
      </c>
      <c r="L1891">
        <v>889</v>
      </c>
      <c r="M1891">
        <v>21.4</v>
      </c>
      <c r="N1891">
        <v>1830</v>
      </c>
      <c r="O1891" t="s">
        <v>32</v>
      </c>
      <c r="P1891">
        <v>0</v>
      </c>
      <c r="Q1891" t="s">
        <v>8440</v>
      </c>
      <c r="R1891">
        <v>624651</v>
      </c>
      <c r="S1891" t="s">
        <v>2141</v>
      </c>
      <c r="T1891" t="s">
        <v>8441</v>
      </c>
      <c r="U1891">
        <v>17.5</v>
      </c>
      <c r="V1891" t="s">
        <v>1633</v>
      </c>
      <c r="W1891" t="s">
        <v>48</v>
      </c>
      <c r="X1891" t="s">
        <v>8439</v>
      </c>
      <c r="Y1891" t="s">
        <v>8442</v>
      </c>
      <c r="Z1891" t="b">
        <v>0</v>
      </c>
      <c r="AA1891" t="b">
        <v>0</v>
      </c>
      <c r="AB1891" t="b">
        <v>0</v>
      </c>
    </row>
    <row r="1892" spans="1:28" x14ac:dyDescent="0.3">
      <c r="A1892" t="s">
        <v>6911</v>
      </c>
      <c r="B1892" t="s">
        <v>8443</v>
      </c>
      <c r="C1892" t="s">
        <v>6913</v>
      </c>
      <c r="D1892">
        <v>18910</v>
      </c>
      <c r="E1892">
        <v>13</v>
      </c>
      <c r="F1892">
        <v>1847</v>
      </c>
      <c r="G1892">
        <v>9.6</v>
      </c>
      <c r="H1892">
        <v>1704</v>
      </c>
      <c r="I1892">
        <v>35.4</v>
      </c>
      <c r="J1892">
        <v>1316</v>
      </c>
      <c r="K1892">
        <v>18.7</v>
      </c>
      <c r="L1892">
        <v>1615</v>
      </c>
      <c r="M1892">
        <v>44.1</v>
      </c>
      <c r="N1892">
        <v>986</v>
      </c>
      <c r="O1892" t="s">
        <v>32</v>
      </c>
      <c r="P1892">
        <v>0</v>
      </c>
      <c r="Q1892" t="s">
        <v>8444</v>
      </c>
      <c r="R1892">
        <v>661639</v>
      </c>
      <c r="S1892" t="s">
        <v>2335</v>
      </c>
      <c r="T1892" t="s">
        <v>8445</v>
      </c>
      <c r="U1892">
        <v>19.8</v>
      </c>
      <c r="V1892" t="s">
        <v>135</v>
      </c>
      <c r="W1892" t="s">
        <v>37</v>
      </c>
      <c r="X1892" t="s">
        <v>8443</v>
      </c>
      <c r="Y1892" t="s">
        <v>8446</v>
      </c>
      <c r="Z1892" t="b">
        <v>0</v>
      </c>
      <c r="AA1892" t="b">
        <v>0</v>
      </c>
      <c r="AB1892" t="b">
        <v>0</v>
      </c>
    </row>
    <row r="1893" spans="1:28" x14ac:dyDescent="0.3">
      <c r="A1893" t="s">
        <v>6911</v>
      </c>
      <c r="B1893" t="s">
        <v>8447</v>
      </c>
      <c r="C1893" t="s">
        <v>6913</v>
      </c>
      <c r="D1893">
        <v>18920</v>
      </c>
      <c r="E1893">
        <v>14.6</v>
      </c>
      <c r="F1893">
        <v>1775</v>
      </c>
      <c r="G1893">
        <v>11.2</v>
      </c>
      <c r="H1893">
        <v>1506</v>
      </c>
      <c r="I1893">
        <v>26.1</v>
      </c>
      <c r="J1893">
        <v>1541</v>
      </c>
      <c r="K1893">
        <v>26.2</v>
      </c>
      <c r="L1893">
        <v>1291</v>
      </c>
      <c r="M1893">
        <v>36.799999999999997</v>
      </c>
      <c r="N1893">
        <v>1253</v>
      </c>
      <c r="O1893" t="s">
        <v>32</v>
      </c>
      <c r="P1893">
        <v>0</v>
      </c>
      <c r="Q1893" t="s">
        <v>8448</v>
      </c>
      <c r="R1893">
        <v>625911</v>
      </c>
      <c r="S1893" t="s">
        <v>3326</v>
      </c>
      <c r="T1893" t="s">
        <v>8449</v>
      </c>
      <c r="U1893">
        <v>24.5</v>
      </c>
      <c r="V1893" t="s">
        <v>1399</v>
      </c>
      <c r="W1893" t="s">
        <v>1223</v>
      </c>
      <c r="X1893" t="s">
        <v>8450</v>
      </c>
      <c r="Y1893" t="s">
        <v>8451</v>
      </c>
      <c r="Z1893" t="b">
        <v>0</v>
      </c>
      <c r="AA1893" t="b">
        <v>0</v>
      </c>
      <c r="AB1893" t="b">
        <v>0</v>
      </c>
    </row>
    <row r="1894" spans="1:28" x14ac:dyDescent="0.3">
      <c r="A1894" t="s">
        <v>6911</v>
      </c>
      <c r="B1894" t="s">
        <v>8452</v>
      </c>
      <c r="C1894" t="s">
        <v>6913</v>
      </c>
      <c r="D1894">
        <v>18930</v>
      </c>
      <c r="E1894">
        <v>22.2</v>
      </c>
      <c r="F1894">
        <v>1219</v>
      </c>
      <c r="G1894">
        <v>7.6</v>
      </c>
      <c r="H1894">
        <v>1895</v>
      </c>
      <c r="I1894">
        <v>36</v>
      </c>
      <c r="J1894">
        <v>1301</v>
      </c>
      <c r="K1894">
        <v>16.7</v>
      </c>
      <c r="L1894">
        <v>1789</v>
      </c>
      <c r="M1894">
        <v>21.1</v>
      </c>
      <c r="N1894">
        <v>1839</v>
      </c>
      <c r="O1894" t="s">
        <v>32</v>
      </c>
      <c r="P1894">
        <v>0</v>
      </c>
      <c r="Q1894" t="s">
        <v>8453</v>
      </c>
      <c r="R1894">
        <v>622230</v>
      </c>
      <c r="S1894" t="s">
        <v>1397</v>
      </c>
      <c r="T1894" t="s">
        <v>8454</v>
      </c>
      <c r="U1894">
        <v>11.3</v>
      </c>
      <c r="V1894" t="s">
        <v>1399</v>
      </c>
      <c r="W1894" t="s">
        <v>48</v>
      </c>
      <c r="X1894" t="s">
        <v>8452</v>
      </c>
      <c r="Y1894" t="s">
        <v>8455</v>
      </c>
      <c r="Z1894" t="b">
        <v>0</v>
      </c>
      <c r="AA1894" t="b">
        <v>0</v>
      </c>
      <c r="AB1894" t="b">
        <v>0</v>
      </c>
    </row>
    <row r="1895" spans="1:28" x14ac:dyDescent="0.3">
      <c r="A1895" t="s">
        <v>6911</v>
      </c>
      <c r="B1895" t="s">
        <v>8456</v>
      </c>
      <c r="C1895" t="s">
        <v>6913</v>
      </c>
      <c r="D1895">
        <v>18940</v>
      </c>
      <c r="E1895">
        <v>19</v>
      </c>
      <c r="F1895">
        <v>1469</v>
      </c>
      <c r="G1895">
        <v>9.9</v>
      </c>
      <c r="H1895">
        <v>1663</v>
      </c>
      <c r="I1895">
        <v>7.6</v>
      </c>
      <c r="J1895">
        <v>1886</v>
      </c>
      <c r="K1895">
        <v>16.600000000000001</v>
      </c>
      <c r="L1895">
        <v>1803</v>
      </c>
      <c r="M1895">
        <v>27.2</v>
      </c>
      <c r="N1895">
        <v>1609</v>
      </c>
      <c r="O1895" t="s">
        <v>32</v>
      </c>
      <c r="P1895">
        <v>0</v>
      </c>
      <c r="Q1895" t="s">
        <v>8457</v>
      </c>
      <c r="R1895">
        <v>131801</v>
      </c>
      <c r="S1895" t="s">
        <v>2616</v>
      </c>
      <c r="T1895" t="s">
        <v>8458</v>
      </c>
      <c r="U1895">
        <v>12.5</v>
      </c>
      <c r="V1895" t="s">
        <v>378</v>
      </c>
      <c r="W1895" t="s">
        <v>317</v>
      </c>
      <c r="X1895" t="s">
        <v>8456</v>
      </c>
      <c r="Y1895" t="s">
        <v>8459</v>
      </c>
      <c r="Z1895" t="b">
        <v>0</v>
      </c>
      <c r="AA1895" t="b">
        <v>0</v>
      </c>
      <c r="AB1895" t="b">
        <v>1</v>
      </c>
    </row>
    <row r="1896" spans="1:28" x14ac:dyDescent="0.3">
      <c r="A1896" t="s">
        <v>6911</v>
      </c>
      <c r="B1896" t="s">
        <v>8460</v>
      </c>
      <c r="C1896" t="s">
        <v>6913</v>
      </c>
      <c r="D1896">
        <v>18950</v>
      </c>
      <c r="E1896">
        <v>17.8</v>
      </c>
      <c r="F1896">
        <v>1575</v>
      </c>
      <c r="G1896">
        <v>9.3000000000000007</v>
      </c>
      <c r="H1896">
        <v>1754</v>
      </c>
      <c r="I1896">
        <v>22.9</v>
      </c>
      <c r="J1896">
        <v>1616</v>
      </c>
      <c r="K1896">
        <v>18.5</v>
      </c>
      <c r="L1896">
        <v>1630</v>
      </c>
      <c r="M1896">
        <v>27.9</v>
      </c>
      <c r="N1896">
        <v>1583</v>
      </c>
      <c r="O1896" t="s">
        <v>32</v>
      </c>
      <c r="P1896">
        <v>0</v>
      </c>
      <c r="Q1896" t="s">
        <v>8461</v>
      </c>
      <c r="R1896">
        <v>587679</v>
      </c>
      <c r="S1896" t="s">
        <v>731</v>
      </c>
      <c r="T1896" t="s">
        <v>8462</v>
      </c>
      <c r="U1896">
        <v>13.9</v>
      </c>
      <c r="V1896" t="s">
        <v>135</v>
      </c>
      <c r="W1896" t="s">
        <v>300</v>
      </c>
      <c r="X1896" t="s">
        <v>8460</v>
      </c>
      <c r="Y1896" t="s">
        <v>8463</v>
      </c>
      <c r="Z1896" t="b">
        <v>0</v>
      </c>
      <c r="AA1896" t="b">
        <v>0</v>
      </c>
      <c r="AB1896" t="b">
        <v>1</v>
      </c>
    </row>
    <row r="1897" spans="1:28" x14ac:dyDescent="0.3">
      <c r="A1897" t="s">
        <v>6911</v>
      </c>
      <c r="B1897" t="s">
        <v>8464</v>
      </c>
      <c r="C1897" t="s">
        <v>6913</v>
      </c>
      <c r="D1897">
        <v>18960</v>
      </c>
      <c r="E1897">
        <v>22.7</v>
      </c>
      <c r="F1897">
        <v>1173</v>
      </c>
      <c r="G1897">
        <v>10.7</v>
      </c>
      <c r="H1897">
        <v>1568</v>
      </c>
      <c r="I1897">
        <v>7.7</v>
      </c>
      <c r="J1897">
        <v>1885</v>
      </c>
      <c r="K1897">
        <v>17.399999999999999</v>
      </c>
      <c r="L1897">
        <v>1719</v>
      </c>
      <c r="M1897">
        <v>37</v>
      </c>
      <c r="N1897">
        <v>1243</v>
      </c>
      <c r="O1897" t="s">
        <v>32</v>
      </c>
      <c r="P1897">
        <v>0</v>
      </c>
      <c r="Q1897" t="s">
        <v>8465</v>
      </c>
      <c r="R1897">
        <v>131433</v>
      </c>
      <c r="S1897" t="s">
        <v>731</v>
      </c>
      <c r="T1897" t="s">
        <v>8466</v>
      </c>
      <c r="U1897">
        <v>11.1</v>
      </c>
      <c r="V1897" t="s">
        <v>182</v>
      </c>
      <c r="W1897" t="s">
        <v>109</v>
      </c>
      <c r="X1897" t="s">
        <v>8464</v>
      </c>
      <c r="Y1897" t="s">
        <v>8467</v>
      </c>
      <c r="Z1897" t="b">
        <v>0</v>
      </c>
      <c r="AA1897" t="b">
        <v>0</v>
      </c>
      <c r="AB1897" t="b">
        <v>1</v>
      </c>
    </row>
    <row r="1898" spans="1:28" x14ac:dyDescent="0.3">
      <c r="A1898" t="s">
        <v>6911</v>
      </c>
      <c r="B1898" t="s">
        <v>8468</v>
      </c>
      <c r="C1898" t="s">
        <v>6913</v>
      </c>
      <c r="D1898">
        <v>18970</v>
      </c>
      <c r="E1898">
        <v>20.5</v>
      </c>
      <c r="F1898">
        <v>1339</v>
      </c>
      <c r="G1898">
        <v>8.5</v>
      </c>
      <c r="H1898">
        <v>1855</v>
      </c>
      <c r="I1898">
        <v>29.8</v>
      </c>
      <c r="J1898">
        <v>1451</v>
      </c>
      <c r="K1898">
        <v>18.8</v>
      </c>
      <c r="L1898">
        <v>1606</v>
      </c>
      <c r="M1898">
        <v>23.9</v>
      </c>
      <c r="N1898">
        <v>1746</v>
      </c>
      <c r="O1898" t="s">
        <v>32</v>
      </c>
      <c r="P1898">
        <v>0</v>
      </c>
      <c r="Q1898" t="s">
        <v>8469</v>
      </c>
      <c r="R1898">
        <v>701434</v>
      </c>
      <c r="S1898" t="s">
        <v>731</v>
      </c>
      <c r="T1898" t="s">
        <v>8470</v>
      </c>
      <c r="U1898">
        <v>13.5</v>
      </c>
      <c r="V1898" t="s">
        <v>860</v>
      </c>
      <c r="W1898" t="s">
        <v>1950</v>
      </c>
      <c r="X1898" t="s">
        <v>8468</v>
      </c>
      <c r="Y1898" t="s">
        <v>8471</v>
      </c>
      <c r="Z1898" t="b">
        <v>0</v>
      </c>
      <c r="AA1898" t="b">
        <v>0</v>
      </c>
      <c r="AB1898" t="b">
        <v>1</v>
      </c>
    </row>
    <row r="1899" spans="1:28" x14ac:dyDescent="0.3">
      <c r="A1899" t="s">
        <v>6911</v>
      </c>
      <c r="B1899" t="s">
        <v>8472</v>
      </c>
      <c r="C1899" t="s">
        <v>6913</v>
      </c>
      <c r="D1899">
        <v>18980</v>
      </c>
      <c r="E1899">
        <v>16.899999999999999</v>
      </c>
      <c r="F1899">
        <v>1634</v>
      </c>
      <c r="G1899">
        <v>13.5</v>
      </c>
      <c r="H1899">
        <v>1260</v>
      </c>
      <c r="I1899">
        <v>35.299999999999997</v>
      </c>
      <c r="J1899">
        <v>1317</v>
      </c>
      <c r="K1899">
        <v>21.8</v>
      </c>
      <c r="L1899">
        <v>1450</v>
      </c>
      <c r="M1899">
        <v>23.3</v>
      </c>
      <c r="N1899">
        <v>1767</v>
      </c>
      <c r="O1899" t="s">
        <v>32</v>
      </c>
      <c r="P1899">
        <v>0</v>
      </c>
      <c r="Q1899" t="s">
        <v>8473</v>
      </c>
      <c r="R1899">
        <v>660989</v>
      </c>
      <c r="S1899" t="s">
        <v>3478</v>
      </c>
      <c r="T1899" t="s">
        <v>8474</v>
      </c>
      <c r="U1899">
        <v>17.5</v>
      </c>
      <c r="V1899" t="s">
        <v>1633</v>
      </c>
      <c r="W1899" t="s">
        <v>495</v>
      </c>
      <c r="X1899" t="s">
        <v>8472</v>
      </c>
      <c r="Y1899" t="s">
        <v>8475</v>
      </c>
      <c r="Z1899" t="b">
        <v>0</v>
      </c>
      <c r="AA1899" t="b">
        <v>0</v>
      </c>
      <c r="AB1899" t="b">
        <v>0</v>
      </c>
    </row>
    <row r="1900" spans="1:28" x14ac:dyDescent="0.3">
      <c r="A1900" t="s">
        <v>6911</v>
      </c>
      <c r="B1900" t="s">
        <v>8476</v>
      </c>
      <c r="C1900" t="s">
        <v>6913</v>
      </c>
      <c r="D1900">
        <v>18990</v>
      </c>
      <c r="E1900">
        <v>10</v>
      </c>
      <c r="F1900">
        <v>1901</v>
      </c>
      <c r="G1900">
        <v>9.6999999999999993</v>
      </c>
      <c r="H1900">
        <v>1692</v>
      </c>
      <c r="I1900">
        <v>34.700000000000003</v>
      </c>
      <c r="J1900">
        <v>1332</v>
      </c>
      <c r="K1900">
        <v>22.8</v>
      </c>
      <c r="L1900">
        <v>1411</v>
      </c>
      <c r="M1900">
        <v>24.9</v>
      </c>
      <c r="N1900">
        <v>1711</v>
      </c>
      <c r="O1900" t="s">
        <v>32</v>
      </c>
      <c r="P1900">
        <v>0</v>
      </c>
      <c r="Q1900" t="s">
        <v>8477</v>
      </c>
      <c r="R1900">
        <v>685372</v>
      </c>
      <c r="S1900" t="s">
        <v>2817</v>
      </c>
      <c r="T1900" t="s">
        <v>8478</v>
      </c>
      <c r="U1900">
        <v>37.9</v>
      </c>
      <c r="V1900" t="s">
        <v>2752</v>
      </c>
      <c r="W1900" t="s">
        <v>488</v>
      </c>
      <c r="X1900" t="s">
        <v>8476</v>
      </c>
      <c r="Y1900" t="s">
        <v>8479</v>
      </c>
      <c r="Z1900" t="b">
        <v>0</v>
      </c>
      <c r="AA1900" t="b">
        <v>0</v>
      </c>
      <c r="AB1900" t="b">
        <v>0</v>
      </c>
    </row>
    <row r="1901" spans="1:28" x14ac:dyDescent="0.3">
      <c r="A1901" t="s">
        <v>6911</v>
      </c>
      <c r="B1901" t="s">
        <v>8480</v>
      </c>
      <c r="C1901" t="s">
        <v>6913</v>
      </c>
      <c r="D1901">
        <v>19000</v>
      </c>
      <c r="E1901">
        <v>19.5</v>
      </c>
      <c r="F1901">
        <v>1427</v>
      </c>
      <c r="G1901">
        <v>11.7</v>
      </c>
      <c r="H1901">
        <v>1448</v>
      </c>
      <c r="I1901">
        <v>34.5</v>
      </c>
      <c r="J1901">
        <v>1337</v>
      </c>
      <c r="K1901">
        <v>36</v>
      </c>
      <c r="L1901">
        <v>1077</v>
      </c>
      <c r="M1901">
        <v>20.399999999999999</v>
      </c>
      <c r="N1901">
        <v>1856</v>
      </c>
      <c r="O1901" t="s">
        <v>32</v>
      </c>
      <c r="P1901">
        <v>0</v>
      </c>
      <c r="Q1901" t="s">
        <v>8481</v>
      </c>
      <c r="R1901">
        <v>623463</v>
      </c>
      <c r="S1901" t="s">
        <v>133</v>
      </c>
      <c r="T1901" t="s">
        <v>8482</v>
      </c>
      <c r="U1901">
        <v>13.4</v>
      </c>
      <c r="V1901" t="s">
        <v>1399</v>
      </c>
      <c r="W1901" t="s">
        <v>1335</v>
      </c>
      <c r="X1901" t="s">
        <v>8480</v>
      </c>
      <c r="Y1901" t="s">
        <v>8483</v>
      </c>
      <c r="Z1901" t="b">
        <v>0</v>
      </c>
      <c r="AA1901" t="b">
        <v>0</v>
      </c>
      <c r="AB1901" t="b">
        <v>0</v>
      </c>
    </row>
    <row r="1902" spans="1:28" x14ac:dyDescent="0.3">
      <c r="A1902" t="s">
        <v>6911</v>
      </c>
      <c r="B1902" t="s">
        <v>8484</v>
      </c>
      <c r="C1902" t="s">
        <v>6913</v>
      </c>
      <c r="D1902">
        <v>19010</v>
      </c>
      <c r="E1902">
        <v>22</v>
      </c>
      <c r="F1902">
        <v>1234</v>
      </c>
      <c r="G1902">
        <v>12.4</v>
      </c>
      <c r="H1902">
        <v>1372</v>
      </c>
      <c r="I1902">
        <v>17.600000000000001</v>
      </c>
      <c r="J1902">
        <v>1719</v>
      </c>
      <c r="K1902">
        <v>59.3</v>
      </c>
      <c r="L1902">
        <v>657</v>
      </c>
      <c r="M1902">
        <v>38.799999999999997</v>
      </c>
      <c r="N1902">
        <v>1160</v>
      </c>
      <c r="O1902" t="s">
        <v>32</v>
      </c>
      <c r="P1902">
        <v>0</v>
      </c>
      <c r="Q1902" t="s">
        <v>8485</v>
      </c>
      <c r="R1902">
        <v>624663</v>
      </c>
      <c r="S1902" t="s">
        <v>2141</v>
      </c>
      <c r="T1902" t="s">
        <v>8486</v>
      </c>
      <c r="U1902">
        <v>27.5</v>
      </c>
      <c r="V1902" t="s">
        <v>860</v>
      </c>
      <c r="W1902" t="s">
        <v>317</v>
      </c>
      <c r="X1902" t="s">
        <v>8484</v>
      </c>
      <c r="Y1902" t="s">
        <v>8487</v>
      </c>
      <c r="Z1902" t="b">
        <v>0</v>
      </c>
      <c r="AA1902" t="b">
        <v>0</v>
      </c>
      <c r="AB1902" t="b">
        <v>0</v>
      </c>
    </row>
    <row r="1903" spans="1:28" x14ac:dyDescent="0.3">
      <c r="A1903" t="s">
        <v>6911</v>
      </c>
      <c r="B1903" t="s">
        <v>8488</v>
      </c>
      <c r="C1903" t="s">
        <v>6913</v>
      </c>
      <c r="D1903">
        <v>19020</v>
      </c>
      <c r="E1903">
        <v>23.9</v>
      </c>
      <c r="F1903">
        <v>1087</v>
      </c>
      <c r="G1903">
        <v>8.6</v>
      </c>
      <c r="H1903">
        <v>1849</v>
      </c>
      <c r="I1903">
        <v>26.8</v>
      </c>
      <c r="J1903">
        <v>1521</v>
      </c>
      <c r="K1903">
        <v>16.399999999999999</v>
      </c>
      <c r="L1903">
        <v>1821</v>
      </c>
      <c r="M1903">
        <v>38.1</v>
      </c>
      <c r="N1903">
        <v>1193</v>
      </c>
      <c r="O1903" t="s">
        <v>32</v>
      </c>
      <c r="P1903">
        <v>0</v>
      </c>
      <c r="Q1903" t="s">
        <v>8489</v>
      </c>
      <c r="R1903">
        <v>715426</v>
      </c>
      <c r="S1903" t="s">
        <v>8490</v>
      </c>
      <c r="T1903" t="s">
        <v>8491</v>
      </c>
      <c r="U1903">
        <v>8</v>
      </c>
      <c r="V1903" t="s">
        <v>1501</v>
      </c>
      <c r="W1903" t="s">
        <v>630</v>
      </c>
      <c r="X1903" t="s">
        <v>8488</v>
      </c>
      <c r="Y1903" t="s">
        <v>8492</v>
      </c>
      <c r="Z1903" t="b">
        <v>0</v>
      </c>
      <c r="AA1903" t="b">
        <v>0</v>
      </c>
      <c r="AB1903" t="b">
        <v>0</v>
      </c>
    </row>
    <row r="1904" spans="1:28" x14ac:dyDescent="0.3">
      <c r="A1904" t="s">
        <v>6911</v>
      </c>
      <c r="B1904" t="s">
        <v>8493</v>
      </c>
      <c r="C1904" t="s">
        <v>6913</v>
      </c>
      <c r="D1904">
        <v>19030</v>
      </c>
      <c r="E1904">
        <v>16.899999999999999</v>
      </c>
      <c r="F1904">
        <v>1635</v>
      </c>
      <c r="G1904">
        <v>10.5</v>
      </c>
      <c r="H1904">
        <v>1595</v>
      </c>
      <c r="I1904">
        <v>28.8</v>
      </c>
      <c r="J1904">
        <v>1478</v>
      </c>
      <c r="K1904">
        <v>23.1</v>
      </c>
      <c r="L1904">
        <v>1399</v>
      </c>
      <c r="M1904">
        <v>30.6</v>
      </c>
      <c r="N1904">
        <v>1477</v>
      </c>
      <c r="O1904" t="s">
        <v>32</v>
      </c>
      <c r="P1904">
        <v>0</v>
      </c>
      <c r="Q1904" t="s">
        <v>8494</v>
      </c>
      <c r="R1904">
        <v>622548</v>
      </c>
      <c r="S1904" t="s">
        <v>4329</v>
      </c>
      <c r="T1904" t="s">
        <v>8495</v>
      </c>
      <c r="U1904">
        <v>16.3</v>
      </c>
      <c r="V1904" t="s">
        <v>1399</v>
      </c>
      <c r="W1904" t="s">
        <v>278</v>
      </c>
      <c r="X1904" t="s">
        <v>8493</v>
      </c>
      <c r="Y1904" t="s">
        <v>8496</v>
      </c>
      <c r="Z1904" t="b">
        <v>0</v>
      </c>
      <c r="AA1904" t="b">
        <v>0</v>
      </c>
      <c r="AB1904" t="b">
        <v>0</v>
      </c>
    </row>
    <row r="1905" spans="1:29" x14ac:dyDescent="0.3">
      <c r="A1905" t="s">
        <v>6911</v>
      </c>
      <c r="B1905" t="s">
        <v>8497</v>
      </c>
      <c r="C1905" t="s">
        <v>6913</v>
      </c>
      <c r="D1905">
        <v>19040</v>
      </c>
      <c r="E1905">
        <v>12.5</v>
      </c>
      <c r="F1905">
        <v>1863</v>
      </c>
      <c r="G1905">
        <v>11.2</v>
      </c>
      <c r="H1905">
        <v>1507</v>
      </c>
      <c r="I1905">
        <v>21.6</v>
      </c>
      <c r="J1905">
        <v>1646</v>
      </c>
      <c r="K1905">
        <v>48.1</v>
      </c>
      <c r="L1905">
        <v>842</v>
      </c>
      <c r="M1905">
        <v>26.4</v>
      </c>
      <c r="N1905">
        <v>1650</v>
      </c>
      <c r="O1905" t="s">
        <v>32</v>
      </c>
      <c r="P1905">
        <v>0</v>
      </c>
      <c r="Q1905" t="s">
        <v>8498</v>
      </c>
      <c r="R1905">
        <v>625941</v>
      </c>
      <c r="S1905" t="s">
        <v>2141</v>
      </c>
      <c r="T1905" t="s">
        <v>8499</v>
      </c>
      <c r="U1905">
        <v>22.4</v>
      </c>
      <c r="V1905" t="s">
        <v>446</v>
      </c>
      <c r="W1905" t="s">
        <v>707</v>
      </c>
      <c r="X1905" t="s">
        <v>8497</v>
      </c>
      <c r="Y1905" t="s">
        <v>8500</v>
      </c>
      <c r="Z1905" t="b">
        <v>0</v>
      </c>
      <c r="AA1905" t="b">
        <v>0</v>
      </c>
      <c r="AB1905" t="b">
        <v>0</v>
      </c>
    </row>
    <row r="1906" spans="1:29" x14ac:dyDescent="0.3">
      <c r="A1906" t="s">
        <v>8501</v>
      </c>
      <c r="B1906" t="s">
        <v>8502</v>
      </c>
      <c r="D1906">
        <v>1000001</v>
      </c>
      <c r="F1906">
        <v>0</v>
      </c>
      <c r="H1906">
        <v>0</v>
      </c>
      <c r="J1906">
        <v>0</v>
      </c>
      <c r="L1906">
        <v>0</v>
      </c>
      <c r="N1906">
        <v>0</v>
      </c>
      <c r="O1906" t="s">
        <v>32</v>
      </c>
      <c r="P1906">
        <v>0</v>
      </c>
      <c r="Q1906" t="s">
        <v>8503</v>
      </c>
      <c r="R1906">
        <v>720223</v>
      </c>
      <c r="S1906" t="s">
        <v>5009</v>
      </c>
      <c r="T1906" t="s">
        <v>8504</v>
      </c>
      <c r="U1906">
        <v>26.1</v>
      </c>
      <c r="V1906" t="s">
        <v>2752</v>
      </c>
      <c r="W1906" t="s">
        <v>431</v>
      </c>
      <c r="X1906" t="s">
        <v>8502</v>
      </c>
      <c r="Y1906" t="s">
        <v>8505</v>
      </c>
      <c r="Z1906" t="b">
        <v>0</v>
      </c>
      <c r="AA1906" t="b">
        <v>0</v>
      </c>
      <c r="AB1906" t="b">
        <v>0</v>
      </c>
    </row>
    <row r="1907" spans="1:29" x14ac:dyDescent="0.3">
      <c r="A1907" t="s">
        <v>8501</v>
      </c>
      <c r="B1907" t="s">
        <v>8506</v>
      </c>
      <c r="D1907">
        <v>1000002</v>
      </c>
      <c r="F1907">
        <v>0</v>
      </c>
      <c r="H1907">
        <v>0</v>
      </c>
      <c r="J1907">
        <v>0</v>
      </c>
      <c r="L1907">
        <v>0</v>
      </c>
      <c r="N1907">
        <v>0</v>
      </c>
      <c r="O1907" t="s">
        <v>32</v>
      </c>
      <c r="P1907">
        <v>0</v>
      </c>
      <c r="Q1907" t="s">
        <v>8507</v>
      </c>
      <c r="R1907">
        <v>718734</v>
      </c>
      <c r="S1907" t="s">
        <v>2568</v>
      </c>
      <c r="T1907" t="s">
        <v>8508</v>
      </c>
      <c r="U1907">
        <v>13.3</v>
      </c>
      <c r="V1907" t="s">
        <v>2752</v>
      </c>
      <c r="W1907" t="s">
        <v>416</v>
      </c>
      <c r="X1907" t="s">
        <v>8506</v>
      </c>
      <c r="Y1907" t="s">
        <v>8509</v>
      </c>
      <c r="Z1907" t="b">
        <v>0</v>
      </c>
      <c r="AA1907" t="b">
        <v>0</v>
      </c>
      <c r="AB1907" t="b">
        <v>0</v>
      </c>
    </row>
    <row r="1908" spans="1:29" x14ac:dyDescent="0.3">
      <c r="A1908" t="s">
        <v>8501</v>
      </c>
      <c r="B1908" t="s">
        <v>8510</v>
      </c>
      <c r="D1908">
        <v>1000003</v>
      </c>
      <c r="F1908">
        <v>0</v>
      </c>
      <c r="H1908">
        <v>0</v>
      </c>
      <c r="J1908">
        <v>0</v>
      </c>
      <c r="L1908">
        <v>0</v>
      </c>
      <c r="N1908">
        <v>0</v>
      </c>
      <c r="O1908" t="s">
        <v>32</v>
      </c>
      <c r="P1908">
        <v>0</v>
      </c>
      <c r="Q1908" t="s">
        <v>8511</v>
      </c>
      <c r="R1908">
        <v>720967</v>
      </c>
      <c r="S1908" t="s">
        <v>5009</v>
      </c>
      <c r="T1908" t="s">
        <v>8512</v>
      </c>
      <c r="U1908">
        <v>24.9</v>
      </c>
      <c r="V1908" t="s">
        <v>2752</v>
      </c>
      <c r="W1908" t="s">
        <v>3988</v>
      </c>
      <c r="X1908" t="s">
        <v>8510</v>
      </c>
      <c r="Y1908" t="s">
        <v>8513</v>
      </c>
      <c r="Z1908" t="b">
        <v>0</v>
      </c>
      <c r="AA1908" t="b">
        <v>0</v>
      </c>
      <c r="AB1908" t="b">
        <v>0</v>
      </c>
    </row>
    <row r="1909" spans="1:29" x14ac:dyDescent="0.3">
      <c r="A1909" t="s">
        <v>8501</v>
      </c>
      <c r="B1909" t="s">
        <v>8514</v>
      </c>
      <c r="D1909">
        <v>1000004</v>
      </c>
      <c r="F1909">
        <v>0</v>
      </c>
      <c r="H1909">
        <v>0</v>
      </c>
      <c r="J1909">
        <v>0</v>
      </c>
      <c r="L1909">
        <v>0</v>
      </c>
      <c r="N1909">
        <v>0</v>
      </c>
      <c r="O1909" t="s">
        <v>32</v>
      </c>
      <c r="P1909">
        <v>0</v>
      </c>
      <c r="Q1909" t="s">
        <v>8515</v>
      </c>
      <c r="R1909">
        <v>587745</v>
      </c>
      <c r="S1909" t="s">
        <v>2141</v>
      </c>
      <c r="T1909" t="s">
        <v>8516</v>
      </c>
      <c r="U1909">
        <v>22.5</v>
      </c>
      <c r="V1909" t="s">
        <v>378</v>
      </c>
      <c r="W1909" t="s">
        <v>1223</v>
      </c>
      <c r="X1909" t="s">
        <v>8514</v>
      </c>
      <c r="Y1909" t="s">
        <v>8517</v>
      </c>
      <c r="Z1909" t="b">
        <v>0</v>
      </c>
      <c r="AA1909" t="b">
        <v>0</v>
      </c>
      <c r="AB1909" t="b">
        <v>0</v>
      </c>
    </row>
    <row r="1910" spans="1:29" x14ac:dyDescent="0.3">
      <c r="A1910" t="s">
        <v>8501</v>
      </c>
      <c r="B1910" t="s">
        <v>8518</v>
      </c>
      <c r="D1910">
        <v>1000005</v>
      </c>
      <c r="F1910">
        <v>0</v>
      </c>
      <c r="H1910">
        <v>0</v>
      </c>
      <c r="J1910">
        <v>0</v>
      </c>
      <c r="L1910">
        <v>0</v>
      </c>
      <c r="N1910">
        <v>0</v>
      </c>
      <c r="O1910" t="s">
        <v>32</v>
      </c>
      <c r="P1910">
        <v>0</v>
      </c>
      <c r="Q1910" t="s">
        <v>8519</v>
      </c>
      <c r="R1910">
        <v>131670</v>
      </c>
      <c r="S1910" t="s">
        <v>34</v>
      </c>
      <c r="T1910" t="s">
        <v>8520</v>
      </c>
      <c r="U1910">
        <v>23.4</v>
      </c>
      <c r="V1910" t="s">
        <v>117</v>
      </c>
      <c r="W1910" t="s">
        <v>48</v>
      </c>
      <c r="X1910" t="s">
        <v>8518</v>
      </c>
      <c r="Y1910" t="s">
        <v>8521</v>
      </c>
      <c r="Z1910" t="b">
        <v>0</v>
      </c>
      <c r="AA1910" t="b">
        <v>0</v>
      </c>
      <c r="AB1910" t="b">
        <v>0</v>
      </c>
      <c r="AC1910" t="s">
        <v>8522</v>
      </c>
    </row>
    <row r="1911" spans="1:29" x14ac:dyDescent="0.3">
      <c r="A1911" t="s">
        <v>8501</v>
      </c>
      <c r="B1911" t="s">
        <v>8523</v>
      </c>
      <c r="D1911">
        <v>1000006</v>
      </c>
      <c r="F1911">
        <v>0</v>
      </c>
      <c r="H1911">
        <v>0</v>
      </c>
      <c r="J1911">
        <v>0</v>
      </c>
      <c r="L1911">
        <v>0</v>
      </c>
      <c r="N1911">
        <v>0</v>
      </c>
      <c r="O1911" t="s">
        <v>32</v>
      </c>
      <c r="P1911">
        <v>0</v>
      </c>
      <c r="Q1911" t="s">
        <v>8524</v>
      </c>
      <c r="R1911">
        <v>720774</v>
      </c>
      <c r="S1911" t="s">
        <v>4205</v>
      </c>
      <c r="T1911" t="s">
        <v>8525</v>
      </c>
      <c r="U1911">
        <v>45.8</v>
      </c>
      <c r="V1911" t="s">
        <v>2752</v>
      </c>
      <c r="W1911" t="s">
        <v>37</v>
      </c>
      <c r="X1911" t="s">
        <v>8523</v>
      </c>
      <c r="Y1911" t="s">
        <v>8526</v>
      </c>
      <c r="Z1911" t="b">
        <v>0</v>
      </c>
      <c r="AA1911" t="b">
        <v>0</v>
      </c>
      <c r="AB1911" t="b">
        <v>0</v>
      </c>
    </row>
    <row r="1912" spans="1:29" x14ac:dyDescent="0.3">
      <c r="A1912" t="s">
        <v>8501</v>
      </c>
      <c r="B1912" t="s">
        <v>8527</v>
      </c>
      <c r="D1912">
        <v>1000007</v>
      </c>
      <c r="F1912">
        <v>0</v>
      </c>
      <c r="H1912">
        <v>0</v>
      </c>
      <c r="J1912">
        <v>0</v>
      </c>
      <c r="L1912">
        <v>0</v>
      </c>
      <c r="N1912">
        <v>0</v>
      </c>
      <c r="O1912" t="s">
        <v>32</v>
      </c>
      <c r="P1912">
        <v>0</v>
      </c>
      <c r="Q1912" t="s">
        <v>8528</v>
      </c>
      <c r="R1912">
        <v>722722</v>
      </c>
      <c r="S1912" t="s">
        <v>8529</v>
      </c>
      <c r="T1912" t="s">
        <v>8530</v>
      </c>
      <c r="U1912">
        <v>5.5</v>
      </c>
      <c r="V1912" t="s">
        <v>2752</v>
      </c>
      <c r="W1912" t="s">
        <v>1664</v>
      </c>
      <c r="X1912" t="s">
        <v>8527</v>
      </c>
      <c r="Y1912" t="s">
        <v>8531</v>
      </c>
      <c r="Z1912" t="b">
        <v>0</v>
      </c>
      <c r="AA1912" t="b">
        <v>0</v>
      </c>
      <c r="AB1912" t="b">
        <v>0</v>
      </c>
    </row>
    <row r="1913" spans="1:29" x14ac:dyDescent="0.3">
      <c r="A1913" t="s">
        <v>8501</v>
      </c>
      <c r="B1913" t="s">
        <v>8532</v>
      </c>
      <c r="D1913">
        <v>1000008</v>
      </c>
      <c r="F1913">
        <v>0</v>
      </c>
      <c r="H1913">
        <v>0</v>
      </c>
      <c r="J1913">
        <v>0</v>
      </c>
      <c r="L1913">
        <v>0</v>
      </c>
      <c r="N1913">
        <v>0</v>
      </c>
      <c r="O1913" t="s">
        <v>32</v>
      </c>
      <c r="P1913">
        <v>0</v>
      </c>
      <c r="Q1913" t="s">
        <v>8533</v>
      </c>
      <c r="R1913">
        <v>675465</v>
      </c>
      <c r="S1913" t="s">
        <v>3335</v>
      </c>
      <c r="T1913" t="s">
        <v>8534</v>
      </c>
      <c r="U1913">
        <v>1</v>
      </c>
      <c r="V1913" t="s">
        <v>307</v>
      </c>
      <c r="W1913" t="s">
        <v>1335</v>
      </c>
      <c r="X1913" t="s">
        <v>8532</v>
      </c>
      <c r="Y1913" t="s">
        <v>8535</v>
      </c>
      <c r="Z1913" t="b">
        <v>0</v>
      </c>
      <c r="AA1913" t="b">
        <v>0</v>
      </c>
      <c r="AB1913" t="b">
        <v>0</v>
      </c>
    </row>
    <row r="1914" spans="1:29" x14ac:dyDescent="0.3">
      <c r="A1914" t="s">
        <v>8501</v>
      </c>
      <c r="B1914" t="s">
        <v>8536</v>
      </c>
      <c r="D1914">
        <v>1000009</v>
      </c>
      <c r="F1914">
        <v>0</v>
      </c>
      <c r="H1914">
        <v>0</v>
      </c>
      <c r="J1914">
        <v>0</v>
      </c>
      <c r="L1914">
        <v>0</v>
      </c>
      <c r="N1914">
        <v>0</v>
      </c>
      <c r="O1914" t="s">
        <v>32</v>
      </c>
      <c r="P1914">
        <v>0</v>
      </c>
      <c r="Q1914" t="s">
        <v>8537</v>
      </c>
      <c r="R1914">
        <v>722635</v>
      </c>
      <c r="S1914" t="s">
        <v>8538</v>
      </c>
      <c r="T1914" t="s">
        <v>5570</v>
      </c>
      <c r="U1914">
        <v>31.7</v>
      </c>
      <c r="V1914" t="s">
        <v>467</v>
      </c>
      <c r="W1914" t="s">
        <v>233</v>
      </c>
      <c r="X1914" t="s">
        <v>8536</v>
      </c>
      <c r="Y1914" t="s">
        <v>8539</v>
      </c>
      <c r="Z1914" t="b">
        <v>0</v>
      </c>
      <c r="AA1914" t="b">
        <v>0</v>
      </c>
      <c r="AB1914" t="b">
        <v>0</v>
      </c>
    </row>
    <row r="1915" spans="1:29" x14ac:dyDescent="0.3">
      <c r="A1915" t="s">
        <v>8501</v>
      </c>
      <c r="B1915" t="s">
        <v>8540</v>
      </c>
      <c r="D1915">
        <v>1000010</v>
      </c>
      <c r="F1915">
        <v>0</v>
      </c>
      <c r="H1915">
        <v>0</v>
      </c>
      <c r="J1915">
        <v>0</v>
      </c>
      <c r="L1915">
        <v>0</v>
      </c>
      <c r="N1915">
        <v>0</v>
      </c>
      <c r="O1915" t="s">
        <v>32</v>
      </c>
      <c r="P1915">
        <v>0</v>
      </c>
      <c r="Q1915" t="s">
        <v>8541</v>
      </c>
      <c r="R1915">
        <v>720908</v>
      </c>
      <c r="S1915" t="s">
        <v>34</v>
      </c>
      <c r="T1915" t="s">
        <v>8542</v>
      </c>
      <c r="U1915">
        <v>19.5</v>
      </c>
      <c r="V1915" t="s">
        <v>285</v>
      </c>
      <c r="W1915" t="s">
        <v>308</v>
      </c>
      <c r="X1915" t="s">
        <v>8540</v>
      </c>
      <c r="Y1915" t="s">
        <v>8543</v>
      </c>
      <c r="Z1915" t="b">
        <v>0</v>
      </c>
      <c r="AA1915" t="b">
        <v>0</v>
      </c>
      <c r="AB1915" t="b">
        <v>0</v>
      </c>
    </row>
    <row r="1916" spans="1:29" x14ac:dyDescent="0.3">
      <c r="A1916" t="s">
        <v>8501</v>
      </c>
      <c r="B1916" t="s">
        <v>8544</v>
      </c>
      <c r="D1916">
        <v>1000011</v>
      </c>
      <c r="F1916">
        <v>0</v>
      </c>
      <c r="H1916">
        <v>0</v>
      </c>
      <c r="J1916">
        <v>0</v>
      </c>
      <c r="L1916">
        <v>0</v>
      </c>
      <c r="N1916">
        <v>0</v>
      </c>
      <c r="O1916" t="s">
        <v>32</v>
      </c>
      <c r="P1916">
        <v>0</v>
      </c>
      <c r="Q1916" t="s">
        <v>8545</v>
      </c>
      <c r="R1916">
        <v>724965</v>
      </c>
      <c r="S1916" t="s">
        <v>5009</v>
      </c>
      <c r="T1916" t="s">
        <v>8546</v>
      </c>
      <c r="U1916">
        <v>23.7</v>
      </c>
      <c r="V1916" t="s">
        <v>2752</v>
      </c>
      <c r="W1916" t="s">
        <v>74</v>
      </c>
      <c r="X1916" t="s">
        <v>8544</v>
      </c>
      <c r="Y1916" t="s">
        <v>8547</v>
      </c>
      <c r="Z1916" t="b">
        <v>0</v>
      </c>
      <c r="AA1916" t="b">
        <v>0</v>
      </c>
      <c r="AB1916" t="b">
        <v>0</v>
      </c>
    </row>
    <row r="1917" spans="1:29" x14ac:dyDescent="0.3">
      <c r="A1917" t="s">
        <v>8501</v>
      </c>
      <c r="B1917" t="s">
        <v>8548</v>
      </c>
      <c r="D1917">
        <v>1000012</v>
      </c>
      <c r="F1917">
        <v>0</v>
      </c>
      <c r="H1917">
        <v>0</v>
      </c>
      <c r="J1917">
        <v>0</v>
      </c>
      <c r="L1917">
        <v>0</v>
      </c>
      <c r="N1917">
        <v>0</v>
      </c>
      <c r="O1917" t="s">
        <v>32</v>
      </c>
      <c r="P1917">
        <v>0</v>
      </c>
      <c r="Q1917" t="s">
        <v>8549</v>
      </c>
      <c r="R1917">
        <v>721492</v>
      </c>
      <c r="S1917" t="s">
        <v>4120</v>
      </c>
      <c r="T1917" t="s">
        <v>8550</v>
      </c>
      <c r="U1917">
        <v>16.7</v>
      </c>
      <c r="V1917" t="s">
        <v>1633</v>
      </c>
      <c r="W1917" t="s">
        <v>37</v>
      </c>
      <c r="X1917" t="s">
        <v>8548</v>
      </c>
      <c r="Y1917" t="s">
        <v>8551</v>
      </c>
      <c r="Z1917" t="b">
        <v>0</v>
      </c>
      <c r="AA1917" t="b">
        <v>0</v>
      </c>
      <c r="AB1917" t="b">
        <v>0</v>
      </c>
    </row>
    <row r="1918" spans="1:29" x14ac:dyDescent="0.3">
      <c r="A1918" t="s">
        <v>8501</v>
      </c>
      <c r="B1918" t="s">
        <v>8552</v>
      </c>
      <c r="D1918">
        <v>1000013</v>
      </c>
      <c r="F1918">
        <v>0</v>
      </c>
      <c r="H1918">
        <v>0</v>
      </c>
      <c r="J1918">
        <v>0</v>
      </c>
      <c r="L1918">
        <v>0</v>
      </c>
      <c r="N1918">
        <v>0</v>
      </c>
      <c r="O1918" t="s">
        <v>32</v>
      </c>
      <c r="P1918">
        <v>0</v>
      </c>
      <c r="Q1918" t="s">
        <v>8553</v>
      </c>
      <c r="R1918">
        <v>719189</v>
      </c>
      <c r="S1918" t="s">
        <v>4329</v>
      </c>
      <c r="T1918" t="s">
        <v>8554</v>
      </c>
      <c r="U1918">
        <v>34.6</v>
      </c>
      <c r="V1918" t="s">
        <v>1399</v>
      </c>
      <c r="W1918" t="s">
        <v>278</v>
      </c>
      <c r="X1918" t="s">
        <v>8552</v>
      </c>
      <c r="Y1918" t="s">
        <v>8555</v>
      </c>
      <c r="Z1918" t="b">
        <v>0</v>
      </c>
      <c r="AA1918" t="b">
        <v>0</v>
      </c>
      <c r="AB1918" t="b">
        <v>0</v>
      </c>
    </row>
    <row r="1919" spans="1:29" x14ac:dyDescent="0.3">
      <c r="A1919" t="s">
        <v>8501</v>
      </c>
      <c r="B1919" t="s">
        <v>8556</v>
      </c>
      <c r="D1919">
        <v>1000014</v>
      </c>
      <c r="F1919">
        <v>0</v>
      </c>
      <c r="H1919">
        <v>0</v>
      </c>
      <c r="J1919">
        <v>0</v>
      </c>
      <c r="L1919">
        <v>0</v>
      </c>
      <c r="N1919">
        <v>0</v>
      </c>
      <c r="O1919" t="s">
        <v>32</v>
      </c>
      <c r="P1919">
        <v>0</v>
      </c>
      <c r="Q1919" t="s">
        <v>8557</v>
      </c>
      <c r="R1919">
        <v>720249</v>
      </c>
      <c r="S1919" t="s">
        <v>5009</v>
      </c>
      <c r="T1919" t="s">
        <v>8558</v>
      </c>
      <c r="U1919">
        <v>28</v>
      </c>
      <c r="V1919" t="s">
        <v>2752</v>
      </c>
      <c r="W1919" t="s">
        <v>215</v>
      </c>
      <c r="X1919" t="s">
        <v>8556</v>
      </c>
      <c r="Y1919" t="s">
        <v>8559</v>
      </c>
      <c r="Z1919" t="b">
        <v>0</v>
      </c>
      <c r="AA1919" t="b">
        <v>0</v>
      </c>
      <c r="AB1919" t="b">
        <v>0</v>
      </c>
    </row>
    <row r="1920" spans="1:29" x14ac:dyDescent="0.3">
      <c r="A1920" t="s">
        <v>8501</v>
      </c>
      <c r="B1920" t="s">
        <v>8560</v>
      </c>
      <c r="D1920">
        <v>1000015</v>
      </c>
      <c r="F1920">
        <v>0</v>
      </c>
      <c r="H1920">
        <v>0</v>
      </c>
      <c r="J1920">
        <v>0</v>
      </c>
      <c r="L1920">
        <v>0</v>
      </c>
      <c r="N1920">
        <v>0</v>
      </c>
      <c r="O1920" t="s">
        <v>32</v>
      </c>
      <c r="P1920">
        <v>0</v>
      </c>
      <c r="Q1920" t="s">
        <v>8561</v>
      </c>
      <c r="R1920">
        <v>609660</v>
      </c>
      <c r="S1920" t="s">
        <v>270</v>
      </c>
      <c r="T1920" t="s">
        <v>8562</v>
      </c>
      <c r="U1920">
        <v>15.4</v>
      </c>
      <c r="V1920" t="s">
        <v>1399</v>
      </c>
      <c r="W1920" t="s">
        <v>3988</v>
      </c>
      <c r="X1920" t="s">
        <v>8560</v>
      </c>
      <c r="Y1920" t="s">
        <v>8563</v>
      </c>
      <c r="Z1920" t="b">
        <v>0</v>
      </c>
      <c r="AA1920" t="b">
        <v>0</v>
      </c>
      <c r="AB1920" t="b">
        <v>0</v>
      </c>
    </row>
    <row r="1921" spans="1:28" x14ac:dyDescent="0.3">
      <c r="A1921" t="s">
        <v>8501</v>
      </c>
      <c r="B1921" t="s">
        <v>8564</v>
      </c>
      <c r="D1921">
        <v>1000016</v>
      </c>
      <c r="F1921">
        <v>0</v>
      </c>
      <c r="H1921">
        <v>0</v>
      </c>
      <c r="J1921">
        <v>0</v>
      </c>
      <c r="L1921">
        <v>0</v>
      </c>
      <c r="N1921">
        <v>0</v>
      </c>
      <c r="O1921" t="s">
        <v>32</v>
      </c>
      <c r="P1921">
        <v>0</v>
      </c>
      <c r="Q1921" t="s">
        <v>8565</v>
      </c>
      <c r="R1921">
        <v>724559</v>
      </c>
      <c r="S1921" t="s">
        <v>5009</v>
      </c>
      <c r="T1921" t="s">
        <v>8566</v>
      </c>
      <c r="U1921">
        <v>17.2</v>
      </c>
      <c r="V1921" t="s">
        <v>1399</v>
      </c>
      <c r="W1921" t="s">
        <v>1062</v>
      </c>
      <c r="X1921" t="s">
        <v>8564</v>
      </c>
      <c r="Y1921" t="s">
        <v>8567</v>
      </c>
      <c r="Z1921" t="b">
        <v>0</v>
      </c>
      <c r="AA1921" t="b">
        <v>0</v>
      </c>
      <c r="AB1921" t="b">
        <v>0</v>
      </c>
    </row>
    <row r="1922" spans="1:28" x14ac:dyDescent="0.3">
      <c r="A1922" t="s">
        <v>8501</v>
      </c>
      <c r="B1922" t="s">
        <v>8568</v>
      </c>
      <c r="D1922">
        <v>1000017</v>
      </c>
      <c r="F1922">
        <v>0</v>
      </c>
      <c r="H1922">
        <v>0</v>
      </c>
      <c r="J1922">
        <v>0</v>
      </c>
      <c r="L1922">
        <v>0</v>
      </c>
      <c r="N1922">
        <v>0</v>
      </c>
      <c r="O1922" t="s">
        <v>32</v>
      </c>
      <c r="P1922">
        <v>0</v>
      </c>
      <c r="Q1922" t="s">
        <v>8569</v>
      </c>
      <c r="R1922">
        <v>699286</v>
      </c>
      <c r="S1922" t="s">
        <v>1397</v>
      </c>
      <c r="T1922" t="s">
        <v>8570</v>
      </c>
      <c r="U1922">
        <v>15.8</v>
      </c>
      <c r="V1922" t="s">
        <v>1399</v>
      </c>
      <c r="W1922" t="s">
        <v>3446</v>
      </c>
      <c r="X1922" t="s">
        <v>8568</v>
      </c>
      <c r="Y1922" t="s">
        <v>8571</v>
      </c>
      <c r="Z1922" t="b">
        <v>0</v>
      </c>
      <c r="AA1922" t="b">
        <v>0</v>
      </c>
      <c r="AB1922" t="b">
        <v>0</v>
      </c>
    </row>
    <row r="1923" spans="1:28" x14ac:dyDescent="0.3">
      <c r="A1923" t="s">
        <v>8501</v>
      </c>
      <c r="B1923" t="s">
        <v>8572</v>
      </c>
      <c r="D1923">
        <v>1000018</v>
      </c>
      <c r="F1923">
        <v>0</v>
      </c>
      <c r="H1923">
        <v>0</v>
      </c>
      <c r="J1923">
        <v>0</v>
      </c>
      <c r="L1923">
        <v>0</v>
      </c>
      <c r="N1923">
        <v>0</v>
      </c>
      <c r="O1923" t="s">
        <v>32</v>
      </c>
      <c r="P1923">
        <v>0</v>
      </c>
      <c r="Q1923" t="s">
        <v>8573</v>
      </c>
      <c r="R1923">
        <v>587847</v>
      </c>
      <c r="S1923" t="s">
        <v>1344</v>
      </c>
      <c r="T1923" t="s">
        <v>8574</v>
      </c>
      <c r="U1923">
        <v>15.1</v>
      </c>
      <c r="V1923" t="s">
        <v>8575</v>
      </c>
      <c r="W1923" t="s">
        <v>215</v>
      </c>
      <c r="X1923" t="s">
        <v>8572</v>
      </c>
      <c r="Y1923" t="s">
        <v>8576</v>
      </c>
      <c r="Z1923" t="b">
        <v>0</v>
      </c>
      <c r="AA1923" t="b">
        <v>0</v>
      </c>
      <c r="AB1923" t="b">
        <v>0</v>
      </c>
    </row>
    <row r="1924" spans="1:28" x14ac:dyDescent="0.3">
      <c r="A1924" t="s">
        <v>8501</v>
      </c>
      <c r="B1924" t="s">
        <v>8577</v>
      </c>
      <c r="D1924">
        <v>1000019</v>
      </c>
      <c r="F1924">
        <v>0</v>
      </c>
      <c r="H1924">
        <v>0</v>
      </c>
      <c r="J1924">
        <v>0</v>
      </c>
      <c r="L1924">
        <v>0</v>
      </c>
      <c r="N1924">
        <v>0</v>
      </c>
      <c r="O1924" t="s">
        <v>32</v>
      </c>
      <c r="P1924">
        <v>0</v>
      </c>
      <c r="Q1924" t="s">
        <v>8578</v>
      </c>
      <c r="R1924">
        <v>624576</v>
      </c>
      <c r="S1924" t="s">
        <v>2992</v>
      </c>
      <c r="T1924" t="s">
        <v>7548</v>
      </c>
      <c r="U1924">
        <v>8.6</v>
      </c>
      <c r="V1924" t="s">
        <v>135</v>
      </c>
      <c r="W1924" t="s">
        <v>495</v>
      </c>
      <c r="X1924" t="s">
        <v>8577</v>
      </c>
      <c r="Y1924" t="s">
        <v>8579</v>
      </c>
      <c r="Z1924" t="b">
        <v>0</v>
      </c>
      <c r="AA1924" t="b">
        <v>0</v>
      </c>
      <c r="AB1924" t="b">
        <v>0</v>
      </c>
    </row>
    <row r="1925" spans="1:28" x14ac:dyDescent="0.3">
      <c r="A1925" t="s">
        <v>8501</v>
      </c>
      <c r="B1925" t="s">
        <v>8580</v>
      </c>
      <c r="D1925">
        <v>1000020</v>
      </c>
      <c r="F1925">
        <v>0</v>
      </c>
      <c r="H1925">
        <v>0</v>
      </c>
      <c r="J1925">
        <v>0</v>
      </c>
      <c r="L1925">
        <v>0</v>
      </c>
      <c r="N1925">
        <v>0</v>
      </c>
      <c r="O1925" t="s">
        <v>32</v>
      </c>
      <c r="P1925">
        <v>0</v>
      </c>
      <c r="Q1925" t="s">
        <v>8581</v>
      </c>
      <c r="R1925">
        <v>609588</v>
      </c>
      <c r="S1925" t="s">
        <v>270</v>
      </c>
      <c r="T1925" t="s">
        <v>8582</v>
      </c>
      <c r="U1925">
        <v>8.9</v>
      </c>
      <c r="V1925" t="s">
        <v>1399</v>
      </c>
      <c r="W1925" t="s">
        <v>1400</v>
      </c>
      <c r="X1925" t="s">
        <v>8580</v>
      </c>
      <c r="Y1925" t="s">
        <v>8583</v>
      </c>
      <c r="Z1925" t="b">
        <v>0</v>
      </c>
      <c r="AA1925" t="b">
        <v>0</v>
      </c>
      <c r="AB1925" t="b">
        <v>0</v>
      </c>
    </row>
    <row r="1926" spans="1:28" x14ac:dyDescent="0.3">
      <c r="A1926" t="s">
        <v>8501</v>
      </c>
      <c r="B1926" t="s">
        <v>8584</v>
      </c>
      <c r="D1926">
        <v>1000021</v>
      </c>
      <c r="F1926">
        <v>0</v>
      </c>
      <c r="H1926">
        <v>0</v>
      </c>
      <c r="J1926">
        <v>0</v>
      </c>
      <c r="L1926">
        <v>0</v>
      </c>
      <c r="N1926">
        <v>0</v>
      </c>
      <c r="O1926" t="s">
        <v>32</v>
      </c>
      <c r="P1926">
        <v>0</v>
      </c>
      <c r="Q1926" t="s">
        <v>8585</v>
      </c>
      <c r="R1926">
        <v>710692</v>
      </c>
      <c r="S1926" t="s">
        <v>5009</v>
      </c>
      <c r="T1926" t="s">
        <v>8586</v>
      </c>
      <c r="U1926">
        <v>28.3</v>
      </c>
      <c r="V1926" t="s">
        <v>2752</v>
      </c>
      <c r="W1926" t="s">
        <v>109</v>
      </c>
      <c r="X1926" t="s">
        <v>8584</v>
      </c>
      <c r="Y1926" t="s">
        <v>8587</v>
      </c>
      <c r="Z1926" t="b">
        <v>0</v>
      </c>
      <c r="AA1926" t="b">
        <v>0</v>
      </c>
      <c r="AB1926" t="b">
        <v>0</v>
      </c>
    </row>
    <row r="1927" spans="1:28" x14ac:dyDescent="0.3">
      <c r="A1927" t="s">
        <v>8501</v>
      </c>
      <c r="B1927" t="s">
        <v>8588</v>
      </c>
      <c r="D1927">
        <v>1000022</v>
      </c>
      <c r="F1927">
        <v>0</v>
      </c>
      <c r="H1927">
        <v>0</v>
      </c>
      <c r="J1927">
        <v>0</v>
      </c>
      <c r="L1927">
        <v>0</v>
      </c>
      <c r="N1927">
        <v>0</v>
      </c>
      <c r="O1927" t="s">
        <v>32</v>
      </c>
      <c r="P1927">
        <v>0</v>
      </c>
      <c r="Q1927" t="s">
        <v>8589</v>
      </c>
      <c r="R1927">
        <v>720868</v>
      </c>
      <c r="S1927" t="s">
        <v>4205</v>
      </c>
      <c r="T1927" t="s">
        <v>8590</v>
      </c>
      <c r="U1927">
        <v>21.2</v>
      </c>
      <c r="V1927" t="s">
        <v>2752</v>
      </c>
      <c r="W1927" t="s">
        <v>99</v>
      </c>
      <c r="X1927" t="s">
        <v>8588</v>
      </c>
      <c r="Y1927" t="s">
        <v>8591</v>
      </c>
      <c r="Z1927" t="b">
        <v>0</v>
      </c>
      <c r="AA1927" t="b">
        <v>0</v>
      </c>
      <c r="AB1927" t="b">
        <v>0</v>
      </c>
    </row>
    <row r="1928" spans="1:28" x14ac:dyDescent="0.3">
      <c r="A1928" t="s">
        <v>8501</v>
      </c>
      <c r="B1928" t="s">
        <v>8592</v>
      </c>
      <c r="D1928">
        <v>1000023</v>
      </c>
      <c r="F1928">
        <v>0</v>
      </c>
      <c r="H1928">
        <v>0</v>
      </c>
      <c r="J1928">
        <v>0</v>
      </c>
      <c r="L1928">
        <v>0</v>
      </c>
      <c r="N1928">
        <v>0</v>
      </c>
      <c r="O1928" t="s">
        <v>32</v>
      </c>
      <c r="P1928">
        <v>11</v>
      </c>
      <c r="Q1928" t="s">
        <v>8593</v>
      </c>
      <c r="R1928">
        <v>626079</v>
      </c>
      <c r="S1928" t="s">
        <v>3499</v>
      </c>
      <c r="T1928" t="s">
        <v>8594</v>
      </c>
      <c r="U1928">
        <v>12.1</v>
      </c>
      <c r="V1928" t="s">
        <v>1346</v>
      </c>
      <c r="W1928" t="s">
        <v>37</v>
      </c>
      <c r="X1928" t="s">
        <v>8592</v>
      </c>
      <c r="Y1928" t="s">
        <v>8595</v>
      </c>
      <c r="Z1928" t="b">
        <v>0</v>
      </c>
      <c r="AA1928" t="b">
        <v>0</v>
      </c>
      <c r="AB1928" t="b">
        <v>0</v>
      </c>
    </row>
    <row r="1929" spans="1:28" x14ac:dyDescent="0.3">
      <c r="A1929" t="s">
        <v>8501</v>
      </c>
      <c r="B1929" t="s">
        <v>8596</v>
      </c>
      <c r="D1929">
        <v>1000024</v>
      </c>
      <c r="F1929">
        <v>0</v>
      </c>
      <c r="H1929">
        <v>0</v>
      </c>
      <c r="J1929">
        <v>0</v>
      </c>
      <c r="L1929">
        <v>0</v>
      </c>
      <c r="N1929">
        <v>0</v>
      </c>
      <c r="O1929" t="s">
        <v>32</v>
      </c>
      <c r="P1929">
        <v>0</v>
      </c>
      <c r="Q1929" t="s">
        <v>8597</v>
      </c>
      <c r="R1929">
        <v>700574</v>
      </c>
      <c r="S1929" t="s">
        <v>1344</v>
      </c>
      <c r="T1929" t="s">
        <v>8598</v>
      </c>
      <c r="U1929">
        <v>14.6</v>
      </c>
      <c r="V1929" t="s">
        <v>1346</v>
      </c>
      <c r="W1929" t="s">
        <v>166</v>
      </c>
      <c r="X1929" t="s">
        <v>8596</v>
      </c>
      <c r="Y1929" t="s">
        <v>8599</v>
      </c>
      <c r="Z1929" t="b">
        <v>0</v>
      </c>
      <c r="AA1929" t="b">
        <v>0</v>
      </c>
      <c r="AB1929" t="b">
        <v>0</v>
      </c>
    </row>
    <row r="1930" spans="1:28" x14ac:dyDescent="0.3">
      <c r="A1930" t="s">
        <v>8501</v>
      </c>
      <c r="B1930" t="s">
        <v>8600</v>
      </c>
      <c r="D1930">
        <v>1000025</v>
      </c>
      <c r="F1930">
        <v>0</v>
      </c>
      <c r="H1930">
        <v>0</v>
      </c>
      <c r="J1930">
        <v>0</v>
      </c>
      <c r="L1930">
        <v>0</v>
      </c>
      <c r="N1930">
        <v>0</v>
      </c>
      <c r="O1930" t="s">
        <v>32</v>
      </c>
      <c r="P1930">
        <v>0</v>
      </c>
      <c r="Q1930" t="s">
        <v>8601</v>
      </c>
      <c r="R1930">
        <v>131764</v>
      </c>
      <c r="S1930" t="s">
        <v>5496</v>
      </c>
      <c r="T1930" t="s">
        <v>8602</v>
      </c>
      <c r="U1930">
        <v>17</v>
      </c>
      <c r="V1930" t="s">
        <v>1501</v>
      </c>
      <c r="W1930" t="s">
        <v>166</v>
      </c>
      <c r="X1930" t="s">
        <v>8600</v>
      </c>
      <c r="Y1930" t="s">
        <v>8603</v>
      </c>
      <c r="Z1930" t="b">
        <v>0</v>
      </c>
      <c r="AA1930" t="b">
        <v>0</v>
      </c>
      <c r="AB1930" t="b">
        <v>0</v>
      </c>
    </row>
    <row r="1931" spans="1:28" x14ac:dyDescent="0.3">
      <c r="A1931" t="s">
        <v>8501</v>
      </c>
      <c r="B1931" t="s">
        <v>8604</v>
      </c>
      <c r="D1931">
        <v>1000026</v>
      </c>
      <c r="F1931">
        <v>0</v>
      </c>
      <c r="H1931">
        <v>0</v>
      </c>
      <c r="J1931">
        <v>0</v>
      </c>
      <c r="L1931">
        <v>0</v>
      </c>
      <c r="N1931">
        <v>0</v>
      </c>
      <c r="O1931" t="s">
        <v>32</v>
      </c>
      <c r="P1931">
        <v>0</v>
      </c>
      <c r="Q1931" t="s">
        <v>8605</v>
      </c>
      <c r="R1931">
        <v>715804</v>
      </c>
      <c r="S1931" t="s">
        <v>3499</v>
      </c>
      <c r="T1931" t="s">
        <v>8606</v>
      </c>
      <c r="U1931">
        <v>38.799999999999997</v>
      </c>
      <c r="V1931" t="s">
        <v>1095</v>
      </c>
      <c r="W1931" t="s">
        <v>215</v>
      </c>
      <c r="X1931" t="s">
        <v>8604</v>
      </c>
      <c r="Y1931" t="s">
        <v>8607</v>
      </c>
      <c r="Z1931" t="b">
        <v>0</v>
      </c>
      <c r="AA1931" t="b">
        <v>0</v>
      </c>
      <c r="AB1931" t="b">
        <v>0</v>
      </c>
    </row>
    <row r="1932" spans="1:28" x14ac:dyDescent="0.3">
      <c r="A1932" t="s">
        <v>8501</v>
      </c>
      <c r="B1932" t="s">
        <v>8608</v>
      </c>
      <c r="D1932">
        <v>1000027</v>
      </c>
      <c r="F1932">
        <v>0</v>
      </c>
      <c r="H1932">
        <v>0</v>
      </c>
      <c r="J1932">
        <v>0</v>
      </c>
      <c r="L1932">
        <v>0</v>
      </c>
      <c r="N1932">
        <v>0</v>
      </c>
      <c r="O1932" t="s">
        <v>32</v>
      </c>
      <c r="P1932">
        <v>0</v>
      </c>
      <c r="Q1932" t="s">
        <v>8609</v>
      </c>
      <c r="R1932">
        <v>673887</v>
      </c>
      <c r="S1932" t="s">
        <v>4747</v>
      </c>
      <c r="T1932" t="s">
        <v>8610</v>
      </c>
      <c r="U1932">
        <v>25.6</v>
      </c>
      <c r="V1932" t="s">
        <v>2752</v>
      </c>
      <c r="W1932" t="s">
        <v>74</v>
      </c>
      <c r="X1932" t="s">
        <v>8608</v>
      </c>
      <c r="Y1932" t="s">
        <v>8611</v>
      </c>
      <c r="Z1932" t="b">
        <v>0</v>
      </c>
      <c r="AA1932" t="b">
        <v>0</v>
      </c>
      <c r="AB1932" t="b">
        <v>0</v>
      </c>
    </row>
    <row r="1933" spans="1:28" x14ac:dyDescent="0.3">
      <c r="A1933" t="s">
        <v>8501</v>
      </c>
      <c r="B1933" t="s">
        <v>8612</v>
      </c>
      <c r="D1933">
        <v>1000028</v>
      </c>
      <c r="F1933">
        <v>0</v>
      </c>
      <c r="H1933">
        <v>0</v>
      </c>
      <c r="J1933">
        <v>0</v>
      </c>
      <c r="L1933">
        <v>0</v>
      </c>
      <c r="N1933">
        <v>0</v>
      </c>
      <c r="O1933" t="s">
        <v>32</v>
      </c>
      <c r="P1933">
        <v>0</v>
      </c>
      <c r="Q1933" t="s">
        <v>8613</v>
      </c>
      <c r="R1933">
        <v>709412</v>
      </c>
      <c r="S1933" t="s">
        <v>1409</v>
      </c>
      <c r="T1933" t="s">
        <v>8614</v>
      </c>
      <c r="U1933">
        <v>14.1</v>
      </c>
      <c r="V1933" t="s">
        <v>1501</v>
      </c>
      <c r="W1933" t="s">
        <v>707</v>
      </c>
      <c r="X1933" t="s">
        <v>8612</v>
      </c>
      <c r="Y1933" t="s">
        <v>8615</v>
      </c>
      <c r="Z1933" t="b">
        <v>0</v>
      </c>
      <c r="AA1933" t="b">
        <v>0</v>
      </c>
      <c r="AB1933" t="b">
        <v>0</v>
      </c>
    </row>
    <row r="1934" spans="1:28" x14ac:dyDescent="0.3">
      <c r="A1934" t="s">
        <v>8501</v>
      </c>
      <c r="B1934" t="s">
        <v>8616</v>
      </c>
      <c r="D1934">
        <v>1000029</v>
      </c>
      <c r="F1934">
        <v>0</v>
      </c>
      <c r="H1934">
        <v>0</v>
      </c>
      <c r="J1934">
        <v>0</v>
      </c>
      <c r="L1934">
        <v>0</v>
      </c>
      <c r="N1934">
        <v>0</v>
      </c>
      <c r="O1934" t="s">
        <v>32</v>
      </c>
      <c r="P1934">
        <v>0</v>
      </c>
      <c r="Q1934" t="s">
        <v>8617</v>
      </c>
      <c r="R1934">
        <v>703844</v>
      </c>
      <c r="S1934" t="s">
        <v>4747</v>
      </c>
      <c r="T1934" t="s">
        <v>8618</v>
      </c>
      <c r="U1934">
        <v>29.9</v>
      </c>
      <c r="V1934" t="s">
        <v>2752</v>
      </c>
      <c r="W1934" t="s">
        <v>630</v>
      </c>
      <c r="X1934" t="s">
        <v>8616</v>
      </c>
      <c r="Y1934" t="s">
        <v>8619</v>
      </c>
      <c r="Z1934" t="b">
        <v>0</v>
      </c>
      <c r="AA1934" t="b">
        <v>0</v>
      </c>
      <c r="AB1934" t="b">
        <v>0</v>
      </c>
    </row>
    <row r="1935" spans="1:28" x14ac:dyDescent="0.3">
      <c r="A1935" t="s">
        <v>8501</v>
      </c>
      <c r="B1935" t="s">
        <v>8620</v>
      </c>
      <c r="D1935">
        <v>1000030</v>
      </c>
      <c r="F1935">
        <v>0</v>
      </c>
      <c r="H1935">
        <v>0</v>
      </c>
      <c r="J1935">
        <v>0</v>
      </c>
      <c r="L1935">
        <v>0</v>
      </c>
      <c r="N1935">
        <v>0</v>
      </c>
      <c r="O1935" t="s">
        <v>32</v>
      </c>
      <c r="P1935">
        <v>0</v>
      </c>
      <c r="Q1935" t="s">
        <v>8621</v>
      </c>
      <c r="R1935">
        <v>725608</v>
      </c>
      <c r="S1935" t="s">
        <v>8622</v>
      </c>
      <c r="T1935" t="s">
        <v>8623</v>
      </c>
      <c r="U1935">
        <v>5.0999999999999996</v>
      </c>
      <c r="V1935" t="s">
        <v>2752</v>
      </c>
      <c r="W1935" t="s">
        <v>308</v>
      </c>
      <c r="X1935" t="s">
        <v>8620</v>
      </c>
      <c r="Y1935" t="s">
        <v>8624</v>
      </c>
      <c r="Z1935" t="b">
        <v>0</v>
      </c>
      <c r="AA1935" t="b">
        <v>0</v>
      </c>
      <c r="AB1935" t="b">
        <v>0</v>
      </c>
    </row>
    <row r="1936" spans="1:28" x14ac:dyDescent="0.3">
      <c r="A1936" t="s">
        <v>8501</v>
      </c>
      <c r="B1936" t="s">
        <v>8625</v>
      </c>
      <c r="D1936">
        <v>1000031</v>
      </c>
      <c r="F1936">
        <v>0</v>
      </c>
      <c r="H1936">
        <v>0</v>
      </c>
      <c r="J1936">
        <v>0</v>
      </c>
      <c r="L1936">
        <v>0</v>
      </c>
      <c r="N1936">
        <v>0</v>
      </c>
      <c r="O1936" t="s">
        <v>32</v>
      </c>
      <c r="P1936">
        <v>0</v>
      </c>
      <c r="Q1936" t="s">
        <v>8626</v>
      </c>
      <c r="R1936">
        <v>720169</v>
      </c>
      <c r="S1936" t="s">
        <v>4747</v>
      </c>
      <c r="T1936" t="s">
        <v>8627</v>
      </c>
      <c r="U1936">
        <v>26.7</v>
      </c>
      <c r="V1936" t="s">
        <v>2752</v>
      </c>
      <c r="X1936" t="s">
        <v>8625</v>
      </c>
      <c r="Y1936" t="s">
        <v>8628</v>
      </c>
      <c r="Z1936" t="b">
        <v>0</v>
      </c>
      <c r="AA1936" t="b">
        <v>0</v>
      </c>
      <c r="AB1936" t="b">
        <v>0</v>
      </c>
    </row>
    <row r="1937" spans="1:28" x14ac:dyDescent="0.3">
      <c r="A1937" t="s">
        <v>8501</v>
      </c>
      <c r="B1937" t="s">
        <v>8629</v>
      </c>
      <c r="D1937">
        <v>1000032</v>
      </c>
      <c r="F1937">
        <v>0</v>
      </c>
      <c r="H1937">
        <v>0</v>
      </c>
      <c r="J1937">
        <v>0</v>
      </c>
      <c r="L1937">
        <v>0</v>
      </c>
      <c r="N1937">
        <v>0</v>
      </c>
      <c r="O1937" t="s">
        <v>32</v>
      </c>
      <c r="P1937">
        <v>0</v>
      </c>
      <c r="Q1937" t="s">
        <v>8630</v>
      </c>
      <c r="R1937">
        <v>718283</v>
      </c>
      <c r="S1937" t="s">
        <v>4205</v>
      </c>
      <c r="T1937" t="s">
        <v>8631</v>
      </c>
      <c r="U1937">
        <v>19.399999999999999</v>
      </c>
      <c r="V1937" t="s">
        <v>2752</v>
      </c>
      <c r="W1937" t="s">
        <v>166</v>
      </c>
      <c r="X1937" t="s">
        <v>8629</v>
      </c>
      <c r="Y1937" t="s">
        <v>8632</v>
      </c>
      <c r="Z1937" t="b">
        <v>0</v>
      </c>
      <c r="AA1937" t="b">
        <v>0</v>
      </c>
      <c r="AB1937" t="b">
        <v>0</v>
      </c>
    </row>
    <row r="1938" spans="1:28" x14ac:dyDescent="0.3">
      <c r="A1938" t="s">
        <v>8501</v>
      </c>
      <c r="B1938" t="s">
        <v>8633</v>
      </c>
      <c r="D1938">
        <v>1000033</v>
      </c>
      <c r="F1938">
        <v>0</v>
      </c>
      <c r="H1938">
        <v>0</v>
      </c>
      <c r="J1938">
        <v>0</v>
      </c>
      <c r="L1938">
        <v>0</v>
      </c>
      <c r="N1938">
        <v>0</v>
      </c>
      <c r="O1938" t="s">
        <v>32</v>
      </c>
      <c r="P1938">
        <v>0</v>
      </c>
      <c r="Q1938" t="s">
        <v>8634</v>
      </c>
      <c r="R1938">
        <v>720592</v>
      </c>
      <c r="S1938" t="s">
        <v>4747</v>
      </c>
      <c r="T1938" t="s">
        <v>8635</v>
      </c>
      <c r="U1938">
        <v>21.8</v>
      </c>
      <c r="V1938" t="s">
        <v>2752</v>
      </c>
      <c r="W1938" t="s">
        <v>1599</v>
      </c>
      <c r="X1938" t="s">
        <v>8633</v>
      </c>
      <c r="Y1938" t="s">
        <v>8636</v>
      </c>
      <c r="Z1938" t="b">
        <v>0</v>
      </c>
      <c r="AA1938" t="b">
        <v>0</v>
      </c>
      <c r="AB1938" t="b">
        <v>0</v>
      </c>
    </row>
    <row r="1939" spans="1:28" x14ac:dyDescent="0.3">
      <c r="A1939" t="s">
        <v>8501</v>
      </c>
      <c r="B1939" t="s">
        <v>8637</v>
      </c>
      <c r="D1939">
        <v>1000034</v>
      </c>
      <c r="F1939">
        <v>0</v>
      </c>
      <c r="H1939">
        <v>0</v>
      </c>
      <c r="J1939">
        <v>0</v>
      </c>
      <c r="L1939">
        <v>0</v>
      </c>
      <c r="N1939">
        <v>0</v>
      </c>
      <c r="O1939" t="s">
        <v>32</v>
      </c>
      <c r="P1939">
        <v>0</v>
      </c>
      <c r="Q1939" t="s">
        <v>8638</v>
      </c>
      <c r="R1939">
        <v>675459</v>
      </c>
      <c r="S1939" t="s">
        <v>4747</v>
      </c>
      <c r="T1939" t="s">
        <v>8639</v>
      </c>
      <c r="U1939">
        <v>40.799999999999997</v>
      </c>
      <c r="V1939" t="s">
        <v>2752</v>
      </c>
      <c r="W1939" t="s">
        <v>158</v>
      </c>
      <c r="X1939" t="s">
        <v>8637</v>
      </c>
      <c r="Y1939" t="s">
        <v>8640</v>
      </c>
      <c r="Z1939" t="b">
        <v>0</v>
      </c>
      <c r="AA1939" t="b">
        <v>0</v>
      </c>
      <c r="AB1939" t="b">
        <v>0</v>
      </c>
    </row>
    <row r="1940" spans="1:28" x14ac:dyDescent="0.3">
      <c r="A1940" t="s">
        <v>8501</v>
      </c>
      <c r="B1940" t="s">
        <v>8641</v>
      </c>
      <c r="D1940">
        <v>1000035</v>
      </c>
      <c r="F1940">
        <v>0</v>
      </c>
      <c r="H1940">
        <v>0</v>
      </c>
      <c r="J1940">
        <v>0</v>
      </c>
      <c r="L1940">
        <v>0</v>
      </c>
      <c r="N1940">
        <v>0</v>
      </c>
      <c r="O1940" t="s">
        <v>32</v>
      </c>
      <c r="P1940">
        <v>0</v>
      </c>
      <c r="Q1940" t="s">
        <v>8642</v>
      </c>
      <c r="R1940">
        <v>720236</v>
      </c>
      <c r="S1940" t="s">
        <v>5009</v>
      </c>
      <c r="T1940" t="s">
        <v>8643</v>
      </c>
      <c r="U1940">
        <v>17.2</v>
      </c>
      <c r="V1940" t="s">
        <v>2752</v>
      </c>
      <c r="W1940" t="s">
        <v>8644</v>
      </c>
      <c r="X1940" t="s">
        <v>8641</v>
      </c>
      <c r="Y1940" t="s">
        <v>8645</v>
      </c>
      <c r="Z1940" t="b">
        <v>0</v>
      </c>
      <c r="AA1940" t="b">
        <v>0</v>
      </c>
      <c r="AB1940" t="b">
        <v>0</v>
      </c>
    </row>
    <row r="1941" spans="1:28" x14ac:dyDescent="0.3">
      <c r="A1941" t="s">
        <v>8501</v>
      </c>
      <c r="B1941" t="s">
        <v>8646</v>
      </c>
      <c r="D1941">
        <v>1000036</v>
      </c>
      <c r="F1941">
        <v>0</v>
      </c>
      <c r="H1941">
        <v>0</v>
      </c>
      <c r="J1941">
        <v>0</v>
      </c>
      <c r="L1941">
        <v>0</v>
      </c>
      <c r="N1941">
        <v>0</v>
      </c>
      <c r="O1941" t="s">
        <v>32</v>
      </c>
      <c r="P1941">
        <v>0</v>
      </c>
      <c r="Q1941" t="s">
        <v>8647</v>
      </c>
      <c r="R1941">
        <v>725629</v>
      </c>
      <c r="S1941" t="s">
        <v>5009</v>
      </c>
      <c r="T1941" t="s">
        <v>8648</v>
      </c>
      <c r="U1941">
        <v>31.1</v>
      </c>
      <c r="V1941" t="s">
        <v>2752</v>
      </c>
      <c r="W1941" t="s">
        <v>3988</v>
      </c>
      <c r="X1941" t="s">
        <v>8646</v>
      </c>
      <c r="Y1941" t="s">
        <v>8649</v>
      </c>
      <c r="Z1941" t="b">
        <v>0</v>
      </c>
      <c r="AA1941" t="b">
        <v>0</v>
      </c>
      <c r="AB1941" t="b">
        <v>0</v>
      </c>
    </row>
    <row r="1942" spans="1:28" x14ac:dyDescent="0.3">
      <c r="A1942" t="s">
        <v>8501</v>
      </c>
      <c r="B1942" t="s">
        <v>8650</v>
      </c>
      <c r="D1942">
        <v>1000037</v>
      </c>
      <c r="F1942">
        <v>0</v>
      </c>
      <c r="H1942">
        <v>0</v>
      </c>
      <c r="J1942">
        <v>0</v>
      </c>
      <c r="L1942">
        <v>0</v>
      </c>
      <c r="N1942">
        <v>0</v>
      </c>
      <c r="O1942" t="s">
        <v>32</v>
      </c>
      <c r="P1942">
        <v>0</v>
      </c>
      <c r="Q1942" t="s">
        <v>8651</v>
      </c>
      <c r="R1942">
        <v>725898</v>
      </c>
      <c r="S1942" t="s">
        <v>5009</v>
      </c>
      <c r="T1942" t="s">
        <v>8652</v>
      </c>
      <c r="U1942">
        <v>35.5</v>
      </c>
      <c r="V1942" t="s">
        <v>2752</v>
      </c>
      <c r="W1942" t="s">
        <v>74</v>
      </c>
      <c r="X1942" t="s">
        <v>8650</v>
      </c>
      <c r="Y1942" t="s">
        <v>8653</v>
      </c>
      <c r="Z1942" t="b">
        <v>0</v>
      </c>
      <c r="AA1942" t="b">
        <v>0</v>
      </c>
      <c r="AB1942" t="b">
        <v>0</v>
      </c>
    </row>
    <row r="1943" spans="1:28" x14ac:dyDescent="0.3">
      <c r="A1943" t="s">
        <v>8501</v>
      </c>
      <c r="B1943" t="s">
        <v>8654</v>
      </c>
      <c r="D1943">
        <v>1000038</v>
      </c>
      <c r="F1943">
        <v>0</v>
      </c>
      <c r="H1943">
        <v>0</v>
      </c>
      <c r="J1943">
        <v>0</v>
      </c>
      <c r="L1943">
        <v>0</v>
      </c>
      <c r="N1943">
        <v>0</v>
      </c>
      <c r="O1943" t="s">
        <v>32</v>
      </c>
      <c r="P1943">
        <v>0</v>
      </c>
      <c r="Q1943" t="s">
        <v>8655</v>
      </c>
      <c r="R1943">
        <v>719022</v>
      </c>
      <c r="S1943" t="s">
        <v>4747</v>
      </c>
      <c r="T1943" t="s">
        <v>8656</v>
      </c>
      <c r="U1943">
        <v>20.2</v>
      </c>
      <c r="V1943" t="s">
        <v>2752</v>
      </c>
      <c r="W1943" t="s">
        <v>978</v>
      </c>
      <c r="X1943" t="s">
        <v>8654</v>
      </c>
      <c r="Y1943" t="s">
        <v>8657</v>
      </c>
      <c r="Z1943" t="b">
        <v>0</v>
      </c>
      <c r="AA1943" t="b">
        <v>0</v>
      </c>
      <c r="AB1943" t="b">
        <v>0</v>
      </c>
    </row>
    <row r="1944" spans="1:28" x14ac:dyDescent="0.3">
      <c r="A1944" t="s">
        <v>8501</v>
      </c>
      <c r="B1944" t="s">
        <v>8658</v>
      </c>
      <c r="D1944">
        <v>1000039</v>
      </c>
      <c r="F1944">
        <v>0</v>
      </c>
      <c r="H1944">
        <v>0</v>
      </c>
      <c r="J1944">
        <v>0</v>
      </c>
      <c r="L1944">
        <v>0</v>
      </c>
      <c r="N1944">
        <v>0</v>
      </c>
      <c r="O1944" t="s">
        <v>32</v>
      </c>
      <c r="P1944">
        <v>0</v>
      </c>
      <c r="Q1944" t="s">
        <v>8659</v>
      </c>
      <c r="R1944">
        <v>710704</v>
      </c>
      <c r="S1944" t="s">
        <v>3499</v>
      </c>
      <c r="T1944" t="s">
        <v>8660</v>
      </c>
      <c r="U1944">
        <v>26.9</v>
      </c>
      <c r="V1944" t="s">
        <v>1399</v>
      </c>
      <c r="W1944" t="s">
        <v>317</v>
      </c>
      <c r="X1944" t="s">
        <v>8658</v>
      </c>
      <c r="Y1944" t="s">
        <v>8661</v>
      </c>
      <c r="Z1944" t="b">
        <v>0</v>
      </c>
      <c r="AA1944" t="b">
        <v>0</v>
      </c>
      <c r="AB1944" t="b">
        <v>0</v>
      </c>
    </row>
    <row r="1945" spans="1:28" x14ac:dyDescent="0.3">
      <c r="A1945" t="s">
        <v>8501</v>
      </c>
      <c r="B1945" t="s">
        <v>8662</v>
      </c>
      <c r="D1945">
        <v>1000040</v>
      </c>
      <c r="F1945">
        <v>0</v>
      </c>
      <c r="H1945">
        <v>0</v>
      </c>
      <c r="J1945">
        <v>0</v>
      </c>
      <c r="L1945">
        <v>0</v>
      </c>
      <c r="N1945">
        <v>0</v>
      </c>
      <c r="O1945" t="s">
        <v>32</v>
      </c>
      <c r="P1945">
        <v>6</v>
      </c>
      <c r="Q1945" t="s">
        <v>8663</v>
      </c>
      <c r="R1945">
        <v>718401</v>
      </c>
      <c r="S1945" t="s">
        <v>8664</v>
      </c>
      <c r="T1945" t="s">
        <v>8665</v>
      </c>
      <c r="U1945">
        <v>13</v>
      </c>
      <c r="V1945" t="s">
        <v>1078</v>
      </c>
      <c r="W1945" t="s">
        <v>8666</v>
      </c>
      <c r="X1945" t="s">
        <v>8662</v>
      </c>
      <c r="Y1945" t="s">
        <v>8667</v>
      </c>
      <c r="Z1945" t="b">
        <v>0</v>
      </c>
      <c r="AA1945" t="b">
        <v>0</v>
      </c>
      <c r="AB1945" t="b">
        <v>0</v>
      </c>
    </row>
    <row r="1946" spans="1:28" x14ac:dyDescent="0.3">
      <c r="A1946" t="s">
        <v>8501</v>
      </c>
      <c r="B1946" t="s">
        <v>8668</v>
      </c>
      <c r="D1946">
        <v>1000041</v>
      </c>
      <c r="F1946">
        <v>0</v>
      </c>
      <c r="H1946">
        <v>0</v>
      </c>
      <c r="J1946">
        <v>0</v>
      </c>
      <c r="L1946">
        <v>0</v>
      </c>
      <c r="N1946">
        <v>0</v>
      </c>
      <c r="O1946" t="s">
        <v>32</v>
      </c>
      <c r="P1946">
        <v>0</v>
      </c>
      <c r="Q1946" t="s">
        <v>8669</v>
      </c>
      <c r="R1946">
        <v>725435</v>
      </c>
      <c r="S1946" t="s">
        <v>8622</v>
      </c>
      <c r="T1946" t="s">
        <v>8670</v>
      </c>
      <c r="U1946">
        <v>68.8</v>
      </c>
      <c r="V1946" t="s">
        <v>2752</v>
      </c>
      <c r="W1946" t="s">
        <v>308</v>
      </c>
      <c r="X1946" t="s">
        <v>8668</v>
      </c>
      <c r="Y1946" t="s">
        <v>8671</v>
      </c>
      <c r="Z1946" t="b">
        <v>0</v>
      </c>
      <c r="AA1946" t="b">
        <v>0</v>
      </c>
      <c r="AB1946" t="b">
        <v>0</v>
      </c>
    </row>
    <row r="1947" spans="1:28" x14ac:dyDescent="0.3">
      <c r="A1947" t="s">
        <v>8501</v>
      </c>
      <c r="B1947" t="s">
        <v>8672</v>
      </c>
      <c r="D1947">
        <v>1000042</v>
      </c>
      <c r="F1947">
        <v>0</v>
      </c>
      <c r="H1947">
        <v>0</v>
      </c>
      <c r="J1947">
        <v>0</v>
      </c>
      <c r="L1947">
        <v>0</v>
      </c>
      <c r="N1947">
        <v>0</v>
      </c>
      <c r="O1947" t="s">
        <v>32</v>
      </c>
      <c r="P1947">
        <v>0</v>
      </c>
      <c r="Q1947" t="s">
        <v>8673</v>
      </c>
      <c r="R1947">
        <v>650750</v>
      </c>
      <c r="S1947" t="s">
        <v>4747</v>
      </c>
      <c r="T1947" t="s">
        <v>8674</v>
      </c>
      <c r="U1947">
        <v>17.600000000000001</v>
      </c>
      <c r="V1947" t="s">
        <v>2752</v>
      </c>
      <c r="W1947" t="s">
        <v>707</v>
      </c>
      <c r="X1947" t="s">
        <v>8672</v>
      </c>
      <c r="Y1947" t="s">
        <v>8675</v>
      </c>
      <c r="Z1947" t="b">
        <v>0</v>
      </c>
      <c r="AA1947" t="b">
        <v>0</v>
      </c>
      <c r="AB1947" t="b">
        <v>0</v>
      </c>
    </row>
    <row r="1948" spans="1:28" x14ac:dyDescent="0.3">
      <c r="A1948" t="s">
        <v>8501</v>
      </c>
      <c r="B1948" t="s">
        <v>8676</v>
      </c>
      <c r="D1948">
        <v>1000043</v>
      </c>
      <c r="F1948">
        <v>0</v>
      </c>
      <c r="H1948">
        <v>0</v>
      </c>
      <c r="J1948">
        <v>0</v>
      </c>
      <c r="L1948">
        <v>0</v>
      </c>
      <c r="N1948">
        <v>0</v>
      </c>
      <c r="O1948" t="s">
        <v>32</v>
      </c>
      <c r="P1948">
        <v>0</v>
      </c>
      <c r="Q1948" t="s">
        <v>8677</v>
      </c>
      <c r="R1948">
        <v>715189</v>
      </c>
      <c r="S1948" t="s">
        <v>4747</v>
      </c>
      <c r="T1948" t="s">
        <v>8678</v>
      </c>
      <c r="U1948">
        <v>9</v>
      </c>
      <c r="V1948" t="s">
        <v>2752</v>
      </c>
      <c r="W1948" t="s">
        <v>99</v>
      </c>
      <c r="X1948" t="s">
        <v>8676</v>
      </c>
      <c r="Y1948" t="s">
        <v>8679</v>
      </c>
      <c r="Z1948" t="b">
        <v>0</v>
      </c>
      <c r="AA1948" t="b">
        <v>0</v>
      </c>
      <c r="AB1948" t="b">
        <v>0</v>
      </c>
    </row>
    <row r="1949" spans="1:28" x14ac:dyDescent="0.3">
      <c r="A1949" t="s">
        <v>8501</v>
      </c>
      <c r="B1949" t="s">
        <v>8680</v>
      </c>
      <c r="D1949">
        <v>1000044</v>
      </c>
      <c r="F1949">
        <v>0</v>
      </c>
      <c r="H1949">
        <v>0</v>
      </c>
      <c r="J1949">
        <v>0</v>
      </c>
      <c r="L1949">
        <v>0</v>
      </c>
      <c r="N1949">
        <v>0</v>
      </c>
      <c r="O1949" t="s">
        <v>32</v>
      </c>
      <c r="P1949">
        <v>0</v>
      </c>
      <c r="Q1949" t="s">
        <v>8681</v>
      </c>
      <c r="R1949">
        <v>679065</v>
      </c>
      <c r="S1949" t="s">
        <v>4747</v>
      </c>
      <c r="T1949" t="s">
        <v>8682</v>
      </c>
      <c r="U1949">
        <v>20.3</v>
      </c>
      <c r="V1949" t="s">
        <v>2752</v>
      </c>
      <c r="W1949" t="s">
        <v>1739</v>
      </c>
      <c r="X1949" t="s">
        <v>8680</v>
      </c>
      <c r="Y1949" t="s">
        <v>8683</v>
      </c>
      <c r="Z1949" t="b">
        <v>0</v>
      </c>
      <c r="AA1949" t="b">
        <v>0</v>
      </c>
      <c r="AB1949" t="b">
        <v>0</v>
      </c>
    </row>
    <row r="1950" spans="1:28" x14ac:dyDescent="0.3">
      <c r="A1950" t="s">
        <v>8501</v>
      </c>
      <c r="B1950" t="s">
        <v>8684</v>
      </c>
      <c r="D1950">
        <v>1000045</v>
      </c>
      <c r="F1950">
        <v>0</v>
      </c>
      <c r="H1950">
        <v>0</v>
      </c>
      <c r="J1950">
        <v>0</v>
      </c>
      <c r="L1950">
        <v>0</v>
      </c>
      <c r="N1950">
        <v>0</v>
      </c>
      <c r="O1950" t="s">
        <v>32</v>
      </c>
      <c r="P1950">
        <v>0</v>
      </c>
      <c r="Q1950" t="s">
        <v>8685</v>
      </c>
      <c r="R1950">
        <v>702226</v>
      </c>
      <c r="S1950" t="s">
        <v>1409</v>
      </c>
      <c r="T1950" t="s">
        <v>8686</v>
      </c>
      <c r="U1950">
        <v>19</v>
      </c>
      <c r="V1950" t="s">
        <v>307</v>
      </c>
      <c r="W1950" t="s">
        <v>256</v>
      </c>
      <c r="X1950" t="s">
        <v>8684</v>
      </c>
      <c r="Y1950" t="s">
        <v>8687</v>
      </c>
      <c r="Z1950" t="b">
        <v>0</v>
      </c>
      <c r="AA1950" t="b">
        <v>0</v>
      </c>
      <c r="AB1950" t="b">
        <v>0</v>
      </c>
    </row>
    <row r="1951" spans="1:28" x14ac:dyDescent="0.3">
      <c r="A1951" t="s">
        <v>8501</v>
      </c>
      <c r="B1951" t="s">
        <v>8688</v>
      </c>
      <c r="D1951">
        <v>1000046</v>
      </c>
      <c r="F1951">
        <v>0</v>
      </c>
      <c r="H1951">
        <v>0</v>
      </c>
      <c r="J1951">
        <v>0</v>
      </c>
      <c r="L1951">
        <v>0</v>
      </c>
      <c r="N1951">
        <v>0</v>
      </c>
      <c r="O1951" t="s">
        <v>32</v>
      </c>
      <c r="P1951">
        <v>0</v>
      </c>
      <c r="Q1951" t="s">
        <v>8689</v>
      </c>
      <c r="R1951">
        <v>675420</v>
      </c>
      <c r="S1951" t="s">
        <v>4747</v>
      </c>
      <c r="T1951" t="s">
        <v>8690</v>
      </c>
      <c r="U1951">
        <v>17.600000000000001</v>
      </c>
      <c r="V1951" t="s">
        <v>1399</v>
      </c>
      <c r="W1951" t="s">
        <v>495</v>
      </c>
      <c r="X1951" t="s">
        <v>8688</v>
      </c>
      <c r="Y1951" t="s">
        <v>8691</v>
      </c>
      <c r="Z1951" t="b">
        <v>0</v>
      </c>
      <c r="AA1951" t="b">
        <v>0</v>
      </c>
      <c r="AB1951" t="b">
        <v>0</v>
      </c>
    </row>
    <row r="1952" spans="1:28" x14ac:dyDescent="0.3">
      <c r="A1952" t="s">
        <v>8501</v>
      </c>
      <c r="B1952" t="s">
        <v>8692</v>
      </c>
      <c r="D1952">
        <v>1000047</v>
      </c>
      <c r="F1952">
        <v>0</v>
      </c>
      <c r="H1952">
        <v>0</v>
      </c>
      <c r="J1952">
        <v>0</v>
      </c>
      <c r="L1952">
        <v>0</v>
      </c>
      <c r="N1952">
        <v>0</v>
      </c>
      <c r="O1952" t="s">
        <v>32</v>
      </c>
      <c r="P1952">
        <v>0</v>
      </c>
      <c r="Q1952" t="s">
        <v>8693</v>
      </c>
      <c r="R1952">
        <v>688696</v>
      </c>
      <c r="S1952" t="s">
        <v>4747</v>
      </c>
      <c r="T1952" t="s">
        <v>8694</v>
      </c>
      <c r="U1952">
        <v>22.7</v>
      </c>
      <c r="V1952" t="s">
        <v>2752</v>
      </c>
      <c r="W1952" t="s">
        <v>166</v>
      </c>
      <c r="X1952" t="s">
        <v>8692</v>
      </c>
      <c r="Y1952" t="s">
        <v>727</v>
      </c>
      <c r="Z1952" t="b">
        <v>0</v>
      </c>
      <c r="AA1952" t="b">
        <v>0</v>
      </c>
      <c r="AB1952" t="b">
        <v>0</v>
      </c>
    </row>
    <row r="1953" spans="1:28" x14ac:dyDescent="0.3">
      <c r="A1953" t="s">
        <v>8501</v>
      </c>
      <c r="B1953" t="s">
        <v>8695</v>
      </c>
      <c r="D1953">
        <v>1000048</v>
      </c>
      <c r="F1953">
        <v>0</v>
      </c>
      <c r="H1953">
        <v>0</v>
      </c>
      <c r="J1953">
        <v>0</v>
      </c>
      <c r="L1953">
        <v>0</v>
      </c>
      <c r="N1953">
        <v>0</v>
      </c>
      <c r="O1953" t="s">
        <v>32</v>
      </c>
      <c r="P1953">
        <v>0</v>
      </c>
      <c r="Q1953" t="s">
        <v>8696</v>
      </c>
      <c r="R1953">
        <v>725799</v>
      </c>
      <c r="S1953" t="s">
        <v>2992</v>
      </c>
      <c r="T1953" t="s">
        <v>8697</v>
      </c>
      <c r="U1953">
        <v>6.3</v>
      </c>
      <c r="V1953" t="s">
        <v>860</v>
      </c>
      <c r="W1953" t="s">
        <v>158</v>
      </c>
      <c r="X1953" t="s">
        <v>8695</v>
      </c>
      <c r="Y1953" t="s">
        <v>8698</v>
      </c>
      <c r="Z1953" t="b">
        <v>0</v>
      </c>
      <c r="AA1953" t="b">
        <v>0</v>
      </c>
      <c r="AB1953" t="b">
        <v>0</v>
      </c>
    </row>
    <row r="1954" spans="1:28" x14ac:dyDescent="0.3">
      <c r="A1954" t="s">
        <v>8501</v>
      </c>
      <c r="B1954" t="s">
        <v>8699</v>
      </c>
      <c r="D1954">
        <v>1000049</v>
      </c>
      <c r="F1954">
        <v>0</v>
      </c>
      <c r="H1954">
        <v>0</v>
      </c>
      <c r="J1954">
        <v>0</v>
      </c>
      <c r="L1954">
        <v>0</v>
      </c>
      <c r="N1954">
        <v>0</v>
      </c>
      <c r="O1954" t="s">
        <v>32</v>
      </c>
      <c r="P1954">
        <v>0</v>
      </c>
      <c r="Q1954" t="s">
        <v>8700</v>
      </c>
      <c r="R1954">
        <v>696475</v>
      </c>
      <c r="S1954" t="s">
        <v>731</v>
      </c>
      <c r="T1954" t="s">
        <v>8701</v>
      </c>
      <c r="U1954">
        <v>5.0999999999999996</v>
      </c>
      <c r="V1954" t="s">
        <v>1501</v>
      </c>
      <c r="W1954" t="s">
        <v>3988</v>
      </c>
      <c r="X1954" t="s">
        <v>8699</v>
      </c>
      <c r="Y1954" t="s">
        <v>1681</v>
      </c>
      <c r="Z1954" t="b">
        <v>0</v>
      </c>
      <c r="AA1954" t="b">
        <v>0</v>
      </c>
      <c r="AB1954" t="b">
        <v>1</v>
      </c>
    </row>
    <row r="1955" spans="1:28" x14ac:dyDescent="0.3">
      <c r="A1955" t="s">
        <v>8501</v>
      </c>
      <c r="B1955" t="s">
        <v>8702</v>
      </c>
      <c r="D1955">
        <v>1000050</v>
      </c>
      <c r="F1955">
        <v>0</v>
      </c>
      <c r="H1955">
        <v>0</v>
      </c>
      <c r="J1955">
        <v>0</v>
      </c>
      <c r="L1955">
        <v>0</v>
      </c>
      <c r="N1955">
        <v>0</v>
      </c>
      <c r="O1955" t="s">
        <v>32</v>
      </c>
      <c r="P1955">
        <v>11</v>
      </c>
      <c r="Q1955" t="s">
        <v>8703</v>
      </c>
      <c r="R1955">
        <v>672246</v>
      </c>
      <c r="S1955" t="s">
        <v>4747</v>
      </c>
      <c r="T1955" t="s">
        <v>8704</v>
      </c>
      <c r="U1955">
        <v>19.8</v>
      </c>
      <c r="V1955" t="s">
        <v>2752</v>
      </c>
      <c r="W1955" t="s">
        <v>1664</v>
      </c>
      <c r="X1955" t="s">
        <v>8702</v>
      </c>
      <c r="Y1955" t="s">
        <v>8705</v>
      </c>
      <c r="Z1955" t="b">
        <v>0</v>
      </c>
      <c r="AA1955" t="b">
        <v>0</v>
      </c>
      <c r="AB1955" t="b">
        <v>0</v>
      </c>
    </row>
    <row r="1956" spans="1:28" x14ac:dyDescent="0.3">
      <c r="A1956" t="s">
        <v>8501</v>
      </c>
      <c r="B1956" t="s">
        <v>8706</v>
      </c>
      <c r="D1956">
        <v>1000051</v>
      </c>
      <c r="F1956">
        <v>0</v>
      </c>
      <c r="H1956">
        <v>0</v>
      </c>
      <c r="J1956">
        <v>0</v>
      </c>
      <c r="L1956">
        <v>0</v>
      </c>
      <c r="N1956">
        <v>0</v>
      </c>
      <c r="O1956" t="s">
        <v>32</v>
      </c>
      <c r="P1956">
        <v>0</v>
      </c>
      <c r="Q1956" t="s">
        <v>8707</v>
      </c>
      <c r="R1956">
        <v>622839</v>
      </c>
      <c r="S1956" t="s">
        <v>4747</v>
      </c>
      <c r="T1956" t="s">
        <v>8708</v>
      </c>
      <c r="U1956">
        <v>23.5</v>
      </c>
      <c r="V1956" t="s">
        <v>2752</v>
      </c>
      <c r="W1956" t="s">
        <v>317</v>
      </c>
      <c r="X1956" t="s">
        <v>8706</v>
      </c>
      <c r="Y1956" t="s">
        <v>8709</v>
      </c>
      <c r="Z1956" t="b">
        <v>0</v>
      </c>
      <c r="AA1956" t="b">
        <v>0</v>
      </c>
      <c r="AB1956" t="b">
        <v>0</v>
      </c>
    </row>
    <row r="1957" spans="1:28" x14ac:dyDescent="0.3">
      <c r="A1957" t="s">
        <v>8501</v>
      </c>
      <c r="B1957" t="s">
        <v>8710</v>
      </c>
      <c r="D1957">
        <v>1000052</v>
      </c>
      <c r="F1957">
        <v>0</v>
      </c>
      <c r="H1957">
        <v>0</v>
      </c>
      <c r="J1957">
        <v>0</v>
      </c>
      <c r="L1957">
        <v>0</v>
      </c>
      <c r="N1957">
        <v>0</v>
      </c>
      <c r="O1957" t="s">
        <v>32</v>
      </c>
      <c r="P1957">
        <v>0</v>
      </c>
      <c r="Q1957" t="s">
        <v>8711</v>
      </c>
      <c r="R1957">
        <v>660962</v>
      </c>
      <c r="S1957" t="s">
        <v>4747</v>
      </c>
      <c r="T1957" t="s">
        <v>8712</v>
      </c>
      <c r="U1957">
        <v>16.2</v>
      </c>
      <c r="V1957" t="s">
        <v>1501</v>
      </c>
      <c r="W1957" t="s">
        <v>48</v>
      </c>
      <c r="X1957" t="s">
        <v>8710</v>
      </c>
      <c r="Y1957" t="s">
        <v>8713</v>
      </c>
      <c r="Z1957" t="b">
        <v>0</v>
      </c>
      <c r="AA1957" t="b">
        <v>0</v>
      </c>
      <c r="AB1957" t="b">
        <v>0</v>
      </c>
    </row>
    <row r="1958" spans="1:28" x14ac:dyDescent="0.3">
      <c r="A1958" t="s">
        <v>8501</v>
      </c>
      <c r="B1958" t="s">
        <v>8714</v>
      </c>
      <c r="D1958">
        <v>1000053</v>
      </c>
      <c r="F1958">
        <v>0</v>
      </c>
      <c r="H1958">
        <v>0</v>
      </c>
      <c r="J1958">
        <v>0</v>
      </c>
      <c r="L1958">
        <v>0</v>
      </c>
      <c r="N1958">
        <v>0</v>
      </c>
      <c r="O1958" t="s">
        <v>32</v>
      </c>
      <c r="P1958">
        <v>0</v>
      </c>
      <c r="Q1958" t="s">
        <v>8715</v>
      </c>
      <c r="R1958">
        <v>718790</v>
      </c>
      <c r="S1958" t="s">
        <v>4747</v>
      </c>
      <c r="T1958" t="s">
        <v>8716</v>
      </c>
      <c r="U1958">
        <v>23.5</v>
      </c>
      <c r="V1958" t="s">
        <v>2752</v>
      </c>
      <c r="W1958" t="s">
        <v>1335</v>
      </c>
      <c r="X1958" t="s">
        <v>8714</v>
      </c>
      <c r="Y1958" t="s">
        <v>8717</v>
      </c>
      <c r="Z1958" t="b">
        <v>0</v>
      </c>
      <c r="AA1958" t="b">
        <v>0</v>
      </c>
      <c r="AB1958" t="b">
        <v>0</v>
      </c>
    </row>
    <row r="1959" spans="1:28" x14ac:dyDescent="0.3">
      <c r="A1959" t="s">
        <v>8501</v>
      </c>
      <c r="B1959" t="s">
        <v>8718</v>
      </c>
      <c r="D1959">
        <v>1000054</v>
      </c>
      <c r="F1959">
        <v>0</v>
      </c>
      <c r="H1959">
        <v>0</v>
      </c>
      <c r="J1959">
        <v>0</v>
      </c>
      <c r="L1959">
        <v>0</v>
      </c>
      <c r="N1959">
        <v>0</v>
      </c>
      <c r="O1959" t="s">
        <v>32</v>
      </c>
      <c r="P1959">
        <v>0</v>
      </c>
      <c r="Q1959" t="s">
        <v>8719</v>
      </c>
      <c r="R1959">
        <v>725724</v>
      </c>
      <c r="S1959" t="s">
        <v>4747</v>
      </c>
      <c r="T1959" t="s">
        <v>8720</v>
      </c>
      <c r="U1959">
        <v>28.2</v>
      </c>
      <c r="V1959" t="s">
        <v>2752</v>
      </c>
      <c r="W1959" t="s">
        <v>910</v>
      </c>
      <c r="X1959" t="s">
        <v>8718</v>
      </c>
      <c r="Y1959" t="s">
        <v>8721</v>
      </c>
      <c r="Z1959" t="b">
        <v>0</v>
      </c>
      <c r="AA1959" t="b">
        <v>0</v>
      </c>
      <c r="AB1959" t="b">
        <v>0</v>
      </c>
    </row>
    <row r="1960" spans="1:28" x14ac:dyDescent="0.3">
      <c r="A1960" t="s">
        <v>8501</v>
      </c>
      <c r="B1960" t="s">
        <v>8722</v>
      </c>
      <c r="D1960">
        <v>1000055</v>
      </c>
      <c r="F1960">
        <v>0</v>
      </c>
      <c r="H1960">
        <v>0</v>
      </c>
      <c r="J1960">
        <v>0</v>
      </c>
      <c r="L1960">
        <v>0</v>
      </c>
      <c r="N1960">
        <v>0</v>
      </c>
      <c r="O1960" t="s">
        <v>32</v>
      </c>
      <c r="P1960">
        <v>0</v>
      </c>
      <c r="Q1960" t="s">
        <v>8723</v>
      </c>
      <c r="R1960">
        <v>681373</v>
      </c>
      <c r="S1960" t="s">
        <v>4747</v>
      </c>
      <c r="T1960" t="s">
        <v>8724</v>
      </c>
      <c r="U1960">
        <v>7.3</v>
      </c>
      <c r="V1960" t="s">
        <v>2752</v>
      </c>
      <c r="W1960" t="s">
        <v>488</v>
      </c>
      <c r="X1960" t="s">
        <v>8722</v>
      </c>
      <c r="Y1960" t="s">
        <v>8725</v>
      </c>
      <c r="Z1960" t="b">
        <v>0</v>
      </c>
      <c r="AA1960" t="b">
        <v>0</v>
      </c>
      <c r="AB1960" t="b">
        <v>0</v>
      </c>
    </row>
    <row r="1961" spans="1:28" x14ac:dyDescent="0.3">
      <c r="A1961" t="s">
        <v>8501</v>
      </c>
      <c r="B1961" t="s">
        <v>8726</v>
      </c>
      <c r="D1961">
        <v>1000056</v>
      </c>
      <c r="F1961">
        <v>0</v>
      </c>
      <c r="H1961">
        <v>0</v>
      </c>
      <c r="J1961">
        <v>0</v>
      </c>
      <c r="L1961">
        <v>0</v>
      </c>
      <c r="N1961">
        <v>0</v>
      </c>
      <c r="O1961" t="s">
        <v>32</v>
      </c>
      <c r="P1961">
        <v>0</v>
      </c>
      <c r="Q1961" t="s">
        <v>8727</v>
      </c>
      <c r="R1961">
        <v>623568</v>
      </c>
      <c r="S1961" t="s">
        <v>4879</v>
      </c>
      <c r="T1961" t="s">
        <v>8728</v>
      </c>
      <c r="U1961">
        <v>13.4</v>
      </c>
      <c r="V1961" t="s">
        <v>713</v>
      </c>
      <c r="W1961" t="s">
        <v>278</v>
      </c>
      <c r="X1961" t="s">
        <v>8726</v>
      </c>
      <c r="Y1961" t="s">
        <v>8729</v>
      </c>
      <c r="Z1961" t="b">
        <v>0</v>
      </c>
      <c r="AA1961" t="b">
        <v>0</v>
      </c>
      <c r="AB1961" t="b">
        <v>0</v>
      </c>
    </row>
    <row r="1962" spans="1:28" x14ac:dyDescent="0.3">
      <c r="A1962" t="s">
        <v>8501</v>
      </c>
      <c r="B1962" t="s">
        <v>8730</v>
      </c>
      <c r="D1962">
        <v>1000057</v>
      </c>
      <c r="F1962">
        <v>0</v>
      </c>
      <c r="H1962">
        <v>0</v>
      </c>
      <c r="J1962">
        <v>0</v>
      </c>
      <c r="L1962">
        <v>0</v>
      </c>
      <c r="N1962">
        <v>0</v>
      </c>
      <c r="O1962" t="s">
        <v>32</v>
      </c>
      <c r="P1962">
        <v>0</v>
      </c>
      <c r="Q1962" t="s">
        <v>8731</v>
      </c>
      <c r="R1962">
        <v>716212</v>
      </c>
      <c r="S1962" t="s">
        <v>4747</v>
      </c>
      <c r="T1962" t="s">
        <v>5095</v>
      </c>
      <c r="U1962">
        <v>37.299999999999997</v>
      </c>
      <c r="V1962" t="s">
        <v>2752</v>
      </c>
      <c r="W1962" t="s">
        <v>308</v>
      </c>
      <c r="X1962" t="s">
        <v>8730</v>
      </c>
      <c r="Y1962" t="s">
        <v>8732</v>
      </c>
      <c r="Z1962" t="b">
        <v>0</v>
      </c>
      <c r="AA1962" t="b">
        <v>0</v>
      </c>
      <c r="AB1962" t="b">
        <v>0</v>
      </c>
    </row>
    <row r="1963" spans="1:28" x14ac:dyDescent="0.3">
      <c r="A1963" t="s">
        <v>8501</v>
      </c>
      <c r="B1963" t="s">
        <v>8733</v>
      </c>
      <c r="D1963">
        <v>1000058</v>
      </c>
      <c r="F1963">
        <v>0</v>
      </c>
      <c r="H1963">
        <v>0</v>
      </c>
      <c r="J1963">
        <v>0</v>
      </c>
      <c r="L1963">
        <v>0</v>
      </c>
      <c r="N1963">
        <v>0</v>
      </c>
      <c r="O1963" t="s">
        <v>32</v>
      </c>
      <c r="P1963">
        <v>0</v>
      </c>
      <c r="Q1963" t="s">
        <v>8734</v>
      </c>
      <c r="R1963">
        <v>673878</v>
      </c>
      <c r="S1963" t="s">
        <v>4747</v>
      </c>
      <c r="T1963" t="s">
        <v>7757</v>
      </c>
      <c r="U1963">
        <v>23.5</v>
      </c>
      <c r="V1963" t="s">
        <v>2752</v>
      </c>
      <c r="W1963" t="s">
        <v>1664</v>
      </c>
      <c r="X1963" t="s">
        <v>8733</v>
      </c>
      <c r="Y1963" t="s">
        <v>8735</v>
      </c>
      <c r="Z1963" t="b">
        <v>0</v>
      </c>
      <c r="AA1963" t="b">
        <v>0</v>
      </c>
      <c r="AB1963" t="b">
        <v>0</v>
      </c>
    </row>
    <row r="1964" spans="1:28" x14ac:dyDescent="0.3">
      <c r="A1964" t="s">
        <v>8501</v>
      </c>
      <c r="B1964" t="s">
        <v>8736</v>
      </c>
      <c r="D1964">
        <v>1000059</v>
      </c>
      <c r="F1964">
        <v>0</v>
      </c>
      <c r="H1964">
        <v>0</v>
      </c>
      <c r="J1964">
        <v>0</v>
      </c>
      <c r="L1964">
        <v>0</v>
      </c>
      <c r="N1964">
        <v>0</v>
      </c>
      <c r="O1964" t="s">
        <v>32</v>
      </c>
      <c r="P1964">
        <v>0</v>
      </c>
      <c r="Q1964" t="s">
        <v>8737</v>
      </c>
      <c r="R1964">
        <v>131615</v>
      </c>
      <c r="S1964" t="s">
        <v>2141</v>
      </c>
      <c r="T1964" t="s">
        <v>8738</v>
      </c>
      <c r="U1964">
        <v>20.8</v>
      </c>
      <c r="V1964" t="s">
        <v>503</v>
      </c>
      <c r="W1964" t="s">
        <v>65</v>
      </c>
      <c r="X1964" t="s">
        <v>8736</v>
      </c>
      <c r="Y1964" t="s">
        <v>8739</v>
      </c>
      <c r="Z1964" t="b">
        <v>0</v>
      </c>
      <c r="AA1964" t="b">
        <v>0</v>
      </c>
      <c r="AB1964" t="b">
        <v>0</v>
      </c>
    </row>
    <row r="1965" spans="1:28" x14ac:dyDescent="0.3">
      <c r="A1965" t="s">
        <v>8501</v>
      </c>
      <c r="B1965" t="s">
        <v>8740</v>
      </c>
      <c r="D1965">
        <v>1000060</v>
      </c>
      <c r="F1965">
        <v>0</v>
      </c>
      <c r="H1965">
        <v>0</v>
      </c>
      <c r="J1965">
        <v>0</v>
      </c>
      <c r="L1965">
        <v>0</v>
      </c>
      <c r="N1965">
        <v>0</v>
      </c>
      <c r="O1965" t="s">
        <v>32</v>
      </c>
      <c r="P1965">
        <v>0</v>
      </c>
      <c r="Q1965" t="s">
        <v>8741</v>
      </c>
      <c r="R1965">
        <v>697237</v>
      </c>
      <c r="S1965" t="s">
        <v>4747</v>
      </c>
      <c r="T1965" t="s">
        <v>8742</v>
      </c>
      <c r="U1965">
        <v>29.7</v>
      </c>
      <c r="V1965" t="s">
        <v>2752</v>
      </c>
      <c r="W1965" t="s">
        <v>48</v>
      </c>
      <c r="X1965" t="s">
        <v>8740</v>
      </c>
      <c r="Y1965" t="s">
        <v>8743</v>
      </c>
      <c r="Z1965" t="b">
        <v>0</v>
      </c>
      <c r="AA1965" t="b">
        <v>0</v>
      </c>
      <c r="AB1965" t="b">
        <v>0</v>
      </c>
    </row>
    <row r="1966" spans="1:28" x14ac:dyDescent="0.3">
      <c r="A1966" t="s">
        <v>8501</v>
      </c>
      <c r="B1966" t="s">
        <v>8744</v>
      </c>
      <c r="D1966">
        <v>1000061</v>
      </c>
      <c r="F1966">
        <v>0</v>
      </c>
      <c r="H1966">
        <v>0</v>
      </c>
      <c r="J1966">
        <v>0</v>
      </c>
      <c r="L1966">
        <v>0</v>
      </c>
      <c r="N1966">
        <v>0</v>
      </c>
      <c r="O1966" t="s">
        <v>32</v>
      </c>
      <c r="P1966">
        <v>0</v>
      </c>
      <c r="Q1966" t="s">
        <v>8745</v>
      </c>
      <c r="R1966">
        <v>704029</v>
      </c>
      <c r="S1966" t="s">
        <v>4747</v>
      </c>
      <c r="T1966" t="s">
        <v>8746</v>
      </c>
      <c r="U1966">
        <v>39.4</v>
      </c>
      <c r="V1966" t="s">
        <v>2752</v>
      </c>
      <c r="W1966" t="s">
        <v>89</v>
      </c>
      <c r="X1966" t="s">
        <v>8744</v>
      </c>
      <c r="Y1966" t="s">
        <v>8747</v>
      </c>
      <c r="Z1966" t="b">
        <v>0</v>
      </c>
      <c r="AA1966" t="b">
        <v>0</v>
      </c>
      <c r="AB1966" t="b">
        <v>0</v>
      </c>
    </row>
    <row r="1967" spans="1:28" x14ac:dyDescent="0.3">
      <c r="A1967" t="s">
        <v>8501</v>
      </c>
      <c r="B1967" t="s">
        <v>8748</v>
      </c>
      <c r="D1967">
        <v>1000062</v>
      </c>
      <c r="F1967">
        <v>0</v>
      </c>
      <c r="H1967">
        <v>0</v>
      </c>
      <c r="J1967">
        <v>0</v>
      </c>
      <c r="L1967">
        <v>0</v>
      </c>
      <c r="N1967">
        <v>0</v>
      </c>
      <c r="O1967" t="s">
        <v>32</v>
      </c>
      <c r="P1967">
        <v>0</v>
      </c>
      <c r="Q1967" t="s">
        <v>8749</v>
      </c>
      <c r="R1967">
        <v>626193</v>
      </c>
      <c r="S1967" t="s">
        <v>3499</v>
      </c>
      <c r="T1967" t="s">
        <v>8750</v>
      </c>
      <c r="U1967">
        <v>27.7</v>
      </c>
      <c r="V1967" t="s">
        <v>324</v>
      </c>
      <c r="W1967" t="s">
        <v>65</v>
      </c>
      <c r="X1967" t="s">
        <v>8748</v>
      </c>
      <c r="Y1967" t="s">
        <v>8751</v>
      </c>
      <c r="Z1967" t="b">
        <v>0</v>
      </c>
      <c r="AA1967" t="b">
        <v>0</v>
      </c>
      <c r="AB1967" t="b">
        <v>0</v>
      </c>
    </row>
    <row r="1968" spans="1:28" x14ac:dyDescent="0.3">
      <c r="A1968" t="s">
        <v>8501</v>
      </c>
      <c r="B1968" t="s">
        <v>8752</v>
      </c>
      <c r="D1968">
        <v>1000063</v>
      </c>
      <c r="F1968">
        <v>0</v>
      </c>
      <c r="H1968">
        <v>0</v>
      </c>
      <c r="J1968">
        <v>0</v>
      </c>
      <c r="L1968">
        <v>0</v>
      </c>
      <c r="N1968">
        <v>0</v>
      </c>
      <c r="O1968" t="s">
        <v>32</v>
      </c>
      <c r="P1968">
        <v>0</v>
      </c>
      <c r="Q1968" t="s">
        <v>8753</v>
      </c>
      <c r="R1968">
        <v>719216</v>
      </c>
      <c r="S1968" t="s">
        <v>1344</v>
      </c>
      <c r="T1968" t="s">
        <v>8754</v>
      </c>
      <c r="U1968">
        <v>16.600000000000001</v>
      </c>
      <c r="V1968" t="s">
        <v>232</v>
      </c>
      <c r="W1968" t="s">
        <v>1739</v>
      </c>
      <c r="X1968" t="s">
        <v>8752</v>
      </c>
      <c r="Y1968" t="s">
        <v>8755</v>
      </c>
      <c r="Z1968" t="b">
        <v>0</v>
      </c>
      <c r="AA1968" t="b">
        <v>0</v>
      </c>
      <c r="AB1968" t="b">
        <v>0</v>
      </c>
    </row>
    <row r="1969" spans="1:28" x14ac:dyDescent="0.3">
      <c r="A1969" t="s">
        <v>8501</v>
      </c>
      <c r="B1969" t="s">
        <v>8756</v>
      </c>
      <c r="D1969">
        <v>1000064</v>
      </c>
      <c r="F1969">
        <v>0</v>
      </c>
      <c r="H1969">
        <v>0</v>
      </c>
      <c r="J1969">
        <v>0</v>
      </c>
      <c r="L1969">
        <v>0</v>
      </c>
      <c r="N1969">
        <v>0</v>
      </c>
      <c r="O1969" t="s">
        <v>32</v>
      </c>
      <c r="P1969">
        <v>0</v>
      </c>
      <c r="Q1969" t="s">
        <v>8757</v>
      </c>
      <c r="R1969">
        <v>131508</v>
      </c>
      <c r="S1969" t="s">
        <v>1344</v>
      </c>
      <c r="T1969" t="s">
        <v>8758</v>
      </c>
      <c r="U1969">
        <v>14.8</v>
      </c>
      <c r="V1969" t="s">
        <v>3337</v>
      </c>
      <c r="W1969" t="s">
        <v>707</v>
      </c>
      <c r="X1969" t="s">
        <v>8756</v>
      </c>
      <c r="Y1969" t="s">
        <v>8759</v>
      </c>
      <c r="Z1969" t="b">
        <v>0</v>
      </c>
      <c r="AA1969" t="b">
        <v>0</v>
      </c>
      <c r="AB1969" t="b">
        <v>0</v>
      </c>
    </row>
    <row r="1970" spans="1:28" x14ac:dyDescent="0.3">
      <c r="A1970" t="s">
        <v>8501</v>
      </c>
      <c r="B1970" t="s">
        <v>8760</v>
      </c>
      <c r="D1970">
        <v>1000065</v>
      </c>
      <c r="F1970">
        <v>0</v>
      </c>
      <c r="H1970">
        <v>0</v>
      </c>
      <c r="J1970">
        <v>0</v>
      </c>
      <c r="L1970">
        <v>0</v>
      </c>
      <c r="N1970">
        <v>0</v>
      </c>
      <c r="O1970" t="s">
        <v>32</v>
      </c>
      <c r="P1970">
        <v>0</v>
      </c>
      <c r="Q1970" t="s">
        <v>8761</v>
      </c>
      <c r="R1970">
        <v>715558</v>
      </c>
      <c r="S1970" t="s">
        <v>4106</v>
      </c>
      <c r="T1970" t="s">
        <v>7104</v>
      </c>
      <c r="U1970">
        <v>23.1</v>
      </c>
      <c r="V1970" t="s">
        <v>2752</v>
      </c>
      <c r="W1970" t="s">
        <v>2486</v>
      </c>
      <c r="X1970" t="s">
        <v>8760</v>
      </c>
      <c r="Y1970" t="s">
        <v>8762</v>
      </c>
      <c r="Z1970" t="b">
        <v>0</v>
      </c>
      <c r="AA1970" t="b">
        <v>0</v>
      </c>
      <c r="AB1970" t="b">
        <v>0</v>
      </c>
    </row>
    <row r="1971" spans="1:28" x14ac:dyDescent="0.3">
      <c r="A1971" t="s">
        <v>8501</v>
      </c>
      <c r="B1971" t="s">
        <v>8763</v>
      </c>
      <c r="D1971">
        <v>1000066</v>
      </c>
      <c r="F1971">
        <v>0</v>
      </c>
      <c r="H1971">
        <v>0</v>
      </c>
      <c r="J1971">
        <v>0</v>
      </c>
      <c r="L1971">
        <v>0</v>
      </c>
      <c r="N1971">
        <v>0</v>
      </c>
      <c r="O1971" t="s">
        <v>32</v>
      </c>
      <c r="P1971">
        <v>0</v>
      </c>
      <c r="Q1971" t="s">
        <v>8764</v>
      </c>
      <c r="R1971">
        <v>720470</v>
      </c>
      <c r="S1971" t="s">
        <v>3499</v>
      </c>
      <c r="T1971" t="s">
        <v>8765</v>
      </c>
      <c r="U1971">
        <v>19</v>
      </c>
      <c r="V1971" t="s">
        <v>64</v>
      </c>
      <c r="W1971" t="s">
        <v>74</v>
      </c>
      <c r="X1971" t="s">
        <v>8763</v>
      </c>
      <c r="Y1971" t="s">
        <v>8766</v>
      </c>
      <c r="Z1971" t="b">
        <v>0</v>
      </c>
      <c r="AA1971" t="b">
        <v>0</v>
      </c>
      <c r="AB1971" t="b">
        <v>0</v>
      </c>
    </row>
    <row r="1972" spans="1:28" x14ac:dyDescent="0.3">
      <c r="A1972" t="s">
        <v>8501</v>
      </c>
      <c r="B1972" t="s">
        <v>8767</v>
      </c>
      <c r="D1972">
        <v>1000067</v>
      </c>
      <c r="F1972">
        <v>0</v>
      </c>
      <c r="H1972">
        <v>0</v>
      </c>
      <c r="J1972">
        <v>0</v>
      </c>
      <c r="L1972">
        <v>0</v>
      </c>
      <c r="N1972">
        <v>0</v>
      </c>
      <c r="O1972" t="s">
        <v>32</v>
      </c>
      <c r="P1972">
        <v>11</v>
      </c>
      <c r="Q1972" t="s">
        <v>8768</v>
      </c>
      <c r="R1972">
        <v>706957</v>
      </c>
      <c r="S1972" t="s">
        <v>5232</v>
      </c>
      <c r="T1972" t="s">
        <v>8769</v>
      </c>
      <c r="U1972">
        <v>12.8</v>
      </c>
      <c r="V1972" t="s">
        <v>150</v>
      </c>
      <c r="W1972" t="s">
        <v>1062</v>
      </c>
      <c r="X1972" t="s">
        <v>8770</v>
      </c>
      <c r="Y1972" t="s">
        <v>8771</v>
      </c>
      <c r="Z1972" t="b">
        <v>0</v>
      </c>
      <c r="AA1972" t="b">
        <v>0</v>
      </c>
      <c r="AB1972" t="b">
        <v>0</v>
      </c>
    </row>
    <row r="1973" spans="1:28" x14ac:dyDescent="0.3">
      <c r="A1973" t="s">
        <v>8501</v>
      </c>
      <c r="B1973" t="s">
        <v>8772</v>
      </c>
      <c r="D1973">
        <v>1000068</v>
      </c>
      <c r="F1973">
        <v>0</v>
      </c>
      <c r="H1973">
        <v>0</v>
      </c>
      <c r="J1973">
        <v>0</v>
      </c>
      <c r="L1973">
        <v>0</v>
      </c>
      <c r="N1973">
        <v>0</v>
      </c>
      <c r="O1973" t="s">
        <v>32</v>
      </c>
      <c r="P1973">
        <v>0</v>
      </c>
      <c r="Q1973" t="s">
        <v>8773</v>
      </c>
      <c r="R1973">
        <v>709544</v>
      </c>
      <c r="S1973" t="s">
        <v>1344</v>
      </c>
      <c r="T1973" t="s">
        <v>8774</v>
      </c>
      <c r="U1973">
        <v>10.199999999999999</v>
      </c>
      <c r="V1973" t="s">
        <v>989</v>
      </c>
      <c r="W1973" t="s">
        <v>74</v>
      </c>
      <c r="X1973" t="s">
        <v>8772</v>
      </c>
      <c r="Y1973" t="s">
        <v>8775</v>
      </c>
      <c r="Z1973" t="b">
        <v>0</v>
      </c>
      <c r="AA1973" t="b">
        <v>0</v>
      </c>
      <c r="AB1973" t="b">
        <v>0</v>
      </c>
    </row>
    <row r="1974" spans="1:28" x14ac:dyDescent="0.3">
      <c r="A1974" t="s">
        <v>8501</v>
      </c>
      <c r="B1974" t="s">
        <v>8776</v>
      </c>
      <c r="D1974">
        <v>1000069</v>
      </c>
      <c r="F1974">
        <v>0</v>
      </c>
      <c r="H1974">
        <v>0</v>
      </c>
      <c r="J1974">
        <v>0</v>
      </c>
      <c r="L1974">
        <v>0</v>
      </c>
      <c r="N1974">
        <v>0</v>
      </c>
      <c r="O1974" t="s">
        <v>32</v>
      </c>
      <c r="P1974">
        <v>0</v>
      </c>
      <c r="Q1974" t="s">
        <v>8777</v>
      </c>
      <c r="R1974">
        <v>718351</v>
      </c>
      <c r="S1974" t="s">
        <v>1397</v>
      </c>
      <c r="T1974" t="s">
        <v>8778</v>
      </c>
      <c r="U1974">
        <v>25.5</v>
      </c>
      <c r="V1974" t="s">
        <v>2752</v>
      </c>
      <c r="W1974" t="s">
        <v>65</v>
      </c>
      <c r="X1974" t="s">
        <v>8776</v>
      </c>
      <c r="Y1974" t="s">
        <v>8779</v>
      </c>
      <c r="Z1974" t="b">
        <v>0</v>
      </c>
      <c r="AA1974" t="b">
        <v>0</v>
      </c>
      <c r="AB1974" t="b">
        <v>0</v>
      </c>
    </row>
    <row r="1975" spans="1:28" x14ac:dyDescent="0.3">
      <c r="A1975" t="s">
        <v>8501</v>
      </c>
      <c r="B1975" t="s">
        <v>8780</v>
      </c>
      <c r="D1975">
        <v>1000070</v>
      </c>
      <c r="F1975">
        <v>0</v>
      </c>
      <c r="H1975">
        <v>0</v>
      </c>
      <c r="J1975">
        <v>0</v>
      </c>
      <c r="L1975">
        <v>0</v>
      </c>
      <c r="N1975">
        <v>0</v>
      </c>
      <c r="O1975" t="s">
        <v>32</v>
      </c>
      <c r="P1975">
        <v>0</v>
      </c>
      <c r="Q1975" t="s">
        <v>8781</v>
      </c>
      <c r="R1975">
        <v>718349</v>
      </c>
      <c r="S1975" t="s">
        <v>1397</v>
      </c>
      <c r="T1975" t="s">
        <v>8782</v>
      </c>
      <c r="U1975">
        <v>17</v>
      </c>
      <c r="V1975" t="s">
        <v>1399</v>
      </c>
      <c r="W1975" t="s">
        <v>630</v>
      </c>
      <c r="X1975" t="s">
        <v>8780</v>
      </c>
      <c r="Y1975" t="s">
        <v>8783</v>
      </c>
      <c r="Z1975" t="b">
        <v>0</v>
      </c>
      <c r="AA1975" t="b">
        <v>0</v>
      </c>
      <c r="AB1975" t="b">
        <v>0</v>
      </c>
    </row>
    <row r="1976" spans="1:28" x14ac:dyDescent="0.3">
      <c r="A1976" t="s">
        <v>8501</v>
      </c>
      <c r="B1976" t="s">
        <v>8784</v>
      </c>
      <c r="D1976">
        <v>1000071</v>
      </c>
      <c r="F1976">
        <v>0</v>
      </c>
      <c r="H1976">
        <v>0</v>
      </c>
      <c r="J1976">
        <v>0</v>
      </c>
      <c r="L1976">
        <v>0</v>
      </c>
      <c r="N1976">
        <v>0</v>
      </c>
      <c r="O1976" t="s">
        <v>32</v>
      </c>
      <c r="P1976">
        <v>0</v>
      </c>
      <c r="Q1976" t="s">
        <v>8785</v>
      </c>
      <c r="R1976">
        <v>718347</v>
      </c>
      <c r="S1976" t="s">
        <v>1397</v>
      </c>
      <c r="T1976" t="s">
        <v>8786</v>
      </c>
      <c r="U1976">
        <v>6.8</v>
      </c>
      <c r="V1976" t="s">
        <v>2752</v>
      </c>
      <c r="W1976" t="s">
        <v>1335</v>
      </c>
      <c r="X1976" t="s">
        <v>8784</v>
      </c>
      <c r="Y1976" t="s">
        <v>8787</v>
      </c>
      <c r="Z1976" t="b">
        <v>0</v>
      </c>
      <c r="AA1976" t="b">
        <v>0</v>
      </c>
      <c r="AB1976" t="b">
        <v>0</v>
      </c>
    </row>
    <row r="1977" spans="1:28" x14ac:dyDescent="0.3">
      <c r="A1977" t="s">
        <v>8501</v>
      </c>
      <c r="B1977" t="s">
        <v>8788</v>
      </c>
      <c r="D1977">
        <v>1000072</v>
      </c>
      <c r="F1977">
        <v>0</v>
      </c>
      <c r="H1977">
        <v>0</v>
      </c>
      <c r="J1977">
        <v>0</v>
      </c>
      <c r="L1977">
        <v>0</v>
      </c>
      <c r="N1977">
        <v>0</v>
      </c>
      <c r="O1977" t="s">
        <v>32</v>
      </c>
      <c r="P1977">
        <v>0</v>
      </c>
      <c r="Q1977" t="s">
        <v>8789</v>
      </c>
      <c r="R1977">
        <v>718346</v>
      </c>
      <c r="S1977" t="s">
        <v>1397</v>
      </c>
      <c r="T1977" t="s">
        <v>8790</v>
      </c>
      <c r="U1977">
        <v>14.5</v>
      </c>
      <c r="V1977" t="s">
        <v>2752</v>
      </c>
      <c r="W1977" t="s">
        <v>1335</v>
      </c>
      <c r="X1977" t="s">
        <v>8788</v>
      </c>
      <c r="Y1977" t="s">
        <v>8791</v>
      </c>
      <c r="Z1977" t="b">
        <v>0</v>
      </c>
      <c r="AA1977" t="b">
        <v>0</v>
      </c>
      <c r="AB1977" t="b">
        <v>0</v>
      </c>
    </row>
    <row r="1978" spans="1:28" x14ac:dyDescent="0.3">
      <c r="A1978" t="s">
        <v>8501</v>
      </c>
      <c r="B1978" t="s">
        <v>8792</v>
      </c>
      <c r="D1978">
        <v>1000073</v>
      </c>
      <c r="F1978">
        <v>0</v>
      </c>
      <c r="H1978">
        <v>0</v>
      </c>
      <c r="J1978">
        <v>0</v>
      </c>
      <c r="L1978">
        <v>0</v>
      </c>
      <c r="N1978">
        <v>0</v>
      </c>
      <c r="O1978" t="s">
        <v>32</v>
      </c>
      <c r="P1978">
        <v>0</v>
      </c>
      <c r="Q1978" t="s">
        <v>8793</v>
      </c>
      <c r="R1978">
        <v>718350</v>
      </c>
      <c r="S1978" t="s">
        <v>1397</v>
      </c>
      <c r="T1978" t="s">
        <v>8794</v>
      </c>
      <c r="U1978">
        <v>25.3</v>
      </c>
      <c r="V1978" t="s">
        <v>378</v>
      </c>
      <c r="W1978" t="s">
        <v>48</v>
      </c>
      <c r="X1978" t="s">
        <v>8792</v>
      </c>
      <c r="Y1978" t="s">
        <v>8795</v>
      </c>
      <c r="Z1978" t="b">
        <v>0</v>
      </c>
      <c r="AA1978" t="b">
        <v>0</v>
      </c>
      <c r="AB1978" t="b">
        <v>0</v>
      </c>
    </row>
    <row r="1979" spans="1:28" x14ac:dyDescent="0.3">
      <c r="A1979" t="s">
        <v>8501</v>
      </c>
      <c r="B1979" t="s">
        <v>8796</v>
      </c>
      <c r="D1979">
        <v>1000074</v>
      </c>
      <c r="F1979">
        <v>0</v>
      </c>
      <c r="H1979">
        <v>0</v>
      </c>
      <c r="J1979">
        <v>0</v>
      </c>
      <c r="L1979">
        <v>0</v>
      </c>
      <c r="N1979">
        <v>0</v>
      </c>
      <c r="O1979" t="s">
        <v>32</v>
      </c>
      <c r="P1979">
        <v>0</v>
      </c>
      <c r="Q1979" t="s">
        <v>8797</v>
      </c>
      <c r="R1979">
        <v>131566</v>
      </c>
      <c r="S1979" t="s">
        <v>3624</v>
      </c>
      <c r="T1979" t="s">
        <v>8798</v>
      </c>
      <c r="U1979">
        <v>8.4</v>
      </c>
      <c r="V1979" t="s">
        <v>1095</v>
      </c>
      <c r="W1979" t="s">
        <v>707</v>
      </c>
      <c r="X1979" t="s">
        <v>8796</v>
      </c>
      <c r="Y1979" t="s">
        <v>8799</v>
      </c>
      <c r="Z1979" t="b">
        <v>0</v>
      </c>
      <c r="AA1979" t="b">
        <v>0</v>
      </c>
      <c r="AB1979" t="b">
        <v>0</v>
      </c>
    </row>
    <row r="1980" spans="1:28" x14ac:dyDescent="0.3">
      <c r="A1980" t="s">
        <v>8501</v>
      </c>
      <c r="B1980" t="s">
        <v>8800</v>
      </c>
      <c r="D1980">
        <v>1000075</v>
      </c>
      <c r="F1980">
        <v>0</v>
      </c>
      <c r="H1980">
        <v>0</v>
      </c>
      <c r="J1980">
        <v>0</v>
      </c>
      <c r="L1980">
        <v>0</v>
      </c>
      <c r="N1980">
        <v>0</v>
      </c>
      <c r="O1980" t="s">
        <v>32</v>
      </c>
      <c r="P1980">
        <v>0</v>
      </c>
      <c r="Q1980" t="s">
        <v>8801</v>
      </c>
      <c r="R1980">
        <v>719084</v>
      </c>
      <c r="S1980" t="s">
        <v>8664</v>
      </c>
      <c r="T1980" t="s">
        <v>8802</v>
      </c>
      <c r="U1980">
        <v>16.5</v>
      </c>
      <c r="V1980" t="s">
        <v>1501</v>
      </c>
      <c r="W1980" t="s">
        <v>1950</v>
      </c>
      <c r="X1980" t="s">
        <v>8800</v>
      </c>
      <c r="Y1980" t="s">
        <v>8803</v>
      </c>
      <c r="Z1980" t="b">
        <v>0</v>
      </c>
      <c r="AA1980" t="b">
        <v>0</v>
      </c>
      <c r="AB1980" t="b">
        <v>0</v>
      </c>
    </row>
    <row r="1981" spans="1:28" x14ac:dyDescent="0.3">
      <c r="A1981" t="s">
        <v>8501</v>
      </c>
      <c r="B1981" t="s">
        <v>8804</v>
      </c>
      <c r="D1981">
        <v>1000076</v>
      </c>
      <c r="F1981">
        <v>0</v>
      </c>
      <c r="H1981">
        <v>0</v>
      </c>
      <c r="J1981">
        <v>0</v>
      </c>
      <c r="L1981">
        <v>0</v>
      </c>
      <c r="N1981">
        <v>0</v>
      </c>
      <c r="O1981" t="s">
        <v>32</v>
      </c>
      <c r="P1981">
        <v>0</v>
      </c>
      <c r="Q1981" t="s">
        <v>8805</v>
      </c>
      <c r="R1981">
        <v>718165</v>
      </c>
      <c r="S1981" t="s">
        <v>8664</v>
      </c>
      <c r="T1981" t="s">
        <v>8806</v>
      </c>
      <c r="U1981">
        <v>23.2</v>
      </c>
      <c r="V1981" t="s">
        <v>2752</v>
      </c>
      <c r="X1981" t="s">
        <v>8804</v>
      </c>
      <c r="Y1981" t="s">
        <v>8807</v>
      </c>
      <c r="Z1981" t="b">
        <v>0</v>
      </c>
      <c r="AA1981" t="b">
        <v>0</v>
      </c>
      <c r="AB1981" t="b">
        <v>0</v>
      </c>
    </row>
    <row r="1982" spans="1:28" x14ac:dyDescent="0.3">
      <c r="A1982" t="s">
        <v>8501</v>
      </c>
      <c r="B1982" t="s">
        <v>8808</v>
      </c>
      <c r="D1982">
        <v>1000077</v>
      </c>
      <c r="F1982">
        <v>0</v>
      </c>
      <c r="H1982">
        <v>0</v>
      </c>
      <c r="J1982">
        <v>0</v>
      </c>
      <c r="L1982">
        <v>0</v>
      </c>
      <c r="N1982">
        <v>0</v>
      </c>
      <c r="O1982" t="s">
        <v>32</v>
      </c>
      <c r="P1982">
        <v>0</v>
      </c>
      <c r="Q1982" t="s">
        <v>8809</v>
      </c>
      <c r="R1982">
        <v>718460</v>
      </c>
      <c r="S1982" t="s">
        <v>8664</v>
      </c>
      <c r="T1982" t="s">
        <v>8810</v>
      </c>
      <c r="U1982">
        <v>10</v>
      </c>
      <c r="V1982" t="s">
        <v>480</v>
      </c>
      <c r="W1982" t="s">
        <v>308</v>
      </c>
      <c r="X1982" t="s">
        <v>8808</v>
      </c>
      <c r="Y1982" t="s">
        <v>8811</v>
      </c>
      <c r="Z1982" t="b">
        <v>0</v>
      </c>
      <c r="AA1982" t="b">
        <v>0</v>
      </c>
      <c r="AB1982" t="b">
        <v>0</v>
      </c>
    </row>
    <row r="1983" spans="1:28" x14ac:dyDescent="0.3">
      <c r="A1983" t="s">
        <v>8501</v>
      </c>
      <c r="B1983" t="s">
        <v>8812</v>
      </c>
      <c r="D1983">
        <v>1000078</v>
      </c>
      <c r="F1983">
        <v>0</v>
      </c>
      <c r="H1983">
        <v>0</v>
      </c>
      <c r="J1983">
        <v>0</v>
      </c>
      <c r="L1983">
        <v>0</v>
      </c>
      <c r="N1983">
        <v>0</v>
      </c>
      <c r="O1983" t="s">
        <v>32</v>
      </c>
      <c r="P1983">
        <v>0</v>
      </c>
      <c r="Q1983" t="s">
        <v>8813</v>
      </c>
      <c r="R1983">
        <v>722645</v>
      </c>
      <c r="S1983" t="s">
        <v>8664</v>
      </c>
      <c r="T1983" t="s">
        <v>8814</v>
      </c>
      <c r="U1983">
        <v>39.9</v>
      </c>
      <c r="V1983" t="s">
        <v>2752</v>
      </c>
      <c r="W1983" t="s">
        <v>1700</v>
      </c>
      <c r="X1983" t="s">
        <v>8812</v>
      </c>
      <c r="Y1983" t="s">
        <v>8815</v>
      </c>
      <c r="Z1983" t="b">
        <v>0</v>
      </c>
      <c r="AA1983" t="b">
        <v>0</v>
      </c>
      <c r="AB1983" t="b">
        <v>0</v>
      </c>
    </row>
    <row r="1984" spans="1:28" x14ac:dyDescent="0.3">
      <c r="A1984" t="s">
        <v>8501</v>
      </c>
      <c r="B1984" t="s">
        <v>8816</v>
      </c>
      <c r="D1984">
        <v>1000079</v>
      </c>
      <c r="F1984">
        <v>0</v>
      </c>
      <c r="H1984">
        <v>0</v>
      </c>
      <c r="J1984">
        <v>0</v>
      </c>
      <c r="L1984">
        <v>0</v>
      </c>
      <c r="N1984">
        <v>0</v>
      </c>
      <c r="O1984" t="s">
        <v>32</v>
      </c>
      <c r="P1984">
        <v>0</v>
      </c>
      <c r="Q1984" t="s">
        <v>8817</v>
      </c>
      <c r="R1984">
        <v>589130</v>
      </c>
      <c r="S1984" t="s">
        <v>6972</v>
      </c>
      <c r="T1984" t="s">
        <v>8818</v>
      </c>
      <c r="U1984">
        <v>18.399999999999999</v>
      </c>
      <c r="V1984" t="s">
        <v>1501</v>
      </c>
      <c r="W1984" t="s">
        <v>488</v>
      </c>
      <c r="X1984" t="s">
        <v>8816</v>
      </c>
      <c r="Y1984" t="s">
        <v>8819</v>
      </c>
      <c r="Z1984" t="b">
        <v>0</v>
      </c>
      <c r="AA1984" t="b">
        <v>0</v>
      </c>
      <c r="AB1984" t="b">
        <v>0</v>
      </c>
    </row>
    <row r="1985" spans="1:29" x14ac:dyDescent="0.3">
      <c r="A1985" t="s">
        <v>8501</v>
      </c>
      <c r="B1985" t="s">
        <v>8820</v>
      </c>
      <c r="D1985">
        <v>1000080</v>
      </c>
      <c r="F1985">
        <v>0</v>
      </c>
      <c r="H1985">
        <v>0</v>
      </c>
      <c r="J1985">
        <v>0</v>
      </c>
      <c r="L1985">
        <v>0</v>
      </c>
      <c r="N1985">
        <v>0</v>
      </c>
      <c r="O1985" t="s">
        <v>32</v>
      </c>
      <c r="P1985">
        <v>0</v>
      </c>
      <c r="Q1985" t="s">
        <v>8821</v>
      </c>
      <c r="R1985">
        <v>718550</v>
      </c>
      <c r="S1985" t="s">
        <v>2321</v>
      </c>
      <c r="T1985" t="s">
        <v>8822</v>
      </c>
      <c r="U1985">
        <v>13.1</v>
      </c>
      <c r="V1985" t="s">
        <v>8575</v>
      </c>
      <c r="W1985" t="s">
        <v>278</v>
      </c>
      <c r="X1985" t="s">
        <v>8820</v>
      </c>
      <c r="Y1985" t="s">
        <v>8823</v>
      </c>
      <c r="Z1985" t="b">
        <v>0</v>
      </c>
      <c r="AA1985" t="b">
        <v>0</v>
      </c>
      <c r="AB1985" t="b">
        <v>0</v>
      </c>
    </row>
    <row r="1986" spans="1:29" x14ac:dyDescent="0.3">
      <c r="A1986" t="s">
        <v>8501</v>
      </c>
      <c r="B1986" t="s">
        <v>8824</v>
      </c>
      <c r="D1986">
        <v>1000081</v>
      </c>
      <c r="F1986">
        <v>0</v>
      </c>
      <c r="H1986">
        <v>0</v>
      </c>
      <c r="J1986">
        <v>0</v>
      </c>
      <c r="L1986">
        <v>0</v>
      </c>
      <c r="N1986">
        <v>0</v>
      </c>
      <c r="O1986" t="s">
        <v>32</v>
      </c>
      <c r="P1986">
        <v>0</v>
      </c>
      <c r="Q1986" t="s">
        <v>8825</v>
      </c>
      <c r="R1986">
        <v>718551</v>
      </c>
      <c r="S1986" t="s">
        <v>2141</v>
      </c>
      <c r="T1986" t="s">
        <v>8826</v>
      </c>
      <c r="U1986">
        <v>5.0999999999999996</v>
      </c>
      <c r="V1986" t="s">
        <v>1078</v>
      </c>
      <c r="W1986" t="s">
        <v>65</v>
      </c>
      <c r="X1986" t="s">
        <v>8824</v>
      </c>
      <c r="Y1986" t="s">
        <v>8827</v>
      </c>
      <c r="Z1986" t="b">
        <v>0</v>
      </c>
      <c r="AA1986" t="b">
        <v>0</v>
      </c>
      <c r="AB1986" t="b">
        <v>0</v>
      </c>
    </row>
    <row r="1987" spans="1:29" x14ac:dyDescent="0.3">
      <c r="A1987" t="s">
        <v>8501</v>
      </c>
      <c r="B1987" t="s">
        <v>8828</v>
      </c>
      <c r="D1987">
        <v>1000082</v>
      </c>
      <c r="F1987">
        <v>0</v>
      </c>
      <c r="H1987">
        <v>0</v>
      </c>
      <c r="J1987">
        <v>0</v>
      </c>
      <c r="L1987">
        <v>0</v>
      </c>
      <c r="N1987">
        <v>0</v>
      </c>
      <c r="O1987" t="s">
        <v>32</v>
      </c>
      <c r="P1987">
        <v>11</v>
      </c>
      <c r="Q1987" t="s">
        <v>8829</v>
      </c>
      <c r="R1987">
        <v>673350</v>
      </c>
      <c r="S1987" t="s">
        <v>3499</v>
      </c>
      <c r="T1987" t="s">
        <v>8830</v>
      </c>
      <c r="U1987">
        <v>18.600000000000001</v>
      </c>
      <c r="V1987" t="s">
        <v>324</v>
      </c>
      <c r="W1987" t="s">
        <v>65</v>
      </c>
      <c r="X1987" t="s">
        <v>8828</v>
      </c>
      <c r="Y1987" t="s">
        <v>8831</v>
      </c>
      <c r="Z1987" t="b">
        <v>0</v>
      </c>
      <c r="AA1987" t="b">
        <v>0</v>
      </c>
      <c r="AB1987" t="b">
        <v>0</v>
      </c>
    </row>
    <row r="1988" spans="1:29" x14ac:dyDescent="0.3">
      <c r="A1988" t="s">
        <v>8501</v>
      </c>
      <c r="B1988" t="s">
        <v>8832</v>
      </c>
      <c r="D1988">
        <v>1000083</v>
      </c>
      <c r="F1988">
        <v>0</v>
      </c>
      <c r="H1988">
        <v>0</v>
      </c>
      <c r="J1988">
        <v>0</v>
      </c>
      <c r="L1988">
        <v>0</v>
      </c>
      <c r="N1988">
        <v>0</v>
      </c>
      <c r="O1988" t="s">
        <v>32</v>
      </c>
      <c r="P1988">
        <v>0</v>
      </c>
      <c r="Q1988" t="s">
        <v>8833</v>
      </c>
      <c r="R1988">
        <v>623157</v>
      </c>
      <c r="S1988" t="s">
        <v>4879</v>
      </c>
      <c r="T1988" t="s">
        <v>8834</v>
      </c>
      <c r="U1988">
        <v>26.7</v>
      </c>
      <c r="V1988" t="s">
        <v>143</v>
      </c>
      <c r="W1988" t="s">
        <v>256</v>
      </c>
      <c r="X1988" t="s">
        <v>8832</v>
      </c>
      <c r="Y1988" t="s">
        <v>8835</v>
      </c>
      <c r="Z1988" t="b">
        <v>0</v>
      </c>
      <c r="AA1988" t="b">
        <v>0</v>
      </c>
      <c r="AB1988" t="b">
        <v>0</v>
      </c>
    </row>
    <row r="1989" spans="1:29" x14ac:dyDescent="0.3">
      <c r="A1989" t="s">
        <v>8501</v>
      </c>
      <c r="B1989" t="s">
        <v>8836</v>
      </c>
      <c r="D1989">
        <v>1000084</v>
      </c>
      <c r="F1989">
        <v>0</v>
      </c>
      <c r="H1989">
        <v>0</v>
      </c>
      <c r="J1989">
        <v>0</v>
      </c>
      <c r="L1989">
        <v>0</v>
      </c>
      <c r="N1989">
        <v>0</v>
      </c>
      <c r="O1989" t="s">
        <v>32</v>
      </c>
      <c r="P1989">
        <v>0</v>
      </c>
      <c r="Q1989" t="s">
        <v>8837</v>
      </c>
      <c r="R1989">
        <v>131792</v>
      </c>
      <c r="S1989" t="s">
        <v>8838</v>
      </c>
      <c r="T1989" t="s">
        <v>8839</v>
      </c>
      <c r="U1989">
        <v>6.9</v>
      </c>
      <c r="V1989" t="s">
        <v>3193</v>
      </c>
      <c r="W1989" t="s">
        <v>1730</v>
      </c>
      <c r="X1989" t="s">
        <v>8836</v>
      </c>
      <c r="Y1989" t="s">
        <v>8840</v>
      </c>
      <c r="Z1989" t="b">
        <v>0</v>
      </c>
      <c r="AA1989" t="b">
        <v>0</v>
      </c>
      <c r="AB1989" t="b">
        <v>0</v>
      </c>
    </row>
    <row r="1990" spans="1:29" x14ac:dyDescent="0.3">
      <c r="A1990" t="s">
        <v>8501</v>
      </c>
      <c r="B1990" t="s">
        <v>8841</v>
      </c>
      <c r="D1990">
        <v>1000085</v>
      </c>
      <c r="F1990">
        <v>0</v>
      </c>
      <c r="H1990">
        <v>0</v>
      </c>
      <c r="J1990">
        <v>0</v>
      </c>
      <c r="L1990">
        <v>0</v>
      </c>
      <c r="N1990">
        <v>0</v>
      </c>
      <c r="O1990" t="s">
        <v>32</v>
      </c>
      <c r="P1990">
        <v>0</v>
      </c>
      <c r="Q1990" t="s">
        <v>8842</v>
      </c>
      <c r="R1990">
        <v>725590</v>
      </c>
      <c r="S1990" t="s">
        <v>5232</v>
      </c>
      <c r="T1990" t="s">
        <v>8843</v>
      </c>
      <c r="U1990">
        <v>75</v>
      </c>
      <c r="V1990" t="s">
        <v>174</v>
      </c>
      <c r="W1990" t="s">
        <v>166</v>
      </c>
      <c r="X1990" t="s">
        <v>8841</v>
      </c>
      <c r="Y1990" t="s">
        <v>8844</v>
      </c>
      <c r="Z1990" t="b">
        <v>0</v>
      </c>
      <c r="AA1990" t="b">
        <v>0</v>
      </c>
      <c r="AB1990" t="b">
        <v>0</v>
      </c>
    </row>
    <row r="1991" spans="1:29" x14ac:dyDescent="0.3">
      <c r="A1991" t="s">
        <v>8501</v>
      </c>
      <c r="B1991" t="s">
        <v>8845</v>
      </c>
      <c r="D1991">
        <v>1000086</v>
      </c>
      <c r="F1991">
        <v>0</v>
      </c>
      <c r="H1991">
        <v>0</v>
      </c>
      <c r="J1991">
        <v>0</v>
      </c>
      <c r="L1991">
        <v>0</v>
      </c>
      <c r="N1991">
        <v>0</v>
      </c>
      <c r="O1991" t="s">
        <v>32</v>
      </c>
      <c r="P1991">
        <v>0</v>
      </c>
      <c r="Q1991" t="s">
        <v>8846</v>
      </c>
      <c r="R1991">
        <v>725090</v>
      </c>
      <c r="S1991" t="s">
        <v>3335</v>
      </c>
      <c r="T1991" t="s">
        <v>8847</v>
      </c>
      <c r="U1991">
        <v>5.7</v>
      </c>
      <c r="V1991" t="s">
        <v>733</v>
      </c>
      <c r="W1991" t="s">
        <v>495</v>
      </c>
      <c r="X1991" t="s">
        <v>8845</v>
      </c>
      <c r="Y1991" t="s">
        <v>8848</v>
      </c>
      <c r="Z1991" t="b">
        <v>0</v>
      </c>
      <c r="AA1991" t="b">
        <v>0</v>
      </c>
      <c r="AB1991" t="b">
        <v>0</v>
      </c>
    </row>
    <row r="1992" spans="1:29" x14ac:dyDescent="0.3">
      <c r="A1992" t="s">
        <v>8501</v>
      </c>
      <c r="B1992" t="s">
        <v>8849</v>
      </c>
      <c r="D1992">
        <v>1000087</v>
      </c>
      <c r="F1992">
        <v>0</v>
      </c>
      <c r="H1992">
        <v>0</v>
      </c>
      <c r="J1992">
        <v>0</v>
      </c>
      <c r="L1992">
        <v>0</v>
      </c>
      <c r="N1992">
        <v>0</v>
      </c>
      <c r="O1992" t="s">
        <v>32</v>
      </c>
      <c r="P1992">
        <v>0</v>
      </c>
      <c r="Q1992" t="s">
        <v>8850</v>
      </c>
      <c r="R1992">
        <v>721493</v>
      </c>
      <c r="S1992" t="s">
        <v>8490</v>
      </c>
      <c r="T1992" t="s">
        <v>8851</v>
      </c>
      <c r="U1992">
        <v>9.1999999999999993</v>
      </c>
      <c r="V1992" t="s">
        <v>1501</v>
      </c>
      <c r="W1992" t="s">
        <v>1700</v>
      </c>
      <c r="X1992" t="s">
        <v>8849</v>
      </c>
      <c r="Y1992" t="s">
        <v>8852</v>
      </c>
      <c r="Z1992" t="b">
        <v>0</v>
      </c>
      <c r="AA1992" t="b">
        <v>0</v>
      </c>
      <c r="AB1992" t="b">
        <v>0</v>
      </c>
    </row>
    <row r="1993" spans="1:29" x14ac:dyDescent="0.3">
      <c r="A1993" t="s">
        <v>8501</v>
      </c>
      <c r="B1993" t="s">
        <v>8853</v>
      </c>
      <c r="D1993">
        <v>1000088</v>
      </c>
      <c r="F1993">
        <v>0</v>
      </c>
      <c r="H1993">
        <v>0</v>
      </c>
      <c r="J1993">
        <v>0</v>
      </c>
      <c r="L1993">
        <v>0</v>
      </c>
      <c r="N1993">
        <v>0</v>
      </c>
      <c r="O1993" t="s">
        <v>32</v>
      </c>
      <c r="P1993">
        <v>0</v>
      </c>
      <c r="Q1993" t="s">
        <v>8854</v>
      </c>
      <c r="R1993">
        <v>131721</v>
      </c>
      <c r="S1993" t="s">
        <v>34</v>
      </c>
      <c r="T1993" t="s">
        <v>8855</v>
      </c>
      <c r="U1993">
        <v>14.2</v>
      </c>
      <c r="V1993" t="s">
        <v>117</v>
      </c>
      <c r="W1993" t="s">
        <v>1730</v>
      </c>
      <c r="X1993" t="s">
        <v>8853</v>
      </c>
      <c r="Y1993" t="s">
        <v>8856</v>
      </c>
      <c r="Z1993" t="b">
        <v>0</v>
      </c>
      <c r="AA1993" t="b">
        <v>0</v>
      </c>
      <c r="AB1993" t="b">
        <v>0</v>
      </c>
      <c r="AC1993" t="s">
        <v>8857</v>
      </c>
    </row>
    <row r="1994" spans="1:29" x14ac:dyDescent="0.3">
      <c r="A1994" t="s">
        <v>8501</v>
      </c>
      <c r="B1994" t="s">
        <v>8858</v>
      </c>
      <c r="D1994">
        <v>1000089</v>
      </c>
      <c r="F1994">
        <v>0</v>
      </c>
      <c r="H1994">
        <v>0</v>
      </c>
      <c r="J1994">
        <v>0</v>
      </c>
      <c r="L1994">
        <v>0</v>
      </c>
      <c r="N1994">
        <v>0</v>
      </c>
      <c r="O1994" t="s">
        <v>32</v>
      </c>
      <c r="P1994">
        <v>0</v>
      </c>
      <c r="Q1994" t="s">
        <v>8859</v>
      </c>
      <c r="R1994">
        <v>131717</v>
      </c>
      <c r="S1994" t="s">
        <v>34</v>
      </c>
      <c r="T1994" t="s">
        <v>8860</v>
      </c>
      <c r="U1994">
        <v>11.9</v>
      </c>
      <c r="V1994" t="s">
        <v>8861</v>
      </c>
      <c r="W1994" t="s">
        <v>2260</v>
      </c>
      <c r="X1994" t="s">
        <v>8858</v>
      </c>
      <c r="Y1994" t="s">
        <v>8862</v>
      </c>
      <c r="Z1994" t="b">
        <v>0</v>
      </c>
      <c r="AA1994" t="b">
        <v>0</v>
      </c>
      <c r="AB1994" t="b">
        <v>0</v>
      </c>
      <c r="AC1994" t="s">
        <v>8863</v>
      </c>
    </row>
    <row r="1995" spans="1:29" x14ac:dyDescent="0.3">
      <c r="A1995" t="s">
        <v>8501</v>
      </c>
      <c r="B1995" t="s">
        <v>8864</v>
      </c>
      <c r="D1995">
        <v>1000090</v>
      </c>
      <c r="F1995">
        <v>0</v>
      </c>
      <c r="H1995">
        <v>0</v>
      </c>
      <c r="J1995">
        <v>0</v>
      </c>
      <c r="L1995">
        <v>0</v>
      </c>
      <c r="N1995">
        <v>0</v>
      </c>
      <c r="O1995" t="s">
        <v>32</v>
      </c>
      <c r="P1995">
        <v>0</v>
      </c>
      <c r="Q1995" t="s">
        <v>8865</v>
      </c>
      <c r="R1995">
        <v>720909</v>
      </c>
      <c r="S1995" t="s">
        <v>34</v>
      </c>
      <c r="T1995" t="s">
        <v>8866</v>
      </c>
      <c r="U1995">
        <v>11.6</v>
      </c>
      <c r="V1995" t="s">
        <v>446</v>
      </c>
      <c r="W1995" t="s">
        <v>2662</v>
      </c>
      <c r="X1995" t="s">
        <v>8864</v>
      </c>
      <c r="Y1995" t="s">
        <v>8867</v>
      </c>
      <c r="Z1995" t="b">
        <v>0</v>
      </c>
      <c r="AA1995" t="b">
        <v>0</v>
      </c>
      <c r="AB1995" t="b">
        <v>0</v>
      </c>
    </row>
    <row r="1996" spans="1:29" x14ac:dyDescent="0.3">
      <c r="A1996" t="s">
        <v>8501</v>
      </c>
      <c r="B1996" t="s">
        <v>8868</v>
      </c>
      <c r="D1996">
        <v>1000091</v>
      </c>
      <c r="F1996">
        <v>0</v>
      </c>
      <c r="H1996">
        <v>0</v>
      </c>
      <c r="J1996">
        <v>0</v>
      </c>
      <c r="L1996">
        <v>0</v>
      </c>
      <c r="N1996">
        <v>0</v>
      </c>
      <c r="O1996" t="s">
        <v>32</v>
      </c>
      <c r="P1996">
        <v>0</v>
      </c>
      <c r="Q1996" t="s">
        <v>8869</v>
      </c>
      <c r="R1996">
        <v>621726</v>
      </c>
      <c r="S1996" t="s">
        <v>2550</v>
      </c>
      <c r="T1996" t="s">
        <v>8870</v>
      </c>
      <c r="U1996">
        <v>22.9</v>
      </c>
      <c r="V1996" t="s">
        <v>1078</v>
      </c>
      <c r="W1996" t="s">
        <v>707</v>
      </c>
      <c r="X1996" t="s">
        <v>8868</v>
      </c>
      <c r="Y1996" t="s">
        <v>8871</v>
      </c>
      <c r="Z1996" t="b">
        <v>0</v>
      </c>
      <c r="AA1996" t="b">
        <v>0</v>
      </c>
      <c r="AB1996" t="b">
        <v>0</v>
      </c>
    </row>
    <row r="1997" spans="1:29" x14ac:dyDescent="0.3">
      <c r="A1997" t="s">
        <v>8501</v>
      </c>
      <c r="B1997" t="s">
        <v>8872</v>
      </c>
      <c r="D1997">
        <v>1000092</v>
      </c>
      <c r="F1997">
        <v>0</v>
      </c>
      <c r="H1997">
        <v>0</v>
      </c>
      <c r="J1997">
        <v>0</v>
      </c>
      <c r="L1997">
        <v>0</v>
      </c>
      <c r="N1997">
        <v>0</v>
      </c>
      <c r="O1997" t="s">
        <v>32</v>
      </c>
      <c r="P1997">
        <v>0</v>
      </c>
      <c r="Q1997" t="s">
        <v>8873</v>
      </c>
      <c r="R1997">
        <v>609963</v>
      </c>
      <c r="S1997" t="s">
        <v>270</v>
      </c>
      <c r="T1997" t="s">
        <v>8874</v>
      </c>
      <c r="U1997">
        <v>8.6999999999999993</v>
      </c>
      <c r="V1997" t="s">
        <v>480</v>
      </c>
      <c r="W1997" t="s">
        <v>325</v>
      </c>
      <c r="X1997" t="s">
        <v>8872</v>
      </c>
      <c r="Y1997" t="s">
        <v>8875</v>
      </c>
      <c r="Z1997" t="b">
        <v>0</v>
      </c>
      <c r="AA1997" t="b">
        <v>0</v>
      </c>
      <c r="AB1997" t="b">
        <v>0</v>
      </c>
    </row>
    <row r="1998" spans="1:29" x14ac:dyDescent="0.3">
      <c r="A1998" t="s">
        <v>8501</v>
      </c>
      <c r="B1998" t="s">
        <v>8876</v>
      </c>
      <c r="D1998">
        <v>1000093</v>
      </c>
      <c r="F1998">
        <v>0</v>
      </c>
      <c r="H1998">
        <v>0</v>
      </c>
      <c r="J1998">
        <v>0</v>
      </c>
      <c r="L1998">
        <v>0</v>
      </c>
      <c r="N1998">
        <v>0</v>
      </c>
      <c r="O1998" t="s">
        <v>32</v>
      </c>
      <c r="P1998">
        <v>0</v>
      </c>
      <c r="Q1998" t="s">
        <v>8877</v>
      </c>
      <c r="R1998">
        <v>721758</v>
      </c>
      <c r="S1998" t="s">
        <v>2992</v>
      </c>
      <c r="T1998" t="s">
        <v>8878</v>
      </c>
      <c r="U1998">
        <v>8.1999999999999993</v>
      </c>
      <c r="V1998" t="s">
        <v>108</v>
      </c>
      <c r="W1998" t="s">
        <v>2584</v>
      </c>
      <c r="X1998" t="s">
        <v>8876</v>
      </c>
      <c r="Y1998" t="s">
        <v>8879</v>
      </c>
      <c r="Z1998" t="b">
        <v>0</v>
      </c>
      <c r="AA1998" t="b">
        <v>0</v>
      </c>
      <c r="AB1998" t="b">
        <v>0</v>
      </c>
    </row>
    <row r="1999" spans="1:29" x14ac:dyDescent="0.3">
      <c r="A1999" t="s">
        <v>8501</v>
      </c>
      <c r="B1999" t="s">
        <v>8880</v>
      </c>
      <c r="D1999">
        <v>1000094</v>
      </c>
      <c r="F1999">
        <v>0</v>
      </c>
      <c r="H1999">
        <v>0</v>
      </c>
      <c r="J1999">
        <v>0</v>
      </c>
      <c r="L1999">
        <v>0</v>
      </c>
      <c r="N1999">
        <v>0</v>
      </c>
      <c r="O1999" t="s">
        <v>32</v>
      </c>
      <c r="P1999">
        <v>0</v>
      </c>
      <c r="Q1999" t="s">
        <v>8881</v>
      </c>
      <c r="R1999">
        <v>610248</v>
      </c>
      <c r="S1999" t="s">
        <v>270</v>
      </c>
      <c r="T1999" t="s">
        <v>2307</v>
      </c>
      <c r="U1999">
        <v>21.2</v>
      </c>
      <c r="V1999" t="s">
        <v>609</v>
      </c>
      <c r="W1999" t="s">
        <v>468</v>
      </c>
      <c r="X1999" t="s">
        <v>8880</v>
      </c>
      <c r="Y1999" t="s">
        <v>8882</v>
      </c>
      <c r="Z1999" t="b">
        <v>0</v>
      </c>
      <c r="AA1999" t="b">
        <v>0</v>
      </c>
      <c r="AB1999" t="b">
        <v>0</v>
      </c>
    </row>
    <row r="2000" spans="1:29" x14ac:dyDescent="0.3">
      <c r="A2000" t="s">
        <v>8501</v>
      </c>
      <c r="B2000" t="s">
        <v>8883</v>
      </c>
      <c r="D2000">
        <v>1000095</v>
      </c>
      <c r="F2000">
        <v>0</v>
      </c>
      <c r="H2000">
        <v>0</v>
      </c>
      <c r="J2000">
        <v>0</v>
      </c>
      <c r="L2000">
        <v>0</v>
      </c>
      <c r="N2000">
        <v>0</v>
      </c>
      <c r="O2000" t="s">
        <v>32</v>
      </c>
      <c r="P2000">
        <v>0</v>
      </c>
      <c r="Q2000" t="s">
        <v>8884</v>
      </c>
      <c r="R2000">
        <v>715255</v>
      </c>
      <c r="S2000" t="s">
        <v>4747</v>
      </c>
      <c r="T2000" t="s">
        <v>8885</v>
      </c>
      <c r="U2000">
        <v>11.1</v>
      </c>
      <c r="V2000" t="s">
        <v>2752</v>
      </c>
      <c r="W2000" t="s">
        <v>166</v>
      </c>
      <c r="X2000" t="s">
        <v>8883</v>
      </c>
      <c r="Y2000" t="s">
        <v>8886</v>
      </c>
      <c r="Z2000" t="b">
        <v>0</v>
      </c>
      <c r="AA2000" t="b">
        <v>0</v>
      </c>
      <c r="AB2000" t="b">
        <v>0</v>
      </c>
    </row>
    <row r="2001" spans="1:28" x14ac:dyDescent="0.3">
      <c r="A2001" t="s">
        <v>8501</v>
      </c>
      <c r="B2001" t="s">
        <v>8887</v>
      </c>
      <c r="D2001">
        <v>1000096</v>
      </c>
      <c r="F2001">
        <v>0</v>
      </c>
      <c r="H2001">
        <v>0</v>
      </c>
      <c r="J2001">
        <v>0</v>
      </c>
      <c r="L2001">
        <v>0</v>
      </c>
      <c r="N2001">
        <v>0</v>
      </c>
      <c r="O2001" t="s">
        <v>32</v>
      </c>
      <c r="P2001">
        <v>0</v>
      </c>
      <c r="Q2001" t="s">
        <v>8888</v>
      </c>
      <c r="R2001">
        <v>725867</v>
      </c>
      <c r="S2001" t="s">
        <v>2992</v>
      </c>
      <c r="T2001" t="s">
        <v>8889</v>
      </c>
      <c r="U2001">
        <v>18</v>
      </c>
      <c r="V2001" t="s">
        <v>1501</v>
      </c>
      <c r="W2001" t="s">
        <v>8890</v>
      </c>
      <c r="X2001" t="s">
        <v>8887</v>
      </c>
      <c r="Y2001" t="s">
        <v>8891</v>
      </c>
      <c r="Z2001" t="b">
        <v>0</v>
      </c>
      <c r="AA2001" t="b">
        <v>0</v>
      </c>
      <c r="AB2001" t="b">
        <v>0</v>
      </c>
    </row>
    <row r="2002" spans="1:28" x14ac:dyDescent="0.3">
      <c r="A2002" t="s">
        <v>8501</v>
      </c>
      <c r="B2002" t="s">
        <v>8892</v>
      </c>
      <c r="D2002">
        <v>1000097</v>
      </c>
      <c r="F2002">
        <v>0</v>
      </c>
      <c r="H2002">
        <v>0</v>
      </c>
      <c r="J2002">
        <v>0</v>
      </c>
      <c r="L2002">
        <v>0</v>
      </c>
      <c r="N2002">
        <v>0</v>
      </c>
      <c r="O2002" t="s">
        <v>32</v>
      </c>
      <c r="P2002">
        <v>0</v>
      </c>
      <c r="Q2002" t="s">
        <v>8893</v>
      </c>
      <c r="R2002">
        <v>621933</v>
      </c>
      <c r="S2002" t="s">
        <v>355</v>
      </c>
      <c r="T2002" t="s">
        <v>8610</v>
      </c>
      <c r="U2002">
        <v>50.6</v>
      </c>
      <c r="V2002" t="s">
        <v>733</v>
      </c>
      <c r="W2002" t="s">
        <v>65</v>
      </c>
      <c r="X2002" t="s">
        <v>8892</v>
      </c>
      <c r="Y2002" t="s">
        <v>8894</v>
      </c>
      <c r="Z2002" t="b">
        <v>0</v>
      </c>
      <c r="AA2002" t="b">
        <v>0</v>
      </c>
      <c r="AB2002" t="b">
        <v>0</v>
      </c>
    </row>
    <row r="2003" spans="1:28" x14ac:dyDescent="0.3">
      <c r="A2003" t="s">
        <v>8501</v>
      </c>
      <c r="B2003" t="s">
        <v>8895</v>
      </c>
      <c r="D2003">
        <v>1000098</v>
      </c>
      <c r="F2003">
        <v>0</v>
      </c>
      <c r="H2003">
        <v>0</v>
      </c>
      <c r="J2003">
        <v>0</v>
      </c>
      <c r="L2003">
        <v>0</v>
      </c>
      <c r="N2003">
        <v>0</v>
      </c>
      <c r="O2003" t="s">
        <v>32</v>
      </c>
      <c r="P2003">
        <v>0</v>
      </c>
      <c r="Q2003" t="s">
        <v>8896</v>
      </c>
      <c r="R2003">
        <v>131370</v>
      </c>
      <c r="S2003" t="s">
        <v>7846</v>
      </c>
      <c r="T2003" t="s">
        <v>8897</v>
      </c>
      <c r="U2003">
        <v>8.5</v>
      </c>
      <c r="V2003" t="s">
        <v>446</v>
      </c>
      <c r="W2003" t="s">
        <v>109</v>
      </c>
      <c r="X2003" t="s">
        <v>8895</v>
      </c>
      <c r="Y2003" t="s">
        <v>8898</v>
      </c>
      <c r="Z2003" t="b">
        <v>0</v>
      </c>
      <c r="AA2003" t="b">
        <v>0</v>
      </c>
      <c r="AB2003" t="b">
        <v>0</v>
      </c>
    </row>
    <row r="2004" spans="1:28" x14ac:dyDescent="0.3">
      <c r="A2004" t="s">
        <v>8501</v>
      </c>
      <c r="B2004" t="s">
        <v>8899</v>
      </c>
      <c r="D2004">
        <v>1000099</v>
      </c>
      <c r="F2004">
        <v>0</v>
      </c>
      <c r="H2004">
        <v>0</v>
      </c>
      <c r="J2004">
        <v>0</v>
      </c>
      <c r="L2004">
        <v>0</v>
      </c>
      <c r="N2004">
        <v>0</v>
      </c>
      <c r="O2004" t="s">
        <v>32</v>
      </c>
      <c r="P2004">
        <v>0</v>
      </c>
      <c r="Q2004" t="s">
        <v>8900</v>
      </c>
      <c r="R2004">
        <v>625737</v>
      </c>
      <c r="S2004" t="s">
        <v>3624</v>
      </c>
      <c r="T2004" t="s">
        <v>8901</v>
      </c>
      <c r="U2004">
        <v>45.7</v>
      </c>
      <c r="V2004" t="s">
        <v>2752</v>
      </c>
      <c r="W2004" t="s">
        <v>37</v>
      </c>
      <c r="X2004" t="s">
        <v>8899</v>
      </c>
      <c r="Y2004" t="s">
        <v>8902</v>
      </c>
      <c r="Z2004" t="b">
        <v>0</v>
      </c>
      <c r="AA2004" t="b">
        <v>0</v>
      </c>
      <c r="AB2004" t="b">
        <v>0</v>
      </c>
    </row>
    <row r="2005" spans="1:28" x14ac:dyDescent="0.3">
      <c r="A2005" t="s">
        <v>8501</v>
      </c>
      <c r="B2005" t="s">
        <v>8903</v>
      </c>
      <c r="D2005">
        <v>1000100</v>
      </c>
      <c r="F2005">
        <v>0</v>
      </c>
      <c r="H2005">
        <v>0</v>
      </c>
      <c r="J2005">
        <v>0</v>
      </c>
      <c r="L2005">
        <v>0</v>
      </c>
      <c r="N2005">
        <v>0</v>
      </c>
      <c r="O2005" t="s">
        <v>32</v>
      </c>
      <c r="P2005">
        <v>0</v>
      </c>
      <c r="Q2005" t="s">
        <v>8904</v>
      </c>
      <c r="R2005">
        <v>626016</v>
      </c>
      <c r="S2005" t="s">
        <v>7055</v>
      </c>
      <c r="T2005" t="s">
        <v>8905</v>
      </c>
      <c r="U2005">
        <v>15.2</v>
      </c>
      <c r="V2005" t="s">
        <v>1095</v>
      </c>
      <c r="W2005" t="s">
        <v>1950</v>
      </c>
      <c r="X2005" t="s">
        <v>8903</v>
      </c>
      <c r="Y2005" t="s">
        <v>8906</v>
      </c>
      <c r="Z2005" t="b">
        <v>0</v>
      </c>
      <c r="AA2005" t="b">
        <v>0</v>
      </c>
      <c r="AB2005" t="b">
        <v>0</v>
      </c>
    </row>
    <row r="2006" spans="1:28" x14ac:dyDescent="0.3">
      <c r="A2006" t="s">
        <v>8501</v>
      </c>
      <c r="B2006" t="s">
        <v>8907</v>
      </c>
      <c r="D2006">
        <v>1000101</v>
      </c>
      <c r="F2006">
        <v>0</v>
      </c>
      <c r="H2006">
        <v>0</v>
      </c>
      <c r="J2006">
        <v>0</v>
      </c>
      <c r="L2006">
        <v>0</v>
      </c>
      <c r="N2006">
        <v>0</v>
      </c>
      <c r="O2006" t="s">
        <v>32</v>
      </c>
      <c r="P2006">
        <v>0</v>
      </c>
      <c r="Q2006" t="s">
        <v>8908</v>
      </c>
      <c r="R2006">
        <v>647939</v>
      </c>
      <c r="S2006" t="s">
        <v>7055</v>
      </c>
      <c r="T2006" t="s">
        <v>8909</v>
      </c>
      <c r="U2006">
        <v>10.4</v>
      </c>
      <c r="V2006" t="s">
        <v>1633</v>
      </c>
      <c r="W2006" t="s">
        <v>1335</v>
      </c>
      <c r="X2006" t="s">
        <v>8907</v>
      </c>
      <c r="Y2006" t="s">
        <v>8910</v>
      </c>
      <c r="Z2006" t="b">
        <v>0</v>
      </c>
      <c r="AA2006" t="b">
        <v>0</v>
      </c>
      <c r="AB2006" t="b">
        <v>0</v>
      </c>
    </row>
    <row r="2007" spans="1:28" x14ac:dyDescent="0.3">
      <c r="A2007" t="s">
        <v>8501</v>
      </c>
      <c r="B2007" t="s">
        <v>8911</v>
      </c>
      <c r="D2007">
        <v>1000102</v>
      </c>
      <c r="F2007">
        <v>0</v>
      </c>
      <c r="H2007">
        <v>0</v>
      </c>
      <c r="J2007">
        <v>0</v>
      </c>
      <c r="L2007">
        <v>0</v>
      </c>
      <c r="N2007">
        <v>0</v>
      </c>
      <c r="O2007" t="s">
        <v>32</v>
      </c>
      <c r="P2007">
        <v>0</v>
      </c>
      <c r="Q2007" t="s">
        <v>8912</v>
      </c>
      <c r="R2007">
        <v>718492</v>
      </c>
      <c r="S2007" t="s">
        <v>4205</v>
      </c>
      <c r="T2007" t="s">
        <v>8913</v>
      </c>
      <c r="U2007">
        <v>19.8</v>
      </c>
      <c r="V2007" t="s">
        <v>1399</v>
      </c>
      <c r="W2007" t="s">
        <v>488</v>
      </c>
      <c r="X2007" t="s">
        <v>8911</v>
      </c>
      <c r="Y2007" t="s">
        <v>8914</v>
      </c>
      <c r="Z2007" t="b">
        <v>0</v>
      </c>
      <c r="AA2007" t="b">
        <v>0</v>
      </c>
      <c r="AB2007" t="b">
        <v>0</v>
      </c>
    </row>
    <row r="2008" spans="1:28" x14ac:dyDescent="0.3">
      <c r="A2008" t="s">
        <v>8501</v>
      </c>
      <c r="B2008" t="s">
        <v>8915</v>
      </c>
      <c r="D2008">
        <v>1000103</v>
      </c>
      <c r="F2008">
        <v>0</v>
      </c>
      <c r="H2008">
        <v>0</v>
      </c>
      <c r="J2008">
        <v>0</v>
      </c>
      <c r="L2008">
        <v>0</v>
      </c>
      <c r="N2008">
        <v>0</v>
      </c>
      <c r="O2008" t="s">
        <v>32</v>
      </c>
      <c r="P2008">
        <v>0</v>
      </c>
      <c r="Q2008" t="s">
        <v>8916</v>
      </c>
      <c r="R2008">
        <v>720907</v>
      </c>
      <c r="S2008" t="s">
        <v>2568</v>
      </c>
      <c r="T2008" t="s">
        <v>8917</v>
      </c>
      <c r="U2008">
        <v>20.5</v>
      </c>
      <c r="V2008" t="s">
        <v>2752</v>
      </c>
      <c r="W2008" t="s">
        <v>658</v>
      </c>
      <c r="X2008" t="s">
        <v>8915</v>
      </c>
      <c r="Y2008" t="s">
        <v>8918</v>
      </c>
      <c r="Z2008" t="b">
        <v>0</v>
      </c>
      <c r="AA2008" t="b">
        <v>0</v>
      </c>
      <c r="AB2008" t="b">
        <v>0</v>
      </c>
    </row>
    <row r="2009" spans="1:28" x14ac:dyDescent="0.3">
      <c r="A2009" t="s">
        <v>8501</v>
      </c>
      <c r="B2009" t="s">
        <v>8919</v>
      </c>
      <c r="D2009">
        <v>1000104</v>
      </c>
      <c r="F2009">
        <v>0</v>
      </c>
      <c r="H2009">
        <v>0</v>
      </c>
      <c r="J2009">
        <v>0</v>
      </c>
      <c r="L2009">
        <v>0</v>
      </c>
      <c r="N2009">
        <v>0</v>
      </c>
      <c r="O2009" t="s">
        <v>32</v>
      </c>
      <c r="P2009">
        <v>0</v>
      </c>
      <c r="Q2009" t="s">
        <v>8920</v>
      </c>
      <c r="R2009">
        <v>698464</v>
      </c>
      <c r="S2009" t="s">
        <v>3354</v>
      </c>
      <c r="T2009" t="s">
        <v>8921</v>
      </c>
      <c r="U2009">
        <v>17.8</v>
      </c>
      <c r="V2009" t="s">
        <v>1501</v>
      </c>
      <c r="W2009" t="s">
        <v>158</v>
      </c>
      <c r="X2009" t="s">
        <v>8919</v>
      </c>
      <c r="Y2009" t="s">
        <v>8922</v>
      </c>
      <c r="Z2009" t="b">
        <v>0</v>
      </c>
      <c r="AA2009" t="b">
        <v>0</v>
      </c>
      <c r="AB2009" t="b">
        <v>0</v>
      </c>
    </row>
    <row r="2010" spans="1:28" x14ac:dyDescent="0.3">
      <c r="A2010" t="s">
        <v>8501</v>
      </c>
      <c r="B2010" t="s">
        <v>8923</v>
      </c>
      <c r="D2010">
        <v>1000105</v>
      </c>
      <c r="F2010">
        <v>0</v>
      </c>
      <c r="H2010">
        <v>0</v>
      </c>
      <c r="J2010">
        <v>0</v>
      </c>
      <c r="L2010">
        <v>0</v>
      </c>
      <c r="N2010">
        <v>0</v>
      </c>
      <c r="O2010" t="s">
        <v>32</v>
      </c>
      <c r="P2010">
        <v>0</v>
      </c>
      <c r="Q2010" t="s">
        <v>8924</v>
      </c>
      <c r="R2010">
        <v>587853</v>
      </c>
      <c r="S2010" t="s">
        <v>4329</v>
      </c>
      <c r="T2010" t="s">
        <v>8925</v>
      </c>
      <c r="U2010">
        <v>36.799999999999997</v>
      </c>
      <c r="V2010" t="s">
        <v>2752</v>
      </c>
      <c r="W2010" t="s">
        <v>630</v>
      </c>
      <c r="X2010" t="s">
        <v>8923</v>
      </c>
      <c r="Y2010" t="s">
        <v>8926</v>
      </c>
      <c r="Z2010" t="b">
        <v>0</v>
      </c>
      <c r="AA2010" t="b">
        <v>0</v>
      </c>
      <c r="AB2010" t="b">
        <v>0</v>
      </c>
    </row>
    <row r="2011" spans="1:28" x14ac:dyDescent="0.3">
      <c r="A2011" t="s">
        <v>8501</v>
      </c>
      <c r="B2011" t="s">
        <v>8927</v>
      </c>
      <c r="D2011">
        <v>1000106</v>
      </c>
      <c r="F2011">
        <v>0</v>
      </c>
      <c r="H2011">
        <v>0</v>
      </c>
      <c r="J2011">
        <v>0</v>
      </c>
      <c r="L2011">
        <v>0</v>
      </c>
      <c r="N2011">
        <v>0</v>
      </c>
      <c r="O2011" t="s">
        <v>32</v>
      </c>
      <c r="P2011">
        <v>0</v>
      </c>
      <c r="Q2011" t="s">
        <v>8928</v>
      </c>
      <c r="R2011">
        <v>691555</v>
      </c>
      <c r="S2011" t="s">
        <v>2568</v>
      </c>
      <c r="T2011" t="s">
        <v>8929</v>
      </c>
      <c r="U2011">
        <v>48.1</v>
      </c>
      <c r="V2011" t="s">
        <v>2752</v>
      </c>
      <c r="W2011" t="s">
        <v>978</v>
      </c>
      <c r="X2011" t="s">
        <v>8927</v>
      </c>
      <c r="Y2011" t="s">
        <v>8930</v>
      </c>
      <c r="Z2011" t="b">
        <v>0</v>
      </c>
      <c r="AA2011" t="b">
        <v>0</v>
      </c>
      <c r="AB2011" t="b">
        <v>0</v>
      </c>
    </row>
    <row r="2012" spans="1:28" x14ac:dyDescent="0.3">
      <c r="A2012" t="s">
        <v>8501</v>
      </c>
      <c r="B2012" t="s">
        <v>8931</v>
      </c>
      <c r="D2012">
        <v>1000107</v>
      </c>
      <c r="F2012">
        <v>0</v>
      </c>
      <c r="H2012">
        <v>0</v>
      </c>
      <c r="J2012">
        <v>0</v>
      </c>
      <c r="L2012">
        <v>0</v>
      </c>
      <c r="N2012">
        <v>0</v>
      </c>
      <c r="O2012" t="s">
        <v>32</v>
      </c>
      <c r="P2012">
        <v>0</v>
      </c>
      <c r="Q2012" t="s">
        <v>8932</v>
      </c>
      <c r="R2012">
        <v>131607</v>
      </c>
      <c r="S2012" t="s">
        <v>2568</v>
      </c>
      <c r="T2012" t="s">
        <v>8933</v>
      </c>
      <c r="U2012">
        <v>19.100000000000001</v>
      </c>
      <c r="V2012" t="s">
        <v>2752</v>
      </c>
      <c r="W2012" t="s">
        <v>3360</v>
      </c>
      <c r="X2012" t="s">
        <v>8931</v>
      </c>
      <c r="Y2012" t="s">
        <v>8934</v>
      </c>
      <c r="Z2012" t="b">
        <v>0</v>
      </c>
      <c r="AA2012" t="b">
        <v>0</v>
      </c>
      <c r="AB2012" t="b">
        <v>0</v>
      </c>
    </row>
    <row r="2013" spans="1:28" x14ac:dyDescent="0.3">
      <c r="A2013" t="s">
        <v>8501</v>
      </c>
      <c r="B2013" t="s">
        <v>8935</v>
      </c>
      <c r="D2013">
        <v>1000108</v>
      </c>
      <c r="F2013">
        <v>0</v>
      </c>
      <c r="H2013">
        <v>0</v>
      </c>
      <c r="J2013">
        <v>0</v>
      </c>
      <c r="L2013">
        <v>0</v>
      </c>
      <c r="N2013">
        <v>0</v>
      </c>
      <c r="O2013" t="s">
        <v>32</v>
      </c>
      <c r="P2013">
        <v>0</v>
      </c>
      <c r="Q2013" t="s">
        <v>8936</v>
      </c>
      <c r="R2013">
        <v>718352</v>
      </c>
      <c r="S2013" t="s">
        <v>2568</v>
      </c>
      <c r="T2013" t="s">
        <v>8937</v>
      </c>
      <c r="U2013">
        <v>29.5</v>
      </c>
      <c r="V2013" t="s">
        <v>2752</v>
      </c>
      <c r="W2013" t="s">
        <v>308</v>
      </c>
      <c r="X2013" t="s">
        <v>8935</v>
      </c>
      <c r="Y2013" t="s">
        <v>8938</v>
      </c>
      <c r="Z2013" t="b">
        <v>0</v>
      </c>
      <c r="AA2013" t="b">
        <v>0</v>
      </c>
      <c r="AB2013" t="b">
        <v>0</v>
      </c>
    </row>
    <row r="2014" spans="1:28" x14ac:dyDescent="0.3">
      <c r="A2014" t="s">
        <v>8501</v>
      </c>
      <c r="B2014" t="s">
        <v>8939</v>
      </c>
      <c r="D2014">
        <v>1000109</v>
      </c>
      <c r="F2014">
        <v>0</v>
      </c>
      <c r="H2014">
        <v>0</v>
      </c>
      <c r="J2014">
        <v>0</v>
      </c>
      <c r="L2014">
        <v>0</v>
      </c>
      <c r="N2014">
        <v>0</v>
      </c>
      <c r="O2014" t="s">
        <v>32</v>
      </c>
      <c r="P2014">
        <v>0</v>
      </c>
      <c r="Q2014" t="s">
        <v>8940</v>
      </c>
      <c r="R2014">
        <v>720594</v>
      </c>
      <c r="S2014" t="s">
        <v>2141</v>
      </c>
      <c r="T2014" t="s">
        <v>8941</v>
      </c>
      <c r="U2014">
        <v>31.8</v>
      </c>
      <c r="V2014" t="s">
        <v>1078</v>
      </c>
      <c r="X2014" t="s">
        <v>8939</v>
      </c>
      <c r="Y2014" t="s">
        <v>8942</v>
      </c>
      <c r="Z2014" t="b">
        <v>0</v>
      </c>
      <c r="AA2014" t="b">
        <v>0</v>
      </c>
      <c r="AB2014" t="b">
        <v>0</v>
      </c>
    </row>
    <row r="2015" spans="1:28" x14ac:dyDescent="0.3">
      <c r="A2015" t="s">
        <v>8501</v>
      </c>
      <c r="B2015" t="s">
        <v>8943</v>
      </c>
      <c r="D2015">
        <v>1000110</v>
      </c>
      <c r="F2015">
        <v>0</v>
      </c>
      <c r="H2015">
        <v>0</v>
      </c>
      <c r="J2015">
        <v>0</v>
      </c>
      <c r="L2015">
        <v>0</v>
      </c>
      <c r="N2015">
        <v>0</v>
      </c>
      <c r="O2015" t="s">
        <v>32</v>
      </c>
      <c r="P2015">
        <v>0</v>
      </c>
      <c r="Q2015" t="s">
        <v>8944</v>
      </c>
      <c r="R2015">
        <v>718786</v>
      </c>
      <c r="S2015" t="s">
        <v>4106</v>
      </c>
      <c r="T2015" t="s">
        <v>8945</v>
      </c>
      <c r="U2015">
        <v>8</v>
      </c>
      <c r="V2015" t="s">
        <v>1633</v>
      </c>
      <c r="W2015" t="s">
        <v>317</v>
      </c>
      <c r="X2015" t="s">
        <v>8943</v>
      </c>
      <c r="Y2015" t="s">
        <v>8946</v>
      </c>
      <c r="Z2015" t="b">
        <v>0</v>
      </c>
      <c r="AA2015" t="b">
        <v>0</v>
      </c>
      <c r="AB2015" t="b">
        <v>0</v>
      </c>
    </row>
    <row r="2016" spans="1:28" x14ac:dyDescent="0.3">
      <c r="A2016" t="s">
        <v>8501</v>
      </c>
      <c r="B2016" t="s">
        <v>8947</v>
      </c>
      <c r="D2016">
        <v>1000111</v>
      </c>
      <c r="F2016">
        <v>0</v>
      </c>
      <c r="H2016">
        <v>0</v>
      </c>
      <c r="J2016">
        <v>0</v>
      </c>
      <c r="L2016">
        <v>0</v>
      </c>
      <c r="N2016">
        <v>0</v>
      </c>
      <c r="O2016" t="s">
        <v>32</v>
      </c>
      <c r="P2016">
        <v>0</v>
      </c>
      <c r="Q2016" t="s">
        <v>8948</v>
      </c>
      <c r="R2016">
        <v>720605</v>
      </c>
      <c r="S2016" t="s">
        <v>8529</v>
      </c>
      <c r="T2016" t="s">
        <v>8949</v>
      </c>
      <c r="U2016">
        <v>35.299999999999997</v>
      </c>
      <c r="V2016" t="s">
        <v>1633</v>
      </c>
      <c r="W2016" t="s">
        <v>127</v>
      </c>
      <c r="X2016" t="s">
        <v>8947</v>
      </c>
      <c r="Y2016" t="s">
        <v>8950</v>
      </c>
      <c r="Z2016" t="b">
        <v>0</v>
      </c>
      <c r="AA2016" t="b">
        <v>0</v>
      </c>
      <c r="AB2016" t="b">
        <v>0</v>
      </c>
    </row>
    <row r="2017" spans="1:29" x14ac:dyDescent="0.3">
      <c r="A2017" t="s">
        <v>8501</v>
      </c>
      <c r="B2017" t="s">
        <v>8951</v>
      </c>
      <c r="D2017">
        <v>1000112</v>
      </c>
      <c r="F2017">
        <v>0</v>
      </c>
      <c r="H2017">
        <v>0</v>
      </c>
      <c r="J2017">
        <v>0</v>
      </c>
      <c r="L2017">
        <v>0</v>
      </c>
      <c r="N2017">
        <v>0</v>
      </c>
      <c r="O2017" t="s">
        <v>32</v>
      </c>
      <c r="P2017">
        <v>0</v>
      </c>
      <c r="Q2017" t="s">
        <v>8952</v>
      </c>
      <c r="R2017">
        <v>702067</v>
      </c>
      <c r="S2017" t="s">
        <v>731</v>
      </c>
      <c r="T2017" t="s">
        <v>8953</v>
      </c>
      <c r="U2017">
        <v>10.199999999999999</v>
      </c>
      <c r="V2017" t="s">
        <v>157</v>
      </c>
      <c r="W2017" t="s">
        <v>495</v>
      </c>
      <c r="X2017" t="s">
        <v>8951</v>
      </c>
      <c r="Y2017" t="s">
        <v>1681</v>
      </c>
      <c r="Z2017" t="b">
        <v>0</v>
      </c>
      <c r="AA2017" t="b">
        <v>0</v>
      </c>
      <c r="AB2017" t="b">
        <v>1</v>
      </c>
    </row>
    <row r="2018" spans="1:29" x14ac:dyDescent="0.3">
      <c r="A2018" t="s">
        <v>8501</v>
      </c>
      <c r="B2018" t="s">
        <v>8954</v>
      </c>
      <c r="D2018">
        <v>1000113</v>
      </c>
      <c r="F2018">
        <v>0</v>
      </c>
      <c r="H2018">
        <v>0</v>
      </c>
      <c r="J2018">
        <v>0</v>
      </c>
      <c r="L2018">
        <v>0</v>
      </c>
      <c r="N2018">
        <v>0</v>
      </c>
      <c r="O2018" t="s">
        <v>32</v>
      </c>
      <c r="P2018">
        <v>0</v>
      </c>
      <c r="Q2018" t="s">
        <v>8955</v>
      </c>
      <c r="R2018">
        <v>131475</v>
      </c>
      <c r="S2018" t="s">
        <v>34</v>
      </c>
      <c r="T2018" t="s">
        <v>8956</v>
      </c>
      <c r="U2018">
        <v>16.399999999999999</v>
      </c>
      <c r="V2018" t="s">
        <v>150</v>
      </c>
      <c r="W2018" t="s">
        <v>1730</v>
      </c>
      <c r="X2018" t="s">
        <v>8954</v>
      </c>
      <c r="Y2018" t="s">
        <v>8957</v>
      </c>
      <c r="Z2018" t="b">
        <v>0</v>
      </c>
      <c r="AA2018" t="b">
        <v>0</v>
      </c>
      <c r="AB2018" t="b">
        <v>0</v>
      </c>
      <c r="AC2018" t="s">
        <v>8958</v>
      </c>
    </row>
    <row r="2019" spans="1:29" x14ac:dyDescent="0.3">
      <c r="A2019" t="s">
        <v>8501</v>
      </c>
      <c r="B2019" t="s">
        <v>8959</v>
      </c>
      <c r="D2019">
        <v>1000114</v>
      </c>
      <c r="F2019">
        <v>0</v>
      </c>
      <c r="H2019">
        <v>0</v>
      </c>
      <c r="J2019">
        <v>0</v>
      </c>
      <c r="L2019">
        <v>0</v>
      </c>
      <c r="N2019">
        <v>0</v>
      </c>
      <c r="O2019" t="s">
        <v>32</v>
      </c>
      <c r="P2019">
        <v>0</v>
      </c>
      <c r="Q2019" t="s">
        <v>8960</v>
      </c>
      <c r="R2019">
        <v>709418</v>
      </c>
      <c r="S2019" t="s">
        <v>5009</v>
      </c>
      <c r="T2019" t="s">
        <v>8961</v>
      </c>
      <c r="U2019">
        <v>27.8</v>
      </c>
      <c r="V2019" t="s">
        <v>2752</v>
      </c>
      <c r="W2019" t="s">
        <v>2662</v>
      </c>
      <c r="X2019" t="s">
        <v>8959</v>
      </c>
      <c r="Y2019" t="s">
        <v>8962</v>
      </c>
      <c r="Z2019" t="b">
        <v>0</v>
      </c>
      <c r="AA2019" t="b">
        <v>0</v>
      </c>
      <c r="AB2019" t="b">
        <v>0</v>
      </c>
    </row>
    <row r="2020" spans="1:29" x14ac:dyDescent="0.3">
      <c r="A2020" t="s">
        <v>8501</v>
      </c>
      <c r="B2020" t="s">
        <v>8963</v>
      </c>
      <c r="D2020">
        <v>1000115</v>
      </c>
      <c r="F2020">
        <v>0</v>
      </c>
      <c r="H2020">
        <v>0</v>
      </c>
      <c r="J2020">
        <v>0</v>
      </c>
      <c r="L2020">
        <v>0</v>
      </c>
      <c r="N2020">
        <v>0</v>
      </c>
      <c r="O2020" t="s">
        <v>32</v>
      </c>
      <c r="P2020">
        <v>0</v>
      </c>
      <c r="Q2020" t="s">
        <v>8964</v>
      </c>
      <c r="R2020">
        <v>724464</v>
      </c>
      <c r="S2020" t="s">
        <v>2141</v>
      </c>
      <c r="T2020" t="s">
        <v>8965</v>
      </c>
      <c r="U2020">
        <v>30.8</v>
      </c>
      <c r="V2020" t="s">
        <v>1399</v>
      </c>
      <c r="W2020" t="s">
        <v>233</v>
      </c>
      <c r="X2020" t="s">
        <v>8963</v>
      </c>
      <c r="Y2020" t="s">
        <v>8966</v>
      </c>
      <c r="Z2020" t="b">
        <v>0</v>
      </c>
      <c r="AA2020" t="b">
        <v>0</v>
      </c>
      <c r="AB2020" t="b">
        <v>0</v>
      </c>
    </row>
    <row r="2021" spans="1:29" x14ac:dyDescent="0.3">
      <c r="A2021" t="s">
        <v>8501</v>
      </c>
      <c r="B2021" t="s">
        <v>8967</v>
      </c>
      <c r="D2021">
        <v>1000116</v>
      </c>
      <c r="F2021">
        <v>0</v>
      </c>
      <c r="H2021">
        <v>0</v>
      </c>
      <c r="J2021">
        <v>0</v>
      </c>
      <c r="L2021">
        <v>0</v>
      </c>
      <c r="N2021">
        <v>0</v>
      </c>
      <c r="O2021" t="s">
        <v>32</v>
      </c>
      <c r="P2021">
        <v>0</v>
      </c>
      <c r="Q2021" t="s">
        <v>8968</v>
      </c>
      <c r="R2021">
        <v>717954</v>
      </c>
      <c r="S2021" t="s">
        <v>4205</v>
      </c>
      <c r="T2021" t="s">
        <v>8969</v>
      </c>
      <c r="U2021">
        <v>11.3</v>
      </c>
      <c r="V2021" t="s">
        <v>2752</v>
      </c>
      <c r="W2021" t="s">
        <v>488</v>
      </c>
      <c r="X2021" t="s">
        <v>8967</v>
      </c>
      <c r="Y2021" t="s">
        <v>8970</v>
      </c>
      <c r="Z2021" t="b">
        <v>0</v>
      </c>
      <c r="AA2021" t="b">
        <v>0</v>
      </c>
      <c r="AB2021" t="b">
        <v>0</v>
      </c>
    </row>
    <row r="2022" spans="1:29" x14ac:dyDescent="0.3">
      <c r="A2022" t="s">
        <v>8501</v>
      </c>
      <c r="B2022" t="s">
        <v>8971</v>
      </c>
      <c r="D2022">
        <v>1000117</v>
      </c>
      <c r="F2022">
        <v>0</v>
      </c>
      <c r="H2022">
        <v>0</v>
      </c>
      <c r="J2022">
        <v>0</v>
      </c>
      <c r="L2022">
        <v>0</v>
      </c>
      <c r="N2022">
        <v>0</v>
      </c>
      <c r="O2022" t="s">
        <v>32</v>
      </c>
      <c r="P2022">
        <v>0</v>
      </c>
      <c r="Q2022" t="s">
        <v>8972</v>
      </c>
      <c r="R2022">
        <v>696565</v>
      </c>
      <c r="S2022" t="s">
        <v>5770</v>
      </c>
      <c r="T2022" t="s">
        <v>8973</v>
      </c>
      <c r="U2022">
        <v>13.6</v>
      </c>
      <c r="V2022" t="s">
        <v>480</v>
      </c>
      <c r="W2022" t="s">
        <v>2486</v>
      </c>
      <c r="X2022" t="s">
        <v>8971</v>
      </c>
      <c r="Y2022" t="s">
        <v>8974</v>
      </c>
      <c r="Z2022" t="b">
        <v>0</v>
      </c>
      <c r="AA2022" t="b">
        <v>0</v>
      </c>
      <c r="AB2022" t="b">
        <v>1</v>
      </c>
    </row>
    <row r="2023" spans="1:29" x14ac:dyDescent="0.3">
      <c r="A2023" t="s">
        <v>8501</v>
      </c>
      <c r="B2023" t="s">
        <v>8975</v>
      </c>
      <c r="D2023">
        <v>1000118</v>
      </c>
      <c r="F2023">
        <v>0</v>
      </c>
      <c r="H2023">
        <v>0</v>
      </c>
      <c r="J2023">
        <v>0</v>
      </c>
      <c r="L2023">
        <v>0</v>
      </c>
      <c r="N2023">
        <v>0</v>
      </c>
      <c r="O2023" t="s">
        <v>32</v>
      </c>
      <c r="P2023">
        <v>0</v>
      </c>
      <c r="Q2023" t="s">
        <v>8976</v>
      </c>
      <c r="R2023">
        <v>677541</v>
      </c>
      <c r="S2023" t="s">
        <v>5770</v>
      </c>
      <c r="T2023" t="s">
        <v>8977</v>
      </c>
      <c r="U2023">
        <v>6.3</v>
      </c>
      <c r="V2023" t="s">
        <v>157</v>
      </c>
      <c r="W2023" t="s">
        <v>880</v>
      </c>
      <c r="X2023" t="s">
        <v>8975</v>
      </c>
      <c r="Y2023" t="s">
        <v>5298</v>
      </c>
      <c r="Z2023" t="b">
        <v>0</v>
      </c>
      <c r="AA2023" t="b">
        <v>0</v>
      </c>
      <c r="AB2023" t="b">
        <v>1</v>
      </c>
    </row>
    <row r="2024" spans="1:29" x14ac:dyDescent="0.3">
      <c r="A2024" t="s">
        <v>8501</v>
      </c>
      <c r="B2024" t="s">
        <v>8978</v>
      </c>
      <c r="D2024">
        <v>1000119</v>
      </c>
      <c r="F2024">
        <v>0</v>
      </c>
      <c r="H2024">
        <v>0</v>
      </c>
      <c r="J2024">
        <v>0</v>
      </c>
      <c r="L2024">
        <v>0</v>
      </c>
      <c r="N2024">
        <v>0</v>
      </c>
      <c r="O2024" t="s">
        <v>32</v>
      </c>
      <c r="P2024">
        <v>0</v>
      </c>
      <c r="Q2024" t="s">
        <v>8979</v>
      </c>
      <c r="R2024">
        <v>623571</v>
      </c>
      <c r="S2024" t="s">
        <v>4205</v>
      </c>
      <c r="T2024" t="s">
        <v>8980</v>
      </c>
      <c r="U2024">
        <v>9.6999999999999993</v>
      </c>
      <c r="V2024" t="s">
        <v>2752</v>
      </c>
      <c r="W2024" t="s">
        <v>2486</v>
      </c>
      <c r="X2024" t="s">
        <v>8978</v>
      </c>
      <c r="Y2024" t="s">
        <v>8981</v>
      </c>
      <c r="Z2024" t="b">
        <v>0</v>
      </c>
      <c r="AA2024" t="b">
        <v>0</v>
      </c>
      <c r="AB2024" t="b">
        <v>0</v>
      </c>
    </row>
    <row r="2025" spans="1:29" x14ac:dyDescent="0.3">
      <c r="A2025" t="s">
        <v>8501</v>
      </c>
      <c r="B2025" t="s">
        <v>8982</v>
      </c>
      <c r="D2025">
        <v>1000120</v>
      </c>
      <c r="F2025">
        <v>0</v>
      </c>
      <c r="H2025">
        <v>0</v>
      </c>
      <c r="J2025">
        <v>0</v>
      </c>
      <c r="L2025">
        <v>0</v>
      </c>
      <c r="N2025">
        <v>0</v>
      </c>
      <c r="O2025" t="s">
        <v>32</v>
      </c>
      <c r="P2025">
        <v>0</v>
      </c>
      <c r="Q2025" t="s">
        <v>8983</v>
      </c>
      <c r="R2025">
        <v>623007</v>
      </c>
      <c r="S2025" t="s">
        <v>8984</v>
      </c>
      <c r="T2025" t="s">
        <v>8985</v>
      </c>
      <c r="U2025">
        <v>16.5</v>
      </c>
      <c r="V2025" t="s">
        <v>1501</v>
      </c>
      <c r="W2025" t="s">
        <v>256</v>
      </c>
      <c r="X2025" t="s">
        <v>8982</v>
      </c>
      <c r="Y2025" t="s">
        <v>8986</v>
      </c>
      <c r="Z2025" t="b">
        <v>0</v>
      </c>
      <c r="AA2025" t="b">
        <v>0</v>
      </c>
      <c r="AB2025" t="b">
        <v>0</v>
      </c>
    </row>
    <row r="2026" spans="1:29" x14ac:dyDescent="0.3">
      <c r="A2026" t="s">
        <v>8501</v>
      </c>
      <c r="B2026" t="s">
        <v>8987</v>
      </c>
      <c r="D2026">
        <v>1000121</v>
      </c>
      <c r="F2026">
        <v>0</v>
      </c>
      <c r="H2026">
        <v>0</v>
      </c>
      <c r="J2026">
        <v>0</v>
      </c>
      <c r="L2026">
        <v>0</v>
      </c>
      <c r="N2026">
        <v>0</v>
      </c>
      <c r="O2026" t="s">
        <v>32</v>
      </c>
      <c r="P2026">
        <v>0</v>
      </c>
      <c r="Q2026" t="s">
        <v>8988</v>
      </c>
      <c r="R2026">
        <v>720848</v>
      </c>
      <c r="S2026" t="s">
        <v>4205</v>
      </c>
      <c r="T2026" t="s">
        <v>8989</v>
      </c>
      <c r="U2026">
        <v>16.399999999999999</v>
      </c>
      <c r="V2026" t="s">
        <v>2752</v>
      </c>
      <c r="W2026" t="s">
        <v>308</v>
      </c>
      <c r="X2026" t="s">
        <v>8987</v>
      </c>
      <c r="Y2026" t="s">
        <v>8990</v>
      </c>
      <c r="Z2026" t="b">
        <v>0</v>
      </c>
      <c r="AA2026" t="b">
        <v>0</v>
      </c>
      <c r="AB2026" t="b">
        <v>0</v>
      </c>
    </row>
    <row r="2027" spans="1:29" x14ac:dyDescent="0.3">
      <c r="A2027" t="s">
        <v>8501</v>
      </c>
      <c r="B2027" t="s">
        <v>8991</v>
      </c>
      <c r="D2027">
        <v>1000122</v>
      </c>
      <c r="F2027">
        <v>0</v>
      </c>
      <c r="H2027">
        <v>0</v>
      </c>
      <c r="J2027">
        <v>0</v>
      </c>
      <c r="L2027">
        <v>0</v>
      </c>
      <c r="N2027">
        <v>0</v>
      </c>
      <c r="O2027" t="s">
        <v>32</v>
      </c>
      <c r="P2027">
        <v>0</v>
      </c>
      <c r="Q2027" t="s">
        <v>8992</v>
      </c>
      <c r="R2027">
        <v>618894</v>
      </c>
      <c r="S2027" t="s">
        <v>2141</v>
      </c>
      <c r="T2027" t="s">
        <v>8993</v>
      </c>
      <c r="U2027">
        <v>25.4</v>
      </c>
      <c r="V2027" t="s">
        <v>480</v>
      </c>
      <c r="W2027" t="s">
        <v>37</v>
      </c>
      <c r="X2027" t="s">
        <v>8991</v>
      </c>
      <c r="Y2027" t="s">
        <v>8994</v>
      </c>
      <c r="Z2027" t="b">
        <v>0</v>
      </c>
      <c r="AA2027" t="b">
        <v>0</v>
      </c>
      <c r="AB2027" t="b">
        <v>0</v>
      </c>
    </row>
    <row r="2028" spans="1:29" x14ac:dyDescent="0.3">
      <c r="A2028" t="s">
        <v>8501</v>
      </c>
      <c r="B2028" t="s">
        <v>8995</v>
      </c>
      <c r="D2028">
        <v>1000123</v>
      </c>
      <c r="F2028">
        <v>0</v>
      </c>
      <c r="H2028">
        <v>0</v>
      </c>
      <c r="J2028">
        <v>0</v>
      </c>
      <c r="L2028">
        <v>0</v>
      </c>
      <c r="N2028">
        <v>0</v>
      </c>
      <c r="O2028" t="s">
        <v>32</v>
      </c>
      <c r="P2028">
        <v>0</v>
      </c>
      <c r="Q2028" t="s">
        <v>8996</v>
      </c>
      <c r="R2028">
        <v>716981</v>
      </c>
      <c r="S2028" t="s">
        <v>4747</v>
      </c>
      <c r="T2028" t="s">
        <v>1419</v>
      </c>
      <c r="U2028">
        <v>31.8</v>
      </c>
      <c r="V2028" t="s">
        <v>2752</v>
      </c>
      <c r="W2028" t="s">
        <v>707</v>
      </c>
      <c r="X2028" t="s">
        <v>8995</v>
      </c>
      <c r="Y2028" t="s">
        <v>8997</v>
      </c>
      <c r="Z2028" t="b">
        <v>0</v>
      </c>
      <c r="AA2028" t="b">
        <v>0</v>
      </c>
      <c r="AB2028" t="b">
        <v>0</v>
      </c>
    </row>
    <row r="2029" spans="1:29" x14ac:dyDescent="0.3">
      <c r="A2029" t="s">
        <v>8501</v>
      </c>
      <c r="B2029" t="s">
        <v>8998</v>
      </c>
      <c r="D2029">
        <v>1000124</v>
      </c>
      <c r="F2029">
        <v>0</v>
      </c>
      <c r="H2029">
        <v>0</v>
      </c>
      <c r="J2029">
        <v>0</v>
      </c>
      <c r="L2029">
        <v>0</v>
      </c>
      <c r="N2029">
        <v>0</v>
      </c>
      <c r="O2029" t="s">
        <v>32</v>
      </c>
      <c r="P2029">
        <v>0</v>
      </c>
      <c r="Q2029" t="s">
        <v>8999</v>
      </c>
      <c r="R2029">
        <v>700313</v>
      </c>
      <c r="S2029" t="s">
        <v>2141</v>
      </c>
      <c r="T2029" t="s">
        <v>9000</v>
      </c>
      <c r="U2029">
        <v>20.5</v>
      </c>
      <c r="V2029" t="s">
        <v>519</v>
      </c>
      <c r="W2029" t="s">
        <v>431</v>
      </c>
      <c r="X2029" t="s">
        <v>8998</v>
      </c>
      <c r="Y2029" t="s">
        <v>9001</v>
      </c>
      <c r="Z2029" t="b">
        <v>0</v>
      </c>
      <c r="AA2029" t="b">
        <v>0</v>
      </c>
      <c r="AB2029" t="b">
        <v>0</v>
      </c>
    </row>
    <row r="2030" spans="1:29" x14ac:dyDescent="0.3">
      <c r="A2030" t="s">
        <v>8501</v>
      </c>
      <c r="B2030" t="s">
        <v>9002</v>
      </c>
      <c r="D2030">
        <v>1000125</v>
      </c>
      <c r="F2030">
        <v>0</v>
      </c>
      <c r="H2030">
        <v>0</v>
      </c>
      <c r="J2030">
        <v>0</v>
      </c>
      <c r="L2030">
        <v>0</v>
      </c>
      <c r="N2030">
        <v>0</v>
      </c>
      <c r="O2030" t="s">
        <v>32</v>
      </c>
      <c r="P2030">
        <v>0</v>
      </c>
      <c r="Q2030" t="s">
        <v>9003</v>
      </c>
      <c r="R2030">
        <v>720404</v>
      </c>
      <c r="S2030" t="s">
        <v>1409</v>
      </c>
      <c r="T2030" t="s">
        <v>9004</v>
      </c>
      <c r="U2030">
        <v>12</v>
      </c>
      <c r="V2030" t="s">
        <v>1399</v>
      </c>
      <c r="W2030" t="s">
        <v>215</v>
      </c>
      <c r="X2030" t="s">
        <v>9002</v>
      </c>
      <c r="Y2030" t="s">
        <v>9005</v>
      </c>
      <c r="Z2030" t="b">
        <v>0</v>
      </c>
      <c r="AA2030" t="b">
        <v>0</v>
      </c>
      <c r="AB2030" t="b">
        <v>0</v>
      </c>
    </row>
    <row r="2031" spans="1:29" x14ac:dyDescent="0.3">
      <c r="A2031" t="s">
        <v>8501</v>
      </c>
      <c r="B2031" t="s">
        <v>9006</v>
      </c>
      <c r="D2031">
        <v>1000126</v>
      </c>
      <c r="F2031">
        <v>0</v>
      </c>
      <c r="H2031">
        <v>0</v>
      </c>
      <c r="J2031">
        <v>0</v>
      </c>
      <c r="L2031">
        <v>0</v>
      </c>
      <c r="N2031">
        <v>0</v>
      </c>
      <c r="O2031" t="s">
        <v>32</v>
      </c>
      <c r="P2031">
        <v>0</v>
      </c>
      <c r="Q2031" t="s">
        <v>9007</v>
      </c>
      <c r="R2031">
        <v>131451</v>
      </c>
      <c r="S2031" t="s">
        <v>34</v>
      </c>
      <c r="T2031" t="s">
        <v>9008</v>
      </c>
      <c r="U2031">
        <v>21.2</v>
      </c>
      <c r="V2031" t="s">
        <v>1095</v>
      </c>
      <c r="W2031" t="s">
        <v>9009</v>
      </c>
      <c r="X2031" t="s">
        <v>9006</v>
      </c>
      <c r="Y2031" t="s">
        <v>9010</v>
      </c>
      <c r="Z2031" t="b">
        <v>0</v>
      </c>
      <c r="AA2031" t="b">
        <v>0</v>
      </c>
      <c r="AB2031" t="b">
        <v>0</v>
      </c>
      <c r="AC2031" t="s">
        <v>9011</v>
      </c>
    </row>
    <row r="2032" spans="1:29" x14ac:dyDescent="0.3">
      <c r="A2032" t="s">
        <v>8501</v>
      </c>
      <c r="B2032" t="s">
        <v>9012</v>
      </c>
      <c r="D2032">
        <v>1000127</v>
      </c>
      <c r="F2032">
        <v>0</v>
      </c>
      <c r="H2032">
        <v>0</v>
      </c>
      <c r="J2032">
        <v>0</v>
      </c>
      <c r="L2032">
        <v>0</v>
      </c>
      <c r="N2032">
        <v>0</v>
      </c>
      <c r="O2032" t="s">
        <v>32</v>
      </c>
      <c r="P2032">
        <v>0</v>
      </c>
      <c r="Q2032" t="s">
        <v>9013</v>
      </c>
      <c r="R2032">
        <v>625479</v>
      </c>
      <c r="S2032" t="s">
        <v>4056</v>
      </c>
      <c r="T2032" t="s">
        <v>6839</v>
      </c>
      <c r="U2032">
        <v>17.600000000000001</v>
      </c>
      <c r="V2032" t="s">
        <v>1399</v>
      </c>
      <c r="W2032" t="s">
        <v>158</v>
      </c>
      <c r="X2032" t="s">
        <v>9012</v>
      </c>
      <c r="Y2032" t="s">
        <v>9014</v>
      </c>
      <c r="Z2032" t="b">
        <v>0</v>
      </c>
      <c r="AA2032" t="b">
        <v>0</v>
      </c>
      <c r="AB2032" t="b">
        <v>0</v>
      </c>
    </row>
    <row r="2033" spans="1:29" x14ac:dyDescent="0.3">
      <c r="A2033" t="s">
        <v>8501</v>
      </c>
      <c r="B2033" t="s">
        <v>9015</v>
      </c>
      <c r="D2033">
        <v>1000128</v>
      </c>
      <c r="F2033">
        <v>0</v>
      </c>
      <c r="H2033">
        <v>0</v>
      </c>
      <c r="J2033">
        <v>0</v>
      </c>
      <c r="L2033">
        <v>0</v>
      </c>
      <c r="N2033">
        <v>0</v>
      </c>
      <c r="O2033" t="s">
        <v>32</v>
      </c>
      <c r="P2033">
        <v>0</v>
      </c>
      <c r="Q2033" t="s">
        <v>9016</v>
      </c>
      <c r="R2033">
        <v>722233</v>
      </c>
      <c r="S2033" t="s">
        <v>2616</v>
      </c>
      <c r="T2033" t="s">
        <v>9017</v>
      </c>
      <c r="U2033">
        <v>10.4</v>
      </c>
      <c r="V2033" t="s">
        <v>1399</v>
      </c>
      <c r="W2033" t="s">
        <v>278</v>
      </c>
      <c r="X2033" t="s">
        <v>9015</v>
      </c>
      <c r="Y2033" t="s">
        <v>9018</v>
      </c>
      <c r="Z2033" t="b">
        <v>0</v>
      </c>
      <c r="AA2033" t="b">
        <v>0</v>
      </c>
      <c r="AB2033" t="b">
        <v>0</v>
      </c>
    </row>
    <row r="2034" spans="1:29" x14ac:dyDescent="0.3">
      <c r="A2034" t="s">
        <v>8501</v>
      </c>
      <c r="B2034" t="s">
        <v>9019</v>
      </c>
      <c r="D2034">
        <v>1000129</v>
      </c>
      <c r="F2034">
        <v>0</v>
      </c>
      <c r="H2034">
        <v>0</v>
      </c>
      <c r="J2034">
        <v>0</v>
      </c>
      <c r="L2034">
        <v>0</v>
      </c>
      <c r="N2034">
        <v>0</v>
      </c>
      <c r="O2034" t="s">
        <v>32</v>
      </c>
      <c r="P2034">
        <v>0</v>
      </c>
      <c r="Q2034" t="s">
        <v>9020</v>
      </c>
      <c r="R2034">
        <v>131423</v>
      </c>
      <c r="S2034" t="s">
        <v>34</v>
      </c>
      <c r="T2034" t="s">
        <v>9021</v>
      </c>
      <c r="U2034">
        <v>16.8</v>
      </c>
      <c r="V2034" t="s">
        <v>73</v>
      </c>
      <c r="W2034" t="s">
        <v>495</v>
      </c>
      <c r="X2034" t="s">
        <v>9019</v>
      </c>
      <c r="Y2034" t="s">
        <v>9022</v>
      </c>
      <c r="Z2034" t="b">
        <v>0</v>
      </c>
      <c r="AA2034" t="b">
        <v>0</v>
      </c>
      <c r="AB2034" t="b">
        <v>0</v>
      </c>
      <c r="AC2034" t="s">
        <v>9023</v>
      </c>
    </row>
    <row r="2035" spans="1:29" x14ac:dyDescent="0.3">
      <c r="A2035" t="s">
        <v>8501</v>
      </c>
      <c r="B2035" t="s">
        <v>9024</v>
      </c>
      <c r="D2035">
        <v>1000130</v>
      </c>
      <c r="F2035">
        <v>0</v>
      </c>
      <c r="H2035">
        <v>0</v>
      </c>
      <c r="J2035">
        <v>0</v>
      </c>
      <c r="L2035">
        <v>0</v>
      </c>
      <c r="N2035">
        <v>0</v>
      </c>
      <c r="O2035" t="s">
        <v>32</v>
      </c>
      <c r="P2035">
        <v>0</v>
      </c>
      <c r="Q2035" t="s">
        <v>9025</v>
      </c>
      <c r="R2035">
        <v>709532</v>
      </c>
      <c r="S2035" t="s">
        <v>1344</v>
      </c>
      <c r="T2035" t="s">
        <v>9026</v>
      </c>
      <c r="U2035">
        <v>11.7</v>
      </c>
      <c r="V2035" t="s">
        <v>1346</v>
      </c>
      <c r="W2035" t="s">
        <v>1223</v>
      </c>
      <c r="X2035" t="s">
        <v>9024</v>
      </c>
      <c r="Y2035" t="s">
        <v>9027</v>
      </c>
      <c r="Z2035" t="b">
        <v>0</v>
      </c>
      <c r="AA2035" t="b">
        <v>0</v>
      </c>
      <c r="AB2035" t="b">
        <v>0</v>
      </c>
    </row>
    <row r="2036" spans="1:29" x14ac:dyDescent="0.3">
      <c r="A2036" t="s">
        <v>8501</v>
      </c>
      <c r="B2036" t="s">
        <v>9028</v>
      </c>
      <c r="D2036">
        <v>1000131</v>
      </c>
      <c r="F2036">
        <v>0</v>
      </c>
      <c r="H2036">
        <v>0</v>
      </c>
      <c r="J2036">
        <v>0</v>
      </c>
      <c r="L2036">
        <v>0</v>
      </c>
      <c r="N2036">
        <v>0</v>
      </c>
      <c r="O2036" t="s">
        <v>32</v>
      </c>
      <c r="P2036">
        <v>0</v>
      </c>
      <c r="Q2036" t="s">
        <v>9029</v>
      </c>
      <c r="R2036">
        <v>131590</v>
      </c>
      <c r="S2036" t="s">
        <v>34</v>
      </c>
      <c r="T2036" t="s">
        <v>9030</v>
      </c>
      <c r="U2036">
        <v>15.3</v>
      </c>
      <c r="V2036" t="s">
        <v>415</v>
      </c>
      <c r="W2036" t="s">
        <v>215</v>
      </c>
      <c r="X2036" t="s">
        <v>9028</v>
      </c>
      <c r="Y2036" t="s">
        <v>9031</v>
      </c>
      <c r="Z2036" t="b">
        <v>0</v>
      </c>
      <c r="AA2036" t="b">
        <v>0</v>
      </c>
      <c r="AB2036" t="b">
        <v>0</v>
      </c>
      <c r="AC2036" t="s">
        <v>9032</v>
      </c>
    </row>
    <row r="2037" spans="1:29" x14ac:dyDescent="0.3">
      <c r="A2037" t="s">
        <v>8501</v>
      </c>
      <c r="B2037" t="s">
        <v>9033</v>
      </c>
      <c r="D2037">
        <v>1000132</v>
      </c>
      <c r="F2037">
        <v>0</v>
      </c>
      <c r="H2037">
        <v>0</v>
      </c>
      <c r="J2037">
        <v>0</v>
      </c>
      <c r="L2037">
        <v>0</v>
      </c>
      <c r="N2037">
        <v>0</v>
      </c>
      <c r="O2037" t="s">
        <v>32</v>
      </c>
      <c r="P2037">
        <v>0</v>
      </c>
      <c r="Q2037" t="s">
        <v>9034</v>
      </c>
      <c r="R2037">
        <v>721709</v>
      </c>
      <c r="S2037" t="s">
        <v>8664</v>
      </c>
      <c r="T2037" t="s">
        <v>4141</v>
      </c>
      <c r="U2037">
        <v>24.3</v>
      </c>
      <c r="V2037" t="s">
        <v>2752</v>
      </c>
      <c r="W2037" t="s">
        <v>2486</v>
      </c>
      <c r="X2037" t="s">
        <v>9033</v>
      </c>
      <c r="Y2037" t="s">
        <v>9035</v>
      </c>
      <c r="Z2037" t="b">
        <v>0</v>
      </c>
      <c r="AA2037" t="b">
        <v>0</v>
      </c>
      <c r="AB2037" t="b">
        <v>0</v>
      </c>
    </row>
    <row r="2038" spans="1:29" x14ac:dyDescent="0.3">
      <c r="A2038" t="s">
        <v>8501</v>
      </c>
      <c r="B2038" t="s">
        <v>9036</v>
      </c>
      <c r="D2038">
        <v>1000133</v>
      </c>
      <c r="F2038">
        <v>0</v>
      </c>
      <c r="H2038">
        <v>0</v>
      </c>
      <c r="J2038">
        <v>0</v>
      </c>
      <c r="L2038">
        <v>0</v>
      </c>
      <c r="N2038">
        <v>0</v>
      </c>
      <c r="O2038" t="s">
        <v>32</v>
      </c>
      <c r="P2038">
        <v>0</v>
      </c>
      <c r="Q2038" t="s">
        <v>9037</v>
      </c>
      <c r="R2038">
        <v>720320</v>
      </c>
      <c r="S2038" t="s">
        <v>8664</v>
      </c>
      <c r="T2038" t="s">
        <v>9038</v>
      </c>
      <c r="U2038">
        <v>20.7</v>
      </c>
      <c r="V2038" t="s">
        <v>1501</v>
      </c>
      <c r="W2038" t="s">
        <v>707</v>
      </c>
      <c r="X2038" t="s">
        <v>9036</v>
      </c>
      <c r="Y2038" t="s">
        <v>9039</v>
      </c>
      <c r="Z2038" t="b">
        <v>0</v>
      </c>
      <c r="AA2038" t="b">
        <v>0</v>
      </c>
      <c r="AB2038" t="b">
        <v>0</v>
      </c>
    </row>
    <row r="2039" spans="1:29" x14ac:dyDescent="0.3">
      <c r="A2039" t="s">
        <v>8501</v>
      </c>
      <c r="B2039" t="s">
        <v>9040</v>
      </c>
      <c r="D2039">
        <v>1000134</v>
      </c>
      <c r="F2039">
        <v>0</v>
      </c>
      <c r="H2039">
        <v>0</v>
      </c>
      <c r="J2039">
        <v>0</v>
      </c>
      <c r="L2039">
        <v>0</v>
      </c>
      <c r="N2039">
        <v>0</v>
      </c>
      <c r="O2039" t="s">
        <v>32</v>
      </c>
      <c r="P2039">
        <v>0</v>
      </c>
      <c r="Q2039" t="s">
        <v>9041</v>
      </c>
      <c r="R2039">
        <v>690007</v>
      </c>
      <c r="S2039" t="s">
        <v>8664</v>
      </c>
      <c r="T2039" t="s">
        <v>9042</v>
      </c>
      <c r="U2039">
        <v>6.8</v>
      </c>
      <c r="V2039" t="s">
        <v>378</v>
      </c>
      <c r="W2039" t="s">
        <v>1599</v>
      </c>
      <c r="X2039" t="s">
        <v>9040</v>
      </c>
      <c r="Y2039" t="s">
        <v>9043</v>
      </c>
      <c r="Z2039" t="b">
        <v>0</v>
      </c>
      <c r="AA2039" t="b">
        <v>0</v>
      </c>
      <c r="AB2039" t="b">
        <v>0</v>
      </c>
    </row>
    <row r="2040" spans="1:29" x14ac:dyDescent="0.3">
      <c r="A2040" t="s">
        <v>8501</v>
      </c>
      <c r="B2040" t="s">
        <v>9044</v>
      </c>
      <c r="D2040">
        <v>1000135</v>
      </c>
      <c r="F2040">
        <v>0</v>
      </c>
      <c r="H2040">
        <v>0</v>
      </c>
      <c r="J2040">
        <v>0</v>
      </c>
      <c r="L2040">
        <v>0</v>
      </c>
      <c r="N2040">
        <v>0</v>
      </c>
      <c r="O2040" t="s">
        <v>32</v>
      </c>
      <c r="P2040">
        <v>0</v>
      </c>
      <c r="Q2040" t="s">
        <v>9045</v>
      </c>
      <c r="R2040">
        <v>610263</v>
      </c>
      <c r="S2040" t="s">
        <v>270</v>
      </c>
      <c r="T2040" t="s">
        <v>9046</v>
      </c>
      <c r="U2040">
        <v>26.6</v>
      </c>
      <c r="V2040" t="s">
        <v>1399</v>
      </c>
      <c r="W2040" t="s">
        <v>74</v>
      </c>
      <c r="X2040" t="s">
        <v>9044</v>
      </c>
      <c r="Y2040" t="s">
        <v>9047</v>
      </c>
      <c r="Z2040" t="b">
        <v>0</v>
      </c>
      <c r="AA2040" t="b">
        <v>0</v>
      </c>
      <c r="AB2040" t="b">
        <v>0</v>
      </c>
    </row>
    <row r="2041" spans="1:29" x14ac:dyDescent="0.3">
      <c r="A2041" t="s">
        <v>8501</v>
      </c>
      <c r="B2041" t="s">
        <v>9048</v>
      </c>
      <c r="D2041">
        <v>1000136</v>
      </c>
      <c r="F2041">
        <v>0</v>
      </c>
      <c r="H2041">
        <v>0</v>
      </c>
      <c r="J2041">
        <v>0</v>
      </c>
      <c r="L2041">
        <v>0</v>
      </c>
      <c r="N2041">
        <v>0</v>
      </c>
      <c r="O2041" t="s">
        <v>32</v>
      </c>
      <c r="P2041">
        <v>0</v>
      </c>
      <c r="Q2041" t="s">
        <v>9049</v>
      </c>
      <c r="R2041">
        <v>705482</v>
      </c>
      <c r="S2041" t="s">
        <v>3285</v>
      </c>
      <c r="T2041" t="s">
        <v>9050</v>
      </c>
      <c r="U2041">
        <v>29.4</v>
      </c>
      <c r="V2041" t="s">
        <v>1399</v>
      </c>
      <c r="W2041" t="s">
        <v>166</v>
      </c>
      <c r="X2041" t="s">
        <v>9048</v>
      </c>
      <c r="Y2041" t="s">
        <v>9051</v>
      </c>
      <c r="Z2041" t="b">
        <v>0</v>
      </c>
      <c r="AA2041" t="b">
        <v>0</v>
      </c>
      <c r="AB2041" t="b">
        <v>0</v>
      </c>
    </row>
    <row r="2042" spans="1:29" x14ac:dyDescent="0.3">
      <c r="A2042" t="s">
        <v>8501</v>
      </c>
      <c r="B2042" t="s">
        <v>9052</v>
      </c>
      <c r="D2042">
        <v>1000137</v>
      </c>
      <c r="F2042">
        <v>0</v>
      </c>
      <c r="H2042">
        <v>0</v>
      </c>
      <c r="J2042">
        <v>0</v>
      </c>
      <c r="L2042">
        <v>0</v>
      </c>
      <c r="N2042">
        <v>0</v>
      </c>
      <c r="O2042" t="s">
        <v>32</v>
      </c>
      <c r="P2042">
        <v>0</v>
      </c>
      <c r="Q2042" t="s">
        <v>9053</v>
      </c>
      <c r="R2042">
        <v>724704</v>
      </c>
      <c r="S2042" t="s">
        <v>2141</v>
      </c>
      <c r="T2042" t="s">
        <v>9054</v>
      </c>
      <c r="U2042">
        <v>18.8</v>
      </c>
      <c r="V2042" t="s">
        <v>2752</v>
      </c>
      <c r="W2042" t="s">
        <v>325</v>
      </c>
      <c r="X2042" t="s">
        <v>9052</v>
      </c>
      <c r="Y2042" t="s">
        <v>9055</v>
      </c>
      <c r="Z2042" t="b">
        <v>0</v>
      </c>
      <c r="AA2042" t="b">
        <v>0</v>
      </c>
      <c r="AB2042" t="b">
        <v>0</v>
      </c>
    </row>
    <row r="2043" spans="1:29" x14ac:dyDescent="0.3">
      <c r="A2043" t="s">
        <v>8501</v>
      </c>
      <c r="B2043" t="s">
        <v>9056</v>
      </c>
      <c r="D2043">
        <v>1000138</v>
      </c>
      <c r="F2043">
        <v>0</v>
      </c>
      <c r="H2043">
        <v>0</v>
      </c>
      <c r="J2043">
        <v>0</v>
      </c>
      <c r="L2043">
        <v>0</v>
      </c>
      <c r="N2043">
        <v>0</v>
      </c>
      <c r="O2043" t="s">
        <v>32</v>
      </c>
      <c r="P2043">
        <v>0</v>
      </c>
      <c r="Q2043" t="s">
        <v>9057</v>
      </c>
      <c r="R2043">
        <v>633075</v>
      </c>
      <c r="S2043" t="s">
        <v>1060</v>
      </c>
      <c r="T2043" t="s">
        <v>9058</v>
      </c>
      <c r="U2043">
        <v>21.9</v>
      </c>
      <c r="V2043" t="s">
        <v>860</v>
      </c>
      <c r="W2043" t="s">
        <v>1992</v>
      </c>
      <c r="X2043" t="s">
        <v>9056</v>
      </c>
      <c r="Y2043" t="s">
        <v>9059</v>
      </c>
      <c r="Z2043" t="b">
        <v>0</v>
      </c>
      <c r="AA2043" t="b">
        <v>0</v>
      </c>
      <c r="AB2043" t="b">
        <v>0</v>
      </c>
    </row>
    <row r="2044" spans="1:29" x14ac:dyDescent="0.3">
      <c r="A2044" t="s">
        <v>8501</v>
      </c>
      <c r="B2044" t="s">
        <v>9060</v>
      </c>
      <c r="D2044">
        <v>1000139</v>
      </c>
      <c r="F2044">
        <v>0</v>
      </c>
      <c r="H2044">
        <v>0</v>
      </c>
      <c r="J2044">
        <v>0</v>
      </c>
      <c r="L2044">
        <v>0</v>
      </c>
      <c r="N2044">
        <v>0</v>
      </c>
      <c r="O2044" t="s">
        <v>32</v>
      </c>
      <c r="P2044">
        <v>0</v>
      </c>
      <c r="Q2044" t="s">
        <v>9061</v>
      </c>
      <c r="R2044">
        <v>675414</v>
      </c>
      <c r="S2044" t="s">
        <v>3354</v>
      </c>
      <c r="T2044" t="s">
        <v>9062</v>
      </c>
      <c r="U2044">
        <v>42.9</v>
      </c>
      <c r="V2044" t="s">
        <v>1399</v>
      </c>
      <c r="W2044" t="s">
        <v>3668</v>
      </c>
      <c r="X2044" t="s">
        <v>9060</v>
      </c>
      <c r="Y2044" t="s">
        <v>9063</v>
      </c>
      <c r="Z2044" t="b">
        <v>0</v>
      </c>
      <c r="AA2044" t="b">
        <v>0</v>
      </c>
      <c r="AB2044" t="b">
        <v>0</v>
      </c>
    </row>
    <row r="2045" spans="1:29" x14ac:dyDescent="0.3">
      <c r="A2045" t="s">
        <v>8501</v>
      </c>
      <c r="B2045" t="s">
        <v>9064</v>
      </c>
      <c r="D2045">
        <v>1000140</v>
      </c>
      <c r="F2045">
        <v>0</v>
      </c>
      <c r="H2045">
        <v>0</v>
      </c>
      <c r="J2045">
        <v>0</v>
      </c>
      <c r="L2045">
        <v>0</v>
      </c>
      <c r="N2045">
        <v>0</v>
      </c>
      <c r="O2045" t="s">
        <v>32</v>
      </c>
      <c r="P2045">
        <v>0</v>
      </c>
      <c r="Q2045" t="s">
        <v>9065</v>
      </c>
      <c r="R2045">
        <v>625350</v>
      </c>
      <c r="S2045" t="s">
        <v>6972</v>
      </c>
      <c r="T2045" t="s">
        <v>9066</v>
      </c>
      <c r="U2045">
        <v>17.100000000000001</v>
      </c>
      <c r="V2045" t="s">
        <v>2752</v>
      </c>
      <c r="W2045" t="s">
        <v>495</v>
      </c>
      <c r="X2045" t="s">
        <v>9064</v>
      </c>
      <c r="Y2045" t="s">
        <v>9067</v>
      </c>
      <c r="Z2045" t="b">
        <v>0</v>
      </c>
      <c r="AA2045" t="b">
        <v>0</v>
      </c>
      <c r="AB2045" t="b">
        <v>0</v>
      </c>
    </row>
    <row r="2046" spans="1:29" x14ac:dyDescent="0.3">
      <c r="A2046" t="s">
        <v>8501</v>
      </c>
      <c r="B2046" t="s">
        <v>9068</v>
      </c>
      <c r="D2046">
        <v>1000141</v>
      </c>
      <c r="F2046">
        <v>0</v>
      </c>
      <c r="H2046">
        <v>0</v>
      </c>
      <c r="J2046">
        <v>0</v>
      </c>
      <c r="L2046">
        <v>0</v>
      </c>
      <c r="N2046">
        <v>0</v>
      </c>
      <c r="O2046" t="s">
        <v>32</v>
      </c>
      <c r="P2046">
        <v>0</v>
      </c>
      <c r="Q2046" t="s">
        <v>9069</v>
      </c>
      <c r="R2046">
        <v>720302</v>
      </c>
      <c r="S2046" t="s">
        <v>1060</v>
      </c>
      <c r="T2046" t="s">
        <v>9070</v>
      </c>
      <c r="U2046">
        <v>7.7</v>
      </c>
      <c r="V2046" t="s">
        <v>1633</v>
      </c>
      <c r="W2046" t="s">
        <v>343</v>
      </c>
      <c r="X2046" t="s">
        <v>9068</v>
      </c>
      <c r="Y2046" t="s">
        <v>9071</v>
      </c>
      <c r="Z2046" t="b">
        <v>0</v>
      </c>
      <c r="AA2046" t="b">
        <v>0</v>
      </c>
      <c r="AB2046" t="b">
        <v>0</v>
      </c>
    </row>
    <row r="2047" spans="1:29" x14ac:dyDescent="0.3">
      <c r="A2047" t="s">
        <v>8501</v>
      </c>
      <c r="B2047" t="s">
        <v>9072</v>
      </c>
      <c r="D2047">
        <v>1000142</v>
      </c>
      <c r="F2047">
        <v>0</v>
      </c>
      <c r="H2047">
        <v>0</v>
      </c>
      <c r="J2047">
        <v>0</v>
      </c>
      <c r="L2047">
        <v>0</v>
      </c>
      <c r="N2047">
        <v>0</v>
      </c>
      <c r="O2047" t="s">
        <v>32</v>
      </c>
      <c r="P2047">
        <v>0</v>
      </c>
      <c r="Q2047" t="s">
        <v>9073</v>
      </c>
      <c r="R2047">
        <v>718751</v>
      </c>
      <c r="S2047" t="s">
        <v>4747</v>
      </c>
      <c r="T2047" t="s">
        <v>9074</v>
      </c>
      <c r="U2047">
        <v>4.8</v>
      </c>
      <c r="V2047" t="s">
        <v>1095</v>
      </c>
      <c r="W2047" t="s">
        <v>317</v>
      </c>
      <c r="X2047" t="s">
        <v>9072</v>
      </c>
      <c r="Y2047" t="s">
        <v>9075</v>
      </c>
      <c r="Z2047" t="b">
        <v>0</v>
      </c>
      <c r="AA2047" t="b">
        <v>0</v>
      </c>
      <c r="AB2047" t="b">
        <v>0</v>
      </c>
    </row>
    <row r="2048" spans="1:29" x14ac:dyDescent="0.3">
      <c r="A2048" t="s">
        <v>8501</v>
      </c>
      <c r="B2048" t="s">
        <v>9076</v>
      </c>
      <c r="D2048">
        <v>1000143</v>
      </c>
      <c r="F2048">
        <v>0</v>
      </c>
      <c r="H2048">
        <v>0</v>
      </c>
      <c r="J2048">
        <v>0</v>
      </c>
      <c r="L2048">
        <v>0</v>
      </c>
      <c r="N2048">
        <v>0</v>
      </c>
      <c r="O2048" t="s">
        <v>32</v>
      </c>
      <c r="P2048">
        <v>0</v>
      </c>
      <c r="Q2048" t="s">
        <v>9077</v>
      </c>
      <c r="R2048">
        <v>625374</v>
      </c>
      <c r="S2048" t="s">
        <v>4056</v>
      </c>
      <c r="T2048" t="s">
        <v>9078</v>
      </c>
      <c r="U2048">
        <v>20.3</v>
      </c>
      <c r="V2048" t="s">
        <v>1399</v>
      </c>
      <c r="W2048" t="s">
        <v>488</v>
      </c>
      <c r="X2048" t="s">
        <v>9076</v>
      </c>
      <c r="Y2048" t="s">
        <v>9079</v>
      </c>
      <c r="Z2048" t="b">
        <v>0</v>
      </c>
      <c r="AA2048" t="b">
        <v>0</v>
      </c>
      <c r="AB2048" t="b">
        <v>0</v>
      </c>
    </row>
    <row r="2049" spans="1:28" x14ac:dyDescent="0.3">
      <c r="A2049" t="s">
        <v>8501</v>
      </c>
      <c r="B2049" t="s">
        <v>9080</v>
      </c>
      <c r="D2049">
        <v>1000144</v>
      </c>
      <c r="F2049">
        <v>0</v>
      </c>
      <c r="H2049">
        <v>0</v>
      </c>
      <c r="J2049">
        <v>0</v>
      </c>
      <c r="L2049">
        <v>0</v>
      </c>
      <c r="N2049">
        <v>0</v>
      </c>
      <c r="O2049" t="s">
        <v>32</v>
      </c>
      <c r="P2049">
        <v>0</v>
      </c>
      <c r="Q2049" t="s">
        <v>9081</v>
      </c>
      <c r="R2049">
        <v>703457</v>
      </c>
      <c r="S2049" t="s">
        <v>5455</v>
      </c>
      <c r="T2049" t="s">
        <v>9082</v>
      </c>
      <c r="U2049">
        <v>10.6</v>
      </c>
      <c r="V2049" t="s">
        <v>1633</v>
      </c>
      <c r="W2049" t="s">
        <v>2662</v>
      </c>
      <c r="X2049" t="s">
        <v>9080</v>
      </c>
      <c r="Y2049" t="s">
        <v>9083</v>
      </c>
      <c r="Z2049" t="b">
        <v>0</v>
      </c>
      <c r="AA2049" t="b">
        <v>0</v>
      </c>
      <c r="AB2049" t="b">
        <v>0</v>
      </c>
    </row>
    <row r="2050" spans="1:28" x14ac:dyDescent="0.3">
      <c r="A2050" t="s">
        <v>8501</v>
      </c>
      <c r="B2050" t="s">
        <v>9084</v>
      </c>
      <c r="D2050">
        <v>1000145</v>
      </c>
      <c r="F2050">
        <v>0</v>
      </c>
      <c r="H2050">
        <v>0</v>
      </c>
      <c r="J2050">
        <v>0</v>
      </c>
      <c r="L2050">
        <v>0</v>
      </c>
      <c r="N2050">
        <v>0</v>
      </c>
      <c r="O2050" t="s">
        <v>32</v>
      </c>
      <c r="P2050">
        <v>0</v>
      </c>
      <c r="Q2050" t="s">
        <v>9085</v>
      </c>
      <c r="R2050">
        <v>719252</v>
      </c>
      <c r="S2050" t="s">
        <v>5397</v>
      </c>
      <c r="T2050" t="s">
        <v>9086</v>
      </c>
      <c r="U2050">
        <v>33</v>
      </c>
      <c r="V2050" t="s">
        <v>1399</v>
      </c>
      <c r="W2050" t="s">
        <v>630</v>
      </c>
      <c r="X2050" t="s">
        <v>9084</v>
      </c>
      <c r="Y2050" t="s">
        <v>9087</v>
      </c>
      <c r="Z2050" t="b">
        <v>0</v>
      </c>
      <c r="AA2050" t="b">
        <v>0</v>
      </c>
      <c r="AB2050" t="b">
        <v>0</v>
      </c>
    </row>
    <row r="2051" spans="1:28" x14ac:dyDescent="0.3">
      <c r="A2051" t="s">
        <v>8501</v>
      </c>
      <c r="B2051" t="s">
        <v>9088</v>
      </c>
      <c r="D2051">
        <v>1000146</v>
      </c>
      <c r="F2051">
        <v>0</v>
      </c>
      <c r="H2051">
        <v>0</v>
      </c>
      <c r="J2051">
        <v>0</v>
      </c>
      <c r="L2051">
        <v>0</v>
      </c>
      <c r="N2051">
        <v>0</v>
      </c>
      <c r="O2051" t="s">
        <v>32</v>
      </c>
      <c r="P2051">
        <v>0</v>
      </c>
      <c r="Q2051" t="s">
        <v>9089</v>
      </c>
      <c r="R2051">
        <v>724641</v>
      </c>
      <c r="S2051" t="s">
        <v>6095</v>
      </c>
      <c r="T2051" t="s">
        <v>9090</v>
      </c>
      <c r="U2051">
        <v>12</v>
      </c>
      <c r="V2051" t="s">
        <v>232</v>
      </c>
      <c r="W2051" t="s">
        <v>166</v>
      </c>
      <c r="X2051" t="s">
        <v>9088</v>
      </c>
      <c r="Y2051" t="s">
        <v>9091</v>
      </c>
      <c r="Z2051" t="b">
        <v>0</v>
      </c>
      <c r="AA2051" t="b">
        <v>0</v>
      </c>
      <c r="AB2051" t="b">
        <v>0</v>
      </c>
    </row>
    <row r="2052" spans="1:28" x14ac:dyDescent="0.3">
      <c r="A2052" t="s">
        <v>8501</v>
      </c>
      <c r="B2052" t="s">
        <v>9092</v>
      </c>
      <c r="D2052">
        <v>1000147</v>
      </c>
      <c r="F2052">
        <v>0</v>
      </c>
      <c r="H2052">
        <v>0</v>
      </c>
      <c r="J2052">
        <v>0</v>
      </c>
      <c r="L2052">
        <v>0</v>
      </c>
      <c r="N2052">
        <v>0</v>
      </c>
      <c r="O2052" t="s">
        <v>32</v>
      </c>
      <c r="P2052">
        <v>0</v>
      </c>
      <c r="Q2052" t="s">
        <v>9093</v>
      </c>
      <c r="R2052">
        <v>685216</v>
      </c>
      <c r="S2052" t="s">
        <v>283</v>
      </c>
      <c r="T2052" t="s">
        <v>9094</v>
      </c>
      <c r="U2052">
        <v>37.200000000000003</v>
      </c>
      <c r="V2052" t="s">
        <v>55</v>
      </c>
      <c r="W2052" t="s">
        <v>37</v>
      </c>
      <c r="X2052" t="s">
        <v>9092</v>
      </c>
      <c r="Y2052" t="s">
        <v>9095</v>
      </c>
      <c r="Z2052" t="b">
        <v>0</v>
      </c>
      <c r="AA2052" t="b">
        <v>0</v>
      </c>
      <c r="AB2052" t="b">
        <v>0</v>
      </c>
    </row>
    <row r="2053" spans="1:28" x14ac:dyDescent="0.3">
      <c r="A2053" t="s">
        <v>8501</v>
      </c>
      <c r="B2053" t="s">
        <v>9096</v>
      </c>
      <c r="D2053">
        <v>1000148</v>
      </c>
      <c r="F2053">
        <v>0</v>
      </c>
      <c r="H2053">
        <v>0</v>
      </c>
      <c r="J2053">
        <v>0</v>
      </c>
      <c r="L2053">
        <v>0</v>
      </c>
      <c r="N2053">
        <v>0</v>
      </c>
      <c r="O2053" t="s">
        <v>32</v>
      </c>
      <c r="P2053">
        <v>0</v>
      </c>
      <c r="Q2053" t="s">
        <v>9097</v>
      </c>
      <c r="R2053">
        <v>715120</v>
      </c>
      <c r="S2053" t="s">
        <v>4888</v>
      </c>
      <c r="T2053" t="s">
        <v>9098</v>
      </c>
      <c r="U2053">
        <v>39.6</v>
      </c>
      <c r="V2053" t="s">
        <v>2752</v>
      </c>
      <c r="W2053" t="s">
        <v>215</v>
      </c>
      <c r="X2053" t="s">
        <v>9096</v>
      </c>
      <c r="Y2053" t="s">
        <v>9099</v>
      </c>
      <c r="Z2053" t="b">
        <v>0</v>
      </c>
      <c r="AA2053" t="b">
        <v>0</v>
      </c>
      <c r="AB2053" t="b">
        <v>0</v>
      </c>
    </row>
    <row r="2054" spans="1:28" x14ac:dyDescent="0.3">
      <c r="A2054" t="s">
        <v>8501</v>
      </c>
      <c r="B2054" t="s">
        <v>9100</v>
      </c>
      <c r="D2054">
        <v>1000149</v>
      </c>
      <c r="F2054">
        <v>0</v>
      </c>
      <c r="H2054">
        <v>0</v>
      </c>
      <c r="J2054">
        <v>0</v>
      </c>
      <c r="L2054">
        <v>0</v>
      </c>
      <c r="N2054">
        <v>0</v>
      </c>
      <c r="O2054" t="s">
        <v>32</v>
      </c>
      <c r="P2054">
        <v>0</v>
      </c>
      <c r="Q2054" t="s">
        <v>9101</v>
      </c>
      <c r="R2054">
        <v>685036</v>
      </c>
      <c r="S2054" t="s">
        <v>2568</v>
      </c>
      <c r="T2054" t="s">
        <v>9102</v>
      </c>
      <c r="U2054">
        <v>16</v>
      </c>
      <c r="V2054" t="s">
        <v>2752</v>
      </c>
      <c r="W2054" t="s">
        <v>1411</v>
      </c>
      <c r="X2054" t="s">
        <v>9100</v>
      </c>
      <c r="Y2054" t="s">
        <v>9103</v>
      </c>
      <c r="Z2054" t="b">
        <v>0</v>
      </c>
      <c r="AA2054" t="b">
        <v>0</v>
      </c>
      <c r="AB2054" t="b">
        <v>0</v>
      </c>
    </row>
    <row r="2055" spans="1:28" x14ac:dyDescent="0.3">
      <c r="A2055" t="s">
        <v>8501</v>
      </c>
      <c r="B2055" t="s">
        <v>9104</v>
      </c>
      <c r="D2055">
        <v>1000150</v>
      </c>
      <c r="F2055">
        <v>0</v>
      </c>
      <c r="H2055">
        <v>0</v>
      </c>
      <c r="J2055">
        <v>0</v>
      </c>
      <c r="L2055">
        <v>0</v>
      </c>
      <c r="N2055">
        <v>0</v>
      </c>
      <c r="O2055" t="s">
        <v>32</v>
      </c>
      <c r="P2055">
        <v>0</v>
      </c>
      <c r="Q2055" t="s">
        <v>9105</v>
      </c>
      <c r="R2055">
        <v>587952</v>
      </c>
      <c r="S2055" t="s">
        <v>3624</v>
      </c>
      <c r="T2055" t="s">
        <v>9106</v>
      </c>
      <c r="U2055">
        <v>11</v>
      </c>
      <c r="V2055" t="s">
        <v>480</v>
      </c>
      <c r="W2055" t="s">
        <v>65</v>
      </c>
      <c r="X2055" t="s">
        <v>9104</v>
      </c>
      <c r="Y2055" t="s">
        <v>9107</v>
      </c>
      <c r="Z2055" t="b">
        <v>0</v>
      </c>
      <c r="AA2055" t="b">
        <v>0</v>
      </c>
      <c r="AB2055" t="b">
        <v>0</v>
      </c>
    </row>
    <row r="2056" spans="1:28" x14ac:dyDescent="0.3">
      <c r="A2056" t="s">
        <v>8501</v>
      </c>
      <c r="B2056" t="s">
        <v>9108</v>
      </c>
      <c r="D2056">
        <v>1000151</v>
      </c>
      <c r="F2056">
        <v>0</v>
      </c>
      <c r="H2056">
        <v>0</v>
      </c>
      <c r="J2056">
        <v>0</v>
      </c>
      <c r="L2056">
        <v>0</v>
      </c>
      <c r="N2056">
        <v>0</v>
      </c>
      <c r="O2056" t="s">
        <v>32</v>
      </c>
      <c r="P2056">
        <v>0</v>
      </c>
      <c r="Q2056" t="s">
        <v>9109</v>
      </c>
      <c r="R2056">
        <v>725810</v>
      </c>
      <c r="S2056" t="s">
        <v>5009</v>
      </c>
      <c r="T2056" t="s">
        <v>9110</v>
      </c>
      <c r="U2056">
        <v>16.600000000000001</v>
      </c>
      <c r="V2056" t="s">
        <v>1095</v>
      </c>
      <c r="W2056" t="s">
        <v>166</v>
      </c>
      <c r="X2056" t="s">
        <v>9108</v>
      </c>
      <c r="Y2056" t="s">
        <v>9111</v>
      </c>
      <c r="Z2056" t="b">
        <v>0</v>
      </c>
      <c r="AA2056" t="b">
        <v>0</v>
      </c>
      <c r="AB2056" t="b">
        <v>0</v>
      </c>
    </row>
    <row r="2057" spans="1:28" x14ac:dyDescent="0.3">
      <c r="A2057" t="s">
        <v>8501</v>
      </c>
      <c r="B2057" t="s">
        <v>9112</v>
      </c>
      <c r="D2057">
        <v>1000152</v>
      </c>
      <c r="F2057">
        <v>0</v>
      </c>
      <c r="H2057">
        <v>0</v>
      </c>
      <c r="J2057">
        <v>0</v>
      </c>
      <c r="L2057">
        <v>0</v>
      </c>
      <c r="N2057">
        <v>0</v>
      </c>
      <c r="O2057" t="s">
        <v>32</v>
      </c>
      <c r="P2057">
        <v>0</v>
      </c>
      <c r="Q2057" t="s">
        <v>9113</v>
      </c>
      <c r="R2057">
        <v>726049</v>
      </c>
      <c r="S2057" t="s">
        <v>5009</v>
      </c>
      <c r="T2057" t="s">
        <v>9114</v>
      </c>
      <c r="U2057">
        <v>44.6</v>
      </c>
      <c r="V2057" t="s">
        <v>2752</v>
      </c>
      <c r="W2057" t="s">
        <v>1664</v>
      </c>
      <c r="X2057" t="s">
        <v>9112</v>
      </c>
      <c r="Y2057" t="s">
        <v>9115</v>
      </c>
      <c r="Z2057" t="b">
        <v>0</v>
      </c>
      <c r="AA2057" t="b">
        <v>0</v>
      </c>
      <c r="AB2057" t="b">
        <v>0</v>
      </c>
    </row>
    <row r="2058" spans="1:28" x14ac:dyDescent="0.3">
      <c r="A2058" t="s">
        <v>8501</v>
      </c>
      <c r="B2058" t="s">
        <v>9116</v>
      </c>
      <c r="D2058">
        <v>1000153</v>
      </c>
      <c r="F2058">
        <v>0</v>
      </c>
      <c r="H2058">
        <v>0</v>
      </c>
      <c r="J2058">
        <v>0</v>
      </c>
      <c r="L2058">
        <v>0</v>
      </c>
      <c r="N2058">
        <v>0</v>
      </c>
      <c r="O2058" t="s">
        <v>32</v>
      </c>
      <c r="P2058">
        <v>0</v>
      </c>
      <c r="Q2058" t="s">
        <v>9117</v>
      </c>
      <c r="R2058">
        <v>725991</v>
      </c>
      <c r="S2058" t="s">
        <v>5009</v>
      </c>
      <c r="T2058" t="s">
        <v>9118</v>
      </c>
      <c r="U2058">
        <v>36.299999999999997</v>
      </c>
      <c r="V2058" t="s">
        <v>2752</v>
      </c>
      <c r="W2058" t="s">
        <v>348</v>
      </c>
      <c r="X2058" t="s">
        <v>9116</v>
      </c>
      <c r="Y2058" t="s">
        <v>9119</v>
      </c>
      <c r="Z2058" t="b">
        <v>0</v>
      </c>
      <c r="AA2058" t="b">
        <v>0</v>
      </c>
      <c r="AB2058" t="b">
        <v>0</v>
      </c>
    </row>
    <row r="2059" spans="1:28" x14ac:dyDescent="0.3">
      <c r="A2059" t="s">
        <v>8501</v>
      </c>
      <c r="B2059" t="s">
        <v>9120</v>
      </c>
      <c r="D2059">
        <v>1000154</v>
      </c>
      <c r="F2059">
        <v>0</v>
      </c>
      <c r="H2059">
        <v>0</v>
      </c>
      <c r="J2059">
        <v>0</v>
      </c>
      <c r="L2059">
        <v>0</v>
      </c>
      <c r="N2059">
        <v>0</v>
      </c>
      <c r="O2059" t="s">
        <v>32</v>
      </c>
      <c r="P2059">
        <v>0</v>
      </c>
      <c r="Q2059" t="s">
        <v>9121</v>
      </c>
      <c r="R2059">
        <v>725996</v>
      </c>
      <c r="S2059" t="s">
        <v>5009</v>
      </c>
      <c r="T2059" t="s">
        <v>9122</v>
      </c>
      <c r="U2059">
        <v>25.9</v>
      </c>
      <c r="V2059" t="s">
        <v>2752</v>
      </c>
      <c r="W2059" t="s">
        <v>317</v>
      </c>
      <c r="X2059" t="s">
        <v>9120</v>
      </c>
      <c r="Y2059" t="s">
        <v>9123</v>
      </c>
      <c r="Z2059" t="b">
        <v>0</v>
      </c>
      <c r="AA2059" t="b">
        <v>0</v>
      </c>
      <c r="AB2059" t="b">
        <v>0</v>
      </c>
    </row>
    <row r="2060" spans="1:28" x14ac:dyDescent="0.3">
      <c r="A2060" t="s">
        <v>8501</v>
      </c>
      <c r="B2060" t="s">
        <v>9124</v>
      </c>
      <c r="D2060">
        <v>1000155</v>
      </c>
      <c r="F2060">
        <v>0</v>
      </c>
      <c r="H2060">
        <v>0</v>
      </c>
      <c r="J2060">
        <v>0</v>
      </c>
      <c r="L2060">
        <v>0</v>
      </c>
      <c r="N2060">
        <v>0</v>
      </c>
      <c r="O2060" t="s">
        <v>32</v>
      </c>
      <c r="P2060">
        <v>0</v>
      </c>
      <c r="Q2060" t="s">
        <v>9125</v>
      </c>
      <c r="R2060">
        <v>1035</v>
      </c>
      <c r="S2060" t="s">
        <v>870</v>
      </c>
      <c r="T2060" t="s">
        <v>9126</v>
      </c>
      <c r="U2060">
        <v>7.4</v>
      </c>
      <c r="V2060" t="s">
        <v>9127</v>
      </c>
      <c r="W2060" t="s">
        <v>166</v>
      </c>
      <c r="X2060" t="s">
        <v>9124</v>
      </c>
      <c r="Y2060" t="s">
        <v>9128</v>
      </c>
      <c r="Z2060" t="b">
        <v>0</v>
      </c>
      <c r="AA2060" t="b">
        <v>0</v>
      </c>
      <c r="AB2060" t="b">
        <v>0</v>
      </c>
    </row>
    <row r="2061" spans="1:28" x14ac:dyDescent="0.3">
      <c r="A2061" t="s">
        <v>8501</v>
      </c>
      <c r="B2061" t="s">
        <v>9129</v>
      </c>
      <c r="D2061">
        <v>1000156</v>
      </c>
      <c r="F2061">
        <v>0</v>
      </c>
      <c r="H2061">
        <v>0</v>
      </c>
      <c r="J2061">
        <v>0</v>
      </c>
      <c r="L2061">
        <v>0</v>
      </c>
      <c r="N2061">
        <v>0</v>
      </c>
      <c r="O2061" t="s">
        <v>32</v>
      </c>
      <c r="P2061">
        <v>0</v>
      </c>
      <c r="Q2061" t="s">
        <v>9130</v>
      </c>
      <c r="R2061">
        <v>624501</v>
      </c>
      <c r="S2061" t="s">
        <v>4888</v>
      </c>
      <c r="T2061" t="s">
        <v>9131</v>
      </c>
      <c r="U2061">
        <v>22.3</v>
      </c>
      <c r="V2061" t="s">
        <v>2752</v>
      </c>
      <c r="W2061" t="s">
        <v>348</v>
      </c>
      <c r="X2061" t="s">
        <v>9129</v>
      </c>
      <c r="Y2061" t="s">
        <v>9132</v>
      </c>
      <c r="Z2061" t="b">
        <v>0</v>
      </c>
      <c r="AA2061" t="b">
        <v>0</v>
      </c>
      <c r="AB2061" t="b">
        <v>0</v>
      </c>
    </row>
    <row r="2062" spans="1:28" x14ac:dyDescent="0.3">
      <c r="A2062" t="s">
        <v>8501</v>
      </c>
      <c r="B2062" t="s">
        <v>9133</v>
      </c>
      <c r="D2062">
        <v>1000157</v>
      </c>
      <c r="F2062">
        <v>0</v>
      </c>
      <c r="H2062">
        <v>0</v>
      </c>
      <c r="J2062">
        <v>0</v>
      </c>
      <c r="L2062">
        <v>0</v>
      </c>
      <c r="N2062">
        <v>0</v>
      </c>
      <c r="O2062" t="s">
        <v>32</v>
      </c>
      <c r="P2062">
        <v>0</v>
      </c>
      <c r="Q2062" t="s">
        <v>9134</v>
      </c>
      <c r="R2062">
        <v>654380</v>
      </c>
      <c r="S2062" t="s">
        <v>2568</v>
      </c>
      <c r="T2062" t="s">
        <v>9135</v>
      </c>
      <c r="U2062">
        <v>25.6</v>
      </c>
      <c r="V2062" t="s">
        <v>2752</v>
      </c>
      <c r="W2062" t="s">
        <v>89</v>
      </c>
      <c r="X2062" t="s">
        <v>9133</v>
      </c>
      <c r="Y2062" t="s">
        <v>9136</v>
      </c>
      <c r="Z2062" t="b">
        <v>0</v>
      </c>
      <c r="AA2062" t="b">
        <v>0</v>
      </c>
      <c r="AB2062" t="b">
        <v>0</v>
      </c>
    </row>
    <row r="2063" spans="1:28" x14ac:dyDescent="0.3">
      <c r="A2063" t="s">
        <v>8501</v>
      </c>
      <c r="B2063" t="s">
        <v>9137</v>
      </c>
      <c r="D2063">
        <v>1000158</v>
      </c>
      <c r="F2063">
        <v>0</v>
      </c>
      <c r="H2063">
        <v>0</v>
      </c>
      <c r="J2063">
        <v>0</v>
      </c>
      <c r="L2063">
        <v>0</v>
      </c>
      <c r="N2063">
        <v>0</v>
      </c>
      <c r="O2063" t="s">
        <v>32</v>
      </c>
      <c r="P2063">
        <v>0</v>
      </c>
      <c r="Q2063" t="s">
        <v>9138</v>
      </c>
      <c r="R2063">
        <v>721611</v>
      </c>
      <c r="S2063" t="s">
        <v>3624</v>
      </c>
      <c r="T2063" t="s">
        <v>9139</v>
      </c>
      <c r="U2063">
        <v>6.2</v>
      </c>
      <c r="V2063" t="s">
        <v>182</v>
      </c>
      <c r="W2063" t="s">
        <v>348</v>
      </c>
      <c r="X2063" t="s">
        <v>9137</v>
      </c>
      <c r="Y2063" t="s">
        <v>9140</v>
      </c>
      <c r="Z2063" t="b">
        <v>0</v>
      </c>
      <c r="AA2063" t="b">
        <v>0</v>
      </c>
      <c r="AB2063" t="b">
        <v>0</v>
      </c>
    </row>
    <row r="2064" spans="1:28" x14ac:dyDescent="0.3">
      <c r="A2064" t="s">
        <v>8501</v>
      </c>
      <c r="B2064" t="s">
        <v>9141</v>
      </c>
      <c r="D2064">
        <v>1000159</v>
      </c>
      <c r="F2064">
        <v>0</v>
      </c>
      <c r="H2064">
        <v>0</v>
      </c>
      <c r="J2064">
        <v>0</v>
      </c>
      <c r="L2064">
        <v>0</v>
      </c>
      <c r="N2064">
        <v>0</v>
      </c>
      <c r="O2064" t="s">
        <v>32</v>
      </c>
      <c r="P2064">
        <v>0</v>
      </c>
      <c r="Q2064" t="s">
        <v>9142</v>
      </c>
      <c r="R2064">
        <v>724506</v>
      </c>
      <c r="S2064" t="s">
        <v>1499</v>
      </c>
      <c r="T2064" t="s">
        <v>9143</v>
      </c>
      <c r="U2064">
        <v>25.5</v>
      </c>
      <c r="V2064" t="s">
        <v>2752</v>
      </c>
      <c r="W2064" t="s">
        <v>1062</v>
      </c>
      <c r="X2064" t="s">
        <v>9141</v>
      </c>
      <c r="Y2064" t="s">
        <v>9144</v>
      </c>
      <c r="Z2064" t="b">
        <v>0</v>
      </c>
      <c r="AA2064" t="b">
        <v>0</v>
      </c>
      <c r="AB2064" t="b">
        <v>0</v>
      </c>
    </row>
    <row r="2065" spans="1:29" x14ac:dyDescent="0.3">
      <c r="A2065" t="s">
        <v>8501</v>
      </c>
      <c r="B2065" t="s">
        <v>9145</v>
      </c>
      <c r="D2065">
        <v>1000160</v>
      </c>
      <c r="F2065">
        <v>0</v>
      </c>
      <c r="H2065">
        <v>0</v>
      </c>
      <c r="J2065">
        <v>0</v>
      </c>
      <c r="L2065">
        <v>0</v>
      </c>
      <c r="N2065">
        <v>0</v>
      </c>
      <c r="O2065" t="s">
        <v>32</v>
      </c>
      <c r="P2065">
        <v>0</v>
      </c>
      <c r="Q2065" t="s">
        <v>9146</v>
      </c>
      <c r="R2065">
        <v>624963</v>
      </c>
      <c r="S2065" t="s">
        <v>1397</v>
      </c>
      <c r="T2065" t="s">
        <v>9147</v>
      </c>
      <c r="U2065">
        <v>16.399999999999999</v>
      </c>
      <c r="V2065" t="s">
        <v>1095</v>
      </c>
      <c r="W2065" t="s">
        <v>941</v>
      </c>
      <c r="X2065" t="s">
        <v>9145</v>
      </c>
      <c r="Y2065" t="s">
        <v>9148</v>
      </c>
      <c r="Z2065" t="b">
        <v>0</v>
      </c>
      <c r="AA2065" t="b">
        <v>0</v>
      </c>
      <c r="AB2065" t="b">
        <v>0</v>
      </c>
    </row>
    <row r="2066" spans="1:29" x14ac:dyDescent="0.3">
      <c r="A2066" t="s">
        <v>8501</v>
      </c>
      <c r="B2066" t="s">
        <v>9149</v>
      </c>
      <c r="D2066">
        <v>1000161</v>
      </c>
      <c r="F2066">
        <v>0</v>
      </c>
      <c r="H2066">
        <v>0</v>
      </c>
      <c r="J2066">
        <v>0</v>
      </c>
      <c r="L2066">
        <v>0</v>
      </c>
      <c r="N2066">
        <v>0</v>
      </c>
      <c r="O2066" t="s">
        <v>32</v>
      </c>
      <c r="P2066">
        <v>11</v>
      </c>
      <c r="Q2066" t="s">
        <v>9150</v>
      </c>
      <c r="R2066">
        <v>716206</v>
      </c>
      <c r="S2066" t="s">
        <v>5397</v>
      </c>
      <c r="T2066" t="s">
        <v>9151</v>
      </c>
      <c r="U2066">
        <v>70.599999999999994</v>
      </c>
      <c r="V2066" t="s">
        <v>1501</v>
      </c>
      <c r="W2066" t="s">
        <v>317</v>
      </c>
      <c r="X2066" t="s">
        <v>9149</v>
      </c>
      <c r="Y2066" t="s">
        <v>9152</v>
      </c>
      <c r="Z2066" t="b">
        <v>0</v>
      </c>
      <c r="AA2066" t="b">
        <v>0</v>
      </c>
      <c r="AB2066" t="b">
        <v>0</v>
      </c>
    </row>
    <row r="2067" spans="1:29" x14ac:dyDescent="0.3">
      <c r="A2067" t="s">
        <v>8501</v>
      </c>
      <c r="B2067" t="s">
        <v>9153</v>
      </c>
      <c r="D2067">
        <v>1000162</v>
      </c>
      <c r="F2067">
        <v>0</v>
      </c>
      <c r="H2067">
        <v>0</v>
      </c>
      <c r="J2067">
        <v>0</v>
      </c>
      <c r="L2067">
        <v>0</v>
      </c>
      <c r="N2067">
        <v>0</v>
      </c>
      <c r="O2067" t="s">
        <v>32</v>
      </c>
      <c r="P2067">
        <v>0</v>
      </c>
      <c r="Q2067" t="s">
        <v>9154</v>
      </c>
      <c r="R2067">
        <v>587949</v>
      </c>
      <c r="S2067" t="s">
        <v>3624</v>
      </c>
      <c r="T2067" t="s">
        <v>6713</v>
      </c>
      <c r="U2067">
        <v>10.199999999999999</v>
      </c>
      <c r="V2067" t="s">
        <v>182</v>
      </c>
      <c r="W2067" t="s">
        <v>308</v>
      </c>
      <c r="X2067" t="s">
        <v>9155</v>
      </c>
      <c r="Y2067" t="s">
        <v>9156</v>
      </c>
      <c r="Z2067" t="b">
        <v>0</v>
      </c>
      <c r="AA2067" t="b">
        <v>0</v>
      </c>
      <c r="AB2067" t="b">
        <v>0</v>
      </c>
    </row>
    <row r="2068" spans="1:29" x14ac:dyDescent="0.3">
      <c r="A2068" t="s">
        <v>8501</v>
      </c>
      <c r="B2068" t="s">
        <v>9157</v>
      </c>
      <c r="D2068">
        <v>1000163</v>
      </c>
      <c r="F2068">
        <v>0</v>
      </c>
      <c r="H2068">
        <v>0</v>
      </c>
      <c r="J2068">
        <v>0</v>
      </c>
      <c r="L2068">
        <v>0</v>
      </c>
      <c r="N2068">
        <v>0</v>
      </c>
      <c r="O2068" t="s">
        <v>32</v>
      </c>
      <c r="P2068">
        <v>0</v>
      </c>
      <c r="Q2068" t="s">
        <v>9158</v>
      </c>
      <c r="R2068">
        <v>678552</v>
      </c>
      <c r="S2068" t="s">
        <v>9159</v>
      </c>
      <c r="T2068" t="s">
        <v>9160</v>
      </c>
      <c r="U2068">
        <v>4.2</v>
      </c>
      <c r="V2068" t="s">
        <v>3678</v>
      </c>
      <c r="W2068" t="s">
        <v>109</v>
      </c>
      <c r="X2068" t="s">
        <v>9157</v>
      </c>
      <c r="Y2068" t="s">
        <v>9161</v>
      </c>
      <c r="Z2068" t="b">
        <v>0</v>
      </c>
      <c r="AA2068" t="b">
        <v>0</v>
      </c>
      <c r="AB2068" t="b">
        <v>0</v>
      </c>
    </row>
    <row r="2069" spans="1:29" x14ac:dyDescent="0.3">
      <c r="A2069" t="s">
        <v>8501</v>
      </c>
      <c r="B2069" t="s">
        <v>9162</v>
      </c>
      <c r="D2069">
        <v>1000164</v>
      </c>
      <c r="F2069">
        <v>0</v>
      </c>
      <c r="H2069">
        <v>0</v>
      </c>
      <c r="J2069">
        <v>0</v>
      </c>
      <c r="L2069">
        <v>0</v>
      </c>
      <c r="N2069">
        <v>0</v>
      </c>
      <c r="O2069" t="s">
        <v>32</v>
      </c>
      <c r="P2069">
        <v>0</v>
      </c>
      <c r="Q2069" t="s">
        <v>9163</v>
      </c>
      <c r="R2069">
        <v>678558</v>
      </c>
      <c r="S2069" t="s">
        <v>2616</v>
      </c>
      <c r="T2069" t="s">
        <v>9164</v>
      </c>
      <c r="U2069">
        <v>20.3</v>
      </c>
      <c r="V2069" t="s">
        <v>2752</v>
      </c>
      <c r="W2069" t="s">
        <v>99</v>
      </c>
      <c r="X2069" t="s">
        <v>9162</v>
      </c>
      <c r="Y2069" t="s">
        <v>9165</v>
      </c>
      <c r="Z2069" t="b">
        <v>0</v>
      </c>
      <c r="AA2069" t="b">
        <v>0</v>
      </c>
      <c r="AB2069" t="b">
        <v>0</v>
      </c>
    </row>
    <row r="2070" spans="1:29" x14ac:dyDescent="0.3">
      <c r="A2070" t="s">
        <v>8501</v>
      </c>
      <c r="B2070" t="s">
        <v>9166</v>
      </c>
      <c r="D2070">
        <v>1000165</v>
      </c>
      <c r="F2070">
        <v>0</v>
      </c>
      <c r="H2070">
        <v>0</v>
      </c>
      <c r="J2070">
        <v>0</v>
      </c>
      <c r="L2070">
        <v>0</v>
      </c>
      <c r="N2070">
        <v>0</v>
      </c>
      <c r="O2070" t="s">
        <v>32</v>
      </c>
      <c r="P2070">
        <v>0</v>
      </c>
      <c r="Q2070" t="s">
        <v>9167</v>
      </c>
      <c r="R2070">
        <v>725434</v>
      </c>
      <c r="S2070" t="s">
        <v>1397</v>
      </c>
      <c r="T2070" t="s">
        <v>9168</v>
      </c>
      <c r="U2070">
        <v>8.9</v>
      </c>
      <c r="V2070" t="s">
        <v>1501</v>
      </c>
      <c r="W2070" t="s">
        <v>495</v>
      </c>
      <c r="X2070" t="s">
        <v>9166</v>
      </c>
      <c r="Y2070" t="s">
        <v>9169</v>
      </c>
      <c r="Z2070" t="b">
        <v>0</v>
      </c>
      <c r="AA2070" t="b">
        <v>0</v>
      </c>
      <c r="AB2070" t="b">
        <v>0</v>
      </c>
    </row>
    <row r="2071" spans="1:29" x14ac:dyDescent="0.3">
      <c r="A2071" t="s">
        <v>8501</v>
      </c>
      <c r="B2071" t="s">
        <v>9170</v>
      </c>
      <c r="D2071">
        <v>1000166</v>
      </c>
      <c r="F2071">
        <v>0</v>
      </c>
      <c r="H2071">
        <v>0</v>
      </c>
      <c r="J2071">
        <v>0</v>
      </c>
      <c r="L2071">
        <v>0</v>
      </c>
      <c r="N2071">
        <v>0</v>
      </c>
      <c r="O2071" t="s">
        <v>32</v>
      </c>
      <c r="P2071">
        <v>0</v>
      </c>
      <c r="Q2071" t="s">
        <v>9171</v>
      </c>
      <c r="R2071">
        <v>131727</v>
      </c>
      <c r="S2071" t="s">
        <v>34</v>
      </c>
      <c r="T2071" t="s">
        <v>9172</v>
      </c>
      <c r="U2071">
        <v>15</v>
      </c>
      <c r="V2071" t="s">
        <v>446</v>
      </c>
      <c r="W2071" t="s">
        <v>1062</v>
      </c>
      <c r="X2071" t="s">
        <v>9170</v>
      </c>
      <c r="Y2071" t="s">
        <v>9173</v>
      </c>
      <c r="Z2071" t="b">
        <v>0</v>
      </c>
      <c r="AA2071" t="b">
        <v>0</v>
      </c>
      <c r="AB2071" t="b">
        <v>0</v>
      </c>
      <c r="AC2071" t="s">
        <v>9174</v>
      </c>
    </row>
    <row r="2072" spans="1:29" x14ac:dyDescent="0.3">
      <c r="A2072" t="s">
        <v>8501</v>
      </c>
      <c r="B2072" t="s">
        <v>9175</v>
      </c>
      <c r="D2072">
        <v>1000167</v>
      </c>
      <c r="F2072">
        <v>0</v>
      </c>
      <c r="H2072">
        <v>0</v>
      </c>
      <c r="J2072">
        <v>0</v>
      </c>
      <c r="L2072">
        <v>0</v>
      </c>
      <c r="N2072">
        <v>0</v>
      </c>
      <c r="O2072" t="s">
        <v>32</v>
      </c>
      <c r="P2072">
        <v>0</v>
      </c>
      <c r="Q2072" t="s">
        <v>9176</v>
      </c>
      <c r="R2072">
        <v>715282</v>
      </c>
      <c r="S2072" t="s">
        <v>6908</v>
      </c>
      <c r="T2072" t="s">
        <v>9177</v>
      </c>
      <c r="U2072">
        <v>46.5</v>
      </c>
      <c r="V2072" t="s">
        <v>2752</v>
      </c>
      <c r="W2072" t="s">
        <v>488</v>
      </c>
      <c r="X2072" t="s">
        <v>9175</v>
      </c>
      <c r="Y2072" t="s">
        <v>9178</v>
      </c>
      <c r="Z2072" t="b">
        <v>0</v>
      </c>
      <c r="AA2072" t="b">
        <v>0</v>
      </c>
      <c r="AB2072" t="b">
        <v>0</v>
      </c>
    </row>
    <row r="2073" spans="1:29" x14ac:dyDescent="0.3">
      <c r="A2073" t="s">
        <v>8501</v>
      </c>
      <c r="B2073" t="s">
        <v>9179</v>
      </c>
      <c r="D2073">
        <v>1000168</v>
      </c>
      <c r="F2073">
        <v>0</v>
      </c>
      <c r="H2073">
        <v>0</v>
      </c>
      <c r="J2073">
        <v>0</v>
      </c>
      <c r="L2073">
        <v>0</v>
      </c>
      <c r="N2073">
        <v>0</v>
      </c>
      <c r="O2073" t="s">
        <v>32</v>
      </c>
      <c r="P2073">
        <v>0</v>
      </c>
      <c r="Q2073" t="s">
        <v>9180</v>
      </c>
      <c r="R2073">
        <v>622197</v>
      </c>
      <c r="S2073" t="s">
        <v>1397</v>
      </c>
      <c r="T2073" t="s">
        <v>9181</v>
      </c>
      <c r="U2073">
        <v>14.4</v>
      </c>
      <c r="V2073" t="s">
        <v>1095</v>
      </c>
      <c r="W2073" t="s">
        <v>89</v>
      </c>
      <c r="X2073" t="s">
        <v>9179</v>
      </c>
      <c r="Y2073" t="s">
        <v>9182</v>
      </c>
      <c r="Z2073" t="b">
        <v>0</v>
      </c>
      <c r="AA2073" t="b">
        <v>0</v>
      </c>
      <c r="AB2073" t="b">
        <v>0</v>
      </c>
    </row>
    <row r="2074" spans="1:29" x14ac:dyDescent="0.3">
      <c r="A2074" t="s">
        <v>8501</v>
      </c>
      <c r="B2074" t="s">
        <v>9183</v>
      </c>
      <c r="D2074">
        <v>1000169</v>
      </c>
      <c r="F2074">
        <v>0</v>
      </c>
      <c r="H2074">
        <v>0</v>
      </c>
      <c r="J2074">
        <v>0</v>
      </c>
      <c r="L2074">
        <v>0</v>
      </c>
      <c r="N2074">
        <v>0</v>
      </c>
      <c r="O2074" t="s">
        <v>32</v>
      </c>
      <c r="P2074">
        <v>0</v>
      </c>
      <c r="Q2074" t="s">
        <v>9184</v>
      </c>
      <c r="R2074">
        <v>657488</v>
      </c>
      <c r="S2074" t="s">
        <v>5397</v>
      </c>
      <c r="T2074" t="s">
        <v>9185</v>
      </c>
      <c r="U2074">
        <v>10.8</v>
      </c>
      <c r="V2074" t="s">
        <v>1399</v>
      </c>
      <c r="W2074" t="s">
        <v>880</v>
      </c>
      <c r="X2074" t="s">
        <v>9183</v>
      </c>
      <c r="Y2074" t="s">
        <v>9186</v>
      </c>
      <c r="Z2074" t="b">
        <v>0</v>
      </c>
      <c r="AA2074" t="b">
        <v>0</v>
      </c>
      <c r="AB2074" t="b">
        <v>0</v>
      </c>
    </row>
    <row r="2075" spans="1:29" x14ac:dyDescent="0.3">
      <c r="A2075" t="s">
        <v>8501</v>
      </c>
      <c r="B2075" t="s">
        <v>9187</v>
      </c>
      <c r="D2075">
        <v>1000170</v>
      </c>
      <c r="F2075">
        <v>0</v>
      </c>
      <c r="H2075">
        <v>0</v>
      </c>
      <c r="J2075">
        <v>0</v>
      </c>
      <c r="L2075">
        <v>0</v>
      </c>
      <c r="N2075">
        <v>0</v>
      </c>
      <c r="O2075" t="s">
        <v>32</v>
      </c>
      <c r="P2075">
        <v>0</v>
      </c>
      <c r="Q2075" t="s">
        <v>9188</v>
      </c>
      <c r="R2075">
        <v>719695</v>
      </c>
      <c r="S2075" t="s">
        <v>4747</v>
      </c>
      <c r="T2075" t="s">
        <v>9189</v>
      </c>
      <c r="U2075">
        <v>23.5</v>
      </c>
      <c r="V2075" t="s">
        <v>1501</v>
      </c>
      <c r="W2075" t="s">
        <v>1599</v>
      </c>
      <c r="X2075" t="s">
        <v>9187</v>
      </c>
      <c r="Y2075" t="s">
        <v>9190</v>
      </c>
      <c r="Z2075" t="b">
        <v>0</v>
      </c>
      <c r="AA2075" t="b">
        <v>0</v>
      </c>
      <c r="AB2075" t="b">
        <v>0</v>
      </c>
    </row>
    <row r="2076" spans="1:29" x14ac:dyDescent="0.3">
      <c r="A2076" t="s">
        <v>8501</v>
      </c>
      <c r="B2076" t="s">
        <v>9191</v>
      </c>
      <c r="D2076">
        <v>1000171</v>
      </c>
      <c r="F2076">
        <v>0</v>
      </c>
      <c r="H2076">
        <v>0</v>
      </c>
      <c r="J2076">
        <v>0</v>
      </c>
      <c r="L2076">
        <v>0</v>
      </c>
      <c r="N2076">
        <v>0</v>
      </c>
      <c r="O2076" t="s">
        <v>32</v>
      </c>
      <c r="P2076">
        <v>0</v>
      </c>
      <c r="Q2076" t="s">
        <v>9192</v>
      </c>
      <c r="R2076">
        <v>725073</v>
      </c>
      <c r="S2076" t="s">
        <v>4747</v>
      </c>
      <c r="T2076" t="s">
        <v>9193</v>
      </c>
      <c r="U2076">
        <v>10.5</v>
      </c>
      <c r="V2076" t="s">
        <v>1078</v>
      </c>
      <c r="W2076" t="s">
        <v>166</v>
      </c>
      <c r="X2076" t="s">
        <v>9191</v>
      </c>
      <c r="Y2076" t="s">
        <v>9194</v>
      </c>
      <c r="Z2076" t="b">
        <v>0</v>
      </c>
      <c r="AA2076" t="b">
        <v>0</v>
      </c>
      <c r="AB2076" t="b">
        <v>0</v>
      </c>
    </row>
    <row r="2077" spans="1:29" x14ac:dyDescent="0.3">
      <c r="A2077" t="s">
        <v>8501</v>
      </c>
      <c r="B2077" t="s">
        <v>9195</v>
      </c>
      <c r="D2077">
        <v>1000172</v>
      </c>
      <c r="F2077">
        <v>0</v>
      </c>
      <c r="H2077">
        <v>0</v>
      </c>
      <c r="J2077">
        <v>0</v>
      </c>
      <c r="L2077">
        <v>0</v>
      </c>
      <c r="N2077">
        <v>0</v>
      </c>
      <c r="O2077" t="s">
        <v>32</v>
      </c>
      <c r="P2077">
        <v>0</v>
      </c>
      <c r="Q2077" t="s">
        <v>9196</v>
      </c>
      <c r="R2077">
        <v>718760</v>
      </c>
      <c r="S2077" t="s">
        <v>2568</v>
      </c>
      <c r="T2077" t="s">
        <v>3898</v>
      </c>
      <c r="U2077">
        <v>21.7</v>
      </c>
      <c r="V2077" t="s">
        <v>1501</v>
      </c>
      <c r="W2077" t="s">
        <v>3446</v>
      </c>
      <c r="X2077" t="s">
        <v>9195</v>
      </c>
      <c r="Y2077" t="s">
        <v>9197</v>
      </c>
      <c r="Z2077" t="b">
        <v>0</v>
      </c>
      <c r="AA2077" t="b">
        <v>0</v>
      </c>
      <c r="AB2077" t="b">
        <v>0</v>
      </c>
    </row>
    <row r="2078" spans="1:29" x14ac:dyDescent="0.3">
      <c r="A2078" t="s">
        <v>8501</v>
      </c>
      <c r="B2078" t="s">
        <v>9198</v>
      </c>
      <c r="D2078">
        <v>1000173</v>
      </c>
      <c r="F2078">
        <v>0</v>
      </c>
      <c r="H2078">
        <v>0</v>
      </c>
      <c r="J2078">
        <v>0</v>
      </c>
      <c r="L2078">
        <v>0</v>
      </c>
      <c r="N2078">
        <v>0</v>
      </c>
      <c r="O2078" t="s">
        <v>32</v>
      </c>
      <c r="P2078">
        <v>0</v>
      </c>
      <c r="Q2078" t="s">
        <v>9199</v>
      </c>
      <c r="R2078">
        <v>726015</v>
      </c>
      <c r="S2078" t="s">
        <v>2992</v>
      </c>
      <c r="T2078" t="s">
        <v>9200</v>
      </c>
      <c r="U2078">
        <v>17.5</v>
      </c>
      <c r="V2078" t="s">
        <v>1501</v>
      </c>
      <c r="W2078" t="s">
        <v>2486</v>
      </c>
      <c r="X2078" t="s">
        <v>9198</v>
      </c>
      <c r="Y2078" t="s">
        <v>9201</v>
      </c>
      <c r="Z2078" t="b">
        <v>0</v>
      </c>
      <c r="AA2078" t="b">
        <v>0</v>
      </c>
      <c r="AB2078" t="b">
        <v>0</v>
      </c>
    </row>
    <row r="2079" spans="1:29" x14ac:dyDescent="0.3">
      <c r="A2079" t="s">
        <v>8501</v>
      </c>
      <c r="B2079" t="s">
        <v>9202</v>
      </c>
      <c r="D2079">
        <v>1000174</v>
      </c>
      <c r="F2079">
        <v>0</v>
      </c>
      <c r="H2079">
        <v>0</v>
      </c>
      <c r="J2079">
        <v>0</v>
      </c>
      <c r="L2079">
        <v>0</v>
      </c>
      <c r="N2079">
        <v>0</v>
      </c>
      <c r="O2079" t="s">
        <v>32</v>
      </c>
      <c r="P2079">
        <v>0</v>
      </c>
      <c r="Q2079" t="s">
        <v>9203</v>
      </c>
      <c r="R2079">
        <v>718506</v>
      </c>
      <c r="S2079" t="s">
        <v>5770</v>
      </c>
      <c r="T2079" t="s">
        <v>9204</v>
      </c>
      <c r="U2079">
        <v>3.9</v>
      </c>
      <c r="V2079" t="s">
        <v>843</v>
      </c>
      <c r="W2079" t="s">
        <v>9205</v>
      </c>
      <c r="X2079" t="s">
        <v>9202</v>
      </c>
      <c r="Y2079" t="s">
        <v>9206</v>
      </c>
      <c r="Z2079" t="b">
        <v>0</v>
      </c>
      <c r="AA2079" t="b">
        <v>0</v>
      </c>
      <c r="AB2079" t="b">
        <v>1</v>
      </c>
    </row>
    <row r="2080" spans="1:29" x14ac:dyDescent="0.3">
      <c r="A2080" t="s">
        <v>8501</v>
      </c>
      <c r="B2080" t="s">
        <v>9207</v>
      </c>
      <c r="D2080">
        <v>1000175</v>
      </c>
      <c r="F2080">
        <v>0</v>
      </c>
      <c r="H2080">
        <v>0</v>
      </c>
      <c r="J2080">
        <v>0</v>
      </c>
      <c r="L2080">
        <v>0</v>
      </c>
      <c r="N2080">
        <v>0</v>
      </c>
      <c r="O2080" t="s">
        <v>32</v>
      </c>
      <c r="P2080">
        <v>0</v>
      </c>
      <c r="Q2080" t="s">
        <v>9208</v>
      </c>
      <c r="R2080">
        <v>131417</v>
      </c>
      <c r="S2080" t="s">
        <v>34</v>
      </c>
      <c r="T2080" t="s">
        <v>9209</v>
      </c>
      <c r="U2080">
        <v>11.8</v>
      </c>
      <c r="V2080" t="s">
        <v>143</v>
      </c>
      <c r="W2080" t="s">
        <v>431</v>
      </c>
      <c r="X2080" t="s">
        <v>9207</v>
      </c>
      <c r="Y2080" t="s">
        <v>9210</v>
      </c>
      <c r="Z2080" t="b">
        <v>0</v>
      </c>
      <c r="AA2080" t="b">
        <v>0</v>
      </c>
      <c r="AB2080" t="b">
        <v>0</v>
      </c>
      <c r="AC2080" t="s">
        <v>9211</v>
      </c>
    </row>
    <row r="2081" spans="1:29" x14ac:dyDescent="0.3">
      <c r="A2081" t="s">
        <v>8501</v>
      </c>
      <c r="B2081" t="s">
        <v>9212</v>
      </c>
      <c r="D2081">
        <v>1000176</v>
      </c>
      <c r="F2081">
        <v>0</v>
      </c>
      <c r="H2081">
        <v>0</v>
      </c>
      <c r="J2081">
        <v>0</v>
      </c>
      <c r="L2081">
        <v>0</v>
      </c>
      <c r="N2081">
        <v>0</v>
      </c>
      <c r="O2081" t="s">
        <v>32</v>
      </c>
      <c r="P2081">
        <v>0</v>
      </c>
      <c r="Q2081" t="s">
        <v>9213</v>
      </c>
      <c r="R2081">
        <v>720239</v>
      </c>
      <c r="S2081" t="s">
        <v>5009</v>
      </c>
      <c r="T2081" t="s">
        <v>9214</v>
      </c>
      <c r="U2081">
        <v>16.899999999999999</v>
      </c>
      <c r="V2081" t="s">
        <v>1501</v>
      </c>
      <c r="W2081" t="s">
        <v>2662</v>
      </c>
      <c r="X2081" t="s">
        <v>9212</v>
      </c>
      <c r="Y2081" t="s">
        <v>9215</v>
      </c>
      <c r="Z2081" t="b">
        <v>0</v>
      </c>
      <c r="AA2081" t="b">
        <v>0</v>
      </c>
      <c r="AB2081" t="b">
        <v>0</v>
      </c>
    </row>
    <row r="2082" spans="1:29" x14ac:dyDescent="0.3">
      <c r="A2082" t="s">
        <v>8501</v>
      </c>
      <c r="B2082" t="s">
        <v>9216</v>
      </c>
      <c r="D2082">
        <v>1000177</v>
      </c>
      <c r="F2082">
        <v>0</v>
      </c>
      <c r="H2082">
        <v>0</v>
      </c>
      <c r="J2082">
        <v>0</v>
      </c>
      <c r="L2082">
        <v>0</v>
      </c>
      <c r="N2082">
        <v>0</v>
      </c>
      <c r="O2082" t="s">
        <v>32</v>
      </c>
      <c r="P2082">
        <v>0</v>
      </c>
      <c r="Q2082" t="s">
        <v>9217</v>
      </c>
      <c r="R2082">
        <v>131365</v>
      </c>
      <c r="S2082" t="s">
        <v>34</v>
      </c>
      <c r="T2082" t="s">
        <v>9218</v>
      </c>
      <c r="U2082">
        <v>15</v>
      </c>
      <c r="V2082" t="s">
        <v>438</v>
      </c>
      <c r="W2082" t="s">
        <v>9219</v>
      </c>
      <c r="X2082" t="s">
        <v>9216</v>
      </c>
      <c r="Y2082" t="s">
        <v>9220</v>
      </c>
      <c r="Z2082" t="b">
        <v>0</v>
      </c>
      <c r="AA2082" t="b">
        <v>0</v>
      </c>
      <c r="AB2082" t="b">
        <v>0</v>
      </c>
      <c r="AC2082" t="s">
        <v>9221</v>
      </c>
    </row>
    <row r="2083" spans="1:29" x14ac:dyDescent="0.3">
      <c r="A2083" t="s">
        <v>8501</v>
      </c>
      <c r="B2083" t="s">
        <v>9222</v>
      </c>
      <c r="D2083">
        <v>1000178</v>
      </c>
      <c r="F2083">
        <v>0</v>
      </c>
      <c r="H2083">
        <v>0</v>
      </c>
      <c r="J2083">
        <v>0</v>
      </c>
      <c r="L2083">
        <v>0</v>
      </c>
      <c r="N2083">
        <v>0</v>
      </c>
      <c r="O2083" t="s">
        <v>32</v>
      </c>
      <c r="P2083">
        <v>0</v>
      </c>
      <c r="Q2083" t="s">
        <v>9223</v>
      </c>
      <c r="R2083">
        <v>131350</v>
      </c>
      <c r="S2083" t="s">
        <v>34</v>
      </c>
      <c r="T2083" t="s">
        <v>9224</v>
      </c>
      <c r="U2083">
        <v>7.7</v>
      </c>
      <c r="V2083" t="s">
        <v>9225</v>
      </c>
      <c r="W2083" t="s">
        <v>300</v>
      </c>
      <c r="X2083" t="s">
        <v>9222</v>
      </c>
      <c r="Y2083" t="s">
        <v>9226</v>
      </c>
      <c r="Z2083" t="b">
        <v>0</v>
      </c>
      <c r="AA2083" t="b">
        <v>0</v>
      </c>
      <c r="AB2083" t="b">
        <v>0</v>
      </c>
    </row>
    <row r="2084" spans="1:29" x14ac:dyDescent="0.3">
      <c r="A2084" t="s">
        <v>8501</v>
      </c>
      <c r="B2084" t="s">
        <v>9227</v>
      </c>
      <c r="D2084">
        <v>1000179</v>
      </c>
      <c r="F2084">
        <v>0</v>
      </c>
      <c r="H2084">
        <v>0</v>
      </c>
      <c r="J2084">
        <v>0</v>
      </c>
      <c r="L2084">
        <v>0</v>
      </c>
      <c r="N2084">
        <v>0</v>
      </c>
      <c r="O2084" t="s">
        <v>32</v>
      </c>
      <c r="P2084">
        <v>0</v>
      </c>
      <c r="Q2084" t="s">
        <v>9228</v>
      </c>
      <c r="R2084">
        <v>131743</v>
      </c>
      <c r="S2084" t="s">
        <v>34</v>
      </c>
      <c r="T2084" t="s">
        <v>9229</v>
      </c>
      <c r="U2084">
        <v>18.100000000000001</v>
      </c>
      <c r="V2084" t="s">
        <v>665</v>
      </c>
      <c r="W2084" t="s">
        <v>726</v>
      </c>
      <c r="X2084" t="s">
        <v>9227</v>
      </c>
      <c r="Y2084" t="s">
        <v>9230</v>
      </c>
      <c r="Z2084" t="b">
        <v>0</v>
      </c>
      <c r="AA2084" t="b">
        <v>0</v>
      </c>
      <c r="AB2084" t="b">
        <v>0</v>
      </c>
      <c r="AC2084" t="s">
        <v>9231</v>
      </c>
    </row>
    <row r="2085" spans="1:29" x14ac:dyDescent="0.3">
      <c r="A2085" t="s">
        <v>8501</v>
      </c>
      <c r="B2085" t="s">
        <v>9232</v>
      </c>
      <c r="D2085">
        <v>1000180</v>
      </c>
      <c r="F2085">
        <v>0</v>
      </c>
      <c r="H2085">
        <v>0</v>
      </c>
      <c r="J2085">
        <v>0</v>
      </c>
      <c r="L2085">
        <v>0</v>
      </c>
      <c r="N2085">
        <v>0</v>
      </c>
      <c r="O2085" t="s">
        <v>32</v>
      </c>
      <c r="P2085">
        <v>0</v>
      </c>
      <c r="Q2085" t="s">
        <v>9233</v>
      </c>
      <c r="R2085">
        <v>131531</v>
      </c>
      <c r="S2085" t="s">
        <v>34</v>
      </c>
      <c r="T2085" t="s">
        <v>9234</v>
      </c>
      <c r="U2085">
        <v>17.7</v>
      </c>
      <c r="V2085" t="s">
        <v>467</v>
      </c>
      <c r="W2085" t="s">
        <v>431</v>
      </c>
      <c r="X2085" t="s">
        <v>9232</v>
      </c>
      <c r="Y2085" t="s">
        <v>9235</v>
      </c>
      <c r="Z2085" t="b">
        <v>0</v>
      </c>
      <c r="AA2085" t="b">
        <v>0</v>
      </c>
      <c r="AB2085" t="b">
        <v>0</v>
      </c>
      <c r="AC2085" t="s">
        <v>9236</v>
      </c>
    </row>
    <row r="2086" spans="1:29" x14ac:dyDescent="0.3">
      <c r="A2086" t="s">
        <v>8501</v>
      </c>
      <c r="B2086" t="s">
        <v>9237</v>
      </c>
      <c r="D2086">
        <v>1000181</v>
      </c>
      <c r="F2086">
        <v>0</v>
      </c>
      <c r="H2086">
        <v>0</v>
      </c>
      <c r="J2086">
        <v>0</v>
      </c>
      <c r="L2086">
        <v>0</v>
      </c>
      <c r="N2086">
        <v>0</v>
      </c>
      <c r="O2086" t="s">
        <v>32</v>
      </c>
      <c r="P2086">
        <v>0</v>
      </c>
      <c r="Q2086" t="s">
        <v>9238</v>
      </c>
      <c r="R2086">
        <v>675450</v>
      </c>
      <c r="S2086" t="s">
        <v>1675</v>
      </c>
      <c r="T2086" t="s">
        <v>9239</v>
      </c>
      <c r="U2086">
        <v>17.3</v>
      </c>
      <c r="V2086" t="s">
        <v>108</v>
      </c>
      <c r="W2086" t="s">
        <v>3988</v>
      </c>
      <c r="X2086" t="s">
        <v>9237</v>
      </c>
      <c r="Y2086" t="s">
        <v>9240</v>
      </c>
      <c r="Z2086" t="b">
        <v>0</v>
      </c>
      <c r="AA2086" t="b">
        <v>0</v>
      </c>
      <c r="AB2086" t="b">
        <v>0</v>
      </c>
    </row>
    <row r="2087" spans="1:29" x14ac:dyDescent="0.3">
      <c r="A2087" t="s">
        <v>8501</v>
      </c>
      <c r="B2087" t="s">
        <v>9241</v>
      </c>
      <c r="D2087">
        <v>1000182</v>
      </c>
      <c r="F2087">
        <v>0</v>
      </c>
      <c r="H2087">
        <v>0</v>
      </c>
      <c r="J2087">
        <v>0</v>
      </c>
      <c r="L2087">
        <v>0</v>
      </c>
      <c r="N2087">
        <v>0</v>
      </c>
      <c r="O2087" t="s">
        <v>32</v>
      </c>
      <c r="P2087">
        <v>0</v>
      </c>
      <c r="Q2087" t="s">
        <v>9242</v>
      </c>
      <c r="R2087">
        <v>710240</v>
      </c>
      <c r="S2087" t="s">
        <v>3335</v>
      </c>
      <c r="T2087" t="s">
        <v>9243</v>
      </c>
      <c r="U2087">
        <v>19.5</v>
      </c>
      <c r="V2087" t="s">
        <v>9244</v>
      </c>
      <c r="W2087" t="s">
        <v>233</v>
      </c>
      <c r="X2087" t="s">
        <v>9241</v>
      </c>
      <c r="Y2087" t="s">
        <v>9245</v>
      </c>
      <c r="Z2087" t="b">
        <v>0</v>
      </c>
      <c r="AA2087" t="b">
        <v>0</v>
      </c>
      <c r="AB2087" t="b">
        <v>0</v>
      </c>
    </row>
    <row r="2088" spans="1:29" x14ac:dyDescent="0.3">
      <c r="A2088" t="s">
        <v>8501</v>
      </c>
      <c r="B2088" t="s">
        <v>9246</v>
      </c>
      <c r="D2088">
        <v>1000183</v>
      </c>
      <c r="F2088">
        <v>0</v>
      </c>
      <c r="H2088">
        <v>0</v>
      </c>
      <c r="J2088">
        <v>0</v>
      </c>
      <c r="L2088">
        <v>0</v>
      </c>
      <c r="N2088">
        <v>0</v>
      </c>
      <c r="O2088" t="s">
        <v>32</v>
      </c>
      <c r="P2088">
        <v>0</v>
      </c>
      <c r="Q2088" t="s">
        <v>9247</v>
      </c>
      <c r="R2088">
        <v>625938</v>
      </c>
      <c r="S2088" t="s">
        <v>4106</v>
      </c>
      <c r="T2088" t="s">
        <v>9248</v>
      </c>
      <c r="U2088">
        <v>22</v>
      </c>
      <c r="V2088" t="s">
        <v>480</v>
      </c>
      <c r="W2088" t="s">
        <v>89</v>
      </c>
      <c r="X2088" t="s">
        <v>9246</v>
      </c>
      <c r="Y2088" t="s">
        <v>9249</v>
      </c>
      <c r="Z2088" t="b">
        <v>0</v>
      </c>
      <c r="AA2088" t="b">
        <v>0</v>
      </c>
      <c r="AB2088" t="b">
        <v>0</v>
      </c>
    </row>
    <row r="2089" spans="1:29" x14ac:dyDescent="0.3">
      <c r="A2089" t="s">
        <v>8501</v>
      </c>
      <c r="B2089" t="s">
        <v>9250</v>
      </c>
      <c r="D2089">
        <v>1000184</v>
      </c>
      <c r="F2089">
        <v>0</v>
      </c>
      <c r="H2089">
        <v>0</v>
      </c>
      <c r="J2089">
        <v>0</v>
      </c>
      <c r="L2089">
        <v>0</v>
      </c>
      <c r="N2089">
        <v>0</v>
      </c>
      <c r="O2089" t="s">
        <v>32</v>
      </c>
      <c r="P2089">
        <v>0</v>
      </c>
      <c r="Q2089" t="s">
        <v>9251</v>
      </c>
      <c r="R2089">
        <v>688732</v>
      </c>
      <c r="S2089" t="s">
        <v>1938</v>
      </c>
      <c r="T2089" t="s">
        <v>5616</v>
      </c>
      <c r="U2089">
        <v>43.7</v>
      </c>
      <c r="V2089" t="s">
        <v>2752</v>
      </c>
      <c r="W2089" t="s">
        <v>3988</v>
      </c>
      <c r="X2089" t="s">
        <v>9250</v>
      </c>
      <c r="Y2089" t="s">
        <v>9252</v>
      </c>
      <c r="Z2089" t="b">
        <v>0</v>
      </c>
      <c r="AA2089" t="b">
        <v>0</v>
      </c>
      <c r="AB2089" t="b">
        <v>0</v>
      </c>
    </row>
    <row r="2090" spans="1:29" x14ac:dyDescent="0.3">
      <c r="A2090" t="s">
        <v>8501</v>
      </c>
      <c r="B2090" t="s">
        <v>9253</v>
      </c>
      <c r="D2090">
        <v>1000185</v>
      </c>
      <c r="F2090">
        <v>0</v>
      </c>
      <c r="H2090">
        <v>0</v>
      </c>
      <c r="J2090">
        <v>0</v>
      </c>
      <c r="L2090">
        <v>0</v>
      </c>
      <c r="N2090">
        <v>0</v>
      </c>
      <c r="O2090" t="s">
        <v>32</v>
      </c>
      <c r="P2090">
        <v>0</v>
      </c>
      <c r="Q2090" t="s">
        <v>9254</v>
      </c>
      <c r="R2090">
        <v>621834</v>
      </c>
      <c r="S2090" t="s">
        <v>2568</v>
      </c>
      <c r="T2090" t="s">
        <v>9255</v>
      </c>
      <c r="U2090">
        <v>11.5</v>
      </c>
      <c r="V2090" t="s">
        <v>2752</v>
      </c>
      <c r="W2090" t="s">
        <v>3446</v>
      </c>
      <c r="X2090" t="s">
        <v>9253</v>
      </c>
      <c r="Y2090" t="s">
        <v>9256</v>
      </c>
      <c r="Z2090" t="b">
        <v>0</v>
      </c>
      <c r="AA2090" t="b">
        <v>0</v>
      </c>
      <c r="AB2090" t="b">
        <v>0</v>
      </c>
    </row>
    <row r="2091" spans="1:29" x14ac:dyDescent="0.3">
      <c r="A2091" t="s">
        <v>8501</v>
      </c>
      <c r="B2091" t="s">
        <v>9257</v>
      </c>
      <c r="D2091">
        <v>1000186</v>
      </c>
      <c r="F2091">
        <v>0</v>
      </c>
      <c r="H2091">
        <v>0</v>
      </c>
      <c r="J2091">
        <v>0</v>
      </c>
      <c r="L2091">
        <v>0</v>
      </c>
      <c r="N2091">
        <v>0</v>
      </c>
      <c r="O2091" t="s">
        <v>32</v>
      </c>
      <c r="P2091">
        <v>0</v>
      </c>
      <c r="Q2091" t="s">
        <v>9258</v>
      </c>
      <c r="R2091">
        <v>720096</v>
      </c>
      <c r="S2091" t="s">
        <v>5188</v>
      </c>
      <c r="T2091" t="s">
        <v>9259</v>
      </c>
      <c r="U2091">
        <v>13.8</v>
      </c>
      <c r="V2091" t="s">
        <v>2752</v>
      </c>
      <c r="W2091" t="s">
        <v>89</v>
      </c>
      <c r="X2091" t="s">
        <v>9257</v>
      </c>
      <c r="Y2091" t="s">
        <v>9260</v>
      </c>
      <c r="Z2091" t="b">
        <v>0</v>
      </c>
      <c r="AA2091" t="b">
        <v>0</v>
      </c>
      <c r="AB2091" t="b">
        <v>0</v>
      </c>
    </row>
    <row r="2092" spans="1:29" x14ac:dyDescent="0.3">
      <c r="A2092" t="s">
        <v>8501</v>
      </c>
      <c r="B2092" t="s">
        <v>9261</v>
      </c>
      <c r="D2092">
        <v>1000187</v>
      </c>
      <c r="F2092">
        <v>0</v>
      </c>
      <c r="H2092">
        <v>0</v>
      </c>
      <c r="J2092">
        <v>0</v>
      </c>
      <c r="L2092">
        <v>0</v>
      </c>
      <c r="N2092">
        <v>0</v>
      </c>
      <c r="O2092" t="s">
        <v>32</v>
      </c>
      <c r="P2092">
        <v>0</v>
      </c>
      <c r="Q2092" t="s">
        <v>9262</v>
      </c>
      <c r="R2092">
        <v>703538</v>
      </c>
      <c r="S2092" t="s">
        <v>3354</v>
      </c>
      <c r="T2092" t="s">
        <v>9263</v>
      </c>
      <c r="U2092">
        <v>16.600000000000001</v>
      </c>
      <c r="V2092" t="s">
        <v>2752</v>
      </c>
      <c r="W2092" t="s">
        <v>74</v>
      </c>
      <c r="X2092" t="s">
        <v>9261</v>
      </c>
      <c r="Y2092" t="s">
        <v>9264</v>
      </c>
      <c r="Z2092" t="b">
        <v>0</v>
      </c>
      <c r="AA2092" t="b">
        <v>0</v>
      </c>
      <c r="AB2092" t="b">
        <v>0</v>
      </c>
    </row>
    <row r="2093" spans="1:29" x14ac:dyDescent="0.3">
      <c r="A2093" t="s">
        <v>8501</v>
      </c>
      <c r="B2093" t="s">
        <v>9265</v>
      </c>
      <c r="D2093">
        <v>1000188</v>
      </c>
      <c r="F2093">
        <v>0</v>
      </c>
      <c r="H2093">
        <v>0</v>
      </c>
      <c r="J2093">
        <v>0</v>
      </c>
      <c r="L2093">
        <v>0</v>
      </c>
      <c r="N2093">
        <v>0</v>
      </c>
      <c r="O2093" t="s">
        <v>32</v>
      </c>
      <c r="P2093">
        <v>0</v>
      </c>
      <c r="Q2093" t="s">
        <v>9266</v>
      </c>
      <c r="R2093">
        <v>718247</v>
      </c>
      <c r="S2093" t="s">
        <v>4205</v>
      </c>
      <c r="T2093" t="s">
        <v>9267</v>
      </c>
      <c r="U2093">
        <v>34.700000000000003</v>
      </c>
      <c r="V2093" t="s">
        <v>2752</v>
      </c>
      <c r="W2093" t="s">
        <v>707</v>
      </c>
      <c r="X2093" t="s">
        <v>9265</v>
      </c>
      <c r="Y2093" t="s">
        <v>9268</v>
      </c>
      <c r="Z2093" t="b">
        <v>0</v>
      </c>
      <c r="AA2093" t="b">
        <v>0</v>
      </c>
      <c r="AB2093" t="b">
        <v>0</v>
      </c>
    </row>
    <row r="2094" spans="1:29" x14ac:dyDescent="0.3">
      <c r="A2094" t="s">
        <v>8501</v>
      </c>
      <c r="B2094" t="s">
        <v>9269</v>
      </c>
      <c r="D2094">
        <v>1000189</v>
      </c>
      <c r="F2094">
        <v>0</v>
      </c>
      <c r="H2094">
        <v>0</v>
      </c>
      <c r="J2094">
        <v>0</v>
      </c>
      <c r="L2094">
        <v>0</v>
      </c>
      <c r="N2094">
        <v>0</v>
      </c>
      <c r="O2094" t="s">
        <v>32</v>
      </c>
      <c r="P2094">
        <v>0</v>
      </c>
      <c r="Q2094" t="s">
        <v>9270</v>
      </c>
      <c r="R2094">
        <v>720259</v>
      </c>
      <c r="S2094" t="s">
        <v>8664</v>
      </c>
      <c r="T2094" t="s">
        <v>9271</v>
      </c>
      <c r="U2094">
        <v>21.5</v>
      </c>
      <c r="V2094" t="s">
        <v>2752</v>
      </c>
      <c r="W2094" t="s">
        <v>726</v>
      </c>
      <c r="X2094" t="s">
        <v>9269</v>
      </c>
      <c r="Y2094" t="s">
        <v>9272</v>
      </c>
      <c r="Z2094" t="b">
        <v>0</v>
      </c>
      <c r="AA2094" t="b">
        <v>0</v>
      </c>
      <c r="AB2094" t="b">
        <v>0</v>
      </c>
    </row>
    <row r="2095" spans="1:29" x14ac:dyDescent="0.3">
      <c r="A2095" t="s">
        <v>8501</v>
      </c>
      <c r="B2095" t="s">
        <v>9273</v>
      </c>
      <c r="D2095">
        <v>1000190</v>
      </c>
      <c r="F2095">
        <v>0</v>
      </c>
      <c r="H2095">
        <v>0</v>
      </c>
      <c r="J2095">
        <v>0</v>
      </c>
      <c r="L2095">
        <v>0</v>
      </c>
      <c r="N2095">
        <v>0</v>
      </c>
      <c r="O2095" t="s">
        <v>32</v>
      </c>
      <c r="P2095">
        <v>0</v>
      </c>
      <c r="Q2095" t="s">
        <v>9274</v>
      </c>
      <c r="R2095">
        <v>703850</v>
      </c>
      <c r="S2095" t="s">
        <v>4106</v>
      </c>
      <c r="T2095" t="s">
        <v>9275</v>
      </c>
      <c r="U2095">
        <v>27.8</v>
      </c>
      <c r="V2095" t="s">
        <v>446</v>
      </c>
      <c r="W2095" t="s">
        <v>3446</v>
      </c>
      <c r="X2095" t="s">
        <v>9273</v>
      </c>
      <c r="Y2095" t="s">
        <v>9276</v>
      </c>
      <c r="Z2095" t="b">
        <v>0</v>
      </c>
      <c r="AA2095" t="b">
        <v>0</v>
      </c>
      <c r="AB2095" t="b">
        <v>0</v>
      </c>
    </row>
    <row r="2096" spans="1:29" x14ac:dyDescent="0.3">
      <c r="A2096" t="s">
        <v>8501</v>
      </c>
      <c r="B2096" t="s">
        <v>9277</v>
      </c>
      <c r="D2096">
        <v>1000191</v>
      </c>
      <c r="F2096">
        <v>0</v>
      </c>
      <c r="H2096">
        <v>0</v>
      </c>
      <c r="J2096">
        <v>0</v>
      </c>
      <c r="L2096">
        <v>0</v>
      </c>
      <c r="N2096">
        <v>0</v>
      </c>
      <c r="O2096" t="s">
        <v>32</v>
      </c>
      <c r="P2096">
        <v>0</v>
      </c>
      <c r="Q2096" t="s">
        <v>9278</v>
      </c>
      <c r="R2096">
        <v>701485</v>
      </c>
      <c r="S2096" t="s">
        <v>2568</v>
      </c>
      <c r="T2096" t="s">
        <v>9279</v>
      </c>
      <c r="U2096">
        <v>21.4</v>
      </c>
      <c r="V2096" t="s">
        <v>2752</v>
      </c>
      <c r="W2096" t="s">
        <v>2486</v>
      </c>
      <c r="X2096" t="s">
        <v>9277</v>
      </c>
      <c r="Y2096" t="s">
        <v>9280</v>
      </c>
      <c r="Z2096" t="b">
        <v>0</v>
      </c>
      <c r="AA2096" t="b">
        <v>0</v>
      </c>
      <c r="AB2096" t="b">
        <v>0</v>
      </c>
    </row>
    <row r="2097" spans="1:28" x14ac:dyDescent="0.3">
      <c r="A2097" t="s">
        <v>8501</v>
      </c>
      <c r="B2097" t="s">
        <v>9281</v>
      </c>
      <c r="D2097">
        <v>1000192</v>
      </c>
      <c r="F2097">
        <v>0</v>
      </c>
      <c r="H2097">
        <v>0</v>
      </c>
      <c r="J2097">
        <v>0</v>
      </c>
      <c r="L2097">
        <v>0</v>
      </c>
      <c r="N2097">
        <v>0</v>
      </c>
      <c r="O2097" t="s">
        <v>32</v>
      </c>
      <c r="P2097">
        <v>0</v>
      </c>
      <c r="Q2097" t="s">
        <v>9282</v>
      </c>
      <c r="R2097">
        <v>709457</v>
      </c>
      <c r="S2097" t="s">
        <v>3876</v>
      </c>
      <c r="T2097" t="s">
        <v>9283</v>
      </c>
      <c r="U2097">
        <v>17.399999999999999</v>
      </c>
      <c r="V2097" t="s">
        <v>1078</v>
      </c>
      <c r="W2097" t="s">
        <v>317</v>
      </c>
      <c r="X2097" t="s">
        <v>9281</v>
      </c>
      <c r="Y2097" t="s">
        <v>9284</v>
      </c>
      <c r="Z2097" t="b">
        <v>0</v>
      </c>
      <c r="AA2097" t="b">
        <v>0</v>
      </c>
      <c r="AB2097" t="b">
        <v>0</v>
      </c>
    </row>
    <row r="2098" spans="1:28" x14ac:dyDescent="0.3">
      <c r="A2098" t="s">
        <v>8501</v>
      </c>
      <c r="B2098" t="s">
        <v>9285</v>
      </c>
      <c r="D2098">
        <v>1000193</v>
      </c>
      <c r="F2098">
        <v>0</v>
      </c>
      <c r="H2098">
        <v>0</v>
      </c>
      <c r="J2098">
        <v>0</v>
      </c>
      <c r="L2098">
        <v>0</v>
      </c>
      <c r="N2098">
        <v>0</v>
      </c>
      <c r="O2098" t="s">
        <v>32</v>
      </c>
      <c r="P2098">
        <v>0</v>
      </c>
      <c r="Q2098" t="s">
        <v>9286</v>
      </c>
      <c r="R2098">
        <v>720257</v>
      </c>
      <c r="S2098" t="s">
        <v>5009</v>
      </c>
      <c r="T2098" t="s">
        <v>9287</v>
      </c>
      <c r="U2098">
        <v>27.6</v>
      </c>
      <c r="V2098" t="s">
        <v>2752</v>
      </c>
      <c r="W2098" t="s">
        <v>343</v>
      </c>
      <c r="X2098" t="s">
        <v>9285</v>
      </c>
      <c r="Z2098" t="b">
        <v>0</v>
      </c>
      <c r="AA2098" t="b">
        <v>0</v>
      </c>
      <c r="AB2098" t="b">
        <v>0</v>
      </c>
    </row>
    <row r="2099" spans="1:28" x14ac:dyDescent="0.3">
      <c r="A2099" t="s">
        <v>8501</v>
      </c>
      <c r="B2099" t="s">
        <v>9288</v>
      </c>
      <c r="D2099">
        <v>1000194</v>
      </c>
      <c r="F2099">
        <v>0</v>
      </c>
      <c r="H2099">
        <v>0</v>
      </c>
      <c r="J2099">
        <v>0</v>
      </c>
      <c r="L2099">
        <v>0</v>
      </c>
      <c r="N2099">
        <v>0</v>
      </c>
      <c r="O2099" t="s">
        <v>32</v>
      </c>
      <c r="P2099">
        <v>0</v>
      </c>
      <c r="Q2099" t="s">
        <v>9289</v>
      </c>
      <c r="R2099">
        <v>625209</v>
      </c>
      <c r="S2099" t="s">
        <v>1397</v>
      </c>
      <c r="T2099" t="s">
        <v>9290</v>
      </c>
      <c r="U2099">
        <v>14.9</v>
      </c>
      <c r="V2099" t="s">
        <v>2752</v>
      </c>
      <c r="W2099" t="s">
        <v>48</v>
      </c>
      <c r="X2099" t="s">
        <v>9288</v>
      </c>
      <c r="Y2099" t="s">
        <v>9291</v>
      </c>
      <c r="Z2099" t="b">
        <v>0</v>
      </c>
      <c r="AA2099" t="b">
        <v>0</v>
      </c>
      <c r="AB2099" t="b">
        <v>0</v>
      </c>
    </row>
    <row r="2100" spans="1:28" x14ac:dyDescent="0.3">
      <c r="A2100" t="s">
        <v>8501</v>
      </c>
      <c r="B2100" t="s">
        <v>9292</v>
      </c>
      <c r="D2100">
        <v>1000195</v>
      </c>
      <c r="F2100">
        <v>0</v>
      </c>
      <c r="H2100">
        <v>0</v>
      </c>
      <c r="J2100">
        <v>0</v>
      </c>
      <c r="L2100">
        <v>0</v>
      </c>
      <c r="N2100">
        <v>0</v>
      </c>
      <c r="O2100" t="s">
        <v>32</v>
      </c>
      <c r="P2100">
        <v>0</v>
      </c>
      <c r="Q2100" t="s">
        <v>9293</v>
      </c>
      <c r="R2100">
        <v>672213</v>
      </c>
      <c r="S2100" t="s">
        <v>2616</v>
      </c>
      <c r="T2100" t="s">
        <v>9294</v>
      </c>
      <c r="U2100">
        <v>12.4</v>
      </c>
      <c r="V2100" t="s">
        <v>1399</v>
      </c>
      <c r="W2100" t="s">
        <v>348</v>
      </c>
      <c r="X2100" t="s">
        <v>9292</v>
      </c>
      <c r="Y2100" t="s">
        <v>9295</v>
      </c>
      <c r="Z2100" t="b">
        <v>0</v>
      </c>
      <c r="AA2100" t="b">
        <v>0</v>
      </c>
      <c r="AB2100" t="b">
        <v>0</v>
      </c>
    </row>
    <row r="2101" spans="1:28" x14ac:dyDescent="0.3">
      <c r="A2101" t="s">
        <v>8501</v>
      </c>
      <c r="B2101" t="s">
        <v>9296</v>
      </c>
      <c r="D2101">
        <v>1000196</v>
      </c>
      <c r="F2101">
        <v>0</v>
      </c>
      <c r="H2101">
        <v>0</v>
      </c>
      <c r="J2101">
        <v>0</v>
      </c>
      <c r="L2101">
        <v>0</v>
      </c>
      <c r="N2101">
        <v>0</v>
      </c>
      <c r="O2101" t="s">
        <v>32</v>
      </c>
      <c r="P2101">
        <v>0</v>
      </c>
      <c r="Q2101" t="s">
        <v>9297</v>
      </c>
      <c r="R2101">
        <v>725072</v>
      </c>
      <c r="S2101" t="s">
        <v>9298</v>
      </c>
      <c r="T2101" t="s">
        <v>6025</v>
      </c>
      <c r="U2101">
        <v>13.3</v>
      </c>
      <c r="V2101" t="s">
        <v>2752</v>
      </c>
      <c r="W2101" t="s">
        <v>9009</v>
      </c>
      <c r="X2101" t="s">
        <v>9296</v>
      </c>
      <c r="Y2101" t="s">
        <v>9299</v>
      </c>
      <c r="Z2101" t="b">
        <v>0</v>
      </c>
      <c r="AA2101" t="b">
        <v>0</v>
      </c>
      <c r="AB2101" t="b">
        <v>0</v>
      </c>
    </row>
    <row r="2102" spans="1:28" x14ac:dyDescent="0.3">
      <c r="A2102" t="s">
        <v>8501</v>
      </c>
      <c r="B2102" t="s">
        <v>9300</v>
      </c>
      <c r="D2102">
        <v>1000197</v>
      </c>
      <c r="F2102">
        <v>0</v>
      </c>
      <c r="H2102">
        <v>0</v>
      </c>
      <c r="J2102">
        <v>0</v>
      </c>
      <c r="L2102">
        <v>0</v>
      </c>
      <c r="N2102">
        <v>0</v>
      </c>
      <c r="O2102" t="s">
        <v>32</v>
      </c>
      <c r="P2102">
        <v>0</v>
      </c>
      <c r="Q2102" t="s">
        <v>9301</v>
      </c>
      <c r="R2102">
        <v>625203</v>
      </c>
      <c r="S2102" t="s">
        <v>1397</v>
      </c>
      <c r="T2102" t="s">
        <v>9302</v>
      </c>
      <c r="U2102">
        <v>7.2</v>
      </c>
      <c r="V2102" t="s">
        <v>2752</v>
      </c>
      <c r="W2102" t="s">
        <v>256</v>
      </c>
      <c r="X2102" t="s">
        <v>9300</v>
      </c>
      <c r="Y2102" t="s">
        <v>9303</v>
      </c>
      <c r="Z2102" t="b">
        <v>0</v>
      </c>
      <c r="AA2102" t="b">
        <v>0</v>
      </c>
      <c r="AB2102" t="b">
        <v>0</v>
      </c>
    </row>
    <row r="2103" spans="1:28" x14ac:dyDescent="0.3">
      <c r="A2103" t="s">
        <v>8501</v>
      </c>
      <c r="B2103" t="s">
        <v>9304</v>
      </c>
      <c r="D2103">
        <v>1000198</v>
      </c>
      <c r="F2103">
        <v>0</v>
      </c>
      <c r="H2103">
        <v>0</v>
      </c>
      <c r="J2103">
        <v>0</v>
      </c>
      <c r="L2103">
        <v>0</v>
      </c>
      <c r="N2103">
        <v>0</v>
      </c>
      <c r="O2103" t="s">
        <v>32</v>
      </c>
      <c r="P2103">
        <v>0</v>
      </c>
      <c r="Q2103" t="s">
        <v>9305</v>
      </c>
      <c r="R2103">
        <v>624969</v>
      </c>
      <c r="S2103" t="s">
        <v>1397</v>
      </c>
      <c r="T2103" t="s">
        <v>9306</v>
      </c>
      <c r="U2103">
        <v>15</v>
      </c>
      <c r="V2103" t="s">
        <v>2752</v>
      </c>
      <c r="W2103" t="s">
        <v>300</v>
      </c>
      <c r="X2103" t="s">
        <v>9304</v>
      </c>
      <c r="Y2103" t="s">
        <v>9307</v>
      </c>
      <c r="Z2103" t="b">
        <v>0</v>
      </c>
      <c r="AA2103" t="b">
        <v>0</v>
      </c>
      <c r="AB2103" t="b">
        <v>0</v>
      </c>
    </row>
    <row r="2104" spans="1:28" x14ac:dyDescent="0.3">
      <c r="A2104" t="s">
        <v>8501</v>
      </c>
      <c r="B2104" t="s">
        <v>9308</v>
      </c>
      <c r="D2104">
        <v>1000199</v>
      </c>
      <c r="F2104">
        <v>0</v>
      </c>
      <c r="H2104">
        <v>0</v>
      </c>
      <c r="J2104">
        <v>0</v>
      </c>
      <c r="L2104">
        <v>0</v>
      </c>
      <c r="N2104">
        <v>0</v>
      </c>
      <c r="O2104" t="s">
        <v>32</v>
      </c>
      <c r="P2104">
        <v>0</v>
      </c>
      <c r="Q2104" t="s">
        <v>9309</v>
      </c>
      <c r="R2104">
        <v>722207</v>
      </c>
      <c r="S2104" t="s">
        <v>2992</v>
      </c>
      <c r="T2104" t="s">
        <v>9310</v>
      </c>
      <c r="U2104">
        <v>14.4</v>
      </c>
      <c r="V2104" t="s">
        <v>1633</v>
      </c>
      <c r="W2104" t="s">
        <v>995</v>
      </c>
      <c r="X2104" t="s">
        <v>9308</v>
      </c>
      <c r="Y2104" t="s">
        <v>9311</v>
      </c>
      <c r="Z2104" t="b">
        <v>0</v>
      </c>
      <c r="AA2104" t="b">
        <v>0</v>
      </c>
      <c r="AB2104" t="b">
        <v>0</v>
      </c>
    </row>
    <row r="2105" spans="1:28" x14ac:dyDescent="0.3">
      <c r="A2105" t="s">
        <v>8501</v>
      </c>
      <c r="B2105" t="s">
        <v>9312</v>
      </c>
      <c r="D2105">
        <v>1000200</v>
      </c>
      <c r="F2105">
        <v>0</v>
      </c>
      <c r="H2105">
        <v>0</v>
      </c>
      <c r="J2105">
        <v>0</v>
      </c>
      <c r="L2105">
        <v>0</v>
      </c>
      <c r="N2105">
        <v>0</v>
      </c>
      <c r="O2105" t="s">
        <v>32</v>
      </c>
      <c r="P2105">
        <v>0</v>
      </c>
      <c r="Q2105" t="s">
        <v>9313</v>
      </c>
      <c r="R2105">
        <v>720451</v>
      </c>
      <c r="S2105" t="s">
        <v>1344</v>
      </c>
      <c r="T2105" t="s">
        <v>9314</v>
      </c>
      <c r="U2105">
        <v>21</v>
      </c>
      <c r="V2105" t="s">
        <v>191</v>
      </c>
      <c r="W2105" t="s">
        <v>995</v>
      </c>
      <c r="X2105" t="s">
        <v>9312</v>
      </c>
      <c r="Y2105" t="s">
        <v>9315</v>
      </c>
      <c r="Z2105" t="b">
        <v>0</v>
      </c>
      <c r="AA2105" t="b">
        <v>0</v>
      </c>
      <c r="AB2105" t="b">
        <v>0</v>
      </c>
    </row>
    <row r="2106" spans="1:28" x14ac:dyDescent="0.3">
      <c r="A2106" t="s">
        <v>8501</v>
      </c>
      <c r="B2106" t="s">
        <v>9316</v>
      </c>
      <c r="D2106">
        <v>1000201</v>
      </c>
      <c r="F2106">
        <v>0</v>
      </c>
      <c r="H2106">
        <v>0</v>
      </c>
      <c r="J2106">
        <v>0</v>
      </c>
      <c r="L2106">
        <v>0</v>
      </c>
      <c r="N2106">
        <v>0</v>
      </c>
      <c r="O2106" t="s">
        <v>32</v>
      </c>
      <c r="P2106">
        <v>0</v>
      </c>
      <c r="Q2106" t="s">
        <v>9317</v>
      </c>
      <c r="R2106">
        <v>701734</v>
      </c>
      <c r="S2106" t="s">
        <v>4747</v>
      </c>
      <c r="T2106" t="s">
        <v>9318</v>
      </c>
      <c r="U2106">
        <v>12.8</v>
      </c>
      <c r="V2106" t="s">
        <v>1399</v>
      </c>
      <c r="W2106" t="s">
        <v>158</v>
      </c>
      <c r="X2106" t="s">
        <v>9316</v>
      </c>
      <c r="Y2106" t="s">
        <v>9319</v>
      </c>
      <c r="Z2106" t="b">
        <v>0</v>
      </c>
      <c r="AA2106" t="b">
        <v>0</v>
      </c>
      <c r="AB2106" t="b">
        <v>0</v>
      </c>
    </row>
    <row r="2107" spans="1:28" x14ac:dyDescent="0.3">
      <c r="A2107" t="s">
        <v>8501</v>
      </c>
      <c r="B2107" t="s">
        <v>9320</v>
      </c>
      <c r="D2107">
        <v>1000202</v>
      </c>
      <c r="F2107">
        <v>0</v>
      </c>
      <c r="H2107">
        <v>0</v>
      </c>
      <c r="J2107">
        <v>0</v>
      </c>
      <c r="L2107">
        <v>0</v>
      </c>
      <c r="N2107">
        <v>0</v>
      </c>
      <c r="O2107" t="s">
        <v>32</v>
      </c>
      <c r="P2107">
        <v>0</v>
      </c>
      <c r="Q2107" t="s">
        <v>9321</v>
      </c>
      <c r="R2107">
        <v>725565</v>
      </c>
      <c r="S2107" t="s">
        <v>2992</v>
      </c>
      <c r="T2107" t="s">
        <v>9322</v>
      </c>
      <c r="U2107">
        <v>11.6</v>
      </c>
      <c r="V2107" t="s">
        <v>182</v>
      </c>
      <c r="W2107" t="s">
        <v>166</v>
      </c>
      <c r="X2107" t="s">
        <v>9320</v>
      </c>
      <c r="Y2107" t="s">
        <v>9323</v>
      </c>
      <c r="Z2107" t="b">
        <v>0</v>
      </c>
      <c r="AA2107" t="b">
        <v>0</v>
      </c>
      <c r="AB2107" t="b">
        <v>0</v>
      </c>
    </row>
    <row r="2108" spans="1:28" x14ac:dyDescent="0.3">
      <c r="A2108" t="s">
        <v>8501</v>
      </c>
      <c r="B2108" t="s">
        <v>9324</v>
      </c>
      <c r="D2108">
        <v>1000203</v>
      </c>
      <c r="F2108">
        <v>0</v>
      </c>
      <c r="H2108">
        <v>0</v>
      </c>
      <c r="J2108">
        <v>0</v>
      </c>
      <c r="L2108">
        <v>0</v>
      </c>
      <c r="N2108">
        <v>0</v>
      </c>
      <c r="O2108" t="s">
        <v>32</v>
      </c>
      <c r="P2108">
        <v>0</v>
      </c>
      <c r="Q2108" t="s">
        <v>9325</v>
      </c>
      <c r="R2108">
        <v>670485</v>
      </c>
      <c r="S2108" t="s">
        <v>1060</v>
      </c>
      <c r="T2108" t="s">
        <v>9326</v>
      </c>
      <c r="U2108">
        <v>7.2</v>
      </c>
      <c r="V2108" t="s">
        <v>548</v>
      </c>
      <c r="W2108" t="s">
        <v>48</v>
      </c>
      <c r="X2108" t="s">
        <v>9324</v>
      </c>
      <c r="Y2108" t="s">
        <v>9327</v>
      </c>
      <c r="Z2108" t="b">
        <v>0</v>
      </c>
      <c r="AA2108" t="b">
        <v>0</v>
      </c>
      <c r="AB2108" t="b">
        <v>0</v>
      </c>
    </row>
    <row r="2109" spans="1:28" x14ac:dyDescent="0.3">
      <c r="A2109" t="s">
        <v>8501</v>
      </c>
      <c r="B2109" t="s">
        <v>9328</v>
      </c>
      <c r="D2109">
        <v>1000204</v>
      </c>
      <c r="F2109">
        <v>0</v>
      </c>
      <c r="H2109">
        <v>0</v>
      </c>
      <c r="J2109">
        <v>0</v>
      </c>
      <c r="L2109">
        <v>0</v>
      </c>
      <c r="N2109">
        <v>0</v>
      </c>
      <c r="O2109" t="s">
        <v>32</v>
      </c>
      <c r="P2109">
        <v>0</v>
      </c>
      <c r="Q2109" t="s">
        <v>9329</v>
      </c>
      <c r="R2109">
        <v>625593</v>
      </c>
      <c r="S2109" t="s">
        <v>4056</v>
      </c>
      <c r="T2109" t="s">
        <v>9330</v>
      </c>
      <c r="U2109">
        <v>22</v>
      </c>
      <c r="V2109" t="s">
        <v>1399</v>
      </c>
      <c r="W2109" t="s">
        <v>317</v>
      </c>
      <c r="X2109" t="s">
        <v>9328</v>
      </c>
      <c r="Y2109" t="s">
        <v>9331</v>
      </c>
      <c r="Z2109" t="b">
        <v>0</v>
      </c>
      <c r="AA2109" t="b">
        <v>0</v>
      </c>
      <c r="AB2109" t="b">
        <v>0</v>
      </c>
    </row>
    <row r="2110" spans="1:28" x14ac:dyDescent="0.3">
      <c r="A2110" t="s">
        <v>8501</v>
      </c>
      <c r="B2110" t="s">
        <v>9332</v>
      </c>
      <c r="D2110">
        <v>1000205</v>
      </c>
      <c r="F2110">
        <v>0</v>
      </c>
      <c r="H2110">
        <v>0</v>
      </c>
      <c r="J2110">
        <v>0</v>
      </c>
      <c r="L2110">
        <v>0</v>
      </c>
      <c r="N2110">
        <v>0</v>
      </c>
      <c r="O2110" t="s">
        <v>32</v>
      </c>
      <c r="P2110">
        <v>0</v>
      </c>
      <c r="Q2110" t="s">
        <v>9333</v>
      </c>
      <c r="R2110">
        <v>724367</v>
      </c>
      <c r="S2110" t="s">
        <v>4888</v>
      </c>
      <c r="T2110" t="s">
        <v>9334</v>
      </c>
      <c r="U2110">
        <v>42.4</v>
      </c>
      <c r="V2110" t="s">
        <v>2752</v>
      </c>
      <c r="W2110" t="s">
        <v>215</v>
      </c>
      <c r="X2110" t="s">
        <v>9332</v>
      </c>
      <c r="Y2110" t="s">
        <v>9335</v>
      </c>
      <c r="Z2110" t="b">
        <v>0</v>
      </c>
      <c r="AA2110" t="b">
        <v>0</v>
      </c>
      <c r="AB2110" t="b">
        <v>0</v>
      </c>
    </row>
    <row r="2111" spans="1:28" x14ac:dyDescent="0.3">
      <c r="A2111" t="s">
        <v>8501</v>
      </c>
      <c r="B2111" t="s">
        <v>9336</v>
      </c>
      <c r="D2111">
        <v>1000206</v>
      </c>
      <c r="F2111">
        <v>0</v>
      </c>
      <c r="H2111">
        <v>0</v>
      </c>
      <c r="J2111">
        <v>0</v>
      </c>
      <c r="L2111">
        <v>0</v>
      </c>
      <c r="N2111">
        <v>0</v>
      </c>
      <c r="O2111" t="s">
        <v>32</v>
      </c>
      <c r="P2111">
        <v>0</v>
      </c>
      <c r="Q2111" t="s">
        <v>9337</v>
      </c>
      <c r="R2111">
        <v>649073</v>
      </c>
      <c r="S2111" t="s">
        <v>5009</v>
      </c>
      <c r="T2111" t="s">
        <v>9338</v>
      </c>
      <c r="U2111">
        <v>10.199999999999999</v>
      </c>
      <c r="V2111" t="s">
        <v>2752</v>
      </c>
      <c r="W2111" t="s">
        <v>1739</v>
      </c>
      <c r="X2111" t="s">
        <v>9336</v>
      </c>
      <c r="Y2111" t="s">
        <v>9339</v>
      </c>
      <c r="Z2111" t="b">
        <v>0</v>
      </c>
      <c r="AA2111" t="b">
        <v>0</v>
      </c>
      <c r="AB2111" t="b">
        <v>0</v>
      </c>
    </row>
    <row r="2112" spans="1:28" x14ac:dyDescent="0.3">
      <c r="A2112" t="s">
        <v>8501</v>
      </c>
      <c r="B2112" t="s">
        <v>9340</v>
      </c>
      <c r="D2112">
        <v>1000207</v>
      </c>
      <c r="F2112">
        <v>0</v>
      </c>
      <c r="H2112">
        <v>0</v>
      </c>
      <c r="J2112">
        <v>0</v>
      </c>
      <c r="L2112">
        <v>0</v>
      </c>
      <c r="N2112">
        <v>0</v>
      </c>
      <c r="O2112" t="s">
        <v>32</v>
      </c>
      <c r="P2112">
        <v>0</v>
      </c>
      <c r="Q2112" t="s">
        <v>9341</v>
      </c>
      <c r="R2112">
        <v>720471</v>
      </c>
      <c r="S2112" t="s">
        <v>5009</v>
      </c>
      <c r="T2112" t="s">
        <v>9342</v>
      </c>
      <c r="U2112">
        <v>12.8</v>
      </c>
      <c r="V2112" t="s">
        <v>2752</v>
      </c>
      <c r="W2112" t="s">
        <v>910</v>
      </c>
      <c r="X2112" t="s">
        <v>9340</v>
      </c>
      <c r="Z2112" t="b">
        <v>0</v>
      </c>
      <c r="AA2112" t="b">
        <v>0</v>
      </c>
      <c r="AB2112" t="b">
        <v>0</v>
      </c>
    </row>
    <row r="2113" spans="1:28" x14ac:dyDescent="0.3">
      <c r="A2113" t="s">
        <v>8501</v>
      </c>
      <c r="B2113" t="s">
        <v>9343</v>
      </c>
      <c r="D2113">
        <v>1000208</v>
      </c>
      <c r="F2113">
        <v>0</v>
      </c>
      <c r="H2113">
        <v>0</v>
      </c>
      <c r="J2113">
        <v>0</v>
      </c>
      <c r="L2113">
        <v>0</v>
      </c>
      <c r="N2113">
        <v>0</v>
      </c>
      <c r="O2113" t="s">
        <v>32</v>
      </c>
      <c r="P2113">
        <v>0</v>
      </c>
      <c r="Q2113" t="s">
        <v>9344</v>
      </c>
      <c r="R2113">
        <v>720461</v>
      </c>
      <c r="S2113" t="s">
        <v>5009</v>
      </c>
      <c r="T2113" t="s">
        <v>9345</v>
      </c>
      <c r="U2113">
        <v>7.6</v>
      </c>
      <c r="V2113" t="s">
        <v>2752</v>
      </c>
      <c r="W2113" t="s">
        <v>2260</v>
      </c>
      <c r="X2113" t="s">
        <v>9343</v>
      </c>
      <c r="Y2113" t="s">
        <v>4287</v>
      </c>
      <c r="Z2113" t="b">
        <v>0</v>
      </c>
      <c r="AA2113" t="b">
        <v>0</v>
      </c>
      <c r="AB2113" t="b">
        <v>0</v>
      </c>
    </row>
    <row r="2114" spans="1:28" x14ac:dyDescent="0.3">
      <c r="A2114" t="s">
        <v>8501</v>
      </c>
      <c r="B2114" t="s">
        <v>9346</v>
      </c>
      <c r="D2114">
        <v>1000209</v>
      </c>
      <c r="F2114">
        <v>0</v>
      </c>
      <c r="H2114">
        <v>0</v>
      </c>
      <c r="J2114">
        <v>0</v>
      </c>
      <c r="L2114">
        <v>0</v>
      </c>
      <c r="N2114">
        <v>0</v>
      </c>
      <c r="O2114" t="s">
        <v>32</v>
      </c>
      <c r="P2114">
        <v>0</v>
      </c>
      <c r="Q2114" t="s">
        <v>9347</v>
      </c>
      <c r="R2114">
        <v>725899</v>
      </c>
      <c r="S2114" t="s">
        <v>5009</v>
      </c>
      <c r="T2114" t="s">
        <v>9348</v>
      </c>
      <c r="U2114">
        <v>11.7</v>
      </c>
      <c r="V2114" t="s">
        <v>2752</v>
      </c>
      <c r="W2114" t="s">
        <v>1992</v>
      </c>
      <c r="X2114" t="s">
        <v>9346</v>
      </c>
      <c r="Y2114" t="s">
        <v>4287</v>
      </c>
      <c r="Z2114" t="b">
        <v>0</v>
      </c>
      <c r="AA2114" t="b">
        <v>0</v>
      </c>
      <c r="AB2114" t="b">
        <v>0</v>
      </c>
    </row>
    <row r="2115" spans="1:28" x14ac:dyDescent="0.3">
      <c r="A2115" t="s">
        <v>8501</v>
      </c>
      <c r="B2115" t="s">
        <v>9349</v>
      </c>
      <c r="D2115">
        <v>1000210</v>
      </c>
      <c r="F2115">
        <v>0</v>
      </c>
      <c r="H2115">
        <v>0</v>
      </c>
      <c r="J2115">
        <v>0</v>
      </c>
      <c r="L2115">
        <v>0</v>
      </c>
      <c r="N2115">
        <v>0</v>
      </c>
      <c r="O2115" t="s">
        <v>32</v>
      </c>
      <c r="P2115">
        <v>0</v>
      </c>
      <c r="Q2115" t="s">
        <v>9350</v>
      </c>
      <c r="R2115">
        <v>725648</v>
      </c>
      <c r="S2115" t="s">
        <v>5009</v>
      </c>
      <c r="T2115" t="s">
        <v>9351</v>
      </c>
      <c r="U2115">
        <v>15.1</v>
      </c>
      <c r="V2115" t="s">
        <v>2752</v>
      </c>
      <c r="W2115" t="s">
        <v>9009</v>
      </c>
      <c r="X2115" t="s">
        <v>9349</v>
      </c>
      <c r="Y2115" t="s">
        <v>9352</v>
      </c>
      <c r="Z2115" t="b">
        <v>0</v>
      </c>
      <c r="AA2115" t="b">
        <v>0</v>
      </c>
      <c r="AB2115" t="b">
        <v>0</v>
      </c>
    </row>
    <row r="2116" spans="1:28" x14ac:dyDescent="0.3">
      <c r="A2116" t="s">
        <v>8501</v>
      </c>
      <c r="B2116" t="s">
        <v>9353</v>
      </c>
      <c r="D2116">
        <v>1000211</v>
      </c>
      <c r="F2116">
        <v>0</v>
      </c>
      <c r="H2116">
        <v>0</v>
      </c>
      <c r="J2116">
        <v>0</v>
      </c>
      <c r="L2116">
        <v>0</v>
      </c>
      <c r="N2116">
        <v>0</v>
      </c>
      <c r="O2116" t="s">
        <v>32</v>
      </c>
      <c r="P2116">
        <v>0</v>
      </c>
      <c r="Q2116" t="s">
        <v>9354</v>
      </c>
      <c r="R2116">
        <v>726047</v>
      </c>
      <c r="S2116" t="s">
        <v>5009</v>
      </c>
      <c r="T2116" t="s">
        <v>9355</v>
      </c>
      <c r="U2116">
        <v>9.8000000000000007</v>
      </c>
      <c r="V2116" t="s">
        <v>2752</v>
      </c>
      <c r="W2116" t="s">
        <v>488</v>
      </c>
      <c r="X2116" t="s">
        <v>9353</v>
      </c>
      <c r="Y2116" t="s">
        <v>3167</v>
      </c>
      <c r="Z2116" t="b">
        <v>0</v>
      </c>
      <c r="AA2116" t="b">
        <v>0</v>
      </c>
      <c r="AB2116" t="b">
        <v>0</v>
      </c>
    </row>
    <row r="2117" spans="1:28" x14ac:dyDescent="0.3">
      <c r="A2117" t="s">
        <v>8501</v>
      </c>
      <c r="B2117" t="s">
        <v>9356</v>
      </c>
      <c r="D2117">
        <v>1000212</v>
      </c>
      <c r="F2117">
        <v>0</v>
      </c>
      <c r="H2117">
        <v>0</v>
      </c>
      <c r="J2117">
        <v>0</v>
      </c>
      <c r="L2117">
        <v>0</v>
      </c>
      <c r="N2117">
        <v>0</v>
      </c>
      <c r="O2117" t="s">
        <v>32</v>
      </c>
      <c r="P2117">
        <v>0</v>
      </c>
      <c r="Q2117" t="s">
        <v>9357</v>
      </c>
      <c r="R2117">
        <v>725763</v>
      </c>
      <c r="S2117" t="s">
        <v>5009</v>
      </c>
      <c r="T2117" t="s">
        <v>9358</v>
      </c>
      <c r="U2117">
        <v>16.399999999999999</v>
      </c>
      <c r="V2117" t="s">
        <v>2752</v>
      </c>
      <c r="W2117" t="s">
        <v>880</v>
      </c>
      <c r="X2117" t="s">
        <v>9356</v>
      </c>
      <c r="Y2117" t="s">
        <v>9359</v>
      </c>
      <c r="Z2117" t="b">
        <v>0</v>
      </c>
      <c r="AA2117" t="b">
        <v>0</v>
      </c>
      <c r="AB2117" t="b">
        <v>0</v>
      </c>
    </row>
    <row r="2118" spans="1:28" x14ac:dyDescent="0.3">
      <c r="A2118" t="s">
        <v>8501</v>
      </c>
      <c r="B2118" t="s">
        <v>9360</v>
      </c>
      <c r="D2118">
        <v>1000213</v>
      </c>
      <c r="F2118">
        <v>0</v>
      </c>
      <c r="H2118">
        <v>0</v>
      </c>
      <c r="J2118">
        <v>0</v>
      </c>
      <c r="L2118">
        <v>0</v>
      </c>
      <c r="N2118">
        <v>0</v>
      </c>
      <c r="O2118" t="s">
        <v>32</v>
      </c>
      <c r="P2118">
        <v>0</v>
      </c>
      <c r="Q2118" t="s">
        <v>9361</v>
      </c>
      <c r="R2118">
        <v>725148</v>
      </c>
      <c r="S2118" t="s">
        <v>5009</v>
      </c>
      <c r="T2118" t="s">
        <v>9362</v>
      </c>
      <c r="U2118">
        <v>12</v>
      </c>
      <c r="V2118" t="s">
        <v>2752</v>
      </c>
      <c r="W2118" t="s">
        <v>65</v>
      </c>
      <c r="X2118" t="s">
        <v>9360</v>
      </c>
      <c r="Y2118" t="s">
        <v>9363</v>
      </c>
      <c r="Z2118" t="b">
        <v>0</v>
      </c>
      <c r="AA2118" t="b">
        <v>0</v>
      </c>
      <c r="AB2118" t="b">
        <v>0</v>
      </c>
    </row>
    <row r="2119" spans="1:28" x14ac:dyDescent="0.3">
      <c r="A2119" t="s">
        <v>8501</v>
      </c>
      <c r="B2119" t="s">
        <v>9364</v>
      </c>
      <c r="D2119">
        <v>1000214</v>
      </c>
      <c r="F2119">
        <v>0</v>
      </c>
      <c r="H2119">
        <v>0</v>
      </c>
      <c r="J2119">
        <v>0</v>
      </c>
      <c r="L2119">
        <v>0</v>
      </c>
      <c r="N2119">
        <v>0</v>
      </c>
      <c r="O2119" t="s">
        <v>32</v>
      </c>
      <c r="P2119">
        <v>0</v>
      </c>
      <c r="Q2119" t="s">
        <v>9365</v>
      </c>
      <c r="R2119">
        <v>720467</v>
      </c>
      <c r="S2119" t="s">
        <v>5009</v>
      </c>
      <c r="T2119" t="s">
        <v>9366</v>
      </c>
      <c r="U2119">
        <v>8.5</v>
      </c>
      <c r="V2119" t="s">
        <v>2752</v>
      </c>
      <c r="W2119" t="s">
        <v>317</v>
      </c>
      <c r="X2119" t="s">
        <v>9364</v>
      </c>
      <c r="Y2119" t="s">
        <v>9367</v>
      </c>
      <c r="Z2119" t="b">
        <v>0</v>
      </c>
      <c r="AA2119" t="b">
        <v>0</v>
      </c>
      <c r="AB2119" t="b">
        <v>0</v>
      </c>
    </row>
    <row r="2120" spans="1:28" x14ac:dyDescent="0.3">
      <c r="A2120" t="s">
        <v>8501</v>
      </c>
      <c r="B2120" t="s">
        <v>9368</v>
      </c>
      <c r="D2120">
        <v>1000215</v>
      </c>
      <c r="F2120">
        <v>0</v>
      </c>
      <c r="H2120">
        <v>0</v>
      </c>
      <c r="J2120">
        <v>0</v>
      </c>
      <c r="L2120">
        <v>0</v>
      </c>
      <c r="N2120">
        <v>0</v>
      </c>
      <c r="O2120" t="s">
        <v>32</v>
      </c>
      <c r="P2120">
        <v>0</v>
      </c>
      <c r="Q2120" t="s">
        <v>9369</v>
      </c>
      <c r="R2120">
        <v>725628</v>
      </c>
      <c r="S2120" t="s">
        <v>5009</v>
      </c>
      <c r="T2120" t="s">
        <v>9370</v>
      </c>
      <c r="U2120">
        <v>13.4</v>
      </c>
      <c r="V2120" t="s">
        <v>2752</v>
      </c>
      <c r="W2120" t="s">
        <v>56</v>
      </c>
      <c r="X2120" t="s">
        <v>9368</v>
      </c>
      <c r="Y2120" t="s">
        <v>9371</v>
      </c>
      <c r="Z2120" t="b">
        <v>0</v>
      </c>
      <c r="AA2120" t="b">
        <v>0</v>
      </c>
      <c r="AB2120" t="b">
        <v>0</v>
      </c>
    </row>
    <row r="2121" spans="1:28" x14ac:dyDescent="0.3">
      <c r="A2121" t="s">
        <v>8501</v>
      </c>
      <c r="B2121" t="s">
        <v>9372</v>
      </c>
      <c r="D2121">
        <v>1000216</v>
      </c>
      <c r="F2121">
        <v>0</v>
      </c>
      <c r="H2121">
        <v>0</v>
      </c>
      <c r="J2121">
        <v>0</v>
      </c>
      <c r="L2121">
        <v>0</v>
      </c>
      <c r="N2121">
        <v>0</v>
      </c>
      <c r="O2121" t="s">
        <v>32</v>
      </c>
      <c r="P2121">
        <v>0</v>
      </c>
      <c r="Q2121" t="s">
        <v>9373</v>
      </c>
      <c r="R2121">
        <v>725539</v>
      </c>
      <c r="S2121" t="s">
        <v>5009</v>
      </c>
      <c r="T2121" t="s">
        <v>9374</v>
      </c>
      <c r="U2121">
        <v>6.5</v>
      </c>
      <c r="V2121" t="s">
        <v>2752</v>
      </c>
      <c r="W2121" t="s">
        <v>3369</v>
      </c>
      <c r="X2121" t="s">
        <v>9372</v>
      </c>
      <c r="Y2121" t="s">
        <v>9375</v>
      </c>
      <c r="Z2121" t="b">
        <v>0</v>
      </c>
      <c r="AA2121" t="b">
        <v>0</v>
      </c>
      <c r="AB2121" t="b">
        <v>0</v>
      </c>
    </row>
    <row r="2122" spans="1:28" x14ac:dyDescent="0.3">
      <c r="A2122" t="s">
        <v>8501</v>
      </c>
      <c r="B2122" t="s">
        <v>9376</v>
      </c>
      <c r="D2122">
        <v>1000217</v>
      </c>
      <c r="F2122">
        <v>0</v>
      </c>
      <c r="H2122">
        <v>0</v>
      </c>
      <c r="J2122">
        <v>0</v>
      </c>
      <c r="L2122">
        <v>0</v>
      </c>
      <c r="N2122">
        <v>0</v>
      </c>
      <c r="O2122" t="s">
        <v>32</v>
      </c>
      <c r="P2122">
        <v>0</v>
      </c>
      <c r="Q2122" t="s">
        <v>9377</v>
      </c>
      <c r="R2122">
        <v>725797</v>
      </c>
      <c r="S2122" t="s">
        <v>5009</v>
      </c>
      <c r="T2122" t="s">
        <v>9378</v>
      </c>
      <c r="U2122">
        <v>15.1</v>
      </c>
      <c r="V2122" t="s">
        <v>2752</v>
      </c>
      <c r="W2122" t="s">
        <v>9379</v>
      </c>
      <c r="X2122" t="s">
        <v>9376</v>
      </c>
      <c r="Y2122" t="s">
        <v>9375</v>
      </c>
      <c r="Z2122" t="b">
        <v>0</v>
      </c>
      <c r="AA2122" t="b">
        <v>0</v>
      </c>
      <c r="AB2122" t="b">
        <v>0</v>
      </c>
    </row>
    <row r="2123" spans="1:28" x14ac:dyDescent="0.3">
      <c r="A2123" t="s">
        <v>8501</v>
      </c>
      <c r="B2123" t="s">
        <v>9380</v>
      </c>
      <c r="D2123">
        <v>1000218</v>
      </c>
      <c r="F2123">
        <v>0</v>
      </c>
      <c r="H2123">
        <v>0</v>
      </c>
      <c r="J2123">
        <v>0</v>
      </c>
      <c r="L2123">
        <v>0</v>
      </c>
      <c r="N2123">
        <v>0</v>
      </c>
      <c r="O2123" t="s">
        <v>32</v>
      </c>
      <c r="P2123">
        <v>0</v>
      </c>
      <c r="Q2123" t="s">
        <v>9381</v>
      </c>
      <c r="R2123">
        <v>724955</v>
      </c>
      <c r="S2123" t="s">
        <v>5009</v>
      </c>
      <c r="T2123" t="s">
        <v>9382</v>
      </c>
      <c r="U2123">
        <v>14.3</v>
      </c>
      <c r="V2123" t="s">
        <v>2752</v>
      </c>
      <c r="W2123" t="s">
        <v>9383</v>
      </c>
      <c r="X2123" t="s">
        <v>9380</v>
      </c>
      <c r="Y2123" t="s">
        <v>9384</v>
      </c>
      <c r="Z2123" t="b">
        <v>0</v>
      </c>
      <c r="AA2123" t="b">
        <v>0</v>
      </c>
      <c r="AB2123" t="b">
        <v>0</v>
      </c>
    </row>
    <row r="2124" spans="1:28" x14ac:dyDescent="0.3">
      <c r="A2124" t="s">
        <v>8501</v>
      </c>
      <c r="B2124" t="s">
        <v>9385</v>
      </c>
      <c r="D2124">
        <v>1000219</v>
      </c>
      <c r="F2124">
        <v>0</v>
      </c>
      <c r="H2124">
        <v>0</v>
      </c>
      <c r="J2124">
        <v>0</v>
      </c>
      <c r="L2124">
        <v>0</v>
      </c>
      <c r="N2124">
        <v>0</v>
      </c>
      <c r="O2124" t="s">
        <v>32</v>
      </c>
      <c r="P2124">
        <v>0</v>
      </c>
      <c r="Q2124" t="s">
        <v>9386</v>
      </c>
      <c r="R2124">
        <v>710811</v>
      </c>
      <c r="S2124" t="s">
        <v>5009</v>
      </c>
      <c r="T2124" t="s">
        <v>3063</v>
      </c>
      <c r="U2124">
        <v>10.1</v>
      </c>
      <c r="V2124" t="s">
        <v>2752</v>
      </c>
      <c r="W2124" t="s">
        <v>3433</v>
      </c>
      <c r="X2124" t="s">
        <v>9385</v>
      </c>
      <c r="Y2124" t="s">
        <v>9387</v>
      </c>
      <c r="Z2124" t="b">
        <v>0</v>
      </c>
      <c r="AA2124" t="b">
        <v>0</v>
      </c>
      <c r="AB2124" t="b">
        <v>0</v>
      </c>
    </row>
    <row r="2125" spans="1:28" x14ac:dyDescent="0.3">
      <c r="A2125" t="s">
        <v>8501</v>
      </c>
      <c r="B2125" t="s">
        <v>9388</v>
      </c>
      <c r="D2125">
        <v>1000220</v>
      </c>
      <c r="F2125">
        <v>0</v>
      </c>
      <c r="H2125">
        <v>0</v>
      </c>
      <c r="J2125">
        <v>0</v>
      </c>
      <c r="L2125">
        <v>0</v>
      </c>
      <c r="N2125">
        <v>0</v>
      </c>
      <c r="O2125" t="s">
        <v>32</v>
      </c>
      <c r="P2125">
        <v>0</v>
      </c>
      <c r="Q2125" t="s">
        <v>9389</v>
      </c>
      <c r="R2125">
        <v>725963</v>
      </c>
      <c r="S2125" t="s">
        <v>5009</v>
      </c>
      <c r="T2125" t="s">
        <v>9390</v>
      </c>
      <c r="U2125">
        <v>17.399999999999999</v>
      </c>
      <c r="V2125" t="s">
        <v>2752</v>
      </c>
      <c r="W2125" t="s">
        <v>1700</v>
      </c>
      <c r="X2125" t="s">
        <v>9388</v>
      </c>
      <c r="Y2125" t="s">
        <v>9375</v>
      </c>
      <c r="Z2125" t="b">
        <v>0</v>
      </c>
      <c r="AA2125" t="b">
        <v>0</v>
      </c>
      <c r="AB2125" t="b">
        <v>0</v>
      </c>
    </row>
    <row r="2126" spans="1:28" x14ac:dyDescent="0.3">
      <c r="A2126" t="s">
        <v>8501</v>
      </c>
      <c r="B2126" t="s">
        <v>9391</v>
      </c>
      <c r="D2126">
        <v>1000221</v>
      </c>
      <c r="F2126">
        <v>0</v>
      </c>
      <c r="H2126">
        <v>0</v>
      </c>
      <c r="J2126">
        <v>0</v>
      </c>
      <c r="L2126">
        <v>0</v>
      </c>
      <c r="N2126">
        <v>0</v>
      </c>
      <c r="O2126" t="s">
        <v>32</v>
      </c>
      <c r="P2126">
        <v>0</v>
      </c>
      <c r="Q2126" t="s">
        <v>9392</v>
      </c>
      <c r="R2126">
        <v>726014</v>
      </c>
      <c r="S2126" t="s">
        <v>5009</v>
      </c>
      <c r="T2126" t="s">
        <v>9393</v>
      </c>
      <c r="U2126">
        <v>10.6</v>
      </c>
      <c r="V2126" t="s">
        <v>9394</v>
      </c>
      <c r="W2126" t="s">
        <v>9395</v>
      </c>
      <c r="X2126" t="s">
        <v>9391</v>
      </c>
      <c r="Y2126" t="s">
        <v>9375</v>
      </c>
      <c r="Z2126" t="b">
        <v>0</v>
      </c>
      <c r="AA2126" t="b">
        <v>0</v>
      </c>
      <c r="AB2126" t="b">
        <v>0</v>
      </c>
    </row>
    <row r="2127" spans="1:28" x14ac:dyDescent="0.3">
      <c r="A2127" t="s">
        <v>8501</v>
      </c>
      <c r="B2127" t="s">
        <v>9396</v>
      </c>
      <c r="D2127">
        <v>1000222</v>
      </c>
      <c r="F2127">
        <v>0</v>
      </c>
      <c r="H2127">
        <v>0</v>
      </c>
      <c r="J2127">
        <v>0</v>
      </c>
      <c r="L2127">
        <v>0</v>
      </c>
      <c r="N2127">
        <v>0</v>
      </c>
      <c r="O2127" t="s">
        <v>32</v>
      </c>
      <c r="P2127">
        <v>0</v>
      </c>
      <c r="Q2127" t="s">
        <v>9397</v>
      </c>
      <c r="R2127">
        <v>721071</v>
      </c>
      <c r="S2127" t="s">
        <v>5009</v>
      </c>
      <c r="T2127" t="s">
        <v>9398</v>
      </c>
      <c r="U2127">
        <v>10.3</v>
      </c>
      <c r="V2127" t="s">
        <v>2752</v>
      </c>
      <c r="W2127" t="s">
        <v>726</v>
      </c>
      <c r="X2127" t="s">
        <v>9396</v>
      </c>
      <c r="Y2127" t="s">
        <v>9399</v>
      </c>
      <c r="Z2127" t="b">
        <v>0</v>
      </c>
      <c r="AA2127" t="b">
        <v>0</v>
      </c>
      <c r="AB2127" t="b">
        <v>0</v>
      </c>
    </row>
    <row r="2128" spans="1:28" x14ac:dyDescent="0.3">
      <c r="A2128" t="s">
        <v>8501</v>
      </c>
      <c r="B2128" t="s">
        <v>9400</v>
      </c>
      <c r="D2128">
        <v>1000223</v>
      </c>
      <c r="F2128">
        <v>0</v>
      </c>
      <c r="H2128">
        <v>0</v>
      </c>
      <c r="J2128">
        <v>0</v>
      </c>
      <c r="L2128">
        <v>0</v>
      </c>
      <c r="N2128">
        <v>0</v>
      </c>
      <c r="O2128" t="s">
        <v>32</v>
      </c>
      <c r="P2128">
        <v>0</v>
      </c>
      <c r="Q2128" t="s">
        <v>9401</v>
      </c>
      <c r="R2128">
        <v>725245</v>
      </c>
      <c r="S2128" t="s">
        <v>5009</v>
      </c>
      <c r="T2128" t="s">
        <v>9402</v>
      </c>
      <c r="U2128">
        <v>15.1</v>
      </c>
      <c r="V2128" t="s">
        <v>2752</v>
      </c>
      <c r="W2128" t="s">
        <v>8644</v>
      </c>
      <c r="X2128" t="s">
        <v>9400</v>
      </c>
      <c r="Y2128" t="s">
        <v>9403</v>
      </c>
      <c r="Z2128" t="b">
        <v>0</v>
      </c>
      <c r="AA2128" t="b">
        <v>0</v>
      </c>
      <c r="AB2128" t="b">
        <v>0</v>
      </c>
    </row>
    <row r="2129" spans="1:28" x14ac:dyDescent="0.3">
      <c r="A2129" t="s">
        <v>8501</v>
      </c>
      <c r="B2129" t="s">
        <v>9404</v>
      </c>
      <c r="D2129">
        <v>1000224</v>
      </c>
      <c r="F2129">
        <v>0</v>
      </c>
      <c r="H2129">
        <v>0</v>
      </c>
      <c r="J2129">
        <v>0</v>
      </c>
      <c r="L2129">
        <v>0</v>
      </c>
      <c r="N2129">
        <v>0</v>
      </c>
      <c r="O2129" t="s">
        <v>32</v>
      </c>
      <c r="P2129">
        <v>0</v>
      </c>
      <c r="Q2129" t="s">
        <v>9405</v>
      </c>
      <c r="R2129">
        <v>725074</v>
      </c>
      <c r="S2129" t="s">
        <v>5009</v>
      </c>
      <c r="T2129" t="s">
        <v>9406</v>
      </c>
      <c r="U2129">
        <v>17.600000000000001</v>
      </c>
      <c r="V2129" t="s">
        <v>2752</v>
      </c>
      <c r="W2129" t="s">
        <v>325</v>
      </c>
      <c r="X2129" t="s">
        <v>9404</v>
      </c>
      <c r="Y2129" t="s">
        <v>3167</v>
      </c>
      <c r="Z2129" t="b">
        <v>0</v>
      </c>
      <c r="AA2129" t="b">
        <v>0</v>
      </c>
      <c r="AB2129" t="b">
        <v>0</v>
      </c>
    </row>
    <row r="2130" spans="1:28" x14ac:dyDescent="0.3">
      <c r="A2130" t="s">
        <v>8501</v>
      </c>
      <c r="B2130" t="s">
        <v>9407</v>
      </c>
      <c r="D2130">
        <v>1000225</v>
      </c>
      <c r="F2130">
        <v>0</v>
      </c>
      <c r="H2130">
        <v>0</v>
      </c>
      <c r="J2130">
        <v>0</v>
      </c>
      <c r="L2130">
        <v>0</v>
      </c>
      <c r="N2130">
        <v>0</v>
      </c>
      <c r="O2130" t="s">
        <v>32</v>
      </c>
      <c r="P2130">
        <v>0</v>
      </c>
      <c r="Q2130" t="s">
        <v>9408</v>
      </c>
      <c r="R2130">
        <v>725995</v>
      </c>
      <c r="S2130" t="s">
        <v>5009</v>
      </c>
      <c r="T2130" t="s">
        <v>9409</v>
      </c>
      <c r="U2130">
        <v>8.8000000000000007</v>
      </c>
      <c r="V2130" t="s">
        <v>2752</v>
      </c>
      <c r="W2130" t="s">
        <v>308</v>
      </c>
      <c r="X2130" t="s">
        <v>9407</v>
      </c>
      <c r="Y2130" t="s">
        <v>9410</v>
      </c>
      <c r="Z2130" t="b">
        <v>0</v>
      </c>
      <c r="AA2130" t="b">
        <v>0</v>
      </c>
      <c r="AB2130" t="b">
        <v>0</v>
      </c>
    </row>
    <row r="2131" spans="1:28" x14ac:dyDescent="0.3">
      <c r="A2131" t="s">
        <v>8501</v>
      </c>
      <c r="B2131" t="s">
        <v>9411</v>
      </c>
      <c r="D2131">
        <v>1000226</v>
      </c>
      <c r="F2131">
        <v>0</v>
      </c>
      <c r="H2131">
        <v>0</v>
      </c>
      <c r="J2131">
        <v>0</v>
      </c>
      <c r="L2131">
        <v>0</v>
      </c>
      <c r="N2131">
        <v>0</v>
      </c>
      <c r="O2131" t="s">
        <v>32</v>
      </c>
      <c r="P2131">
        <v>0</v>
      </c>
      <c r="Q2131" t="s">
        <v>9412</v>
      </c>
      <c r="R2131">
        <v>725147</v>
      </c>
      <c r="S2131" t="s">
        <v>5009</v>
      </c>
      <c r="T2131" t="s">
        <v>9413</v>
      </c>
      <c r="U2131">
        <v>14.1</v>
      </c>
      <c r="V2131" t="s">
        <v>2752</v>
      </c>
      <c r="W2131" t="s">
        <v>9414</v>
      </c>
      <c r="X2131" t="s">
        <v>9411</v>
      </c>
      <c r="Y2131" t="s">
        <v>9352</v>
      </c>
      <c r="Z2131" t="b">
        <v>0</v>
      </c>
      <c r="AA2131" t="b">
        <v>0</v>
      </c>
      <c r="AB2131" t="b">
        <v>0</v>
      </c>
    </row>
    <row r="2132" spans="1:28" x14ac:dyDescent="0.3">
      <c r="A2132" t="s">
        <v>8501</v>
      </c>
      <c r="B2132" t="s">
        <v>9415</v>
      </c>
      <c r="D2132">
        <v>1000227</v>
      </c>
      <c r="F2132">
        <v>0</v>
      </c>
      <c r="H2132">
        <v>0</v>
      </c>
      <c r="J2132">
        <v>0</v>
      </c>
      <c r="L2132">
        <v>0</v>
      </c>
      <c r="N2132">
        <v>0</v>
      </c>
      <c r="O2132" t="s">
        <v>32</v>
      </c>
      <c r="P2132">
        <v>0</v>
      </c>
      <c r="Q2132" t="s">
        <v>9416</v>
      </c>
      <c r="R2132">
        <v>725436</v>
      </c>
      <c r="S2132" t="s">
        <v>5009</v>
      </c>
      <c r="T2132" t="s">
        <v>9417</v>
      </c>
      <c r="U2132">
        <v>17.3</v>
      </c>
      <c r="V2132" t="s">
        <v>2752</v>
      </c>
      <c r="X2132" t="s">
        <v>9415</v>
      </c>
      <c r="Y2132" t="s">
        <v>9418</v>
      </c>
      <c r="Z2132" t="b">
        <v>0</v>
      </c>
      <c r="AA2132" t="b">
        <v>0</v>
      </c>
      <c r="AB2132" t="b">
        <v>0</v>
      </c>
    </row>
    <row r="2133" spans="1:28" x14ac:dyDescent="0.3">
      <c r="A2133" t="s">
        <v>8501</v>
      </c>
      <c r="B2133" t="s">
        <v>9419</v>
      </c>
      <c r="D2133">
        <v>1000228</v>
      </c>
      <c r="F2133">
        <v>0</v>
      </c>
      <c r="H2133">
        <v>0</v>
      </c>
      <c r="J2133">
        <v>0</v>
      </c>
      <c r="L2133">
        <v>0</v>
      </c>
      <c r="N2133">
        <v>0</v>
      </c>
      <c r="O2133" t="s">
        <v>32</v>
      </c>
      <c r="P2133">
        <v>0</v>
      </c>
      <c r="Q2133" t="s">
        <v>9420</v>
      </c>
      <c r="R2133">
        <v>131555</v>
      </c>
      <c r="S2133" t="s">
        <v>6267</v>
      </c>
      <c r="T2133" t="s">
        <v>9421</v>
      </c>
      <c r="U2133">
        <v>36.4</v>
      </c>
      <c r="V2133" t="s">
        <v>1095</v>
      </c>
      <c r="W2133" t="s">
        <v>495</v>
      </c>
      <c r="X2133" t="s">
        <v>9419</v>
      </c>
      <c r="Y2133" t="s">
        <v>9422</v>
      </c>
      <c r="Z2133" t="b">
        <v>0</v>
      </c>
      <c r="AA2133" t="b">
        <v>0</v>
      </c>
      <c r="AB2133" t="b">
        <v>0</v>
      </c>
    </row>
    <row r="2134" spans="1:28" x14ac:dyDescent="0.3">
      <c r="A2134" t="s">
        <v>8501</v>
      </c>
      <c r="B2134" t="s">
        <v>9423</v>
      </c>
      <c r="D2134">
        <v>1000229</v>
      </c>
      <c r="F2134">
        <v>0</v>
      </c>
      <c r="H2134">
        <v>0</v>
      </c>
      <c r="J2134">
        <v>0</v>
      </c>
      <c r="L2134">
        <v>0</v>
      </c>
      <c r="N2134">
        <v>0</v>
      </c>
      <c r="O2134" t="s">
        <v>32</v>
      </c>
      <c r="P2134">
        <v>0</v>
      </c>
      <c r="Q2134" t="s">
        <v>9424</v>
      </c>
      <c r="R2134">
        <v>695653</v>
      </c>
      <c r="S2134" t="s">
        <v>4205</v>
      </c>
      <c r="T2134" t="s">
        <v>9425</v>
      </c>
      <c r="U2134">
        <v>15.4</v>
      </c>
      <c r="V2134" t="s">
        <v>2752</v>
      </c>
      <c r="W2134" t="s">
        <v>65</v>
      </c>
      <c r="X2134" t="s">
        <v>9423</v>
      </c>
      <c r="Y2134" t="s">
        <v>9426</v>
      </c>
      <c r="Z2134" t="b">
        <v>0</v>
      </c>
      <c r="AA2134" t="b">
        <v>0</v>
      </c>
      <c r="AB2134" t="b">
        <v>0</v>
      </c>
    </row>
    <row r="2135" spans="1:28" x14ac:dyDescent="0.3">
      <c r="A2135" t="s">
        <v>8501</v>
      </c>
      <c r="B2135" t="s">
        <v>9427</v>
      </c>
      <c r="D2135">
        <v>1000230</v>
      </c>
      <c r="F2135">
        <v>0</v>
      </c>
      <c r="H2135">
        <v>0</v>
      </c>
      <c r="J2135">
        <v>0</v>
      </c>
      <c r="L2135">
        <v>0</v>
      </c>
      <c r="N2135">
        <v>0</v>
      </c>
      <c r="O2135" t="s">
        <v>32</v>
      </c>
      <c r="P2135">
        <v>0</v>
      </c>
      <c r="Q2135" t="s">
        <v>9428</v>
      </c>
      <c r="R2135">
        <v>723047</v>
      </c>
      <c r="S2135" t="s">
        <v>4205</v>
      </c>
      <c r="T2135" t="s">
        <v>9429</v>
      </c>
      <c r="U2135">
        <v>9.9</v>
      </c>
      <c r="V2135" t="s">
        <v>2752</v>
      </c>
      <c r="W2135" t="s">
        <v>495</v>
      </c>
      <c r="X2135" t="s">
        <v>9427</v>
      </c>
      <c r="Z2135" t="b">
        <v>0</v>
      </c>
      <c r="AA2135" t="b">
        <v>0</v>
      </c>
      <c r="AB2135" t="b">
        <v>0</v>
      </c>
    </row>
    <row r="2136" spans="1:28" x14ac:dyDescent="0.3">
      <c r="A2136" t="s">
        <v>8501</v>
      </c>
      <c r="B2136" t="s">
        <v>9430</v>
      </c>
      <c r="D2136">
        <v>1000231</v>
      </c>
      <c r="F2136">
        <v>0</v>
      </c>
      <c r="H2136">
        <v>0</v>
      </c>
      <c r="J2136">
        <v>0</v>
      </c>
      <c r="L2136">
        <v>0</v>
      </c>
      <c r="N2136">
        <v>0</v>
      </c>
      <c r="O2136" t="s">
        <v>32</v>
      </c>
      <c r="P2136">
        <v>0</v>
      </c>
      <c r="Q2136" t="s">
        <v>9431</v>
      </c>
      <c r="R2136">
        <v>622560</v>
      </c>
      <c r="S2136" t="s">
        <v>1409</v>
      </c>
      <c r="T2136" t="s">
        <v>9432</v>
      </c>
      <c r="U2136">
        <v>11.6</v>
      </c>
      <c r="V2136" t="s">
        <v>363</v>
      </c>
      <c r="W2136" t="s">
        <v>5758</v>
      </c>
      <c r="X2136" t="s">
        <v>9430</v>
      </c>
      <c r="Y2136" t="s">
        <v>9433</v>
      </c>
      <c r="Z2136" t="b">
        <v>0</v>
      </c>
      <c r="AA2136" t="b">
        <v>0</v>
      </c>
      <c r="AB2136" t="b">
        <v>0</v>
      </c>
    </row>
    <row r="2137" spans="1:28" x14ac:dyDescent="0.3">
      <c r="A2137" t="s">
        <v>8501</v>
      </c>
      <c r="B2137" t="s">
        <v>9434</v>
      </c>
      <c r="D2137">
        <v>1000232</v>
      </c>
      <c r="F2137">
        <v>0</v>
      </c>
      <c r="H2137">
        <v>0</v>
      </c>
      <c r="J2137">
        <v>0</v>
      </c>
      <c r="L2137">
        <v>0</v>
      </c>
      <c r="N2137">
        <v>0</v>
      </c>
      <c r="O2137" t="s">
        <v>32</v>
      </c>
      <c r="P2137">
        <v>0</v>
      </c>
      <c r="Q2137" t="s">
        <v>9435</v>
      </c>
      <c r="R2137">
        <v>719908</v>
      </c>
      <c r="S2137" t="s">
        <v>6327</v>
      </c>
      <c r="T2137" t="s">
        <v>9436</v>
      </c>
      <c r="U2137">
        <v>55.1</v>
      </c>
      <c r="V2137" t="s">
        <v>1399</v>
      </c>
      <c r="W2137" t="s">
        <v>1950</v>
      </c>
      <c r="X2137" t="s">
        <v>9434</v>
      </c>
      <c r="Y2137" t="s">
        <v>9437</v>
      </c>
      <c r="Z2137" t="b">
        <v>0</v>
      </c>
      <c r="AA2137" t="b">
        <v>0</v>
      </c>
      <c r="AB2137" t="b">
        <v>0</v>
      </c>
    </row>
    <row r="2138" spans="1:28" x14ac:dyDescent="0.3">
      <c r="A2138" t="s">
        <v>8501</v>
      </c>
      <c r="B2138" t="s">
        <v>9438</v>
      </c>
      <c r="D2138">
        <v>1000233</v>
      </c>
      <c r="F2138">
        <v>0</v>
      </c>
      <c r="H2138">
        <v>0</v>
      </c>
      <c r="J2138">
        <v>0</v>
      </c>
      <c r="L2138">
        <v>0</v>
      </c>
      <c r="N2138">
        <v>0</v>
      </c>
      <c r="O2138" t="s">
        <v>32</v>
      </c>
      <c r="P2138">
        <v>0</v>
      </c>
      <c r="Q2138" t="s">
        <v>9439</v>
      </c>
      <c r="R2138">
        <v>715318</v>
      </c>
      <c r="S2138" t="s">
        <v>3354</v>
      </c>
      <c r="T2138" t="s">
        <v>9440</v>
      </c>
      <c r="U2138">
        <v>13</v>
      </c>
      <c r="V2138" t="s">
        <v>1501</v>
      </c>
      <c r="W2138" t="s">
        <v>1664</v>
      </c>
      <c r="X2138" t="s">
        <v>9438</v>
      </c>
      <c r="Y2138" t="s">
        <v>9441</v>
      </c>
      <c r="Z2138" t="b">
        <v>0</v>
      </c>
      <c r="AA2138" t="b">
        <v>0</v>
      </c>
      <c r="AB2138" t="b">
        <v>0</v>
      </c>
    </row>
    <row r="2139" spans="1:28" x14ac:dyDescent="0.3">
      <c r="A2139" t="s">
        <v>8501</v>
      </c>
      <c r="B2139" t="s">
        <v>9442</v>
      </c>
      <c r="D2139">
        <v>1000234</v>
      </c>
      <c r="F2139">
        <v>0</v>
      </c>
      <c r="H2139">
        <v>0</v>
      </c>
      <c r="J2139">
        <v>0</v>
      </c>
      <c r="L2139">
        <v>0</v>
      </c>
      <c r="N2139">
        <v>0</v>
      </c>
      <c r="O2139" t="s">
        <v>32</v>
      </c>
      <c r="P2139">
        <v>0</v>
      </c>
      <c r="Q2139" t="s">
        <v>9443</v>
      </c>
      <c r="R2139">
        <v>720653</v>
      </c>
      <c r="S2139" t="s">
        <v>4205</v>
      </c>
      <c r="T2139" t="s">
        <v>9444</v>
      </c>
      <c r="U2139">
        <v>9.6</v>
      </c>
      <c r="V2139" t="s">
        <v>2752</v>
      </c>
      <c r="W2139" t="s">
        <v>308</v>
      </c>
      <c r="X2139" t="s">
        <v>9442</v>
      </c>
      <c r="Y2139" t="s">
        <v>9445</v>
      </c>
      <c r="Z2139" t="b">
        <v>0</v>
      </c>
      <c r="AA2139" t="b">
        <v>0</v>
      </c>
      <c r="AB2139" t="b">
        <v>0</v>
      </c>
    </row>
    <row r="2140" spans="1:28" x14ac:dyDescent="0.3">
      <c r="A2140" t="s">
        <v>8501</v>
      </c>
      <c r="B2140" t="s">
        <v>9446</v>
      </c>
      <c r="D2140">
        <v>1000235</v>
      </c>
      <c r="F2140">
        <v>0</v>
      </c>
      <c r="H2140">
        <v>0</v>
      </c>
      <c r="J2140">
        <v>0</v>
      </c>
      <c r="L2140">
        <v>0</v>
      </c>
      <c r="N2140">
        <v>0</v>
      </c>
      <c r="O2140" t="s">
        <v>32</v>
      </c>
      <c r="P2140">
        <v>0</v>
      </c>
      <c r="Q2140" t="s">
        <v>9447</v>
      </c>
      <c r="R2140">
        <v>710823</v>
      </c>
      <c r="S2140" t="s">
        <v>5009</v>
      </c>
      <c r="T2140" t="s">
        <v>9448</v>
      </c>
      <c r="U2140">
        <v>33.299999999999997</v>
      </c>
      <c r="V2140" t="s">
        <v>2752</v>
      </c>
      <c r="W2140" t="s">
        <v>707</v>
      </c>
      <c r="X2140" t="s">
        <v>9446</v>
      </c>
      <c r="Y2140" t="s">
        <v>9449</v>
      </c>
      <c r="Z2140" t="b">
        <v>0</v>
      </c>
      <c r="AA2140" t="b">
        <v>0</v>
      </c>
      <c r="AB2140" t="b">
        <v>0</v>
      </c>
    </row>
    <row r="2141" spans="1:28" x14ac:dyDescent="0.3">
      <c r="A2141" t="s">
        <v>8501</v>
      </c>
      <c r="B2141" t="s">
        <v>9450</v>
      </c>
      <c r="D2141">
        <v>1000236</v>
      </c>
      <c r="F2141">
        <v>0</v>
      </c>
      <c r="H2141">
        <v>0</v>
      </c>
      <c r="J2141">
        <v>0</v>
      </c>
      <c r="L2141">
        <v>0</v>
      </c>
      <c r="N2141">
        <v>0</v>
      </c>
      <c r="O2141" t="s">
        <v>32</v>
      </c>
      <c r="P2141">
        <v>0</v>
      </c>
      <c r="Q2141" t="s">
        <v>9451</v>
      </c>
      <c r="R2141">
        <v>725649</v>
      </c>
      <c r="S2141" t="s">
        <v>5009</v>
      </c>
      <c r="T2141" t="s">
        <v>9452</v>
      </c>
      <c r="U2141">
        <v>19.600000000000001</v>
      </c>
      <c r="V2141" t="s">
        <v>2752</v>
      </c>
      <c r="W2141" t="s">
        <v>2662</v>
      </c>
      <c r="X2141" t="s">
        <v>9450</v>
      </c>
      <c r="Y2141" t="s">
        <v>9453</v>
      </c>
      <c r="Z2141" t="b">
        <v>0</v>
      </c>
      <c r="AA2141" t="b">
        <v>0</v>
      </c>
      <c r="AB2141" t="b">
        <v>0</v>
      </c>
    </row>
    <row r="2142" spans="1:28" x14ac:dyDescent="0.3">
      <c r="A2142" t="s">
        <v>8501</v>
      </c>
      <c r="B2142" t="s">
        <v>9454</v>
      </c>
      <c r="D2142">
        <v>1000237</v>
      </c>
      <c r="F2142">
        <v>0</v>
      </c>
      <c r="H2142">
        <v>0</v>
      </c>
      <c r="J2142">
        <v>0</v>
      </c>
      <c r="L2142">
        <v>0</v>
      </c>
      <c r="N2142">
        <v>0</v>
      </c>
      <c r="O2142" t="s">
        <v>32</v>
      </c>
      <c r="P2142">
        <v>0</v>
      </c>
      <c r="Q2142" t="s">
        <v>9455</v>
      </c>
      <c r="R2142">
        <v>723750</v>
      </c>
      <c r="S2142" t="s">
        <v>9298</v>
      </c>
      <c r="T2142" t="s">
        <v>9456</v>
      </c>
      <c r="U2142">
        <v>14.2</v>
      </c>
      <c r="V2142" t="s">
        <v>1399</v>
      </c>
      <c r="W2142" t="s">
        <v>1739</v>
      </c>
      <c r="X2142" t="s">
        <v>9454</v>
      </c>
      <c r="Y2142" t="s">
        <v>9457</v>
      </c>
      <c r="Z2142" t="b">
        <v>0</v>
      </c>
      <c r="AA2142" t="b">
        <v>0</v>
      </c>
      <c r="AB2142" t="b">
        <v>0</v>
      </c>
    </row>
    <row r="2143" spans="1:28" x14ac:dyDescent="0.3">
      <c r="A2143" t="s">
        <v>8501</v>
      </c>
      <c r="B2143" t="s">
        <v>9458</v>
      </c>
      <c r="D2143">
        <v>1000238</v>
      </c>
      <c r="F2143">
        <v>0</v>
      </c>
      <c r="H2143">
        <v>0</v>
      </c>
      <c r="J2143">
        <v>0</v>
      </c>
      <c r="L2143">
        <v>0</v>
      </c>
      <c r="N2143">
        <v>0</v>
      </c>
      <c r="O2143" t="s">
        <v>32</v>
      </c>
      <c r="P2143">
        <v>0</v>
      </c>
      <c r="Q2143" t="s">
        <v>9459</v>
      </c>
      <c r="R2143">
        <v>715087</v>
      </c>
      <c r="S2143" t="s">
        <v>2335</v>
      </c>
      <c r="T2143" t="s">
        <v>9460</v>
      </c>
      <c r="U2143">
        <v>9.4</v>
      </c>
      <c r="V2143" t="s">
        <v>2752</v>
      </c>
      <c r="W2143" t="s">
        <v>9461</v>
      </c>
      <c r="X2143" t="s">
        <v>9458</v>
      </c>
      <c r="Y2143" t="s">
        <v>9375</v>
      </c>
      <c r="Z2143" t="b">
        <v>0</v>
      </c>
      <c r="AA2143" t="b">
        <v>0</v>
      </c>
      <c r="AB2143" t="b">
        <v>0</v>
      </c>
    </row>
    <row r="2144" spans="1:28" x14ac:dyDescent="0.3">
      <c r="A2144" t="s">
        <v>8501</v>
      </c>
      <c r="B2144" t="s">
        <v>9462</v>
      </c>
      <c r="D2144">
        <v>1000239</v>
      </c>
      <c r="F2144">
        <v>0</v>
      </c>
      <c r="H2144">
        <v>0</v>
      </c>
      <c r="J2144">
        <v>0</v>
      </c>
      <c r="L2144">
        <v>0</v>
      </c>
      <c r="N2144">
        <v>0</v>
      </c>
      <c r="O2144" t="s">
        <v>32</v>
      </c>
      <c r="P2144">
        <v>0</v>
      </c>
      <c r="Q2144" t="s">
        <v>9463</v>
      </c>
      <c r="R2144">
        <v>719715</v>
      </c>
      <c r="S2144" t="s">
        <v>5455</v>
      </c>
      <c r="T2144" t="s">
        <v>9464</v>
      </c>
      <c r="U2144">
        <v>21.4</v>
      </c>
      <c r="V2144" t="s">
        <v>2752</v>
      </c>
      <c r="W2144" t="s">
        <v>488</v>
      </c>
      <c r="X2144" t="s">
        <v>9462</v>
      </c>
      <c r="Y2144" t="s">
        <v>9465</v>
      </c>
      <c r="Z2144" t="b">
        <v>0</v>
      </c>
      <c r="AA2144" t="b">
        <v>0</v>
      </c>
      <c r="AB2144" t="b">
        <v>0</v>
      </c>
    </row>
    <row r="2145" spans="1:29" x14ac:dyDescent="0.3">
      <c r="A2145" t="s">
        <v>8501</v>
      </c>
      <c r="B2145" t="s">
        <v>9466</v>
      </c>
      <c r="D2145">
        <v>1000240</v>
      </c>
      <c r="F2145">
        <v>0</v>
      </c>
      <c r="H2145">
        <v>0</v>
      </c>
      <c r="J2145">
        <v>0</v>
      </c>
      <c r="L2145">
        <v>0</v>
      </c>
      <c r="N2145">
        <v>0</v>
      </c>
      <c r="O2145" t="s">
        <v>32</v>
      </c>
      <c r="P2145">
        <v>11</v>
      </c>
      <c r="Q2145" t="s">
        <v>9467</v>
      </c>
      <c r="R2145">
        <v>129629</v>
      </c>
      <c r="S2145" t="s">
        <v>1060</v>
      </c>
      <c r="T2145" t="s">
        <v>9468</v>
      </c>
      <c r="U2145">
        <v>19.600000000000001</v>
      </c>
      <c r="V2145" t="s">
        <v>135</v>
      </c>
      <c r="W2145" t="s">
        <v>308</v>
      </c>
      <c r="X2145" t="s">
        <v>9466</v>
      </c>
      <c r="Y2145" t="s">
        <v>9469</v>
      </c>
      <c r="Z2145" t="b">
        <v>0</v>
      </c>
      <c r="AA2145" t="b">
        <v>0</v>
      </c>
      <c r="AB2145" t="b">
        <v>0</v>
      </c>
    </row>
    <row r="2146" spans="1:29" x14ac:dyDescent="0.3">
      <c r="A2146" t="s">
        <v>8501</v>
      </c>
      <c r="B2146" t="s">
        <v>9470</v>
      </c>
      <c r="D2146">
        <v>1000241</v>
      </c>
      <c r="F2146">
        <v>0</v>
      </c>
      <c r="H2146">
        <v>0</v>
      </c>
      <c r="J2146">
        <v>0</v>
      </c>
      <c r="L2146">
        <v>0</v>
      </c>
      <c r="N2146">
        <v>0</v>
      </c>
      <c r="O2146" t="s">
        <v>32</v>
      </c>
      <c r="P2146">
        <v>0</v>
      </c>
      <c r="Q2146" t="s">
        <v>9471</v>
      </c>
      <c r="R2146">
        <v>709538</v>
      </c>
      <c r="S2146" t="s">
        <v>2141</v>
      </c>
      <c r="T2146" t="s">
        <v>9472</v>
      </c>
      <c r="U2146">
        <v>21.6</v>
      </c>
      <c r="V2146" t="s">
        <v>1501</v>
      </c>
      <c r="W2146" t="s">
        <v>56</v>
      </c>
      <c r="X2146" t="s">
        <v>9470</v>
      </c>
      <c r="Y2146" t="s">
        <v>9473</v>
      </c>
      <c r="Z2146" t="b">
        <v>0</v>
      </c>
      <c r="AA2146" t="b">
        <v>0</v>
      </c>
      <c r="AB2146" t="b">
        <v>0</v>
      </c>
    </row>
    <row r="2147" spans="1:29" x14ac:dyDescent="0.3">
      <c r="A2147" t="s">
        <v>8501</v>
      </c>
      <c r="B2147" t="s">
        <v>9474</v>
      </c>
      <c r="D2147">
        <v>1000242</v>
      </c>
      <c r="F2147">
        <v>0</v>
      </c>
      <c r="H2147">
        <v>0</v>
      </c>
      <c r="J2147">
        <v>0</v>
      </c>
      <c r="L2147">
        <v>0</v>
      </c>
      <c r="N2147">
        <v>0</v>
      </c>
      <c r="O2147" t="s">
        <v>32</v>
      </c>
      <c r="P2147">
        <v>0</v>
      </c>
      <c r="Q2147" t="s">
        <v>9475</v>
      </c>
      <c r="R2147">
        <v>625890</v>
      </c>
      <c r="S2147" t="s">
        <v>1499</v>
      </c>
      <c r="T2147" t="s">
        <v>9476</v>
      </c>
      <c r="U2147">
        <v>16</v>
      </c>
      <c r="V2147" t="s">
        <v>2752</v>
      </c>
      <c r="W2147" t="s">
        <v>278</v>
      </c>
      <c r="X2147" t="s">
        <v>9474</v>
      </c>
      <c r="Y2147" t="s">
        <v>9477</v>
      </c>
      <c r="Z2147" t="b">
        <v>0</v>
      </c>
      <c r="AA2147" t="b">
        <v>0</v>
      </c>
      <c r="AB2147" t="b">
        <v>0</v>
      </c>
    </row>
    <row r="2148" spans="1:29" x14ac:dyDescent="0.3">
      <c r="A2148" t="s">
        <v>8501</v>
      </c>
      <c r="B2148" t="s">
        <v>9478</v>
      </c>
      <c r="D2148">
        <v>1000243</v>
      </c>
      <c r="F2148">
        <v>0</v>
      </c>
      <c r="H2148">
        <v>0</v>
      </c>
      <c r="J2148">
        <v>0</v>
      </c>
      <c r="L2148">
        <v>0</v>
      </c>
      <c r="N2148">
        <v>0</v>
      </c>
      <c r="O2148" t="s">
        <v>32</v>
      </c>
      <c r="P2148">
        <v>0</v>
      </c>
      <c r="Q2148" t="s">
        <v>9479</v>
      </c>
      <c r="R2148">
        <v>720724</v>
      </c>
      <c r="S2148" t="s">
        <v>1499</v>
      </c>
      <c r="T2148" t="s">
        <v>9480</v>
      </c>
      <c r="U2148">
        <v>7.5</v>
      </c>
      <c r="V2148" t="s">
        <v>2752</v>
      </c>
      <c r="W2148" t="s">
        <v>215</v>
      </c>
      <c r="X2148" t="s">
        <v>9478</v>
      </c>
      <c r="Y2148" t="s">
        <v>9481</v>
      </c>
      <c r="Z2148" t="b">
        <v>0</v>
      </c>
      <c r="AA2148" t="b">
        <v>0</v>
      </c>
      <c r="AB2148" t="b">
        <v>0</v>
      </c>
    </row>
    <row r="2149" spans="1:29" x14ac:dyDescent="0.3">
      <c r="A2149" t="s">
        <v>8501</v>
      </c>
      <c r="B2149" t="s">
        <v>9482</v>
      </c>
      <c r="D2149">
        <v>1000244</v>
      </c>
      <c r="F2149">
        <v>0</v>
      </c>
      <c r="H2149">
        <v>0</v>
      </c>
      <c r="J2149">
        <v>0</v>
      </c>
      <c r="L2149">
        <v>0</v>
      </c>
      <c r="N2149">
        <v>0</v>
      </c>
      <c r="O2149" t="s">
        <v>32</v>
      </c>
      <c r="P2149">
        <v>6</v>
      </c>
      <c r="Q2149" t="s">
        <v>9483</v>
      </c>
      <c r="R2149">
        <v>718107</v>
      </c>
      <c r="S2149" t="s">
        <v>6095</v>
      </c>
      <c r="T2149" t="s">
        <v>9484</v>
      </c>
      <c r="U2149">
        <v>1.6</v>
      </c>
      <c r="V2149" t="s">
        <v>9244</v>
      </c>
      <c r="W2149" t="s">
        <v>1664</v>
      </c>
      <c r="X2149" t="s">
        <v>9482</v>
      </c>
      <c r="Y2149" t="s">
        <v>9485</v>
      </c>
      <c r="Z2149" t="b">
        <v>0</v>
      </c>
      <c r="AA2149" t="b">
        <v>0</v>
      </c>
      <c r="AB2149" t="b">
        <v>0</v>
      </c>
    </row>
    <row r="2150" spans="1:29" x14ac:dyDescent="0.3">
      <c r="A2150" t="s">
        <v>8501</v>
      </c>
      <c r="B2150" t="s">
        <v>9486</v>
      </c>
      <c r="D2150">
        <v>1000245</v>
      </c>
      <c r="F2150">
        <v>0</v>
      </c>
      <c r="H2150">
        <v>0</v>
      </c>
      <c r="J2150">
        <v>0</v>
      </c>
      <c r="L2150">
        <v>0</v>
      </c>
      <c r="N2150">
        <v>0</v>
      </c>
      <c r="O2150" t="s">
        <v>32</v>
      </c>
      <c r="P2150">
        <v>0</v>
      </c>
      <c r="Q2150" t="s">
        <v>9487</v>
      </c>
      <c r="R2150">
        <v>720375</v>
      </c>
      <c r="S2150" t="s">
        <v>8490</v>
      </c>
      <c r="T2150" t="s">
        <v>9488</v>
      </c>
      <c r="U2150">
        <v>8.4</v>
      </c>
      <c r="V2150" t="s">
        <v>1078</v>
      </c>
      <c r="W2150" t="s">
        <v>1223</v>
      </c>
      <c r="X2150" t="s">
        <v>9486</v>
      </c>
      <c r="Y2150" t="s">
        <v>9489</v>
      </c>
      <c r="Z2150" t="b">
        <v>0</v>
      </c>
      <c r="AA2150" t="b">
        <v>0</v>
      </c>
      <c r="AB2150" t="b">
        <v>0</v>
      </c>
    </row>
    <row r="2151" spans="1:29" x14ac:dyDescent="0.3">
      <c r="A2151" t="s">
        <v>8501</v>
      </c>
      <c r="B2151" t="s">
        <v>9490</v>
      </c>
      <c r="D2151">
        <v>1000246</v>
      </c>
      <c r="F2151">
        <v>0</v>
      </c>
      <c r="H2151">
        <v>0</v>
      </c>
      <c r="J2151">
        <v>0</v>
      </c>
      <c r="L2151">
        <v>0</v>
      </c>
      <c r="N2151">
        <v>0</v>
      </c>
      <c r="O2151" t="s">
        <v>32</v>
      </c>
      <c r="P2151">
        <v>11</v>
      </c>
      <c r="Q2151" t="s">
        <v>9491</v>
      </c>
      <c r="R2151">
        <v>622554</v>
      </c>
      <c r="S2151" t="s">
        <v>2822</v>
      </c>
      <c r="T2151" t="s">
        <v>9492</v>
      </c>
      <c r="U2151">
        <v>19.5</v>
      </c>
      <c r="V2151" t="s">
        <v>3003</v>
      </c>
      <c r="W2151" t="s">
        <v>256</v>
      </c>
      <c r="X2151" t="s">
        <v>9490</v>
      </c>
      <c r="Y2151" t="s">
        <v>9493</v>
      </c>
      <c r="Z2151" t="b">
        <v>0</v>
      </c>
      <c r="AA2151" t="b">
        <v>0</v>
      </c>
      <c r="AB2151" t="b">
        <v>0</v>
      </c>
    </row>
    <row r="2152" spans="1:29" x14ac:dyDescent="0.3">
      <c r="A2152" t="s">
        <v>8501</v>
      </c>
      <c r="B2152" t="s">
        <v>9494</v>
      </c>
      <c r="D2152">
        <v>1000247</v>
      </c>
      <c r="F2152">
        <v>0</v>
      </c>
      <c r="H2152">
        <v>0</v>
      </c>
      <c r="J2152">
        <v>0</v>
      </c>
      <c r="L2152">
        <v>0</v>
      </c>
      <c r="N2152">
        <v>0</v>
      </c>
      <c r="O2152" t="s">
        <v>32</v>
      </c>
      <c r="P2152">
        <v>0</v>
      </c>
      <c r="Q2152" t="s">
        <v>9495</v>
      </c>
      <c r="R2152">
        <v>725962</v>
      </c>
      <c r="S2152" t="s">
        <v>4775</v>
      </c>
      <c r="T2152" t="s">
        <v>9496</v>
      </c>
      <c r="U2152">
        <v>3.9</v>
      </c>
      <c r="V2152" t="s">
        <v>182</v>
      </c>
      <c r="W2152" t="s">
        <v>74</v>
      </c>
      <c r="X2152" t="s">
        <v>9494</v>
      </c>
      <c r="Y2152" t="s">
        <v>9497</v>
      </c>
      <c r="Z2152" t="b">
        <v>0</v>
      </c>
      <c r="AA2152" t="b">
        <v>0</v>
      </c>
      <c r="AB2152" t="b">
        <v>0</v>
      </c>
    </row>
    <row r="2153" spans="1:29" x14ac:dyDescent="0.3">
      <c r="A2153" t="s">
        <v>8501</v>
      </c>
      <c r="B2153" t="s">
        <v>9498</v>
      </c>
      <c r="D2153">
        <v>1000248</v>
      </c>
      <c r="F2153">
        <v>0</v>
      </c>
      <c r="H2153">
        <v>0</v>
      </c>
      <c r="J2153">
        <v>0</v>
      </c>
      <c r="L2153">
        <v>0</v>
      </c>
      <c r="N2153">
        <v>0</v>
      </c>
      <c r="O2153" t="s">
        <v>32</v>
      </c>
      <c r="P2153">
        <v>0</v>
      </c>
      <c r="Q2153" t="s">
        <v>9499</v>
      </c>
      <c r="R2153">
        <v>720906</v>
      </c>
      <c r="S2153" t="s">
        <v>4205</v>
      </c>
      <c r="T2153" t="s">
        <v>9500</v>
      </c>
      <c r="U2153">
        <v>7.7</v>
      </c>
      <c r="V2153" t="s">
        <v>2752</v>
      </c>
      <c r="W2153" t="s">
        <v>707</v>
      </c>
      <c r="X2153" t="s">
        <v>9498</v>
      </c>
      <c r="Y2153" t="s">
        <v>9501</v>
      </c>
      <c r="Z2153" t="b">
        <v>0</v>
      </c>
      <c r="AA2153" t="b">
        <v>0</v>
      </c>
      <c r="AB2153" t="b">
        <v>0</v>
      </c>
    </row>
    <row r="2154" spans="1:29" x14ac:dyDescent="0.3">
      <c r="A2154" t="s">
        <v>8501</v>
      </c>
      <c r="B2154" t="s">
        <v>9502</v>
      </c>
      <c r="D2154">
        <v>1000249</v>
      </c>
      <c r="F2154">
        <v>0</v>
      </c>
      <c r="H2154">
        <v>0</v>
      </c>
      <c r="J2154">
        <v>0</v>
      </c>
      <c r="L2154">
        <v>0</v>
      </c>
      <c r="N2154">
        <v>0</v>
      </c>
      <c r="O2154" t="s">
        <v>32</v>
      </c>
      <c r="P2154">
        <v>0</v>
      </c>
      <c r="Q2154" t="s">
        <v>9503</v>
      </c>
      <c r="R2154">
        <v>131725</v>
      </c>
      <c r="S2154" t="s">
        <v>34</v>
      </c>
      <c r="T2154" t="s">
        <v>8674</v>
      </c>
      <c r="U2154">
        <v>16.600000000000001</v>
      </c>
      <c r="V2154" t="s">
        <v>519</v>
      </c>
      <c r="W2154" t="s">
        <v>158</v>
      </c>
      <c r="X2154" t="s">
        <v>9502</v>
      </c>
      <c r="Y2154" t="s">
        <v>9504</v>
      </c>
      <c r="Z2154" t="b">
        <v>0</v>
      </c>
      <c r="AA2154" t="b">
        <v>0</v>
      </c>
      <c r="AB2154" t="b">
        <v>0</v>
      </c>
      <c r="AC2154" t="s">
        <v>9505</v>
      </c>
    </row>
    <row r="2155" spans="1:29" x14ac:dyDescent="0.3">
      <c r="A2155" t="s">
        <v>8501</v>
      </c>
      <c r="B2155" t="s">
        <v>9506</v>
      </c>
      <c r="D2155">
        <v>1000250</v>
      </c>
      <c r="F2155">
        <v>0</v>
      </c>
      <c r="H2155">
        <v>0</v>
      </c>
      <c r="J2155">
        <v>0</v>
      </c>
      <c r="L2155">
        <v>0</v>
      </c>
      <c r="N2155">
        <v>0</v>
      </c>
      <c r="O2155" t="s">
        <v>32</v>
      </c>
      <c r="P2155">
        <v>0</v>
      </c>
      <c r="Q2155" t="s">
        <v>9507</v>
      </c>
      <c r="R2155">
        <v>720654</v>
      </c>
      <c r="S2155" t="s">
        <v>4205</v>
      </c>
      <c r="T2155" t="s">
        <v>9508</v>
      </c>
      <c r="U2155">
        <v>21.5</v>
      </c>
      <c r="V2155" t="s">
        <v>2752</v>
      </c>
      <c r="W2155" t="s">
        <v>995</v>
      </c>
      <c r="X2155" t="s">
        <v>9506</v>
      </c>
      <c r="Y2155" t="s">
        <v>9509</v>
      </c>
      <c r="Z2155" t="b">
        <v>0</v>
      </c>
      <c r="AA2155" t="b">
        <v>0</v>
      </c>
      <c r="AB2155" t="b">
        <v>0</v>
      </c>
    </row>
    <row r="2156" spans="1:29" x14ac:dyDescent="0.3">
      <c r="A2156" t="s">
        <v>8501</v>
      </c>
      <c r="B2156" t="s">
        <v>9510</v>
      </c>
      <c r="D2156">
        <v>1000251</v>
      </c>
      <c r="F2156">
        <v>0</v>
      </c>
      <c r="H2156">
        <v>0</v>
      </c>
      <c r="J2156">
        <v>0</v>
      </c>
      <c r="L2156">
        <v>0</v>
      </c>
      <c r="N2156">
        <v>0</v>
      </c>
      <c r="O2156" t="s">
        <v>32</v>
      </c>
      <c r="P2156">
        <v>0</v>
      </c>
      <c r="Q2156" t="s">
        <v>9511</v>
      </c>
      <c r="R2156">
        <v>718586</v>
      </c>
      <c r="S2156" t="s">
        <v>1499</v>
      </c>
      <c r="T2156" t="s">
        <v>9512</v>
      </c>
      <c r="U2156">
        <v>16.100000000000001</v>
      </c>
      <c r="V2156" t="s">
        <v>764</v>
      </c>
      <c r="W2156" t="s">
        <v>65</v>
      </c>
      <c r="X2156" t="s">
        <v>9510</v>
      </c>
      <c r="Y2156" t="s">
        <v>9513</v>
      </c>
      <c r="Z2156" t="b">
        <v>0</v>
      </c>
      <c r="AA2156" t="b">
        <v>0</v>
      </c>
      <c r="AB2156" t="b">
        <v>0</v>
      </c>
    </row>
    <row r="2157" spans="1:29" x14ac:dyDescent="0.3">
      <c r="A2157" t="s">
        <v>8501</v>
      </c>
      <c r="B2157" t="s">
        <v>9514</v>
      </c>
      <c r="D2157">
        <v>1000252</v>
      </c>
      <c r="F2157">
        <v>0</v>
      </c>
      <c r="H2157">
        <v>0</v>
      </c>
      <c r="J2157">
        <v>0</v>
      </c>
      <c r="L2157">
        <v>0</v>
      </c>
      <c r="N2157">
        <v>0</v>
      </c>
      <c r="O2157" t="s">
        <v>32</v>
      </c>
      <c r="P2157">
        <v>0</v>
      </c>
      <c r="Q2157" t="s">
        <v>9515</v>
      </c>
      <c r="R2157">
        <v>623991</v>
      </c>
      <c r="S2157" t="s">
        <v>1499</v>
      </c>
      <c r="T2157" t="s">
        <v>9516</v>
      </c>
      <c r="U2157">
        <v>13.9</v>
      </c>
      <c r="V2157" t="s">
        <v>2752</v>
      </c>
      <c r="W2157" t="s">
        <v>6362</v>
      </c>
      <c r="X2157" t="s">
        <v>9514</v>
      </c>
      <c r="Y2157" t="s">
        <v>9517</v>
      </c>
      <c r="Z2157" t="b">
        <v>0</v>
      </c>
      <c r="AA2157" t="b">
        <v>0</v>
      </c>
      <c r="AB2157" t="b">
        <v>0</v>
      </c>
    </row>
    <row r="2158" spans="1:29" x14ac:dyDescent="0.3">
      <c r="A2158" t="s">
        <v>8501</v>
      </c>
      <c r="B2158" t="s">
        <v>9518</v>
      </c>
      <c r="D2158">
        <v>1000253</v>
      </c>
      <c r="F2158">
        <v>0</v>
      </c>
      <c r="H2158">
        <v>0</v>
      </c>
      <c r="J2158">
        <v>0</v>
      </c>
      <c r="L2158">
        <v>0</v>
      </c>
      <c r="N2158">
        <v>0</v>
      </c>
      <c r="O2158" t="s">
        <v>32</v>
      </c>
      <c r="P2158">
        <v>0</v>
      </c>
      <c r="Q2158" t="s">
        <v>9519</v>
      </c>
      <c r="R2158">
        <v>721029</v>
      </c>
      <c r="S2158" t="s">
        <v>4205</v>
      </c>
      <c r="T2158" t="s">
        <v>9520</v>
      </c>
      <c r="U2158">
        <v>40</v>
      </c>
      <c r="V2158" t="s">
        <v>2752</v>
      </c>
      <c r="W2158" t="s">
        <v>3360</v>
      </c>
      <c r="X2158" t="s">
        <v>9518</v>
      </c>
      <c r="Y2158" t="s">
        <v>9521</v>
      </c>
      <c r="Z2158" t="b">
        <v>0</v>
      </c>
      <c r="AA2158" t="b">
        <v>0</v>
      </c>
      <c r="AB2158" t="b">
        <v>0</v>
      </c>
    </row>
    <row r="2159" spans="1:29" x14ac:dyDescent="0.3">
      <c r="A2159" t="s">
        <v>8501</v>
      </c>
      <c r="B2159" t="s">
        <v>9522</v>
      </c>
      <c r="D2159">
        <v>1000254</v>
      </c>
      <c r="F2159">
        <v>0</v>
      </c>
      <c r="H2159">
        <v>0</v>
      </c>
      <c r="J2159">
        <v>0</v>
      </c>
      <c r="L2159">
        <v>0</v>
      </c>
      <c r="N2159">
        <v>0</v>
      </c>
      <c r="O2159" t="s">
        <v>32</v>
      </c>
      <c r="P2159">
        <v>0</v>
      </c>
      <c r="Q2159" t="s">
        <v>9523</v>
      </c>
      <c r="R2159">
        <v>718263</v>
      </c>
      <c r="S2159" t="s">
        <v>4205</v>
      </c>
      <c r="T2159" t="s">
        <v>9524</v>
      </c>
      <c r="U2159">
        <v>25.7</v>
      </c>
      <c r="V2159" t="s">
        <v>2752</v>
      </c>
      <c r="W2159" t="s">
        <v>8383</v>
      </c>
      <c r="X2159" t="s">
        <v>9522</v>
      </c>
      <c r="Y2159" t="s">
        <v>9525</v>
      </c>
      <c r="Z2159" t="b">
        <v>0</v>
      </c>
      <c r="AA2159" t="b">
        <v>0</v>
      </c>
      <c r="AB2159" t="b">
        <v>0</v>
      </c>
    </row>
    <row r="2160" spans="1:29" x14ac:dyDescent="0.3">
      <c r="A2160" t="s">
        <v>8501</v>
      </c>
      <c r="B2160" t="s">
        <v>9526</v>
      </c>
      <c r="D2160">
        <v>1000255</v>
      </c>
      <c r="F2160">
        <v>0</v>
      </c>
      <c r="H2160">
        <v>0</v>
      </c>
      <c r="J2160">
        <v>0</v>
      </c>
      <c r="L2160">
        <v>0</v>
      </c>
      <c r="N2160">
        <v>0</v>
      </c>
      <c r="O2160" t="s">
        <v>32</v>
      </c>
      <c r="P2160">
        <v>0</v>
      </c>
      <c r="Q2160" t="s">
        <v>9527</v>
      </c>
      <c r="R2160">
        <v>720911</v>
      </c>
      <c r="S2160" t="s">
        <v>4205</v>
      </c>
      <c r="T2160" t="s">
        <v>9528</v>
      </c>
      <c r="U2160">
        <v>19.2</v>
      </c>
      <c r="V2160" t="s">
        <v>2752</v>
      </c>
      <c r="W2160" t="s">
        <v>300</v>
      </c>
      <c r="X2160" t="s">
        <v>9526</v>
      </c>
      <c r="Y2160" t="s">
        <v>9529</v>
      </c>
      <c r="Z2160" t="b">
        <v>0</v>
      </c>
      <c r="AA2160" t="b">
        <v>0</v>
      </c>
      <c r="AB2160" t="b">
        <v>0</v>
      </c>
    </row>
    <row r="2161" spans="1:28" x14ac:dyDescent="0.3">
      <c r="A2161" t="s">
        <v>8501</v>
      </c>
      <c r="B2161" t="s">
        <v>9530</v>
      </c>
      <c r="D2161">
        <v>1000256</v>
      </c>
      <c r="F2161">
        <v>0</v>
      </c>
      <c r="H2161">
        <v>0</v>
      </c>
      <c r="J2161">
        <v>0</v>
      </c>
      <c r="L2161">
        <v>0</v>
      </c>
      <c r="N2161">
        <v>0</v>
      </c>
      <c r="O2161" t="s">
        <v>32</v>
      </c>
      <c r="P2161">
        <v>0</v>
      </c>
      <c r="Q2161" t="s">
        <v>9531</v>
      </c>
      <c r="R2161">
        <v>722203</v>
      </c>
      <c r="S2161" t="s">
        <v>8664</v>
      </c>
      <c r="T2161" t="s">
        <v>9532</v>
      </c>
      <c r="U2161">
        <v>15.8</v>
      </c>
      <c r="V2161" t="s">
        <v>1501</v>
      </c>
      <c r="W2161" t="s">
        <v>37</v>
      </c>
      <c r="X2161" t="s">
        <v>9530</v>
      </c>
      <c r="Y2161" t="s">
        <v>9533</v>
      </c>
      <c r="Z2161" t="b">
        <v>0</v>
      </c>
      <c r="AA2161" t="b">
        <v>0</v>
      </c>
      <c r="AB2161" t="b">
        <v>0</v>
      </c>
    </row>
    <row r="2162" spans="1:28" x14ac:dyDescent="0.3">
      <c r="A2162" t="s">
        <v>8501</v>
      </c>
      <c r="B2162" t="s">
        <v>9534</v>
      </c>
      <c r="D2162">
        <v>1000257</v>
      </c>
      <c r="F2162">
        <v>0</v>
      </c>
      <c r="H2162">
        <v>0</v>
      </c>
      <c r="J2162">
        <v>0</v>
      </c>
      <c r="L2162">
        <v>0</v>
      </c>
      <c r="N2162">
        <v>0</v>
      </c>
      <c r="O2162" t="s">
        <v>32</v>
      </c>
      <c r="P2162">
        <v>0</v>
      </c>
      <c r="Q2162" t="s">
        <v>9535</v>
      </c>
      <c r="R2162">
        <v>718164</v>
      </c>
      <c r="S2162" t="s">
        <v>8664</v>
      </c>
      <c r="T2162" t="s">
        <v>9536</v>
      </c>
      <c r="U2162">
        <v>25.1</v>
      </c>
      <c r="V2162" t="s">
        <v>2752</v>
      </c>
      <c r="W2162" t="s">
        <v>3673</v>
      </c>
      <c r="X2162" t="s">
        <v>9534</v>
      </c>
      <c r="Y2162" t="s">
        <v>9537</v>
      </c>
      <c r="Z2162" t="b">
        <v>0</v>
      </c>
      <c r="AA2162" t="b">
        <v>0</v>
      </c>
      <c r="AB2162" t="b">
        <v>0</v>
      </c>
    </row>
    <row r="2163" spans="1:28" x14ac:dyDescent="0.3">
      <c r="A2163" t="s">
        <v>8501</v>
      </c>
      <c r="B2163" t="s">
        <v>9538</v>
      </c>
      <c r="D2163">
        <v>1000258</v>
      </c>
      <c r="F2163">
        <v>0</v>
      </c>
      <c r="H2163">
        <v>0</v>
      </c>
      <c r="J2163">
        <v>0</v>
      </c>
      <c r="L2163">
        <v>0</v>
      </c>
      <c r="N2163">
        <v>0</v>
      </c>
      <c r="O2163" t="s">
        <v>32</v>
      </c>
      <c r="P2163">
        <v>0</v>
      </c>
      <c r="Q2163" t="s">
        <v>9539</v>
      </c>
      <c r="R2163">
        <v>715186</v>
      </c>
      <c r="S2163" t="s">
        <v>8664</v>
      </c>
      <c r="T2163" t="s">
        <v>9540</v>
      </c>
      <c r="U2163">
        <v>20</v>
      </c>
      <c r="V2163" t="s">
        <v>1399</v>
      </c>
      <c r="W2163" t="s">
        <v>348</v>
      </c>
      <c r="X2163" t="s">
        <v>9538</v>
      </c>
      <c r="Y2163" t="s">
        <v>9541</v>
      </c>
      <c r="Z2163" t="b">
        <v>0</v>
      </c>
      <c r="AA2163" t="b">
        <v>0</v>
      </c>
      <c r="AB2163" t="b">
        <v>0</v>
      </c>
    </row>
    <row r="2164" spans="1:28" x14ac:dyDescent="0.3">
      <c r="A2164" t="s">
        <v>8501</v>
      </c>
      <c r="B2164" t="s">
        <v>9542</v>
      </c>
      <c r="D2164">
        <v>1000259</v>
      </c>
      <c r="F2164">
        <v>0</v>
      </c>
      <c r="H2164">
        <v>0</v>
      </c>
      <c r="J2164">
        <v>0</v>
      </c>
      <c r="L2164">
        <v>0</v>
      </c>
      <c r="N2164">
        <v>0</v>
      </c>
      <c r="O2164" t="s">
        <v>32</v>
      </c>
      <c r="P2164">
        <v>0</v>
      </c>
      <c r="Q2164" t="s">
        <v>9543</v>
      </c>
      <c r="R2164">
        <v>625701</v>
      </c>
      <c r="S2164" t="s">
        <v>2550</v>
      </c>
      <c r="T2164" t="s">
        <v>9544</v>
      </c>
      <c r="U2164">
        <v>8.4</v>
      </c>
      <c r="V2164" t="s">
        <v>1501</v>
      </c>
      <c r="W2164" t="s">
        <v>495</v>
      </c>
      <c r="X2164" t="s">
        <v>9542</v>
      </c>
      <c r="Y2164" t="s">
        <v>9545</v>
      </c>
      <c r="Z2164" t="b">
        <v>0</v>
      </c>
      <c r="AA2164" t="b">
        <v>0</v>
      </c>
      <c r="AB2164" t="b">
        <v>0</v>
      </c>
    </row>
    <row r="2165" spans="1:28" x14ac:dyDescent="0.3">
      <c r="A2165" t="s">
        <v>8501</v>
      </c>
      <c r="B2165" t="s">
        <v>9546</v>
      </c>
      <c r="D2165">
        <v>1000260</v>
      </c>
      <c r="F2165">
        <v>0</v>
      </c>
      <c r="H2165">
        <v>0</v>
      </c>
      <c r="J2165">
        <v>0</v>
      </c>
      <c r="L2165">
        <v>0</v>
      </c>
      <c r="N2165">
        <v>0</v>
      </c>
      <c r="O2165" t="s">
        <v>32</v>
      </c>
      <c r="P2165">
        <v>0</v>
      </c>
      <c r="Q2165" t="s">
        <v>9547</v>
      </c>
      <c r="R2165">
        <v>725865</v>
      </c>
      <c r="S2165" t="s">
        <v>2568</v>
      </c>
      <c r="T2165" t="s">
        <v>9548</v>
      </c>
      <c r="U2165">
        <v>18.3</v>
      </c>
      <c r="V2165" t="s">
        <v>2752</v>
      </c>
      <c r="W2165" t="s">
        <v>1223</v>
      </c>
      <c r="X2165" t="s">
        <v>9546</v>
      </c>
      <c r="Y2165" t="s">
        <v>9549</v>
      </c>
      <c r="Z2165" t="b">
        <v>0</v>
      </c>
      <c r="AA2165" t="b">
        <v>0</v>
      </c>
      <c r="AB2165" t="b">
        <v>0</v>
      </c>
    </row>
    <row r="2166" spans="1:28" x14ac:dyDescent="0.3">
      <c r="A2166" t="s">
        <v>8501</v>
      </c>
      <c r="B2166" t="s">
        <v>9550</v>
      </c>
      <c r="D2166">
        <v>1000261</v>
      </c>
      <c r="F2166">
        <v>0</v>
      </c>
      <c r="H2166">
        <v>0</v>
      </c>
      <c r="J2166">
        <v>0</v>
      </c>
      <c r="L2166">
        <v>0</v>
      </c>
      <c r="N2166">
        <v>0</v>
      </c>
      <c r="O2166" t="s">
        <v>32</v>
      </c>
      <c r="P2166">
        <v>0</v>
      </c>
      <c r="Q2166" t="s">
        <v>9551</v>
      </c>
      <c r="R2166">
        <v>702947</v>
      </c>
      <c r="S2166" t="s">
        <v>4205</v>
      </c>
      <c r="T2166" t="s">
        <v>4445</v>
      </c>
      <c r="U2166">
        <v>10.7</v>
      </c>
      <c r="V2166" t="s">
        <v>2752</v>
      </c>
      <c r="W2166" t="s">
        <v>215</v>
      </c>
      <c r="X2166" t="s">
        <v>9550</v>
      </c>
      <c r="Y2166" t="s">
        <v>9552</v>
      </c>
      <c r="Z2166" t="b">
        <v>0</v>
      </c>
      <c r="AA2166" t="b">
        <v>0</v>
      </c>
      <c r="AB2166" t="b">
        <v>0</v>
      </c>
    </row>
    <row r="2167" spans="1:28" x14ac:dyDescent="0.3">
      <c r="A2167" t="s">
        <v>8501</v>
      </c>
      <c r="B2167" t="s">
        <v>9553</v>
      </c>
      <c r="D2167">
        <v>1000262</v>
      </c>
      <c r="F2167">
        <v>0</v>
      </c>
      <c r="H2167">
        <v>0</v>
      </c>
      <c r="J2167">
        <v>0</v>
      </c>
      <c r="L2167">
        <v>0</v>
      </c>
      <c r="N2167">
        <v>0</v>
      </c>
      <c r="O2167" t="s">
        <v>32</v>
      </c>
      <c r="P2167">
        <v>0</v>
      </c>
      <c r="Q2167" t="s">
        <v>9554</v>
      </c>
      <c r="R2167">
        <v>639080</v>
      </c>
      <c r="S2167" t="s">
        <v>1499</v>
      </c>
      <c r="T2167" t="s">
        <v>9555</v>
      </c>
      <c r="U2167">
        <v>107.3</v>
      </c>
      <c r="V2167" t="s">
        <v>2752</v>
      </c>
      <c r="W2167" t="s">
        <v>707</v>
      </c>
      <c r="X2167" t="s">
        <v>9553</v>
      </c>
      <c r="Y2167" t="s">
        <v>9556</v>
      </c>
      <c r="Z2167" t="b">
        <v>0</v>
      </c>
      <c r="AA2167" t="b">
        <v>0</v>
      </c>
      <c r="AB2167" t="b">
        <v>0</v>
      </c>
    </row>
    <row r="2168" spans="1:28" x14ac:dyDescent="0.3">
      <c r="A2168" t="s">
        <v>8501</v>
      </c>
      <c r="B2168" t="s">
        <v>9557</v>
      </c>
      <c r="D2168">
        <v>1000263</v>
      </c>
      <c r="F2168">
        <v>0</v>
      </c>
      <c r="H2168">
        <v>0</v>
      </c>
      <c r="J2168">
        <v>0</v>
      </c>
      <c r="L2168">
        <v>0</v>
      </c>
      <c r="N2168">
        <v>0</v>
      </c>
      <c r="O2168" t="s">
        <v>32</v>
      </c>
      <c r="P2168">
        <v>0</v>
      </c>
      <c r="Q2168" t="s">
        <v>9558</v>
      </c>
      <c r="R2168">
        <v>718654</v>
      </c>
      <c r="S2168" t="s">
        <v>5770</v>
      </c>
      <c r="T2168" t="s">
        <v>9559</v>
      </c>
      <c r="U2168">
        <v>11.2</v>
      </c>
      <c r="V2168" t="s">
        <v>467</v>
      </c>
      <c r="W2168" t="s">
        <v>65</v>
      </c>
      <c r="X2168" t="s">
        <v>9557</v>
      </c>
      <c r="Y2168" t="s">
        <v>9560</v>
      </c>
      <c r="Z2168" t="b">
        <v>0</v>
      </c>
      <c r="AA2168" t="b">
        <v>0</v>
      </c>
      <c r="AB2168" t="b">
        <v>1</v>
      </c>
    </row>
    <row r="2169" spans="1:28" x14ac:dyDescent="0.3">
      <c r="A2169" t="s">
        <v>8501</v>
      </c>
      <c r="B2169" t="s">
        <v>9561</v>
      </c>
      <c r="D2169">
        <v>1000264</v>
      </c>
      <c r="F2169">
        <v>0</v>
      </c>
      <c r="H2169">
        <v>0</v>
      </c>
      <c r="J2169">
        <v>0</v>
      </c>
      <c r="L2169">
        <v>0</v>
      </c>
      <c r="N2169">
        <v>0</v>
      </c>
      <c r="O2169" t="s">
        <v>32</v>
      </c>
      <c r="P2169">
        <v>0</v>
      </c>
      <c r="Q2169" t="s">
        <v>9562</v>
      </c>
      <c r="R2169">
        <v>609348</v>
      </c>
      <c r="S2169" t="s">
        <v>270</v>
      </c>
      <c r="T2169" t="s">
        <v>9563</v>
      </c>
      <c r="U2169">
        <v>8.3000000000000007</v>
      </c>
      <c r="V2169" t="s">
        <v>1501</v>
      </c>
      <c r="X2169" t="s">
        <v>9561</v>
      </c>
      <c r="Y2169" t="s">
        <v>9564</v>
      </c>
      <c r="Z2169" t="b">
        <v>0</v>
      </c>
      <c r="AA2169" t="b">
        <v>0</v>
      </c>
      <c r="AB2169" t="b">
        <v>0</v>
      </c>
    </row>
    <row r="2170" spans="1:28" x14ac:dyDescent="0.3">
      <c r="A2170" t="s">
        <v>8501</v>
      </c>
      <c r="B2170" t="s">
        <v>9565</v>
      </c>
      <c r="D2170">
        <v>1000265</v>
      </c>
      <c r="F2170">
        <v>0</v>
      </c>
      <c r="H2170">
        <v>0</v>
      </c>
      <c r="J2170">
        <v>0</v>
      </c>
      <c r="L2170">
        <v>0</v>
      </c>
      <c r="N2170">
        <v>0</v>
      </c>
      <c r="O2170" t="s">
        <v>32</v>
      </c>
      <c r="P2170">
        <v>0</v>
      </c>
      <c r="Q2170" t="s">
        <v>9566</v>
      </c>
      <c r="R2170">
        <v>699268</v>
      </c>
      <c r="S2170" t="s">
        <v>3354</v>
      </c>
      <c r="T2170" t="s">
        <v>9567</v>
      </c>
      <c r="U2170">
        <v>9.9</v>
      </c>
      <c r="V2170" t="s">
        <v>467</v>
      </c>
      <c r="W2170" t="s">
        <v>1599</v>
      </c>
      <c r="X2170" t="s">
        <v>9565</v>
      </c>
      <c r="Y2170" t="s">
        <v>9568</v>
      </c>
      <c r="Z2170" t="b">
        <v>0</v>
      </c>
      <c r="AA2170" t="b">
        <v>0</v>
      </c>
      <c r="AB2170" t="b">
        <v>0</v>
      </c>
    </row>
    <row r="2171" spans="1:28" x14ac:dyDescent="0.3">
      <c r="A2171" t="s">
        <v>8501</v>
      </c>
      <c r="B2171" t="s">
        <v>9569</v>
      </c>
      <c r="D2171">
        <v>1000266</v>
      </c>
      <c r="F2171">
        <v>0</v>
      </c>
      <c r="H2171">
        <v>0</v>
      </c>
      <c r="J2171">
        <v>0</v>
      </c>
      <c r="L2171">
        <v>0</v>
      </c>
      <c r="N2171">
        <v>0</v>
      </c>
      <c r="O2171" t="s">
        <v>32</v>
      </c>
      <c r="P2171">
        <v>0</v>
      </c>
      <c r="Q2171" t="s">
        <v>9570</v>
      </c>
      <c r="R2171">
        <v>720043</v>
      </c>
      <c r="S2171" t="s">
        <v>4775</v>
      </c>
      <c r="T2171" t="s">
        <v>7793</v>
      </c>
      <c r="U2171">
        <v>15.4</v>
      </c>
      <c r="V2171" t="s">
        <v>2752</v>
      </c>
      <c r="W2171" t="s">
        <v>9205</v>
      </c>
      <c r="X2171" t="s">
        <v>9569</v>
      </c>
      <c r="Y2171" t="s">
        <v>9571</v>
      </c>
      <c r="Z2171" t="b">
        <v>0</v>
      </c>
      <c r="AA2171" t="b">
        <v>0</v>
      </c>
      <c r="AB2171" t="b">
        <v>0</v>
      </c>
    </row>
    <row r="2172" spans="1:28" x14ac:dyDescent="0.3">
      <c r="A2172" t="s">
        <v>8501</v>
      </c>
      <c r="B2172" t="s">
        <v>9572</v>
      </c>
      <c r="D2172">
        <v>1000267</v>
      </c>
      <c r="F2172">
        <v>0</v>
      </c>
      <c r="H2172">
        <v>0</v>
      </c>
      <c r="J2172">
        <v>0</v>
      </c>
      <c r="L2172">
        <v>0</v>
      </c>
      <c r="N2172">
        <v>0</v>
      </c>
      <c r="O2172" t="s">
        <v>32</v>
      </c>
      <c r="P2172">
        <v>0</v>
      </c>
      <c r="Q2172" t="s">
        <v>9573</v>
      </c>
      <c r="R2172">
        <v>704047</v>
      </c>
      <c r="S2172" t="s">
        <v>1397</v>
      </c>
      <c r="T2172" t="s">
        <v>9574</v>
      </c>
      <c r="U2172">
        <v>63</v>
      </c>
      <c r="V2172" t="s">
        <v>2752</v>
      </c>
      <c r="W2172" t="s">
        <v>630</v>
      </c>
      <c r="X2172" t="s">
        <v>9572</v>
      </c>
      <c r="Y2172" t="s">
        <v>9575</v>
      </c>
      <c r="Z2172" t="b">
        <v>0</v>
      </c>
      <c r="AA2172" t="b">
        <v>0</v>
      </c>
      <c r="AB2172" t="b">
        <v>0</v>
      </c>
    </row>
    <row r="2173" spans="1:28" x14ac:dyDescent="0.3">
      <c r="A2173" t="s">
        <v>8501</v>
      </c>
      <c r="B2173" t="s">
        <v>9576</v>
      </c>
      <c r="D2173">
        <v>1000268</v>
      </c>
      <c r="F2173">
        <v>0</v>
      </c>
      <c r="H2173">
        <v>0</v>
      </c>
      <c r="J2173">
        <v>0</v>
      </c>
      <c r="L2173">
        <v>0</v>
      </c>
      <c r="N2173">
        <v>0</v>
      </c>
      <c r="O2173" t="s">
        <v>32</v>
      </c>
      <c r="P2173">
        <v>0</v>
      </c>
      <c r="Q2173" t="s">
        <v>9577</v>
      </c>
      <c r="R2173">
        <v>589337</v>
      </c>
      <c r="S2173" t="s">
        <v>4747</v>
      </c>
      <c r="T2173" t="s">
        <v>9578</v>
      </c>
      <c r="U2173">
        <v>9.9</v>
      </c>
      <c r="V2173" t="s">
        <v>2752</v>
      </c>
      <c r="W2173" t="s">
        <v>1730</v>
      </c>
      <c r="X2173" t="s">
        <v>9576</v>
      </c>
      <c r="Y2173" t="s">
        <v>9579</v>
      </c>
      <c r="Z2173" t="b">
        <v>0</v>
      </c>
      <c r="AA2173" t="b">
        <v>0</v>
      </c>
      <c r="AB2173" t="b">
        <v>0</v>
      </c>
    </row>
    <row r="2174" spans="1:28" x14ac:dyDescent="0.3">
      <c r="A2174" t="s">
        <v>8501</v>
      </c>
      <c r="B2174" t="s">
        <v>9580</v>
      </c>
      <c r="D2174">
        <v>1000269</v>
      </c>
      <c r="F2174">
        <v>0</v>
      </c>
      <c r="H2174">
        <v>0</v>
      </c>
      <c r="J2174">
        <v>0</v>
      </c>
      <c r="L2174">
        <v>0</v>
      </c>
      <c r="N2174">
        <v>0</v>
      </c>
      <c r="O2174" t="s">
        <v>32</v>
      </c>
      <c r="P2174">
        <v>0</v>
      </c>
      <c r="Q2174" t="s">
        <v>9581</v>
      </c>
      <c r="R2174">
        <v>709433</v>
      </c>
      <c r="S2174" t="s">
        <v>4982</v>
      </c>
      <c r="T2174" t="s">
        <v>9582</v>
      </c>
      <c r="U2174">
        <v>16.7</v>
      </c>
      <c r="V2174" t="s">
        <v>1501</v>
      </c>
      <c r="W2174" t="s">
        <v>65</v>
      </c>
      <c r="X2174" t="s">
        <v>9580</v>
      </c>
      <c r="Y2174" t="s">
        <v>9583</v>
      </c>
      <c r="Z2174" t="b">
        <v>0</v>
      </c>
      <c r="AA2174" t="b">
        <v>0</v>
      </c>
      <c r="AB2174" t="b">
        <v>0</v>
      </c>
    </row>
    <row r="2175" spans="1:28" x14ac:dyDescent="0.3">
      <c r="A2175" t="s">
        <v>8501</v>
      </c>
      <c r="B2175" t="s">
        <v>9584</v>
      </c>
      <c r="D2175">
        <v>1000270</v>
      </c>
      <c r="F2175">
        <v>0</v>
      </c>
      <c r="H2175">
        <v>0</v>
      </c>
      <c r="J2175">
        <v>0</v>
      </c>
      <c r="L2175">
        <v>0</v>
      </c>
      <c r="N2175">
        <v>0</v>
      </c>
      <c r="O2175" t="s">
        <v>32</v>
      </c>
      <c r="P2175">
        <v>0</v>
      </c>
      <c r="Q2175" t="s">
        <v>9585</v>
      </c>
      <c r="R2175">
        <v>725483</v>
      </c>
      <c r="S2175" t="s">
        <v>5009</v>
      </c>
      <c r="T2175" t="s">
        <v>9586</v>
      </c>
      <c r="U2175">
        <v>29.5</v>
      </c>
      <c r="V2175" t="s">
        <v>2752</v>
      </c>
      <c r="W2175" t="s">
        <v>74</v>
      </c>
      <c r="X2175" t="s">
        <v>9584</v>
      </c>
      <c r="Y2175" t="s">
        <v>9587</v>
      </c>
      <c r="Z2175" t="b">
        <v>0</v>
      </c>
      <c r="AA2175" t="b">
        <v>0</v>
      </c>
      <c r="AB2175" t="b">
        <v>0</v>
      </c>
    </row>
    <row r="2176" spans="1:28" x14ac:dyDescent="0.3">
      <c r="A2176" t="s">
        <v>8501</v>
      </c>
      <c r="B2176" t="s">
        <v>9588</v>
      </c>
      <c r="D2176">
        <v>1000271</v>
      </c>
      <c r="F2176">
        <v>0</v>
      </c>
      <c r="H2176">
        <v>0</v>
      </c>
      <c r="J2176">
        <v>0</v>
      </c>
      <c r="L2176">
        <v>0</v>
      </c>
      <c r="N2176">
        <v>0</v>
      </c>
      <c r="O2176" t="s">
        <v>32</v>
      </c>
      <c r="P2176">
        <v>0</v>
      </c>
      <c r="Q2176" t="s">
        <v>9589</v>
      </c>
      <c r="R2176">
        <v>131654</v>
      </c>
      <c r="S2176" t="s">
        <v>2568</v>
      </c>
      <c r="T2176" t="s">
        <v>9590</v>
      </c>
      <c r="U2176">
        <v>18.7</v>
      </c>
      <c r="V2176" t="s">
        <v>2752</v>
      </c>
      <c r="W2176" t="s">
        <v>5918</v>
      </c>
      <c r="X2176" t="s">
        <v>9588</v>
      </c>
      <c r="Y2176" t="s">
        <v>9591</v>
      </c>
      <c r="Z2176" t="b">
        <v>0</v>
      </c>
      <c r="AA2176" t="b">
        <v>0</v>
      </c>
      <c r="AB2176" t="b">
        <v>0</v>
      </c>
    </row>
    <row r="2177" spans="1:29" x14ac:dyDescent="0.3">
      <c r="A2177" t="s">
        <v>8501</v>
      </c>
      <c r="B2177" t="s">
        <v>9592</v>
      </c>
      <c r="D2177">
        <v>1000272</v>
      </c>
      <c r="F2177">
        <v>0</v>
      </c>
      <c r="H2177">
        <v>0</v>
      </c>
      <c r="J2177">
        <v>0</v>
      </c>
      <c r="L2177">
        <v>0</v>
      </c>
      <c r="N2177">
        <v>0</v>
      </c>
      <c r="O2177" t="s">
        <v>32</v>
      </c>
      <c r="P2177">
        <v>0</v>
      </c>
      <c r="Q2177" t="s">
        <v>9593</v>
      </c>
      <c r="R2177">
        <v>131634</v>
      </c>
      <c r="S2177" t="s">
        <v>34</v>
      </c>
      <c r="T2177" t="s">
        <v>9594</v>
      </c>
      <c r="U2177">
        <v>15.6</v>
      </c>
      <c r="V2177" t="s">
        <v>1289</v>
      </c>
      <c r="W2177" t="s">
        <v>880</v>
      </c>
      <c r="X2177" t="s">
        <v>9592</v>
      </c>
      <c r="Y2177" t="s">
        <v>9595</v>
      </c>
      <c r="Z2177" t="b">
        <v>0</v>
      </c>
      <c r="AA2177" t="b">
        <v>0</v>
      </c>
      <c r="AB2177" t="b">
        <v>0</v>
      </c>
      <c r="AC2177" t="s">
        <v>9596</v>
      </c>
    </row>
    <row r="2178" spans="1:29" x14ac:dyDescent="0.3">
      <c r="A2178" t="s">
        <v>8501</v>
      </c>
      <c r="B2178" t="s">
        <v>9597</v>
      </c>
      <c r="D2178">
        <v>1000273</v>
      </c>
      <c r="F2178">
        <v>0</v>
      </c>
      <c r="H2178">
        <v>0</v>
      </c>
      <c r="J2178">
        <v>0</v>
      </c>
      <c r="L2178">
        <v>0</v>
      </c>
      <c r="N2178">
        <v>0</v>
      </c>
      <c r="O2178" t="s">
        <v>32</v>
      </c>
      <c r="P2178">
        <v>0</v>
      </c>
      <c r="Q2178" t="s">
        <v>9598</v>
      </c>
      <c r="R2178">
        <v>718400</v>
      </c>
      <c r="S2178" t="s">
        <v>5770</v>
      </c>
      <c r="T2178" t="s">
        <v>9599</v>
      </c>
      <c r="U2178">
        <v>8.3000000000000007</v>
      </c>
      <c r="V2178" t="s">
        <v>191</v>
      </c>
      <c r="W2178" t="s">
        <v>431</v>
      </c>
      <c r="X2178" t="s">
        <v>9597</v>
      </c>
      <c r="Y2178" t="s">
        <v>3207</v>
      </c>
      <c r="Z2178" t="b">
        <v>0</v>
      </c>
      <c r="AA2178" t="b">
        <v>0</v>
      </c>
      <c r="AB2178" t="b">
        <v>1</v>
      </c>
    </row>
    <row r="2179" spans="1:29" x14ac:dyDescent="0.3">
      <c r="A2179" t="s">
        <v>8501</v>
      </c>
      <c r="B2179" t="s">
        <v>9600</v>
      </c>
      <c r="D2179">
        <v>1000274</v>
      </c>
      <c r="F2179">
        <v>0</v>
      </c>
      <c r="H2179">
        <v>0</v>
      </c>
      <c r="J2179">
        <v>0</v>
      </c>
      <c r="L2179">
        <v>0</v>
      </c>
      <c r="N2179">
        <v>0</v>
      </c>
      <c r="O2179" t="s">
        <v>32</v>
      </c>
      <c r="P2179">
        <v>0</v>
      </c>
      <c r="Q2179" t="s">
        <v>9601</v>
      </c>
      <c r="R2179">
        <v>718399</v>
      </c>
      <c r="S2179" t="s">
        <v>2568</v>
      </c>
      <c r="T2179" t="s">
        <v>9602</v>
      </c>
      <c r="U2179">
        <v>68.8</v>
      </c>
      <c r="V2179" t="s">
        <v>2752</v>
      </c>
      <c r="W2179" t="s">
        <v>3369</v>
      </c>
      <c r="X2179" t="s">
        <v>9600</v>
      </c>
      <c r="Y2179" t="s">
        <v>9603</v>
      </c>
      <c r="Z2179" t="b">
        <v>0</v>
      </c>
      <c r="AA2179" t="b">
        <v>0</v>
      </c>
      <c r="AB2179" t="b">
        <v>0</v>
      </c>
    </row>
    <row r="2180" spans="1:29" x14ac:dyDescent="0.3">
      <c r="A2180" t="s">
        <v>8501</v>
      </c>
      <c r="B2180" t="s">
        <v>9604</v>
      </c>
      <c r="D2180">
        <v>1000275</v>
      </c>
      <c r="F2180">
        <v>0</v>
      </c>
      <c r="H2180">
        <v>0</v>
      </c>
      <c r="J2180">
        <v>0</v>
      </c>
      <c r="L2180">
        <v>0</v>
      </c>
      <c r="N2180">
        <v>0</v>
      </c>
      <c r="O2180" t="s">
        <v>32</v>
      </c>
      <c r="P2180">
        <v>0</v>
      </c>
      <c r="Q2180" t="s">
        <v>9605</v>
      </c>
      <c r="R2180">
        <v>691306</v>
      </c>
      <c r="S2180" t="s">
        <v>2568</v>
      </c>
      <c r="T2180" t="s">
        <v>9606</v>
      </c>
      <c r="U2180">
        <v>56.3</v>
      </c>
      <c r="V2180" t="s">
        <v>2752</v>
      </c>
      <c r="W2180" t="s">
        <v>3369</v>
      </c>
      <c r="X2180" t="s">
        <v>9604</v>
      </c>
      <c r="Y2180" t="s">
        <v>9607</v>
      </c>
      <c r="Z2180" t="b">
        <v>0</v>
      </c>
      <c r="AA2180" t="b">
        <v>0</v>
      </c>
      <c r="AB2180" t="b">
        <v>0</v>
      </c>
    </row>
    <row r="2181" spans="1:29" x14ac:dyDescent="0.3">
      <c r="A2181" t="s">
        <v>8501</v>
      </c>
      <c r="B2181" t="s">
        <v>9608</v>
      </c>
      <c r="D2181">
        <v>1000276</v>
      </c>
      <c r="F2181">
        <v>0</v>
      </c>
      <c r="H2181">
        <v>0</v>
      </c>
      <c r="J2181">
        <v>0</v>
      </c>
      <c r="L2181">
        <v>0</v>
      </c>
      <c r="N2181">
        <v>0</v>
      </c>
      <c r="O2181" t="s">
        <v>32</v>
      </c>
      <c r="P2181">
        <v>0</v>
      </c>
      <c r="Q2181" t="s">
        <v>9609</v>
      </c>
      <c r="R2181">
        <v>688804</v>
      </c>
      <c r="S2181" t="s">
        <v>2568</v>
      </c>
      <c r="T2181" t="s">
        <v>3710</v>
      </c>
      <c r="U2181">
        <v>36</v>
      </c>
      <c r="V2181" t="s">
        <v>2752</v>
      </c>
      <c r="W2181" t="s">
        <v>3369</v>
      </c>
      <c r="X2181" t="s">
        <v>9608</v>
      </c>
      <c r="Y2181" t="s">
        <v>9610</v>
      </c>
      <c r="Z2181" t="b">
        <v>0</v>
      </c>
      <c r="AA2181" t="b">
        <v>0</v>
      </c>
      <c r="AB2181" t="b">
        <v>0</v>
      </c>
    </row>
    <row r="2182" spans="1:29" x14ac:dyDescent="0.3">
      <c r="A2182" t="s">
        <v>8501</v>
      </c>
      <c r="B2182" t="s">
        <v>9611</v>
      </c>
      <c r="D2182">
        <v>1000277</v>
      </c>
      <c r="F2182">
        <v>0</v>
      </c>
      <c r="H2182">
        <v>0</v>
      </c>
      <c r="J2182">
        <v>0</v>
      </c>
      <c r="L2182">
        <v>0</v>
      </c>
      <c r="N2182">
        <v>0</v>
      </c>
      <c r="O2182" t="s">
        <v>32</v>
      </c>
      <c r="P2182">
        <v>0</v>
      </c>
      <c r="Q2182" t="s">
        <v>9612</v>
      </c>
      <c r="R2182">
        <v>609309</v>
      </c>
      <c r="S2182" t="s">
        <v>270</v>
      </c>
      <c r="T2182" t="s">
        <v>9613</v>
      </c>
      <c r="U2182">
        <v>0.5</v>
      </c>
      <c r="V2182" t="s">
        <v>324</v>
      </c>
      <c r="W2182" t="s">
        <v>995</v>
      </c>
      <c r="X2182" t="s">
        <v>9611</v>
      </c>
      <c r="Y2182" t="s">
        <v>9614</v>
      </c>
      <c r="Z2182" t="b">
        <v>0</v>
      </c>
      <c r="AA2182" t="b">
        <v>0</v>
      </c>
      <c r="AB2182" t="b">
        <v>0</v>
      </c>
    </row>
    <row r="2183" spans="1:29" x14ac:dyDescent="0.3">
      <c r="A2183" t="s">
        <v>8501</v>
      </c>
      <c r="B2183" t="s">
        <v>9615</v>
      </c>
      <c r="D2183">
        <v>1000278</v>
      </c>
      <c r="F2183">
        <v>0</v>
      </c>
      <c r="H2183">
        <v>0</v>
      </c>
      <c r="J2183">
        <v>0</v>
      </c>
      <c r="L2183">
        <v>0</v>
      </c>
      <c r="N2183">
        <v>0</v>
      </c>
      <c r="O2183" t="s">
        <v>32</v>
      </c>
      <c r="P2183">
        <v>6</v>
      </c>
      <c r="Q2183" t="s">
        <v>9616</v>
      </c>
      <c r="R2183">
        <v>623808</v>
      </c>
      <c r="S2183" t="s">
        <v>1397</v>
      </c>
      <c r="T2183" t="s">
        <v>9617</v>
      </c>
      <c r="U2183">
        <v>13.5</v>
      </c>
      <c r="V2183" t="s">
        <v>480</v>
      </c>
      <c r="W2183" t="s">
        <v>74</v>
      </c>
      <c r="X2183" t="s">
        <v>9615</v>
      </c>
      <c r="Y2183" t="s">
        <v>9618</v>
      </c>
      <c r="Z2183" t="b">
        <v>0</v>
      </c>
      <c r="AA2183" t="b">
        <v>0</v>
      </c>
      <c r="AB2183" t="b">
        <v>0</v>
      </c>
    </row>
    <row r="2184" spans="1:29" x14ac:dyDescent="0.3">
      <c r="A2184" t="s">
        <v>8501</v>
      </c>
      <c r="B2184" t="s">
        <v>9619</v>
      </c>
      <c r="D2184">
        <v>1000279</v>
      </c>
      <c r="F2184">
        <v>0</v>
      </c>
      <c r="H2184">
        <v>0</v>
      </c>
      <c r="J2184">
        <v>0</v>
      </c>
      <c r="L2184">
        <v>0</v>
      </c>
      <c r="N2184">
        <v>0</v>
      </c>
      <c r="O2184" t="s">
        <v>32</v>
      </c>
      <c r="P2184">
        <v>0</v>
      </c>
      <c r="Q2184" t="s">
        <v>9620</v>
      </c>
      <c r="R2184">
        <v>131811</v>
      </c>
      <c r="S2184" t="s">
        <v>34</v>
      </c>
      <c r="T2184" t="s">
        <v>9621</v>
      </c>
      <c r="U2184">
        <v>5</v>
      </c>
      <c r="V2184" t="s">
        <v>174</v>
      </c>
      <c r="W2184" t="s">
        <v>74</v>
      </c>
      <c r="X2184" t="s">
        <v>9619</v>
      </c>
      <c r="Y2184" t="s">
        <v>9210</v>
      </c>
      <c r="Z2184" t="b">
        <v>0</v>
      </c>
      <c r="AA2184" t="b">
        <v>0</v>
      </c>
      <c r="AB2184" t="b">
        <v>0</v>
      </c>
      <c r="AC2184" t="s">
        <v>9622</v>
      </c>
    </row>
    <row r="2185" spans="1:29" x14ac:dyDescent="0.3">
      <c r="A2185" t="s">
        <v>8501</v>
      </c>
      <c r="B2185" t="s">
        <v>9623</v>
      </c>
      <c r="D2185">
        <v>1000280</v>
      </c>
      <c r="F2185">
        <v>0</v>
      </c>
      <c r="H2185">
        <v>0</v>
      </c>
      <c r="J2185">
        <v>0</v>
      </c>
      <c r="L2185">
        <v>0</v>
      </c>
      <c r="N2185">
        <v>0</v>
      </c>
      <c r="O2185" t="s">
        <v>32</v>
      </c>
      <c r="P2185">
        <v>0</v>
      </c>
      <c r="Q2185" t="s">
        <v>9624</v>
      </c>
      <c r="R2185">
        <v>720417</v>
      </c>
      <c r="S2185" t="s">
        <v>3876</v>
      </c>
      <c r="T2185" t="s">
        <v>9625</v>
      </c>
      <c r="U2185">
        <v>26.1</v>
      </c>
      <c r="V2185" t="s">
        <v>1633</v>
      </c>
      <c r="W2185" t="s">
        <v>56</v>
      </c>
      <c r="X2185" t="s">
        <v>9623</v>
      </c>
      <c r="Y2185" t="s">
        <v>9626</v>
      </c>
      <c r="Z2185" t="b">
        <v>0</v>
      </c>
      <c r="AA2185" t="b">
        <v>0</v>
      </c>
      <c r="AB2185" t="b">
        <v>0</v>
      </c>
    </row>
    <row r="2186" spans="1:29" x14ac:dyDescent="0.3">
      <c r="A2186" t="s">
        <v>8501</v>
      </c>
      <c r="B2186" t="s">
        <v>9627</v>
      </c>
      <c r="D2186">
        <v>1000281</v>
      </c>
      <c r="F2186">
        <v>0</v>
      </c>
      <c r="H2186">
        <v>0</v>
      </c>
      <c r="J2186">
        <v>0</v>
      </c>
      <c r="L2186">
        <v>0</v>
      </c>
      <c r="N2186">
        <v>0</v>
      </c>
      <c r="O2186" t="s">
        <v>32</v>
      </c>
      <c r="P2186">
        <v>0</v>
      </c>
      <c r="Q2186" t="s">
        <v>9628</v>
      </c>
      <c r="R2186">
        <v>131733</v>
      </c>
      <c r="S2186" t="s">
        <v>1344</v>
      </c>
      <c r="T2186" t="s">
        <v>2363</v>
      </c>
      <c r="U2186">
        <v>12.7</v>
      </c>
      <c r="V2186" t="s">
        <v>9629</v>
      </c>
      <c r="W2186" t="s">
        <v>3988</v>
      </c>
      <c r="X2186" t="s">
        <v>9627</v>
      </c>
      <c r="Y2186" t="s">
        <v>9630</v>
      </c>
      <c r="Z2186" t="b">
        <v>0</v>
      </c>
      <c r="AA2186" t="b">
        <v>0</v>
      </c>
      <c r="AB2186" t="b">
        <v>0</v>
      </c>
    </row>
    <row r="2187" spans="1:29" x14ac:dyDescent="0.3">
      <c r="A2187" t="s">
        <v>8501</v>
      </c>
      <c r="B2187" t="s">
        <v>9631</v>
      </c>
      <c r="D2187">
        <v>1000282</v>
      </c>
      <c r="F2187">
        <v>0</v>
      </c>
      <c r="H2187">
        <v>0</v>
      </c>
      <c r="J2187">
        <v>0</v>
      </c>
      <c r="L2187">
        <v>0</v>
      </c>
      <c r="N2187">
        <v>0</v>
      </c>
      <c r="O2187" t="s">
        <v>32</v>
      </c>
      <c r="P2187">
        <v>0</v>
      </c>
      <c r="Q2187" t="s">
        <v>9632</v>
      </c>
      <c r="R2187">
        <v>722059</v>
      </c>
      <c r="S2187" t="s">
        <v>8664</v>
      </c>
      <c r="T2187" t="s">
        <v>6977</v>
      </c>
      <c r="U2187">
        <v>27.8</v>
      </c>
      <c r="V2187" t="s">
        <v>2752</v>
      </c>
      <c r="W2187" t="s">
        <v>215</v>
      </c>
      <c r="X2187" t="s">
        <v>9631</v>
      </c>
      <c r="Y2187" t="s">
        <v>9633</v>
      </c>
      <c r="Z2187" t="b">
        <v>0</v>
      </c>
      <c r="AA2187" t="b">
        <v>0</v>
      </c>
      <c r="AB2187" t="b">
        <v>0</v>
      </c>
    </row>
    <row r="2188" spans="1:29" x14ac:dyDescent="0.3">
      <c r="A2188" t="s">
        <v>8501</v>
      </c>
      <c r="B2188" t="s">
        <v>9634</v>
      </c>
      <c r="D2188">
        <v>1000283</v>
      </c>
      <c r="F2188">
        <v>0</v>
      </c>
      <c r="H2188">
        <v>0</v>
      </c>
      <c r="J2188">
        <v>0</v>
      </c>
      <c r="L2188">
        <v>0</v>
      </c>
      <c r="N2188">
        <v>0</v>
      </c>
      <c r="O2188" t="s">
        <v>32</v>
      </c>
      <c r="P2188">
        <v>0</v>
      </c>
      <c r="Q2188" t="s">
        <v>9635</v>
      </c>
      <c r="R2188">
        <v>718348</v>
      </c>
      <c r="S2188" t="s">
        <v>1409</v>
      </c>
      <c r="T2188" t="s">
        <v>9636</v>
      </c>
      <c r="U2188">
        <v>20.2</v>
      </c>
      <c r="V2188" t="s">
        <v>1633</v>
      </c>
      <c r="W2188" t="s">
        <v>348</v>
      </c>
      <c r="X2188" t="s">
        <v>9634</v>
      </c>
      <c r="Y2188" t="s">
        <v>9637</v>
      </c>
      <c r="Z2188" t="b">
        <v>0</v>
      </c>
      <c r="AA2188" t="b">
        <v>0</v>
      </c>
      <c r="AB2188" t="b">
        <v>0</v>
      </c>
    </row>
    <row r="2189" spans="1:29" x14ac:dyDescent="0.3">
      <c r="A2189" t="s">
        <v>8501</v>
      </c>
      <c r="B2189" t="s">
        <v>9638</v>
      </c>
      <c r="D2189">
        <v>1000284</v>
      </c>
      <c r="F2189">
        <v>0</v>
      </c>
      <c r="H2189">
        <v>0</v>
      </c>
      <c r="J2189">
        <v>0</v>
      </c>
      <c r="L2189">
        <v>0</v>
      </c>
      <c r="N2189">
        <v>0</v>
      </c>
      <c r="O2189" t="s">
        <v>32</v>
      </c>
      <c r="P2189">
        <v>0</v>
      </c>
      <c r="Q2189" t="s">
        <v>9639</v>
      </c>
      <c r="R2189">
        <v>610107</v>
      </c>
      <c r="S2189" t="s">
        <v>270</v>
      </c>
      <c r="T2189" t="s">
        <v>9640</v>
      </c>
      <c r="U2189">
        <v>23.7</v>
      </c>
      <c r="V2189" t="s">
        <v>609</v>
      </c>
      <c r="W2189" t="s">
        <v>166</v>
      </c>
      <c r="X2189" t="s">
        <v>9638</v>
      </c>
      <c r="Y2189" t="s">
        <v>9641</v>
      </c>
      <c r="Z2189" t="b">
        <v>0</v>
      </c>
      <c r="AA2189" t="b">
        <v>0</v>
      </c>
      <c r="AB2189" t="b">
        <v>0</v>
      </c>
    </row>
    <row r="2190" spans="1:29" x14ac:dyDescent="0.3">
      <c r="A2190" t="s">
        <v>8501</v>
      </c>
      <c r="B2190" t="s">
        <v>9642</v>
      </c>
      <c r="D2190">
        <v>1000285</v>
      </c>
      <c r="F2190">
        <v>0</v>
      </c>
      <c r="H2190">
        <v>0</v>
      </c>
      <c r="J2190">
        <v>0</v>
      </c>
      <c r="L2190">
        <v>0</v>
      </c>
      <c r="N2190">
        <v>0</v>
      </c>
      <c r="O2190" t="s">
        <v>32</v>
      </c>
      <c r="P2190">
        <v>0</v>
      </c>
      <c r="Q2190" t="s">
        <v>9643</v>
      </c>
      <c r="R2190">
        <v>609759</v>
      </c>
      <c r="S2190" t="s">
        <v>270</v>
      </c>
      <c r="T2190" t="s">
        <v>9644</v>
      </c>
      <c r="U2190">
        <v>44.2</v>
      </c>
      <c r="V2190" t="s">
        <v>1399</v>
      </c>
      <c r="W2190" t="s">
        <v>233</v>
      </c>
      <c r="X2190" t="s">
        <v>9642</v>
      </c>
      <c r="Y2190" t="s">
        <v>9645</v>
      </c>
      <c r="Z2190" t="b">
        <v>0</v>
      </c>
      <c r="AA2190" t="b">
        <v>0</v>
      </c>
      <c r="AB2190" t="b">
        <v>0</v>
      </c>
    </row>
    <row r="2191" spans="1:29" x14ac:dyDescent="0.3">
      <c r="A2191" t="s">
        <v>8501</v>
      </c>
      <c r="B2191" t="s">
        <v>9646</v>
      </c>
      <c r="D2191">
        <v>1000286</v>
      </c>
      <c r="F2191">
        <v>0</v>
      </c>
      <c r="H2191">
        <v>0</v>
      </c>
      <c r="J2191">
        <v>0</v>
      </c>
      <c r="L2191">
        <v>0</v>
      </c>
      <c r="N2191">
        <v>0</v>
      </c>
      <c r="O2191" t="s">
        <v>32</v>
      </c>
      <c r="P2191">
        <v>0</v>
      </c>
      <c r="Q2191" t="s">
        <v>9647</v>
      </c>
      <c r="R2191">
        <v>688783</v>
      </c>
      <c r="S2191" t="s">
        <v>2141</v>
      </c>
      <c r="T2191" t="s">
        <v>9648</v>
      </c>
      <c r="U2191">
        <v>24.2</v>
      </c>
      <c r="V2191" t="s">
        <v>307</v>
      </c>
      <c r="W2191" t="s">
        <v>215</v>
      </c>
      <c r="X2191" t="s">
        <v>9646</v>
      </c>
      <c r="Y2191" t="s">
        <v>9649</v>
      </c>
      <c r="Z2191" t="b">
        <v>0</v>
      </c>
      <c r="AA2191" t="b">
        <v>0</v>
      </c>
      <c r="AB2191" t="b">
        <v>0</v>
      </c>
    </row>
    <row r="2192" spans="1:29" x14ac:dyDescent="0.3">
      <c r="A2192" t="s">
        <v>8501</v>
      </c>
      <c r="B2192" t="s">
        <v>9650</v>
      </c>
      <c r="D2192">
        <v>1000287</v>
      </c>
      <c r="F2192">
        <v>0</v>
      </c>
      <c r="H2192">
        <v>0</v>
      </c>
      <c r="J2192">
        <v>0</v>
      </c>
      <c r="L2192">
        <v>0</v>
      </c>
      <c r="N2192">
        <v>0</v>
      </c>
      <c r="O2192" t="s">
        <v>32</v>
      </c>
      <c r="P2192">
        <v>0</v>
      </c>
      <c r="Q2192" t="s">
        <v>9651</v>
      </c>
      <c r="R2192">
        <v>660920</v>
      </c>
      <c r="S2192" t="s">
        <v>878</v>
      </c>
      <c r="T2192" t="s">
        <v>9652</v>
      </c>
      <c r="U2192">
        <v>34.200000000000003</v>
      </c>
      <c r="V2192" t="s">
        <v>1078</v>
      </c>
      <c r="W2192" t="s">
        <v>630</v>
      </c>
      <c r="X2192" t="s">
        <v>9650</v>
      </c>
      <c r="Y2192" t="s">
        <v>9653</v>
      </c>
      <c r="Z2192" t="b">
        <v>0</v>
      </c>
      <c r="AA2192" t="b">
        <v>0</v>
      </c>
      <c r="AB2192" t="b">
        <v>0</v>
      </c>
    </row>
    <row r="2193" spans="1:29" x14ac:dyDescent="0.3">
      <c r="A2193" t="s">
        <v>8501</v>
      </c>
      <c r="B2193" t="s">
        <v>9654</v>
      </c>
      <c r="D2193">
        <v>1000288</v>
      </c>
      <c r="F2193">
        <v>0</v>
      </c>
      <c r="H2193">
        <v>0</v>
      </c>
      <c r="J2193">
        <v>0</v>
      </c>
      <c r="L2193">
        <v>0</v>
      </c>
      <c r="N2193">
        <v>0</v>
      </c>
      <c r="O2193" t="s">
        <v>32</v>
      </c>
      <c r="P2193">
        <v>0</v>
      </c>
      <c r="Q2193" t="s">
        <v>9655</v>
      </c>
      <c r="R2193">
        <v>625017</v>
      </c>
      <c r="S2193" t="s">
        <v>517</v>
      </c>
      <c r="T2193" t="s">
        <v>9656</v>
      </c>
      <c r="U2193">
        <v>25</v>
      </c>
      <c r="V2193" t="s">
        <v>860</v>
      </c>
      <c r="W2193" t="s">
        <v>1739</v>
      </c>
      <c r="X2193" t="s">
        <v>9654</v>
      </c>
      <c r="Y2193" t="s">
        <v>9657</v>
      </c>
      <c r="Z2193" t="b">
        <v>0</v>
      </c>
      <c r="AA2193" t="b">
        <v>0</v>
      </c>
      <c r="AB2193" t="b">
        <v>0</v>
      </c>
    </row>
    <row r="2194" spans="1:29" x14ac:dyDescent="0.3">
      <c r="A2194" t="s">
        <v>8501</v>
      </c>
      <c r="B2194" t="s">
        <v>9658</v>
      </c>
      <c r="D2194">
        <v>1000289</v>
      </c>
      <c r="F2194">
        <v>0</v>
      </c>
      <c r="H2194">
        <v>0</v>
      </c>
      <c r="J2194">
        <v>0</v>
      </c>
      <c r="L2194">
        <v>0</v>
      </c>
      <c r="N2194">
        <v>0</v>
      </c>
      <c r="O2194" t="s">
        <v>32</v>
      </c>
      <c r="P2194">
        <v>0</v>
      </c>
      <c r="Q2194" t="s">
        <v>9659</v>
      </c>
      <c r="R2194">
        <v>131290</v>
      </c>
      <c r="S2194" t="s">
        <v>34</v>
      </c>
      <c r="T2194" t="s">
        <v>9660</v>
      </c>
      <c r="U2194">
        <v>13.1</v>
      </c>
      <c r="V2194" t="s">
        <v>135</v>
      </c>
      <c r="W2194" t="s">
        <v>495</v>
      </c>
      <c r="X2194" t="s">
        <v>9658</v>
      </c>
      <c r="Y2194" t="s">
        <v>9661</v>
      </c>
      <c r="Z2194" t="b">
        <v>0</v>
      </c>
      <c r="AA2194" t="b">
        <v>0</v>
      </c>
      <c r="AB2194" t="b">
        <v>0</v>
      </c>
      <c r="AC2194" t="s">
        <v>9662</v>
      </c>
    </row>
    <row r="2195" spans="1:29" x14ac:dyDescent="0.3">
      <c r="A2195" t="s">
        <v>8501</v>
      </c>
      <c r="B2195" t="s">
        <v>9663</v>
      </c>
      <c r="D2195">
        <v>1000290</v>
      </c>
      <c r="F2195">
        <v>0</v>
      </c>
      <c r="H2195">
        <v>0</v>
      </c>
      <c r="J2195">
        <v>0</v>
      </c>
      <c r="L2195">
        <v>0</v>
      </c>
      <c r="N2195">
        <v>0</v>
      </c>
      <c r="O2195" t="s">
        <v>32</v>
      </c>
      <c r="P2195">
        <v>0</v>
      </c>
      <c r="Q2195" t="s">
        <v>9664</v>
      </c>
      <c r="R2195">
        <v>720871</v>
      </c>
      <c r="S2195" t="s">
        <v>34</v>
      </c>
      <c r="T2195" t="s">
        <v>9665</v>
      </c>
      <c r="U2195">
        <v>18</v>
      </c>
      <c r="V2195" t="s">
        <v>467</v>
      </c>
      <c r="W2195" t="s">
        <v>1730</v>
      </c>
      <c r="X2195" t="s">
        <v>9663</v>
      </c>
      <c r="Y2195" t="s">
        <v>9666</v>
      </c>
      <c r="Z2195" t="b">
        <v>0</v>
      </c>
      <c r="AA2195" t="b">
        <v>0</v>
      </c>
      <c r="AB2195" t="b">
        <v>0</v>
      </c>
    </row>
    <row r="2196" spans="1:29" x14ac:dyDescent="0.3">
      <c r="A2196" t="s">
        <v>8501</v>
      </c>
      <c r="B2196" t="s">
        <v>9667</v>
      </c>
      <c r="D2196">
        <v>1000291</v>
      </c>
      <c r="F2196">
        <v>0</v>
      </c>
      <c r="H2196">
        <v>0</v>
      </c>
      <c r="J2196">
        <v>0</v>
      </c>
      <c r="L2196">
        <v>0</v>
      </c>
      <c r="N2196">
        <v>0</v>
      </c>
      <c r="O2196" t="s">
        <v>32</v>
      </c>
      <c r="P2196">
        <v>0</v>
      </c>
      <c r="Q2196" t="s">
        <v>9668</v>
      </c>
      <c r="R2196">
        <v>672243</v>
      </c>
      <c r="S2196" t="s">
        <v>4747</v>
      </c>
      <c r="T2196" t="s">
        <v>9669</v>
      </c>
      <c r="U2196">
        <v>7.5</v>
      </c>
      <c r="V2196" t="s">
        <v>1399</v>
      </c>
      <c r="W2196" t="s">
        <v>348</v>
      </c>
      <c r="X2196" t="s">
        <v>9667</v>
      </c>
      <c r="Y2196" t="s">
        <v>9670</v>
      </c>
      <c r="Z2196" t="b">
        <v>0</v>
      </c>
      <c r="AA2196" t="b">
        <v>0</v>
      </c>
      <c r="AB2196" t="b">
        <v>0</v>
      </c>
    </row>
    <row r="2197" spans="1:29" x14ac:dyDescent="0.3">
      <c r="A2197" t="s">
        <v>8501</v>
      </c>
      <c r="B2197" t="s">
        <v>9671</v>
      </c>
      <c r="D2197">
        <v>1000292</v>
      </c>
      <c r="F2197">
        <v>0</v>
      </c>
      <c r="H2197">
        <v>0</v>
      </c>
      <c r="J2197">
        <v>0</v>
      </c>
      <c r="L2197">
        <v>0</v>
      </c>
      <c r="N2197">
        <v>0</v>
      </c>
      <c r="O2197" t="s">
        <v>32</v>
      </c>
      <c r="P2197">
        <v>0</v>
      </c>
      <c r="Q2197" t="s">
        <v>9672</v>
      </c>
      <c r="R2197">
        <v>722082</v>
      </c>
      <c r="S2197" t="s">
        <v>2568</v>
      </c>
      <c r="T2197" t="s">
        <v>3346</v>
      </c>
      <c r="U2197">
        <v>6.4</v>
      </c>
      <c r="V2197" t="s">
        <v>1399</v>
      </c>
      <c r="W2197" t="s">
        <v>872</v>
      </c>
      <c r="X2197" t="s">
        <v>9671</v>
      </c>
      <c r="Y2197" t="s">
        <v>9673</v>
      </c>
      <c r="Z2197" t="b">
        <v>0</v>
      </c>
      <c r="AA2197" t="b">
        <v>0</v>
      </c>
      <c r="AB2197" t="b">
        <v>0</v>
      </c>
    </row>
    <row r="2198" spans="1:29" x14ac:dyDescent="0.3">
      <c r="A2198" t="s">
        <v>8501</v>
      </c>
      <c r="B2198" t="s">
        <v>9674</v>
      </c>
      <c r="D2198">
        <v>1000293</v>
      </c>
      <c r="F2198">
        <v>0</v>
      </c>
      <c r="H2198">
        <v>0</v>
      </c>
      <c r="J2198">
        <v>0</v>
      </c>
      <c r="L2198">
        <v>0</v>
      </c>
      <c r="N2198">
        <v>0</v>
      </c>
      <c r="O2198" t="s">
        <v>32</v>
      </c>
      <c r="P2198">
        <v>0</v>
      </c>
      <c r="Q2198" t="s">
        <v>9675</v>
      </c>
      <c r="R2198">
        <v>715195</v>
      </c>
      <c r="S2198" t="s">
        <v>2141</v>
      </c>
      <c r="T2198" t="s">
        <v>9676</v>
      </c>
      <c r="U2198">
        <v>7.5</v>
      </c>
      <c r="V2198" t="s">
        <v>446</v>
      </c>
      <c r="W2198" t="s">
        <v>1730</v>
      </c>
      <c r="X2198" t="s">
        <v>9674</v>
      </c>
      <c r="Y2198" t="s">
        <v>727</v>
      </c>
      <c r="Z2198" t="b">
        <v>0</v>
      </c>
      <c r="AA2198" t="b">
        <v>0</v>
      </c>
      <c r="AB2198" t="b">
        <v>0</v>
      </c>
    </row>
    <row r="2199" spans="1:29" x14ac:dyDescent="0.3">
      <c r="A2199" t="s">
        <v>8501</v>
      </c>
      <c r="B2199" t="s">
        <v>9677</v>
      </c>
      <c r="D2199">
        <v>1000294</v>
      </c>
      <c r="F2199">
        <v>0</v>
      </c>
      <c r="H2199">
        <v>0</v>
      </c>
      <c r="J2199">
        <v>0</v>
      </c>
      <c r="L2199">
        <v>0</v>
      </c>
      <c r="N2199">
        <v>0</v>
      </c>
      <c r="O2199" t="s">
        <v>32</v>
      </c>
      <c r="P2199">
        <v>0</v>
      </c>
      <c r="Q2199" t="s">
        <v>9678</v>
      </c>
      <c r="R2199">
        <v>725448</v>
      </c>
      <c r="S2199" t="s">
        <v>5009</v>
      </c>
      <c r="T2199" t="s">
        <v>9679</v>
      </c>
      <c r="U2199">
        <v>13.2</v>
      </c>
      <c r="V2199" t="s">
        <v>2752</v>
      </c>
      <c r="W2199" t="s">
        <v>880</v>
      </c>
      <c r="X2199" t="s">
        <v>9677</v>
      </c>
      <c r="Y2199" t="s">
        <v>9680</v>
      </c>
      <c r="Z2199" t="b">
        <v>0</v>
      </c>
      <c r="AA2199" t="b">
        <v>0</v>
      </c>
      <c r="AB2199" t="b">
        <v>0</v>
      </c>
    </row>
    <row r="2200" spans="1:29" x14ac:dyDescent="0.3">
      <c r="A2200" t="s">
        <v>8501</v>
      </c>
      <c r="B2200" t="s">
        <v>9681</v>
      </c>
      <c r="D2200">
        <v>1000295</v>
      </c>
      <c r="F2200">
        <v>0</v>
      </c>
      <c r="H2200">
        <v>0</v>
      </c>
      <c r="J2200">
        <v>0</v>
      </c>
      <c r="L2200">
        <v>0</v>
      </c>
      <c r="N2200">
        <v>0</v>
      </c>
      <c r="O2200" t="s">
        <v>32</v>
      </c>
      <c r="P2200">
        <v>0</v>
      </c>
      <c r="Q2200" t="s">
        <v>9682</v>
      </c>
      <c r="R2200">
        <v>725901</v>
      </c>
      <c r="S2200" t="s">
        <v>5009</v>
      </c>
      <c r="T2200" t="s">
        <v>9683</v>
      </c>
      <c r="U2200">
        <v>26.6</v>
      </c>
      <c r="V2200" t="s">
        <v>2752</v>
      </c>
      <c r="W2200" t="s">
        <v>3369</v>
      </c>
      <c r="X2200" t="s">
        <v>9681</v>
      </c>
      <c r="Y2200" t="s">
        <v>9684</v>
      </c>
      <c r="Z2200" t="b">
        <v>0</v>
      </c>
      <c r="AA2200" t="b">
        <v>0</v>
      </c>
      <c r="AB2200" t="b">
        <v>0</v>
      </c>
    </row>
    <row r="2201" spans="1:29" x14ac:dyDescent="0.3">
      <c r="A2201" t="s">
        <v>8501</v>
      </c>
      <c r="B2201" t="s">
        <v>9685</v>
      </c>
      <c r="D2201">
        <v>1000296</v>
      </c>
      <c r="F2201">
        <v>0</v>
      </c>
      <c r="H2201">
        <v>0</v>
      </c>
      <c r="J2201">
        <v>0</v>
      </c>
      <c r="L2201">
        <v>0</v>
      </c>
      <c r="N2201">
        <v>0</v>
      </c>
      <c r="O2201" t="s">
        <v>32</v>
      </c>
      <c r="P2201">
        <v>0</v>
      </c>
      <c r="Q2201" t="s">
        <v>9686</v>
      </c>
      <c r="R2201">
        <v>725055</v>
      </c>
      <c r="S2201" t="s">
        <v>5009</v>
      </c>
      <c r="T2201" t="s">
        <v>9687</v>
      </c>
      <c r="U2201">
        <v>16.399999999999999</v>
      </c>
      <c r="V2201" t="s">
        <v>2752</v>
      </c>
      <c r="W2201" t="s">
        <v>872</v>
      </c>
      <c r="X2201" t="s">
        <v>9685</v>
      </c>
      <c r="Y2201" t="s">
        <v>9688</v>
      </c>
      <c r="Z2201" t="b">
        <v>0</v>
      </c>
      <c r="AA2201" t="b">
        <v>0</v>
      </c>
      <c r="AB2201" t="b">
        <v>0</v>
      </c>
    </row>
    <row r="2202" spans="1:29" x14ac:dyDescent="0.3">
      <c r="A2202" t="s">
        <v>8501</v>
      </c>
      <c r="B2202" t="s">
        <v>9689</v>
      </c>
      <c r="D2202">
        <v>1000297</v>
      </c>
      <c r="F2202">
        <v>0</v>
      </c>
      <c r="H2202">
        <v>0</v>
      </c>
      <c r="J2202">
        <v>0</v>
      </c>
      <c r="L2202">
        <v>0</v>
      </c>
      <c r="N2202">
        <v>0</v>
      </c>
      <c r="O2202" t="s">
        <v>32</v>
      </c>
      <c r="P2202">
        <v>0</v>
      </c>
      <c r="Q2202" t="s">
        <v>9690</v>
      </c>
      <c r="R2202">
        <v>726035</v>
      </c>
      <c r="S2202" t="s">
        <v>5009</v>
      </c>
      <c r="T2202" t="s">
        <v>9691</v>
      </c>
      <c r="U2202">
        <v>14.2</v>
      </c>
      <c r="V2202" t="s">
        <v>2752</v>
      </c>
      <c r="W2202" t="s">
        <v>726</v>
      </c>
      <c r="X2202" t="s">
        <v>9689</v>
      </c>
      <c r="Y2202" t="s">
        <v>4287</v>
      </c>
      <c r="Z2202" t="b">
        <v>0</v>
      </c>
      <c r="AA2202" t="b">
        <v>0</v>
      </c>
      <c r="AB2202" t="b">
        <v>0</v>
      </c>
    </row>
    <row r="2203" spans="1:29" x14ac:dyDescent="0.3">
      <c r="A2203" t="s">
        <v>8501</v>
      </c>
      <c r="B2203" t="s">
        <v>9692</v>
      </c>
      <c r="D2203">
        <v>1000298</v>
      </c>
      <c r="F2203">
        <v>0</v>
      </c>
      <c r="H2203">
        <v>0</v>
      </c>
      <c r="J2203">
        <v>0</v>
      </c>
      <c r="L2203">
        <v>0</v>
      </c>
      <c r="N2203">
        <v>0</v>
      </c>
      <c r="O2203" t="s">
        <v>32</v>
      </c>
      <c r="P2203">
        <v>0</v>
      </c>
      <c r="Q2203" t="s">
        <v>9693</v>
      </c>
      <c r="R2203">
        <v>726031</v>
      </c>
      <c r="S2203" t="s">
        <v>5009</v>
      </c>
      <c r="T2203" t="s">
        <v>9409</v>
      </c>
      <c r="U2203">
        <v>12</v>
      </c>
      <c r="V2203" t="s">
        <v>2752</v>
      </c>
      <c r="W2203" t="s">
        <v>8666</v>
      </c>
      <c r="X2203" t="s">
        <v>9692</v>
      </c>
      <c r="Y2203" t="s">
        <v>9694</v>
      </c>
      <c r="Z2203" t="b">
        <v>0</v>
      </c>
      <c r="AA2203" t="b">
        <v>0</v>
      </c>
      <c r="AB2203" t="b">
        <v>0</v>
      </c>
    </row>
    <row r="2204" spans="1:29" x14ac:dyDescent="0.3">
      <c r="A2204" t="s">
        <v>8501</v>
      </c>
      <c r="B2204" t="s">
        <v>9695</v>
      </c>
      <c r="D2204">
        <v>1000299</v>
      </c>
      <c r="F2204">
        <v>0</v>
      </c>
      <c r="H2204">
        <v>0</v>
      </c>
      <c r="J2204">
        <v>0</v>
      </c>
      <c r="L2204">
        <v>0</v>
      </c>
      <c r="N2204">
        <v>0</v>
      </c>
      <c r="O2204" t="s">
        <v>32</v>
      </c>
      <c r="P2204">
        <v>0</v>
      </c>
      <c r="Q2204" t="s">
        <v>9696</v>
      </c>
      <c r="R2204">
        <v>131294</v>
      </c>
      <c r="S2204" t="s">
        <v>34</v>
      </c>
      <c r="T2204" t="s">
        <v>9697</v>
      </c>
      <c r="U2204">
        <v>139</v>
      </c>
      <c r="V2204" t="s">
        <v>843</v>
      </c>
      <c r="W2204" t="s">
        <v>278</v>
      </c>
      <c r="X2204" t="s">
        <v>9695</v>
      </c>
      <c r="Y2204" t="s">
        <v>9698</v>
      </c>
      <c r="Z2204" t="b">
        <v>0</v>
      </c>
      <c r="AA2204" t="b">
        <v>0</v>
      </c>
      <c r="AB2204" t="b">
        <v>0</v>
      </c>
      <c r="AC2204" t="s">
        <v>9699</v>
      </c>
    </row>
    <row r="2205" spans="1:29" x14ac:dyDescent="0.3">
      <c r="A2205" t="s">
        <v>8501</v>
      </c>
      <c r="B2205" t="s">
        <v>9700</v>
      </c>
      <c r="D2205">
        <v>1000300</v>
      </c>
      <c r="F2205">
        <v>0</v>
      </c>
      <c r="H2205">
        <v>0</v>
      </c>
      <c r="J2205">
        <v>0</v>
      </c>
      <c r="L2205">
        <v>0</v>
      </c>
      <c r="N2205">
        <v>0</v>
      </c>
      <c r="O2205" t="s">
        <v>32</v>
      </c>
      <c r="P2205">
        <v>0</v>
      </c>
      <c r="Q2205" t="s">
        <v>9701</v>
      </c>
      <c r="R2205">
        <v>724375</v>
      </c>
      <c r="S2205" t="s">
        <v>4747</v>
      </c>
      <c r="T2205" t="s">
        <v>9702</v>
      </c>
      <c r="U2205">
        <v>17.600000000000001</v>
      </c>
      <c r="V2205" t="s">
        <v>2752</v>
      </c>
      <c r="W2205" t="s">
        <v>630</v>
      </c>
      <c r="X2205" t="s">
        <v>9700</v>
      </c>
      <c r="Y2205" t="s">
        <v>9703</v>
      </c>
      <c r="Z2205" t="b">
        <v>0</v>
      </c>
      <c r="AA2205" t="b">
        <v>0</v>
      </c>
      <c r="AB2205" t="b">
        <v>0</v>
      </c>
    </row>
    <row r="2206" spans="1:29" x14ac:dyDescent="0.3">
      <c r="A2206" t="s">
        <v>8501</v>
      </c>
      <c r="B2206" t="s">
        <v>9704</v>
      </c>
      <c r="D2206">
        <v>1000301</v>
      </c>
      <c r="F2206">
        <v>0</v>
      </c>
      <c r="H2206">
        <v>0</v>
      </c>
      <c r="J2206">
        <v>0</v>
      </c>
      <c r="L2206">
        <v>0</v>
      </c>
      <c r="N2206">
        <v>0</v>
      </c>
      <c r="O2206" t="s">
        <v>32</v>
      </c>
      <c r="P2206">
        <v>0</v>
      </c>
      <c r="Q2206" t="s">
        <v>9705</v>
      </c>
      <c r="R2206">
        <v>610785</v>
      </c>
      <c r="S2206" t="s">
        <v>270</v>
      </c>
      <c r="T2206" t="s">
        <v>9706</v>
      </c>
      <c r="U2206">
        <v>15.1</v>
      </c>
      <c r="V2206" t="s">
        <v>1399</v>
      </c>
      <c r="W2206" t="s">
        <v>48</v>
      </c>
      <c r="X2206" t="s">
        <v>9704</v>
      </c>
      <c r="Y2206" t="s">
        <v>9707</v>
      </c>
      <c r="Z2206" t="b">
        <v>0</v>
      </c>
      <c r="AA2206" t="b">
        <v>0</v>
      </c>
      <c r="AB2206" t="b">
        <v>0</v>
      </c>
    </row>
    <row r="2207" spans="1:29" x14ac:dyDescent="0.3">
      <c r="A2207" t="s">
        <v>8501</v>
      </c>
      <c r="B2207" t="s">
        <v>9708</v>
      </c>
      <c r="D2207">
        <v>1000302</v>
      </c>
      <c r="F2207">
        <v>0</v>
      </c>
      <c r="H2207">
        <v>0</v>
      </c>
      <c r="J2207">
        <v>0</v>
      </c>
      <c r="L2207">
        <v>0</v>
      </c>
      <c r="N2207">
        <v>0</v>
      </c>
      <c r="O2207" t="s">
        <v>32</v>
      </c>
      <c r="P2207">
        <v>0</v>
      </c>
      <c r="Q2207" t="s">
        <v>9709</v>
      </c>
      <c r="R2207">
        <v>610440</v>
      </c>
      <c r="S2207" t="s">
        <v>270</v>
      </c>
      <c r="T2207" t="s">
        <v>8635</v>
      </c>
      <c r="U2207">
        <v>22.2</v>
      </c>
      <c r="V2207" t="s">
        <v>1399</v>
      </c>
      <c r="W2207" t="s">
        <v>89</v>
      </c>
      <c r="X2207" t="s">
        <v>9708</v>
      </c>
      <c r="Y2207" t="s">
        <v>9710</v>
      </c>
      <c r="Z2207" t="b">
        <v>0</v>
      </c>
      <c r="AA2207" t="b">
        <v>0</v>
      </c>
      <c r="AB2207" t="b">
        <v>0</v>
      </c>
    </row>
    <row r="2208" spans="1:29" x14ac:dyDescent="0.3">
      <c r="A2208" t="s">
        <v>8501</v>
      </c>
      <c r="B2208" t="s">
        <v>9711</v>
      </c>
      <c r="D2208">
        <v>1000303</v>
      </c>
      <c r="F2208">
        <v>0</v>
      </c>
      <c r="H2208">
        <v>0</v>
      </c>
      <c r="J2208">
        <v>0</v>
      </c>
      <c r="L2208">
        <v>0</v>
      </c>
      <c r="N2208">
        <v>0</v>
      </c>
      <c r="O2208" t="s">
        <v>32</v>
      </c>
      <c r="P2208">
        <v>0</v>
      </c>
      <c r="Q2208" t="s">
        <v>9712</v>
      </c>
      <c r="R2208">
        <v>610194</v>
      </c>
      <c r="S2208" t="s">
        <v>270</v>
      </c>
      <c r="T2208" t="s">
        <v>9713</v>
      </c>
      <c r="U2208">
        <v>25.9</v>
      </c>
      <c r="V2208" t="s">
        <v>2752</v>
      </c>
      <c r="W2208" t="s">
        <v>9205</v>
      </c>
      <c r="X2208" t="s">
        <v>9711</v>
      </c>
      <c r="Y2208" t="s">
        <v>9714</v>
      </c>
      <c r="Z2208" t="b">
        <v>0</v>
      </c>
      <c r="AA2208" t="b">
        <v>0</v>
      </c>
      <c r="AB2208" t="b">
        <v>0</v>
      </c>
    </row>
    <row r="2209" spans="1:29" x14ac:dyDescent="0.3">
      <c r="A2209" t="s">
        <v>8501</v>
      </c>
      <c r="B2209" t="s">
        <v>9715</v>
      </c>
      <c r="D2209">
        <v>1000304</v>
      </c>
      <c r="F2209">
        <v>0</v>
      </c>
      <c r="H2209">
        <v>0</v>
      </c>
      <c r="J2209">
        <v>0</v>
      </c>
      <c r="L2209">
        <v>0</v>
      </c>
      <c r="N2209">
        <v>0</v>
      </c>
      <c r="O2209" t="s">
        <v>32</v>
      </c>
      <c r="P2209">
        <v>0</v>
      </c>
      <c r="Q2209" t="s">
        <v>9716</v>
      </c>
      <c r="R2209">
        <v>131617</v>
      </c>
      <c r="S2209" t="s">
        <v>270</v>
      </c>
      <c r="T2209" t="s">
        <v>8395</v>
      </c>
      <c r="U2209">
        <v>16</v>
      </c>
      <c r="V2209" t="s">
        <v>519</v>
      </c>
      <c r="W2209" t="s">
        <v>127</v>
      </c>
      <c r="X2209" t="s">
        <v>9715</v>
      </c>
      <c r="Y2209" t="s">
        <v>9717</v>
      </c>
      <c r="Z2209" t="b">
        <v>0</v>
      </c>
      <c r="AA2209" t="b">
        <v>0</v>
      </c>
      <c r="AB2209" t="b">
        <v>0</v>
      </c>
    </row>
    <row r="2210" spans="1:29" x14ac:dyDescent="0.3">
      <c r="A2210" t="s">
        <v>8501</v>
      </c>
      <c r="B2210" t="s">
        <v>9718</v>
      </c>
      <c r="D2210">
        <v>1000305</v>
      </c>
      <c r="F2210">
        <v>0</v>
      </c>
      <c r="H2210">
        <v>0</v>
      </c>
      <c r="J2210">
        <v>0</v>
      </c>
      <c r="L2210">
        <v>0</v>
      </c>
      <c r="N2210">
        <v>0</v>
      </c>
      <c r="O2210" t="s">
        <v>32</v>
      </c>
      <c r="P2210">
        <v>11</v>
      </c>
      <c r="Q2210" t="s">
        <v>9719</v>
      </c>
      <c r="R2210">
        <v>688693</v>
      </c>
      <c r="S2210" t="s">
        <v>3326</v>
      </c>
      <c r="T2210" t="s">
        <v>9720</v>
      </c>
      <c r="U2210">
        <v>54</v>
      </c>
      <c r="V2210" t="s">
        <v>2752</v>
      </c>
      <c r="W2210" t="s">
        <v>348</v>
      </c>
      <c r="X2210" t="s">
        <v>9718</v>
      </c>
      <c r="Y2210" t="s">
        <v>9721</v>
      </c>
      <c r="Z2210" t="b">
        <v>0</v>
      </c>
      <c r="AA2210" t="b">
        <v>0</v>
      </c>
      <c r="AB2210" t="b">
        <v>0</v>
      </c>
    </row>
    <row r="2211" spans="1:29" x14ac:dyDescent="0.3">
      <c r="A2211" t="s">
        <v>8501</v>
      </c>
      <c r="B2211" t="s">
        <v>9722</v>
      </c>
      <c r="D2211">
        <v>1000306</v>
      </c>
      <c r="F2211">
        <v>0</v>
      </c>
      <c r="H2211">
        <v>0</v>
      </c>
      <c r="J2211">
        <v>0</v>
      </c>
      <c r="L2211">
        <v>0</v>
      </c>
      <c r="N2211">
        <v>0</v>
      </c>
      <c r="O2211" t="s">
        <v>32</v>
      </c>
      <c r="P2211">
        <v>0</v>
      </c>
      <c r="Q2211" t="s">
        <v>9723</v>
      </c>
      <c r="R2211">
        <v>715279</v>
      </c>
      <c r="S2211" t="s">
        <v>8622</v>
      </c>
      <c r="T2211" t="s">
        <v>9724</v>
      </c>
      <c r="U2211">
        <v>22</v>
      </c>
      <c r="V2211" t="s">
        <v>2752</v>
      </c>
      <c r="W2211" t="s">
        <v>1400</v>
      </c>
      <c r="X2211" t="s">
        <v>9722</v>
      </c>
      <c r="Y2211" t="s">
        <v>9725</v>
      </c>
      <c r="Z2211" t="b">
        <v>0</v>
      </c>
      <c r="AA2211" t="b">
        <v>0</v>
      </c>
      <c r="AB2211" t="b">
        <v>0</v>
      </c>
    </row>
    <row r="2212" spans="1:29" x14ac:dyDescent="0.3">
      <c r="A2212" t="s">
        <v>8501</v>
      </c>
      <c r="B2212" t="s">
        <v>9726</v>
      </c>
      <c r="D2212">
        <v>1000307</v>
      </c>
      <c r="F2212">
        <v>0</v>
      </c>
      <c r="H2212">
        <v>0</v>
      </c>
      <c r="J2212">
        <v>0</v>
      </c>
      <c r="L2212">
        <v>0</v>
      </c>
      <c r="N2212">
        <v>0</v>
      </c>
      <c r="O2212" t="s">
        <v>32</v>
      </c>
      <c r="P2212">
        <v>0</v>
      </c>
      <c r="Q2212" t="s">
        <v>9727</v>
      </c>
      <c r="R2212">
        <v>610794</v>
      </c>
      <c r="S2212" t="s">
        <v>270</v>
      </c>
      <c r="T2212" t="s">
        <v>9728</v>
      </c>
      <c r="U2212">
        <v>20.100000000000001</v>
      </c>
      <c r="V2212" t="s">
        <v>2752</v>
      </c>
      <c r="W2212" t="s">
        <v>127</v>
      </c>
      <c r="X2212" t="s">
        <v>9726</v>
      </c>
      <c r="Y2212" t="s">
        <v>9729</v>
      </c>
      <c r="Z2212" t="b">
        <v>0</v>
      </c>
      <c r="AA2212" t="b">
        <v>0</v>
      </c>
      <c r="AB2212" t="b">
        <v>0</v>
      </c>
    </row>
    <row r="2213" spans="1:29" x14ac:dyDescent="0.3">
      <c r="A2213" t="s">
        <v>8501</v>
      </c>
      <c r="B2213" t="s">
        <v>9730</v>
      </c>
      <c r="D2213">
        <v>1000308</v>
      </c>
      <c r="F2213">
        <v>0</v>
      </c>
      <c r="H2213">
        <v>0</v>
      </c>
      <c r="J2213">
        <v>0</v>
      </c>
      <c r="L2213">
        <v>0</v>
      </c>
      <c r="N2213">
        <v>0</v>
      </c>
      <c r="O2213" t="s">
        <v>32</v>
      </c>
      <c r="P2213">
        <v>0</v>
      </c>
      <c r="Q2213" t="s">
        <v>9731</v>
      </c>
      <c r="R2213">
        <v>724380</v>
      </c>
      <c r="S2213" t="s">
        <v>2568</v>
      </c>
      <c r="T2213" t="s">
        <v>9732</v>
      </c>
      <c r="U2213">
        <v>15</v>
      </c>
      <c r="V2213" t="s">
        <v>2752</v>
      </c>
      <c r="W2213" t="s">
        <v>3369</v>
      </c>
      <c r="X2213" t="s">
        <v>9730</v>
      </c>
      <c r="Y2213" t="s">
        <v>9733</v>
      </c>
      <c r="Z2213" t="b">
        <v>0</v>
      </c>
      <c r="AA2213" t="b">
        <v>0</v>
      </c>
      <c r="AB2213" t="b">
        <v>0</v>
      </c>
    </row>
    <row r="2214" spans="1:29" x14ac:dyDescent="0.3">
      <c r="A2214" t="s">
        <v>8501</v>
      </c>
      <c r="B2214" t="s">
        <v>9734</v>
      </c>
      <c r="D2214">
        <v>1000309</v>
      </c>
      <c r="F2214">
        <v>0</v>
      </c>
      <c r="H2214">
        <v>0</v>
      </c>
      <c r="J2214">
        <v>0</v>
      </c>
      <c r="L2214">
        <v>0</v>
      </c>
      <c r="N2214">
        <v>0</v>
      </c>
      <c r="O2214" t="s">
        <v>32</v>
      </c>
      <c r="P2214">
        <v>0</v>
      </c>
      <c r="Q2214" t="s">
        <v>9735</v>
      </c>
      <c r="R2214">
        <v>721216</v>
      </c>
      <c r="S2214" t="s">
        <v>3257</v>
      </c>
      <c r="T2214" t="s">
        <v>9736</v>
      </c>
      <c r="U2214">
        <v>17.8</v>
      </c>
      <c r="V2214" t="s">
        <v>2752</v>
      </c>
      <c r="W2214" t="s">
        <v>325</v>
      </c>
      <c r="X2214" t="s">
        <v>9734</v>
      </c>
      <c r="Y2214" t="s">
        <v>9737</v>
      </c>
      <c r="Z2214" t="b">
        <v>0</v>
      </c>
      <c r="AA2214" t="b">
        <v>0</v>
      </c>
      <c r="AB2214" t="b">
        <v>0</v>
      </c>
    </row>
    <row r="2215" spans="1:29" x14ac:dyDescent="0.3">
      <c r="A2215" t="s">
        <v>8501</v>
      </c>
      <c r="B2215" t="s">
        <v>9738</v>
      </c>
      <c r="D2215">
        <v>1000310</v>
      </c>
      <c r="F2215">
        <v>0</v>
      </c>
      <c r="H2215">
        <v>0</v>
      </c>
      <c r="J2215">
        <v>0</v>
      </c>
      <c r="L2215">
        <v>0</v>
      </c>
      <c r="N2215">
        <v>0</v>
      </c>
      <c r="O2215" t="s">
        <v>32</v>
      </c>
      <c r="P2215">
        <v>0</v>
      </c>
      <c r="Q2215" t="s">
        <v>9739</v>
      </c>
      <c r="R2215">
        <v>723257</v>
      </c>
      <c r="S2215" t="s">
        <v>2616</v>
      </c>
      <c r="T2215" t="s">
        <v>9740</v>
      </c>
      <c r="U2215">
        <v>13.6</v>
      </c>
      <c r="V2215" t="s">
        <v>2752</v>
      </c>
      <c r="W2215" t="s">
        <v>317</v>
      </c>
      <c r="X2215" t="s">
        <v>9738</v>
      </c>
      <c r="Y2215" t="s">
        <v>9741</v>
      </c>
      <c r="Z2215" t="b">
        <v>0</v>
      </c>
      <c r="AA2215" t="b">
        <v>0</v>
      </c>
      <c r="AB2215" t="b">
        <v>0</v>
      </c>
    </row>
    <row r="2216" spans="1:29" x14ac:dyDescent="0.3">
      <c r="A2216" t="s">
        <v>8501</v>
      </c>
      <c r="B2216" t="s">
        <v>9742</v>
      </c>
      <c r="D2216">
        <v>1000311</v>
      </c>
      <c r="F2216">
        <v>0</v>
      </c>
      <c r="H2216">
        <v>0</v>
      </c>
      <c r="J2216">
        <v>0</v>
      </c>
      <c r="L2216">
        <v>0</v>
      </c>
      <c r="N2216">
        <v>0</v>
      </c>
      <c r="O2216" t="s">
        <v>32</v>
      </c>
      <c r="P2216">
        <v>0</v>
      </c>
      <c r="Q2216" t="s">
        <v>9743</v>
      </c>
      <c r="R2216">
        <v>621606</v>
      </c>
      <c r="S2216" t="s">
        <v>4747</v>
      </c>
      <c r="T2216" t="s">
        <v>4159</v>
      </c>
      <c r="U2216">
        <v>20.100000000000001</v>
      </c>
      <c r="V2216" t="s">
        <v>1633</v>
      </c>
      <c r="W2216" t="s">
        <v>74</v>
      </c>
      <c r="X2216" t="s">
        <v>9742</v>
      </c>
      <c r="Y2216" t="s">
        <v>9744</v>
      </c>
      <c r="Z2216" t="b">
        <v>0</v>
      </c>
      <c r="AA2216" t="b">
        <v>0</v>
      </c>
      <c r="AB2216" t="b">
        <v>0</v>
      </c>
    </row>
    <row r="2217" spans="1:29" x14ac:dyDescent="0.3">
      <c r="A2217" t="s">
        <v>8501</v>
      </c>
      <c r="B2217" t="s">
        <v>9745</v>
      </c>
      <c r="D2217">
        <v>1000312</v>
      </c>
      <c r="F2217">
        <v>0</v>
      </c>
      <c r="H2217">
        <v>0</v>
      </c>
      <c r="J2217">
        <v>0</v>
      </c>
      <c r="L2217">
        <v>0</v>
      </c>
      <c r="N2217">
        <v>0</v>
      </c>
      <c r="O2217" t="s">
        <v>105</v>
      </c>
      <c r="P2217">
        <v>0</v>
      </c>
      <c r="Q2217" t="s">
        <v>9746</v>
      </c>
      <c r="R2217">
        <v>131382</v>
      </c>
      <c r="S2217" t="s">
        <v>45</v>
      </c>
      <c r="T2217" t="s">
        <v>9747</v>
      </c>
      <c r="U2217">
        <v>14.8</v>
      </c>
      <c r="V2217" t="s">
        <v>1399</v>
      </c>
      <c r="W2217" t="s">
        <v>495</v>
      </c>
      <c r="X2217" t="s">
        <v>9745</v>
      </c>
      <c r="Y2217" t="s">
        <v>9748</v>
      </c>
      <c r="Z2217" t="b">
        <v>0</v>
      </c>
      <c r="AA2217" t="b">
        <v>0</v>
      </c>
      <c r="AB2217" t="b">
        <v>0</v>
      </c>
      <c r="AC2217" t="s">
        <v>9749</v>
      </c>
    </row>
    <row r="2218" spans="1:29" x14ac:dyDescent="0.3">
      <c r="A2218" t="s">
        <v>8501</v>
      </c>
      <c r="B2218" t="s">
        <v>9750</v>
      </c>
      <c r="D2218">
        <v>1000313</v>
      </c>
      <c r="F2218">
        <v>0</v>
      </c>
      <c r="H2218">
        <v>0</v>
      </c>
      <c r="J2218">
        <v>0</v>
      </c>
      <c r="L2218">
        <v>0</v>
      </c>
      <c r="N2218">
        <v>0</v>
      </c>
      <c r="O2218" t="s">
        <v>32</v>
      </c>
      <c r="P2218">
        <v>0</v>
      </c>
      <c r="Q2218" t="s">
        <v>9751</v>
      </c>
      <c r="R2218">
        <v>609411</v>
      </c>
      <c r="S2218" t="s">
        <v>270</v>
      </c>
      <c r="T2218" t="s">
        <v>9752</v>
      </c>
      <c r="U2218">
        <v>10.199999999999999</v>
      </c>
      <c r="V2218" t="s">
        <v>1501</v>
      </c>
      <c r="W2218" t="s">
        <v>215</v>
      </c>
      <c r="X2218" t="s">
        <v>9750</v>
      </c>
      <c r="Y2218" t="s">
        <v>9753</v>
      </c>
      <c r="Z2218" t="b">
        <v>0</v>
      </c>
      <c r="AA2218" t="b">
        <v>0</v>
      </c>
      <c r="AB2218" t="b">
        <v>0</v>
      </c>
    </row>
    <row r="2219" spans="1:29" x14ac:dyDescent="0.3">
      <c r="A2219" t="s">
        <v>8501</v>
      </c>
      <c r="B2219" t="s">
        <v>9754</v>
      </c>
      <c r="D2219">
        <v>1000314</v>
      </c>
      <c r="F2219">
        <v>0</v>
      </c>
      <c r="H2219">
        <v>0</v>
      </c>
      <c r="J2219">
        <v>0</v>
      </c>
      <c r="L2219">
        <v>0</v>
      </c>
      <c r="N2219">
        <v>0</v>
      </c>
      <c r="O2219" t="s">
        <v>32</v>
      </c>
      <c r="P2219">
        <v>0</v>
      </c>
      <c r="Q2219" t="s">
        <v>9755</v>
      </c>
      <c r="R2219">
        <v>709664</v>
      </c>
      <c r="S2219" t="s">
        <v>5009</v>
      </c>
      <c r="T2219" t="s">
        <v>9756</v>
      </c>
      <c r="U2219">
        <v>29.6</v>
      </c>
      <c r="V2219" t="s">
        <v>2752</v>
      </c>
      <c r="W2219" t="s">
        <v>1062</v>
      </c>
      <c r="X2219" t="s">
        <v>9754</v>
      </c>
      <c r="Y2219" t="s">
        <v>9757</v>
      </c>
      <c r="Z2219" t="b">
        <v>0</v>
      </c>
      <c r="AA2219" t="b">
        <v>0</v>
      </c>
      <c r="AB2219" t="b">
        <v>0</v>
      </c>
    </row>
    <row r="2220" spans="1:29" x14ac:dyDescent="0.3">
      <c r="A2220" t="s">
        <v>8501</v>
      </c>
      <c r="B2220" t="s">
        <v>9758</v>
      </c>
      <c r="D2220">
        <v>1000315</v>
      </c>
      <c r="F2220">
        <v>0</v>
      </c>
      <c r="H2220">
        <v>0</v>
      </c>
      <c r="J2220">
        <v>0</v>
      </c>
      <c r="L2220">
        <v>0</v>
      </c>
      <c r="N2220">
        <v>0</v>
      </c>
      <c r="O2220" t="s">
        <v>32</v>
      </c>
      <c r="P2220">
        <v>0</v>
      </c>
      <c r="Q2220" t="s">
        <v>9759</v>
      </c>
      <c r="R2220">
        <v>702139</v>
      </c>
      <c r="S2220" t="s">
        <v>1397</v>
      </c>
      <c r="T2220" t="s">
        <v>9760</v>
      </c>
      <c r="U2220">
        <v>25.9</v>
      </c>
      <c r="V2220" t="s">
        <v>2752</v>
      </c>
      <c r="W2220" t="s">
        <v>158</v>
      </c>
      <c r="X2220" t="s">
        <v>9758</v>
      </c>
      <c r="Y2220" t="s">
        <v>9761</v>
      </c>
      <c r="Z2220" t="b">
        <v>0</v>
      </c>
      <c r="AA2220" t="b">
        <v>0</v>
      </c>
      <c r="AB2220" t="b">
        <v>0</v>
      </c>
    </row>
    <row r="2221" spans="1:29" x14ac:dyDescent="0.3">
      <c r="A2221" t="s">
        <v>8501</v>
      </c>
      <c r="B2221" t="s">
        <v>9762</v>
      </c>
      <c r="D2221">
        <v>1000316</v>
      </c>
      <c r="F2221">
        <v>0</v>
      </c>
      <c r="H2221">
        <v>0</v>
      </c>
      <c r="J2221">
        <v>0</v>
      </c>
      <c r="L2221">
        <v>0</v>
      </c>
      <c r="N2221">
        <v>0</v>
      </c>
      <c r="O2221" t="s">
        <v>32</v>
      </c>
      <c r="P2221">
        <v>0</v>
      </c>
      <c r="Q2221" t="s">
        <v>9763</v>
      </c>
      <c r="R2221">
        <v>626055</v>
      </c>
      <c r="S2221" t="s">
        <v>1397</v>
      </c>
      <c r="T2221" t="s">
        <v>9764</v>
      </c>
      <c r="U2221">
        <v>19.100000000000001</v>
      </c>
      <c r="V2221" t="s">
        <v>2752</v>
      </c>
      <c r="W2221" t="s">
        <v>56</v>
      </c>
      <c r="X2221" t="s">
        <v>9762</v>
      </c>
      <c r="Y2221" t="s">
        <v>9765</v>
      </c>
      <c r="Z2221" t="b">
        <v>0</v>
      </c>
      <c r="AA2221" t="b">
        <v>0</v>
      </c>
      <c r="AB2221" t="b">
        <v>0</v>
      </c>
    </row>
    <row r="2222" spans="1:29" x14ac:dyDescent="0.3">
      <c r="A2222" t="s">
        <v>8501</v>
      </c>
      <c r="B2222" t="s">
        <v>9766</v>
      </c>
      <c r="D2222">
        <v>1000317</v>
      </c>
      <c r="F2222">
        <v>0</v>
      </c>
      <c r="H2222">
        <v>0</v>
      </c>
      <c r="J2222">
        <v>0</v>
      </c>
      <c r="L2222">
        <v>0</v>
      </c>
      <c r="N2222">
        <v>0</v>
      </c>
      <c r="O2222" t="s">
        <v>32</v>
      </c>
      <c r="P2222">
        <v>0</v>
      </c>
      <c r="Q2222" t="s">
        <v>9767</v>
      </c>
      <c r="R2222">
        <v>691825</v>
      </c>
      <c r="S2222" t="s">
        <v>2568</v>
      </c>
      <c r="T2222" t="s">
        <v>9768</v>
      </c>
      <c r="U2222">
        <v>21.1</v>
      </c>
      <c r="V2222" t="s">
        <v>2752</v>
      </c>
      <c r="W2222" t="s">
        <v>658</v>
      </c>
      <c r="X2222" t="s">
        <v>9766</v>
      </c>
      <c r="Y2222" t="s">
        <v>9769</v>
      </c>
      <c r="Z2222" t="b">
        <v>0</v>
      </c>
      <c r="AA2222" t="b">
        <v>0</v>
      </c>
      <c r="AB2222" t="b">
        <v>0</v>
      </c>
    </row>
    <row r="2223" spans="1:29" x14ac:dyDescent="0.3">
      <c r="A2223" t="s">
        <v>8501</v>
      </c>
      <c r="B2223" t="s">
        <v>9770</v>
      </c>
      <c r="D2223">
        <v>1000318</v>
      </c>
      <c r="F2223">
        <v>0</v>
      </c>
      <c r="H2223">
        <v>0</v>
      </c>
      <c r="J2223">
        <v>0</v>
      </c>
      <c r="L2223">
        <v>0</v>
      </c>
      <c r="N2223">
        <v>0</v>
      </c>
      <c r="O2223" t="s">
        <v>32</v>
      </c>
      <c r="P2223">
        <v>0</v>
      </c>
      <c r="Q2223" t="s">
        <v>9771</v>
      </c>
      <c r="R2223">
        <v>701740</v>
      </c>
      <c r="S2223" t="s">
        <v>4747</v>
      </c>
      <c r="T2223" t="s">
        <v>9772</v>
      </c>
      <c r="U2223">
        <v>44.2</v>
      </c>
      <c r="V2223" t="s">
        <v>2752</v>
      </c>
      <c r="W2223" t="s">
        <v>99</v>
      </c>
      <c r="X2223" t="s">
        <v>9770</v>
      </c>
      <c r="Y2223" t="s">
        <v>9773</v>
      </c>
      <c r="Z2223" t="b">
        <v>0</v>
      </c>
      <c r="AA2223" t="b">
        <v>0</v>
      </c>
      <c r="AB2223" t="b">
        <v>0</v>
      </c>
    </row>
    <row r="2224" spans="1:29" x14ac:dyDescent="0.3">
      <c r="A2224" t="s">
        <v>8501</v>
      </c>
      <c r="B2224" t="s">
        <v>9774</v>
      </c>
      <c r="D2224">
        <v>1000319</v>
      </c>
      <c r="F2224">
        <v>0</v>
      </c>
      <c r="H2224">
        <v>0</v>
      </c>
      <c r="J2224">
        <v>0</v>
      </c>
      <c r="L2224">
        <v>0</v>
      </c>
      <c r="N2224">
        <v>0</v>
      </c>
      <c r="O2224" t="s">
        <v>32</v>
      </c>
      <c r="P2224">
        <v>0</v>
      </c>
      <c r="Q2224" t="s">
        <v>9775</v>
      </c>
      <c r="R2224">
        <v>638021</v>
      </c>
      <c r="S2224" t="s">
        <v>355</v>
      </c>
      <c r="T2224" t="s">
        <v>9776</v>
      </c>
      <c r="U2224">
        <v>11.9</v>
      </c>
      <c r="V2224" t="s">
        <v>519</v>
      </c>
      <c r="W2224" t="s">
        <v>416</v>
      </c>
      <c r="X2224" t="s">
        <v>9774</v>
      </c>
      <c r="Y2224" t="s">
        <v>9777</v>
      </c>
      <c r="Z2224" t="b">
        <v>0</v>
      </c>
      <c r="AA2224" t="b">
        <v>0</v>
      </c>
      <c r="AB2224" t="b">
        <v>0</v>
      </c>
    </row>
    <row r="2225" spans="1:29" x14ac:dyDescent="0.3">
      <c r="A2225" t="s">
        <v>8501</v>
      </c>
      <c r="B2225" t="s">
        <v>9778</v>
      </c>
      <c r="D2225">
        <v>1000320</v>
      </c>
      <c r="F2225">
        <v>0</v>
      </c>
      <c r="H2225">
        <v>0</v>
      </c>
      <c r="J2225">
        <v>0</v>
      </c>
      <c r="L2225">
        <v>0</v>
      </c>
      <c r="N2225">
        <v>0</v>
      </c>
      <c r="O2225" t="s">
        <v>32</v>
      </c>
      <c r="P2225">
        <v>0</v>
      </c>
      <c r="Q2225" t="s">
        <v>9779</v>
      </c>
      <c r="R2225">
        <v>638033</v>
      </c>
      <c r="S2225" t="s">
        <v>4106</v>
      </c>
      <c r="T2225" t="s">
        <v>9780</v>
      </c>
      <c r="U2225">
        <v>31.6</v>
      </c>
      <c r="V2225" t="s">
        <v>2752</v>
      </c>
      <c r="W2225" t="s">
        <v>1664</v>
      </c>
      <c r="X2225" t="s">
        <v>9778</v>
      </c>
      <c r="Y2225" t="s">
        <v>9781</v>
      </c>
      <c r="Z2225" t="b">
        <v>0</v>
      </c>
      <c r="AA2225" t="b">
        <v>0</v>
      </c>
      <c r="AB2225" t="b">
        <v>0</v>
      </c>
    </row>
    <row r="2226" spans="1:29" x14ac:dyDescent="0.3">
      <c r="A2226" t="s">
        <v>8501</v>
      </c>
      <c r="B2226" t="s">
        <v>9782</v>
      </c>
      <c r="D2226">
        <v>1000321</v>
      </c>
      <c r="F2226">
        <v>0</v>
      </c>
      <c r="H2226">
        <v>0</v>
      </c>
      <c r="J2226">
        <v>0</v>
      </c>
      <c r="L2226">
        <v>0</v>
      </c>
      <c r="N2226">
        <v>0</v>
      </c>
      <c r="O2226" t="s">
        <v>32</v>
      </c>
      <c r="P2226">
        <v>0</v>
      </c>
      <c r="Q2226" t="s">
        <v>9783</v>
      </c>
      <c r="R2226">
        <v>688660</v>
      </c>
      <c r="S2226" t="s">
        <v>1397</v>
      </c>
      <c r="T2226" t="s">
        <v>9784</v>
      </c>
      <c r="U2226">
        <v>34.700000000000003</v>
      </c>
      <c r="V2226" t="s">
        <v>2752</v>
      </c>
      <c r="W2226" t="s">
        <v>3369</v>
      </c>
      <c r="X2226" t="s">
        <v>9782</v>
      </c>
      <c r="Y2226" t="s">
        <v>9785</v>
      </c>
      <c r="Z2226" t="b">
        <v>0</v>
      </c>
      <c r="AA2226" t="b">
        <v>0</v>
      </c>
      <c r="AB2226" t="b">
        <v>0</v>
      </c>
    </row>
    <row r="2227" spans="1:29" x14ac:dyDescent="0.3">
      <c r="A2227" t="s">
        <v>8501</v>
      </c>
      <c r="B2227" t="s">
        <v>9786</v>
      </c>
      <c r="D2227">
        <v>1000322</v>
      </c>
      <c r="F2227">
        <v>0</v>
      </c>
      <c r="H2227">
        <v>0</v>
      </c>
      <c r="J2227">
        <v>0</v>
      </c>
      <c r="L2227">
        <v>0</v>
      </c>
      <c r="N2227">
        <v>0</v>
      </c>
      <c r="O2227" t="s">
        <v>32</v>
      </c>
      <c r="P2227">
        <v>0</v>
      </c>
      <c r="Q2227" t="s">
        <v>9787</v>
      </c>
      <c r="R2227">
        <v>670401</v>
      </c>
      <c r="S2227" t="s">
        <v>2568</v>
      </c>
      <c r="T2227" t="s">
        <v>9788</v>
      </c>
      <c r="U2227">
        <v>14.4</v>
      </c>
      <c r="V2227" t="s">
        <v>2752</v>
      </c>
      <c r="W2227" t="s">
        <v>3668</v>
      </c>
      <c r="X2227" t="s">
        <v>9786</v>
      </c>
      <c r="Y2227" t="s">
        <v>9789</v>
      </c>
      <c r="Z2227" t="b">
        <v>0</v>
      </c>
      <c r="AA2227" t="b">
        <v>0</v>
      </c>
      <c r="AB2227" t="b">
        <v>0</v>
      </c>
    </row>
    <row r="2228" spans="1:29" x14ac:dyDescent="0.3">
      <c r="A2228" t="s">
        <v>8501</v>
      </c>
      <c r="B2228" t="s">
        <v>9790</v>
      </c>
      <c r="D2228">
        <v>1000323</v>
      </c>
      <c r="F2228">
        <v>0</v>
      </c>
      <c r="H2228">
        <v>0</v>
      </c>
      <c r="J2228">
        <v>0</v>
      </c>
      <c r="L2228">
        <v>0</v>
      </c>
      <c r="N2228">
        <v>0</v>
      </c>
      <c r="O2228" t="s">
        <v>32</v>
      </c>
      <c r="P2228">
        <v>0</v>
      </c>
      <c r="Q2228" t="s">
        <v>9791</v>
      </c>
      <c r="R2228">
        <v>131565</v>
      </c>
      <c r="S2228" t="s">
        <v>731</v>
      </c>
      <c r="T2228" t="s">
        <v>9792</v>
      </c>
      <c r="U2228">
        <v>17.100000000000001</v>
      </c>
      <c r="V2228" t="s">
        <v>55</v>
      </c>
      <c r="W2228" t="s">
        <v>3446</v>
      </c>
      <c r="X2228" t="s">
        <v>9790</v>
      </c>
      <c r="Y2228" t="s">
        <v>3167</v>
      </c>
      <c r="Z2228" t="b">
        <v>0</v>
      </c>
      <c r="AA2228" t="b">
        <v>0</v>
      </c>
      <c r="AB2228" t="b">
        <v>1</v>
      </c>
    </row>
    <row r="2229" spans="1:29" x14ac:dyDescent="0.3">
      <c r="A2229" t="s">
        <v>8501</v>
      </c>
      <c r="B2229" t="s">
        <v>9793</v>
      </c>
      <c r="D2229">
        <v>1000324</v>
      </c>
      <c r="F2229">
        <v>0</v>
      </c>
      <c r="H2229">
        <v>0</v>
      </c>
      <c r="J2229">
        <v>0</v>
      </c>
      <c r="L2229">
        <v>0</v>
      </c>
      <c r="N2229">
        <v>0</v>
      </c>
      <c r="O2229" t="s">
        <v>32</v>
      </c>
      <c r="P2229">
        <v>0</v>
      </c>
      <c r="Q2229" t="s">
        <v>9794</v>
      </c>
      <c r="R2229">
        <v>131606</v>
      </c>
      <c r="S2229" t="s">
        <v>34</v>
      </c>
      <c r="T2229" t="s">
        <v>9795</v>
      </c>
      <c r="U2229">
        <v>2.8</v>
      </c>
      <c r="V2229" t="s">
        <v>143</v>
      </c>
      <c r="W2229" t="s">
        <v>726</v>
      </c>
      <c r="X2229" t="s">
        <v>9793</v>
      </c>
      <c r="Y2229" t="s">
        <v>9796</v>
      </c>
      <c r="Z2229" t="b">
        <v>0</v>
      </c>
      <c r="AA2229" t="b">
        <v>0</v>
      </c>
      <c r="AB2229" t="b">
        <v>0</v>
      </c>
      <c r="AC2229" t="s">
        <v>9797</v>
      </c>
    </row>
    <row r="2230" spans="1:29" x14ac:dyDescent="0.3">
      <c r="A2230" t="s">
        <v>8501</v>
      </c>
      <c r="B2230" t="s">
        <v>9798</v>
      </c>
      <c r="D2230">
        <v>1000325</v>
      </c>
      <c r="F2230">
        <v>0</v>
      </c>
      <c r="H2230">
        <v>0</v>
      </c>
      <c r="J2230">
        <v>0</v>
      </c>
      <c r="L2230">
        <v>0</v>
      </c>
      <c r="N2230">
        <v>0</v>
      </c>
      <c r="O2230" t="s">
        <v>32</v>
      </c>
      <c r="P2230">
        <v>0</v>
      </c>
      <c r="Q2230" t="s">
        <v>9799</v>
      </c>
      <c r="R2230">
        <v>701291</v>
      </c>
      <c r="S2230" t="s">
        <v>5455</v>
      </c>
      <c r="T2230" t="s">
        <v>9800</v>
      </c>
      <c r="U2230">
        <v>25.8</v>
      </c>
      <c r="V2230" t="s">
        <v>1501</v>
      </c>
      <c r="W2230" t="s">
        <v>308</v>
      </c>
      <c r="X2230" t="s">
        <v>9798</v>
      </c>
      <c r="Y2230" t="s">
        <v>9801</v>
      </c>
      <c r="Z2230" t="b">
        <v>0</v>
      </c>
      <c r="AA2230" t="b">
        <v>0</v>
      </c>
      <c r="AB2230" t="b">
        <v>0</v>
      </c>
    </row>
    <row r="2231" spans="1:29" x14ac:dyDescent="0.3">
      <c r="A2231" t="s">
        <v>8501</v>
      </c>
      <c r="B2231" t="s">
        <v>9802</v>
      </c>
      <c r="D2231">
        <v>1000326</v>
      </c>
      <c r="F2231">
        <v>0</v>
      </c>
      <c r="H2231">
        <v>0</v>
      </c>
      <c r="J2231">
        <v>0</v>
      </c>
      <c r="L2231">
        <v>0</v>
      </c>
      <c r="N2231">
        <v>0</v>
      </c>
      <c r="O2231" t="s">
        <v>32</v>
      </c>
      <c r="P2231">
        <v>0</v>
      </c>
      <c r="Q2231" t="s">
        <v>9803</v>
      </c>
      <c r="R2231">
        <v>719627</v>
      </c>
      <c r="S2231" t="s">
        <v>45</v>
      </c>
      <c r="T2231" t="s">
        <v>9804</v>
      </c>
      <c r="U2231">
        <v>14.8</v>
      </c>
      <c r="V2231" t="s">
        <v>9805</v>
      </c>
      <c r="W2231" t="s">
        <v>317</v>
      </c>
      <c r="X2231" t="s">
        <v>9802</v>
      </c>
      <c r="Y2231" t="s">
        <v>9688</v>
      </c>
      <c r="Z2231" t="b">
        <v>0</v>
      </c>
      <c r="AA2231" t="b">
        <v>0</v>
      </c>
      <c r="AB2231" t="b">
        <v>0</v>
      </c>
    </row>
    <row r="2232" spans="1:29" x14ac:dyDescent="0.3">
      <c r="A2232" t="s">
        <v>8501</v>
      </c>
      <c r="B2232" t="s">
        <v>9806</v>
      </c>
      <c r="D2232">
        <v>1000327</v>
      </c>
      <c r="F2232">
        <v>0</v>
      </c>
      <c r="H2232">
        <v>0</v>
      </c>
      <c r="J2232">
        <v>0</v>
      </c>
      <c r="L2232">
        <v>0</v>
      </c>
      <c r="N2232">
        <v>0</v>
      </c>
      <c r="O2232" t="s">
        <v>32</v>
      </c>
      <c r="P2232">
        <v>0</v>
      </c>
      <c r="Q2232" t="s">
        <v>9807</v>
      </c>
      <c r="R2232">
        <v>589214</v>
      </c>
      <c r="S2232" t="s">
        <v>270</v>
      </c>
      <c r="T2232" t="s">
        <v>9808</v>
      </c>
      <c r="U2232">
        <v>12.1</v>
      </c>
      <c r="V2232" t="s">
        <v>519</v>
      </c>
      <c r="X2232" t="s">
        <v>9806</v>
      </c>
      <c r="Y2232" t="s">
        <v>9809</v>
      </c>
      <c r="Z2232" t="b">
        <v>0</v>
      </c>
      <c r="AA2232" t="b">
        <v>0</v>
      </c>
      <c r="AB2232" t="b">
        <v>0</v>
      </c>
    </row>
    <row r="2233" spans="1:29" x14ac:dyDescent="0.3">
      <c r="A2233" t="s">
        <v>8501</v>
      </c>
      <c r="B2233" t="s">
        <v>9810</v>
      </c>
      <c r="D2233">
        <v>1000328</v>
      </c>
      <c r="F2233">
        <v>0</v>
      </c>
      <c r="H2233">
        <v>0</v>
      </c>
      <c r="J2233">
        <v>0</v>
      </c>
      <c r="L2233">
        <v>0</v>
      </c>
      <c r="N2233">
        <v>0</v>
      </c>
      <c r="O2233" t="s">
        <v>32</v>
      </c>
      <c r="P2233">
        <v>0</v>
      </c>
      <c r="Q2233" t="s">
        <v>9811</v>
      </c>
      <c r="R2233">
        <v>725519</v>
      </c>
      <c r="S2233" t="s">
        <v>2992</v>
      </c>
      <c r="T2233" t="s">
        <v>9812</v>
      </c>
      <c r="U2233">
        <v>32.700000000000003</v>
      </c>
      <c r="V2233" t="s">
        <v>1399</v>
      </c>
      <c r="W2233" t="s">
        <v>1950</v>
      </c>
      <c r="X2233" t="s">
        <v>9810</v>
      </c>
      <c r="Y2233" t="s">
        <v>9813</v>
      </c>
      <c r="Z2233" t="b">
        <v>0</v>
      </c>
      <c r="AA2233" t="b">
        <v>0</v>
      </c>
      <c r="AB2233" t="b">
        <v>0</v>
      </c>
    </row>
    <row r="2234" spans="1:29" x14ac:dyDescent="0.3">
      <c r="A2234" t="s">
        <v>8501</v>
      </c>
      <c r="B2234" t="s">
        <v>9814</v>
      </c>
      <c r="D2234">
        <v>1000329</v>
      </c>
      <c r="F2234">
        <v>0</v>
      </c>
      <c r="H2234">
        <v>0</v>
      </c>
      <c r="J2234">
        <v>0</v>
      </c>
      <c r="L2234">
        <v>0</v>
      </c>
      <c r="N2234">
        <v>0</v>
      </c>
      <c r="O2234" t="s">
        <v>32</v>
      </c>
      <c r="P2234">
        <v>0</v>
      </c>
      <c r="Q2234" t="s">
        <v>9815</v>
      </c>
      <c r="R2234">
        <v>723772</v>
      </c>
      <c r="S2234" t="s">
        <v>9298</v>
      </c>
      <c r="T2234" t="s">
        <v>9816</v>
      </c>
      <c r="U2234">
        <v>17.7</v>
      </c>
      <c r="V2234" t="s">
        <v>2752</v>
      </c>
      <c r="W2234" t="s">
        <v>278</v>
      </c>
      <c r="X2234" t="s">
        <v>9814</v>
      </c>
      <c r="Y2234" t="s">
        <v>9817</v>
      </c>
      <c r="Z2234" t="b">
        <v>0</v>
      </c>
      <c r="AA2234" t="b">
        <v>0</v>
      </c>
      <c r="AB2234" t="b">
        <v>0</v>
      </c>
    </row>
    <row r="2235" spans="1:29" x14ac:dyDescent="0.3">
      <c r="A2235" t="s">
        <v>8501</v>
      </c>
      <c r="B2235" t="s">
        <v>9818</v>
      </c>
      <c r="D2235">
        <v>1000330</v>
      </c>
      <c r="F2235">
        <v>0</v>
      </c>
      <c r="H2235">
        <v>0</v>
      </c>
      <c r="J2235">
        <v>0</v>
      </c>
      <c r="L2235">
        <v>0</v>
      </c>
      <c r="N2235">
        <v>0</v>
      </c>
      <c r="O2235" t="s">
        <v>32</v>
      </c>
      <c r="P2235">
        <v>0</v>
      </c>
      <c r="Q2235" t="s">
        <v>9819</v>
      </c>
      <c r="R2235">
        <v>722208</v>
      </c>
      <c r="S2235" t="s">
        <v>2992</v>
      </c>
      <c r="T2235" t="s">
        <v>9820</v>
      </c>
      <c r="U2235">
        <v>14.9</v>
      </c>
      <c r="V2235" t="s">
        <v>1399</v>
      </c>
      <c r="W2235" t="s">
        <v>300</v>
      </c>
      <c r="X2235" t="s">
        <v>9818</v>
      </c>
      <c r="Y2235" t="s">
        <v>9821</v>
      </c>
      <c r="Z2235" t="b">
        <v>0</v>
      </c>
      <c r="AA2235" t="b">
        <v>0</v>
      </c>
      <c r="AB2235" t="b">
        <v>0</v>
      </c>
    </row>
    <row r="2236" spans="1:29" x14ac:dyDescent="0.3">
      <c r="A2236" t="s">
        <v>8501</v>
      </c>
      <c r="B2236" t="s">
        <v>9822</v>
      </c>
      <c r="D2236">
        <v>1000331</v>
      </c>
      <c r="F2236">
        <v>0</v>
      </c>
      <c r="H2236">
        <v>0</v>
      </c>
      <c r="J2236">
        <v>0</v>
      </c>
      <c r="L2236">
        <v>0</v>
      </c>
      <c r="N2236">
        <v>0</v>
      </c>
      <c r="O2236" t="s">
        <v>32</v>
      </c>
      <c r="P2236">
        <v>0</v>
      </c>
      <c r="Q2236" t="s">
        <v>9823</v>
      </c>
      <c r="R2236">
        <v>696562</v>
      </c>
      <c r="S2236" t="s">
        <v>5496</v>
      </c>
      <c r="T2236" t="s">
        <v>9824</v>
      </c>
      <c r="U2236">
        <v>31.3</v>
      </c>
      <c r="V2236" t="s">
        <v>1095</v>
      </c>
      <c r="W2236" t="s">
        <v>630</v>
      </c>
      <c r="X2236" t="s">
        <v>9822</v>
      </c>
      <c r="Y2236" t="s">
        <v>9825</v>
      </c>
      <c r="Z2236" t="b">
        <v>0</v>
      </c>
      <c r="AA2236" t="b">
        <v>0</v>
      </c>
      <c r="AB2236" t="b">
        <v>0</v>
      </c>
    </row>
    <row r="2237" spans="1:29" x14ac:dyDescent="0.3">
      <c r="A2237" t="s">
        <v>8501</v>
      </c>
      <c r="B2237" t="s">
        <v>9826</v>
      </c>
      <c r="D2237">
        <v>1000332</v>
      </c>
      <c r="F2237">
        <v>0</v>
      </c>
      <c r="H2237">
        <v>0</v>
      </c>
      <c r="J2237">
        <v>0</v>
      </c>
      <c r="L2237">
        <v>0</v>
      </c>
      <c r="N2237">
        <v>0</v>
      </c>
      <c r="O2237" t="s">
        <v>32</v>
      </c>
      <c r="P2237">
        <v>0</v>
      </c>
      <c r="Q2237" t="s">
        <v>9827</v>
      </c>
      <c r="R2237">
        <v>718552</v>
      </c>
      <c r="S2237" t="s">
        <v>9298</v>
      </c>
      <c r="T2237" t="s">
        <v>9828</v>
      </c>
      <c r="U2237">
        <v>9.1999999999999993</v>
      </c>
      <c r="V2237" t="s">
        <v>2752</v>
      </c>
      <c r="W2237" t="s">
        <v>1335</v>
      </c>
      <c r="X2237" t="s">
        <v>9826</v>
      </c>
      <c r="Y2237" t="s">
        <v>9829</v>
      </c>
      <c r="Z2237" t="b">
        <v>0</v>
      </c>
      <c r="AA2237" t="b">
        <v>0</v>
      </c>
      <c r="AB2237" t="b">
        <v>0</v>
      </c>
    </row>
    <row r="2238" spans="1:29" x14ac:dyDescent="0.3">
      <c r="A2238" t="s">
        <v>8501</v>
      </c>
      <c r="B2238" t="s">
        <v>9830</v>
      </c>
      <c r="D2238">
        <v>1000333</v>
      </c>
      <c r="F2238">
        <v>0</v>
      </c>
      <c r="H2238">
        <v>0</v>
      </c>
      <c r="J2238">
        <v>0</v>
      </c>
      <c r="L2238">
        <v>0</v>
      </c>
      <c r="N2238">
        <v>0</v>
      </c>
      <c r="O2238" t="s">
        <v>32</v>
      </c>
      <c r="P2238">
        <v>0</v>
      </c>
      <c r="Q2238" t="s">
        <v>9831</v>
      </c>
      <c r="R2238">
        <v>722330</v>
      </c>
      <c r="S2238" t="s">
        <v>9832</v>
      </c>
      <c r="T2238" t="s">
        <v>9833</v>
      </c>
      <c r="U2238">
        <v>17.399999999999999</v>
      </c>
      <c r="V2238" t="s">
        <v>9834</v>
      </c>
      <c r="W2238" t="s">
        <v>416</v>
      </c>
      <c r="X2238" t="s">
        <v>9830</v>
      </c>
      <c r="Y2238" t="s">
        <v>9367</v>
      </c>
      <c r="Z2238" t="b">
        <v>0</v>
      </c>
      <c r="AA2238" t="b">
        <v>0</v>
      </c>
      <c r="AB2238" t="b">
        <v>0</v>
      </c>
    </row>
    <row r="2239" spans="1:29" x14ac:dyDescent="0.3">
      <c r="A2239" t="s">
        <v>8501</v>
      </c>
      <c r="B2239" t="s">
        <v>9835</v>
      </c>
      <c r="D2239">
        <v>1000334</v>
      </c>
      <c r="F2239">
        <v>0</v>
      </c>
      <c r="H2239">
        <v>0</v>
      </c>
      <c r="J2239">
        <v>0</v>
      </c>
      <c r="L2239">
        <v>0</v>
      </c>
      <c r="N2239">
        <v>0</v>
      </c>
      <c r="O2239" t="s">
        <v>32</v>
      </c>
      <c r="P2239">
        <v>0</v>
      </c>
      <c r="Q2239" t="s">
        <v>9836</v>
      </c>
      <c r="R2239">
        <v>661040</v>
      </c>
      <c r="S2239" t="s">
        <v>2817</v>
      </c>
      <c r="T2239" t="s">
        <v>9837</v>
      </c>
      <c r="U2239">
        <v>40.700000000000003</v>
      </c>
      <c r="V2239" t="s">
        <v>1501</v>
      </c>
      <c r="W2239" t="s">
        <v>630</v>
      </c>
      <c r="X2239" t="s">
        <v>9835</v>
      </c>
      <c r="Y2239" t="s">
        <v>9838</v>
      </c>
      <c r="Z2239" t="b">
        <v>0</v>
      </c>
      <c r="AA2239" t="b">
        <v>0</v>
      </c>
      <c r="AB2239" t="b">
        <v>0</v>
      </c>
    </row>
    <row r="2240" spans="1:29" x14ac:dyDescent="0.3">
      <c r="A2240" t="s">
        <v>8501</v>
      </c>
      <c r="B2240" t="s">
        <v>9839</v>
      </c>
      <c r="D2240">
        <v>1000335</v>
      </c>
      <c r="F2240">
        <v>0</v>
      </c>
      <c r="H2240">
        <v>0</v>
      </c>
      <c r="J2240">
        <v>0</v>
      </c>
      <c r="L2240">
        <v>0</v>
      </c>
      <c r="N2240">
        <v>0</v>
      </c>
      <c r="O2240" t="s">
        <v>32</v>
      </c>
      <c r="P2240">
        <v>0</v>
      </c>
      <c r="Q2240" t="s">
        <v>9840</v>
      </c>
      <c r="R2240">
        <v>670539</v>
      </c>
      <c r="S2240" t="s">
        <v>4120</v>
      </c>
      <c r="T2240" t="s">
        <v>9841</v>
      </c>
      <c r="U2240">
        <v>13</v>
      </c>
      <c r="V2240" t="s">
        <v>1095</v>
      </c>
      <c r="W2240" t="s">
        <v>3988</v>
      </c>
      <c r="X2240" t="s">
        <v>9839</v>
      </c>
      <c r="Y2240" t="s">
        <v>9399</v>
      </c>
      <c r="Z2240" t="b">
        <v>0</v>
      </c>
      <c r="AA2240" t="b">
        <v>0</v>
      </c>
      <c r="AB2240" t="b">
        <v>0</v>
      </c>
    </row>
    <row r="2241" spans="1:28" x14ac:dyDescent="0.3">
      <c r="A2241" t="s">
        <v>8501</v>
      </c>
      <c r="B2241" t="s">
        <v>9842</v>
      </c>
      <c r="D2241">
        <v>1000336</v>
      </c>
      <c r="F2241">
        <v>0</v>
      </c>
      <c r="H2241">
        <v>0</v>
      </c>
      <c r="J2241">
        <v>0</v>
      </c>
      <c r="L2241">
        <v>0</v>
      </c>
      <c r="N2241">
        <v>0</v>
      </c>
      <c r="O2241" t="s">
        <v>32</v>
      </c>
      <c r="P2241">
        <v>0</v>
      </c>
      <c r="Q2241" t="s">
        <v>9843</v>
      </c>
      <c r="R2241">
        <v>685021</v>
      </c>
      <c r="S2241" t="s">
        <v>2568</v>
      </c>
      <c r="T2241" t="s">
        <v>9844</v>
      </c>
      <c r="U2241">
        <v>13.6</v>
      </c>
      <c r="V2241" t="s">
        <v>1399</v>
      </c>
      <c r="W2241" t="s">
        <v>2486</v>
      </c>
      <c r="X2241" t="s">
        <v>9842</v>
      </c>
      <c r="Y2241" t="s">
        <v>9845</v>
      </c>
      <c r="Z2241" t="b">
        <v>0</v>
      </c>
      <c r="AA2241" t="b">
        <v>0</v>
      </c>
      <c r="AB2241" t="b">
        <v>0</v>
      </c>
    </row>
    <row r="2242" spans="1:28" x14ac:dyDescent="0.3">
      <c r="A2242" t="s">
        <v>8501</v>
      </c>
      <c r="B2242" t="s">
        <v>9846</v>
      </c>
      <c r="D2242">
        <v>1000337</v>
      </c>
      <c r="F2242">
        <v>0</v>
      </c>
      <c r="H2242">
        <v>0</v>
      </c>
      <c r="J2242">
        <v>0</v>
      </c>
      <c r="L2242">
        <v>0</v>
      </c>
      <c r="N2242">
        <v>0</v>
      </c>
      <c r="O2242" t="s">
        <v>32</v>
      </c>
      <c r="P2242">
        <v>0</v>
      </c>
      <c r="Q2242" t="s">
        <v>9847</v>
      </c>
      <c r="R2242">
        <v>670650</v>
      </c>
      <c r="S2242" t="s">
        <v>4747</v>
      </c>
      <c r="T2242" t="s">
        <v>9848</v>
      </c>
      <c r="U2242">
        <v>10.199999999999999</v>
      </c>
      <c r="V2242" t="s">
        <v>1399</v>
      </c>
      <c r="W2242" t="s">
        <v>495</v>
      </c>
      <c r="X2242" t="s">
        <v>9846</v>
      </c>
      <c r="Y2242" t="s">
        <v>9849</v>
      </c>
      <c r="Z2242" t="b">
        <v>0</v>
      </c>
      <c r="AA2242" t="b">
        <v>0</v>
      </c>
      <c r="AB2242" t="b">
        <v>0</v>
      </c>
    </row>
    <row r="2243" spans="1:28" x14ac:dyDescent="0.3">
      <c r="A2243" t="s">
        <v>8501</v>
      </c>
      <c r="B2243" t="s">
        <v>9850</v>
      </c>
      <c r="D2243">
        <v>1000338</v>
      </c>
      <c r="F2243">
        <v>0</v>
      </c>
      <c r="H2243">
        <v>0</v>
      </c>
      <c r="J2243">
        <v>0</v>
      </c>
      <c r="L2243">
        <v>0</v>
      </c>
      <c r="N2243">
        <v>0</v>
      </c>
      <c r="O2243" t="s">
        <v>32</v>
      </c>
      <c r="P2243">
        <v>0</v>
      </c>
      <c r="Q2243" t="s">
        <v>9851</v>
      </c>
      <c r="R2243">
        <v>710456</v>
      </c>
      <c r="S2243" t="s">
        <v>4879</v>
      </c>
      <c r="T2243" t="s">
        <v>9852</v>
      </c>
      <c r="U2243">
        <v>45</v>
      </c>
      <c r="V2243" t="s">
        <v>1399</v>
      </c>
      <c r="W2243" t="s">
        <v>707</v>
      </c>
      <c r="X2243" t="s">
        <v>9850</v>
      </c>
      <c r="Y2243" t="s">
        <v>9853</v>
      </c>
      <c r="Z2243" t="b">
        <v>0</v>
      </c>
      <c r="AA2243" t="b">
        <v>0</v>
      </c>
      <c r="AB2243" t="b">
        <v>0</v>
      </c>
    </row>
    <row r="2244" spans="1:28" x14ac:dyDescent="0.3">
      <c r="A2244" t="s">
        <v>8501</v>
      </c>
      <c r="B2244" t="s">
        <v>9854</v>
      </c>
      <c r="D2244">
        <v>1000339</v>
      </c>
      <c r="F2244">
        <v>0</v>
      </c>
      <c r="H2244">
        <v>0</v>
      </c>
      <c r="J2244">
        <v>0</v>
      </c>
      <c r="L2244">
        <v>0</v>
      </c>
      <c r="N2244">
        <v>0</v>
      </c>
      <c r="O2244" t="s">
        <v>32</v>
      </c>
      <c r="P2244">
        <v>0</v>
      </c>
      <c r="Q2244" t="s">
        <v>9855</v>
      </c>
      <c r="R2244">
        <v>718628</v>
      </c>
      <c r="S2244" t="s">
        <v>1409</v>
      </c>
      <c r="T2244" t="s">
        <v>9856</v>
      </c>
      <c r="U2244">
        <v>8.4</v>
      </c>
      <c r="V2244" t="s">
        <v>9857</v>
      </c>
      <c r="W2244" t="s">
        <v>9858</v>
      </c>
      <c r="X2244" t="s">
        <v>9854</v>
      </c>
      <c r="Y2244" t="s">
        <v>9859</v>
      </c>
      <c r="Z2244" t="b">
        <v>0</v>
      </c>
      <c r="AA2244" t="b">
        <v>0</v>
      </c>
      <c r="AB2244" t="b">
        <v>0</v>
      </c>
    </row>
    <row r="2245" spans="1:28" x14ac:dyDescent="0.3">
      <c r="A2245" t="s">
        <v>8501</v>
      </c>
      <c r="B2245" t="s">
        <v>9860</v>
      </c>
      <c r="D2245">
        <v>1000340</v>
      </c>
      <c r="F2245">
        <v>0</v>
      </c>
      <c r="H2245">
        <v>0</v>
      </c>
      <c r="J2245">
        <v>0</v>
      </c>
      <c r="L2245">
        <v>0</v>
      </c>
      <c r="N2245">
        <v>0</v>
      </c>
      <c r="O2245" t="s">
        <v>32</v>
      </c>
      <c r="P2245">
        <v>0</v>
      </c>
      <c r="Q2245" t="s">
        <v>9861</v>
      </c>
      <c r="R2245">
        <v>721482</v>
      </c>
      <c r="S2245" t="s">
        <v>4329</v>
      </c>
      <c r="T2245" t="s">
        <v>9862</v>
      </c>
      <c r="U2245">
        <v>14.3</v>
      </c>
      <c r="V2245" t="s">
        <v>2752</v>
      </c>
      <c r="W2245" t="s">
        <v>127</v>
      </c>
      <c r="X2245" t="s">
        <v>9860</v>
      </c>
      <c r="Y2245" t="s">
        <v>9863</v>
      </c>
      <c r="Z2245" t="b">
        <v>0</v>
      </c>
      <c r="AA2245" t="b">
        <v>0</v>
      </c>
      <c r="AB2245" t="b">
        <v>0</v>
      </c>
    </row>
    <row r="2246" spans="1:28" x14ac:dyDescent="0.3">
      <c r="A2246" t="s">
        <v>8501</v>
      </c>
      <c r="B2246" t="s">
        <v>9864</v>
      </c>
      <c r="D2246">
        <v>1000341</v>
      </c>
      <c r="F2246">
        <v>0</v>
      </c>
      <c r="H2246">
        <v>0</v>
      </c>
      <c r="J2246">
        <v>0</v>
      </c>
      <c r="L2246">
        <v>0</v>
      </c>
      <c r="N2246">
        <v>0</v>
      </c>
      <c r="O2246" t="s">
        <v>32</v>
      </c>
      <c r="P2246">
        <v>0</v>
      </c>
      <c r="Q2246" t="s">
        <v>9865</v>
      </c>
      <c r="R2246">
        <v>720401</v>
      </c>
      <c r="S2246" t="s">
        <v>3499</v>
      </c>
      <c r="T2246" t="s">
        <v>9866</v>
      </c>
      <c r="U2246">
        <v>19.600000000000001</v>
      </c>
      <c r="V2246" t="s">
        <v>248</v>
      </c>
      <c r="W2246" t="s">
        <v>166</v>
      </c>
      <c r="X2246" t="s">
        <v>9864</v>
      </c>
      <c r="Y2246" t="s">
        <v>9867</v>
      </c>
      <c r="Z2246" t="b">
        <v>0</v>
      </c>
      <c r="AA2246" t="b">
        <v>0</v>
      </c>
      <c r="AB2246" t="b">
        <v>0</v>
      </c>
    </row>
    <row r="2247" spans="1:28" x14ac:dyDescent="0.3">
      <c r="A2247" t="s">
        <v>8501</v>
      </c>
      <c r="B2247" t="s">
        <v>9868</v>
      </c>
      <c r="D2247">
        <v>1000342</v>
      </c>
      <c r="F2247">
        <v>0</v>
      </c>
      <c r="H2247">
        <v>0</v>
      </c>
      <c r="J2247">
        <v>0</v>
      </c>
      <c r="L2247">
        <v>0</v>
      </c>
      <c r="N2247">
        <v>0</v>
      </c>
      <c r="O2247" t="s">
        <v>32</v>
      </c>
      <c r="P2247">
        <v>0</v>
      </c>
      <c r="Q2247" t="s">
        <v>9869</v>
      </c>
      <c r="R2247">
        <v>689086</v>
      </c>
      <c r="S2247" t="s">
        <v>5455</v>
      </c>
      <c r="T2247" t="s">
        <v>9870</v>
      </c>
      <c r="U2247">
        <v>37.700000000000003</v>
      </c>
      <c r="V2247" t="s">
        <v>1399</v>
      </c>
      <c r="W2247" t="s">
        <v>1335</v>
      </c>
      <c r="X2247" t="s">
        <v>9868</v>
      </c>
      <c r="Y2247" t="s">
        <v>9871</v>
      </c>
      <c r="Z2247" t="b">
        <v>0</v>
      </c>
      <c r="AA2247" t="b">
        <v>0</v>
      </c>
      <c r="AB2247" t="b">
        <v>0</v>
      </c>
    </row>
    <row r="2248" spans="1:28" x14ac:dyDescent="0.3">
      <c r="A2248" t="s">
        <v>8501</v>
      </c>
      <c r="B2248" t="s">
        <v>9872</v>
      </c>
      <c r="D2248">
        <v>1000343</v>
      </c>
      <c r="F2248">
        <v>0</v>
      </c>
      <c r="H2248">
        <v>0</v>
      </c>
      <c r="J2248">
        <v>0</v>
      </c>
      <c r="L2248">
        <v>0</v>
      </c>
      <c r="N2248">
        <v>0</v>
      </c>
      <c r="O2248" t="s">
        <v>32</v>
      </c>
      <c r="P2248">
        <v>0</v>
      </c>
      <c r="Q2248" t="s">
        <v>9873</v>
      </c>
      <c r="R2248">
        <v>725370</v>
      </c>
      <c r="S2248" t="s">
        <v>2141</v>
      </c>
      <c r="T2248" t="s">
        <v>9874</v>
      </c>
      <c r="U2248">
        <v>21.3</v>
      </c>
      <c r="V2248" t="s">
        <v>135</v>
      </c>
      <c r="W2248" t="s">
        <v>109</v>
      </c>
      <c r="X2248" t="s">
        <v>9872</v>
      </c>
      <c r="Y2248" t="s">
        <v>9875</v>
      </c>
      <c r="Z2248" t="b">
        <v>0</v>
      </c>
      <c r="AA2248" t="b">
        <v>0</v>
      </c>
      <c r="AB2248" t="b">
        <v>0</v>
      </c>
    </row>
    <row r="2249" spans="1:28" x14ac:dyDescent="0.3">
      <c r="A2249" t="s">
        <v>8501</v>
      </c>
      <c r="B2249" t="s">
        <v>9876</v>
      </c>
      <c r="D2249">
        <v>1000344</v>
      </c>
      <c r="F2249">
        <v>0</v>
      </c>
      <c r="H2249">
        <v>0</v>
      </c>
      <c r="J2249">
        <v>0</v>
      </c>
      <c r="L2249">
        <v>0</v>
      </c>
      <c r="N2249">
        <v>0</v>
      </c>
      <c r="O2249" t="s">
        <v>32</v>
      </c>
      <c r="P2249">
        <v>0</v>
      </c>
      <c r="Q2249" t="s">
        <v>9877</v>
      </c>
      <c r="R2249">
        <v>622281</v>
      </c>
      <c r="S2249" t="s">
        <v>2141</v>
      </c>
      <c r="T2249" t="s">
        <v>9878</v>
      </c>
      <c r="U2249">
        <v>39</v>
      </c>
      <c r="V2249" t="s">
        <v>519</v>
      </c>
      <c r="W2249" t="s">
        <v>308</v>
      </c>
      <c r="X2249" t="s">
        <v>9876</v>
      </c>
      <c r="Y2249" t="s">
        <v>9879</v>
      </c>
      <c r="Z2249" t="b">
        <v>0</v>
      </c>
      <c r="AA2249" t="b">
        <v>0</v>
      </c>
      <c r="AB2249" t="b">
        <v>0</v>
      </c>
    </row>
    <row r="2250" spans="1:28" x14ac:dyDescent="0.3">
      <c r="A2250" t="s">
        <v>8501</v>
      </c>
      <c r="B2250" t="s">
        <v>9880</v>
      </c>
      <c r="D2250">
        <v>1000345</v>
      </c>
      <c r="F2250">
        <v>0</v>
      </c>
      <c r="H2250">
        <v>0</v>
      </c>
      <c r="J2250">
        <v>0</v>
      </c>
      <c r="L2250">
        <v>0</v>
      </c>
      <c r="N2250">
        <v>0</v>
      </c>
      <c r="O2250" t="s">
        <v>32</v>
      </c>
      <c r="P2250">
        <v>0</v>
      </c>
      <c r="Q2250" t="s">
        <v>9881</v>
      </c>
      <c r="R2250">
        <v>719272</v>
      </c>
      <c r="S2250" t="s">
        <v>2141</v>
      </c>
      <c r="T2250" t="s">
        <v>9882</v>
      </c>
      <c r="U2250">
        <v>26</v>
      </c>
      <c r="V2250" t="s">
        <v>467</v>
      </c>
      <c r="X2250" t="s">
        <v>9880</v>
      </c>
      <c r="Y2250" t="s">
        <v>9883</v>
      </c>
      <c r="Z2250" t="b">
        <v>0</v>
      </c>
      <c r="AA2250" t="b">
        <v>0</v>
      </c>
      <c r="AB2250" t="b">
        <v>0</v>
      </c>
    </row>
    <row r="2251" spans="1:28" x14ac:dyDescent="0.3">
      <c r="A2251" t="s">
        <v>8501</v>
      </c>
      <c r="B2251" t="s">
        <v>9884</v>
      </c>
      <c r="D2251">
        <v>1000346</v>
      </c>
      <c r="F2251">
        <v>0</v>
      </c>
      <c r="H2251">
        <v>0</v>
      </c>
      <c r="J2251">
        <v>0</v>
      </c>
      <c r="L2251">
        <v>0</v>
      </c>
      <c r="N2251">
        <v>0</v>
      </c>
      <c r="O2251" t="s">
        <v>32</v>
      </c>
      <c r="P2251">
        <v>0</v>
      </c>
      <c r="Q2251" t="s">
        <v>9885</v>
      </c>
      <c r="R2251">
        <v>688819</v>
      </c>
      <c r="S2251" t="s">
        <v>2141</v>
      </c>
      <c r="T2251" t="s">
        <v>5715</v>
      </c>
      <c r="U2251">
        <v>15.3</v>
      </c>
      <c r="V2251" t="s">
        <v>150</v>
      </c>
      <c r="W2251" t="s">
        <v>630</v>
      </c>
      <c r="X2251" t="s">
        <v>9884</v>
      </c>
      <c r="Y2251" t="s">
        <v>9886</v>
      </c>
      <c r="Z2251" t="b">
        <v>0</v>
      </c>
      <c r="AA2251" t="b">
        <v>0</v>
      </c>
      <c r="AB2251" t="b">
        <v>0</v>
      </c>
    </row>
    <row r="2252" spans="1:28" x14ac:dyDescent="0.3">
      <c r="A2252" t="s">
        <v>8501</v>
      </c>
      <c r="B2252" t="s">
        <v>9887</v>
      </c>
      <c r="D2252">
        <v>1000347</v>
      </c>
      <c r="F2252">
        <v>0</v>
      </c>
      <c r="H2252">
        <v>0</v>
      </c>
      <c r="J2252">
        <v>0</v>
      </c>
      <c r="L2252">
        <v>0</v>
      </c>
      <c r="N2252">
        <v>0</v>
      </c>
      <c r="O2252" t="s">
        <v>32</v>
      </c>
      <c r="P2252">
        <v>0</v>
      </c>
      <c r="Q2252" t="s">
        <v>9888</v>
      </c>
      <c r="R2252">
        <v>709550</v>
      </c>
      <c r="S2252" t="s">
        <v>4106</v>
      </c>
      <c r="T2252" t="s">
        <v>9030</v>
      </c>
      <c r="U2252">
        <v>18.100000000000001</v>
      </c>
      <c r="V2252" t="s">
        <v>1399</v>
      </c>
      <c r="W2252" t="s">
        <v>300</v>
      </c>
      <c r="X2252" t="s">
        <v>9887</v>
      </c>
      <c r="Y2252" t="s">
        <v>9889</v>
      </c>
      <c r="Z2252" t="b">
        <v>0</v>
      </c>
      <c r="AA2252" t="b">
        <v>0</v>
      </c>
      <c r="AB2252" t="b">
        <v>0</v>
      </c>
    </row>
    <row r="2253" spans="1:28" x14ac:dyDescent="0.3">
      <c r="A2253" t="s">
        <v>8501</v>
      </c>
      <c r="B2253" t="s">
        <v>9890</v>
      </c>
      <c r="D2253">
        <v>1000348</v>
      </c>
      <c r="F2253">
        <v>0</v>
      </c>
      <c r="H2253">
        <v>0</v>
      </c>
      <c r="J2253">
        <v>0</v>
      </c>
      <c r="L2253">
        <v>0</v>
      </c>
      <c r="N2253">
        <v>0</v>
      </c>
      <c r="O2253" t="s">
        <v>32</v>
      </c>
      <c r="P2253">
        <v>11</v>
      </c>
      <c r="Q2253" t="s">
        <v>9891</v>
      </c>
      <c r="R2253">
        <v>661609</v>
      </c>
      <c r="S2253" t="s">
        <v>1083</v>
      </c>
      <c r="T2253" t="s">
        <v>9892</v>
      </c>
      <c r="U2253">
        <v>18.899999999999999</v>
      </c>
      <c r="V2253" t="s">
        <v>860</v>
      </c>
      <c r="W2253" t="s">
        <v>2662</v>
      </c>
      <c r="X2253" t="s">
        <v>9890</v>
      </c>
      <c r="Y2253" t="s">
        <v>9893</v>
      </c>
      <c r="Z2253" t="b">
        <v>0</v>
      </c>
      <c r="AA2253" t="b">
        <v>0</v>
      </c>
      <c r="AB2253" t="b">
        <v>0</v>
      </c>
    </row>
    <row r="2254" spans="1:28" x14ac:dyDescent="0.3">
      <c r="A2254" t="s">
        <v>8501</v>
      </c>
      <c r="B2254" t="s">
        <v>9894</v>
      </c>
      <c r="D2254">
        <v>1000349</v>
      </c>
      <c r="F2254">
        <v>0</v>
      </c>
      <c r="H2254">
        <v>0</v>
      </c>
      <c r="J2254">
        <v>0</v>
      </c>
      <c r="L2254">
        <v>0</v>
      </c>
      <c r="N2254">
        <v>0</v>
      </c>
      <c r="O2254" t="s">
        <v>32</v>
      </c>
      <c r="P2254">
        <v>0</v>
      </c>
      <c r="Q2254" t="s">
        <v>9895</v>
      </c>
      <c r="R2254">
        <v>647924</v>
      </c>
      <c r="S2254" t="s">
        <v>2616</v>
      </c>
      <c r="T2254" t="s">
        <v>9896</v>
      </c>
      <c r="U2254">
        <v>17.3</v>
      </c>
      <c r="V2254" t="s">
        <v>1633</v>
      </c>
      <c r="W2254" t="s">
        <v>468</v>
      </c>
      <c r="X2254" t="s">
        <v>9894</v>
      </c>
      <c r="Y2254" t="s">
        <v>9897</v>
      </c>
      <c r="Z2254" t="b">
        <v>0</v>
      </c>
      <c r="AA2254" t="b">
        <v>0</v>
      </c>
      <c r="AB2254" t="b">
        <v>0</v>
      </c>
    </row>
    <row r="2255" spans="1:28" x14ac:dyDescent="0.3">
      <c r="A2255" t="s">
        <v>8501</v>
      </c>
      <c r="B2255" t="s">
        <v>9898</v>
      </c>
      <c r="D2255">
        <v>1000350</v>
      </c>
      <c r="F2255">
        <v>0</v>
      </c>
      <c r="H2255">
        <v>0</v>
      </c>
      <c r="J2255">
        <v>0</v>
      </c>
      <c r="L2255">
        <v>0</v>
      </c>
      <c r="N2255">
        <v>0</v>
      </c>
      <c r="O2255" t="s">
        <v>32</v>
      </c>
      <c r="P2255">
        <v>0</v>
      </c>
      <c r="Q2255" t="s">
        <v>9899</v>
      </c>
      <c r="R2255">
        <v>678564</v>
      </c>
      <c r="S2255" t="s">
        <v>4747</v>
      </c>
      <c r="T2255" t="s">
        <v>9900</v>
      </c>
      <c r="U2255">
        <v>15.3</v>
      </c>
      <c r="V2255" t="s">
        <v>9901</v>
      </c>
      <c r="W2255" t="s">
        <v>278</v>
      </c>
      <c r="X2255" t="s">
        <v>9898</v>
      </c>
      <c r="Y2255" t="s">
        <v>2773</v>
      </c>
      <c r="Z2255" t="b">
        <v>0</v>
      </c>
      <c r="AA2255" t="b">
        <v>0</v>
      </c>
      <c r="AB2255" t="b">
        <v>0</v>
      </c>
    </row>
    <row r="2256" spans="1:28" x14ac:dyDescent="0.3">
      <c r="A2256" t="s">
        <v>8501</v>
      </c>
      <c r="B2256" t="s">
        <v>9902</v>
      </c>
      <c r="D2256">
        <v>1000351</v>
      </c>
      <c r="F2256">
        <v>0</v>
      </c>
      <c r="H2256">
        <v>0</v>
      </c>
      <c r="J2256">
        <v>0</v>
      </c>
      <c r="L2256">
        <v>0</v>
      </c>
      <c r="N2256">
        <v>0</v>
      </c>
      <c r="O2256" t="s">
        <v>32</v>
      </c>
      <c r="P2256">
        <v>0</v>
      </c>
      <c r="Q2256" t="s">
        <v>9903</v>
      </c>
      <c r="R2256">
        <v>688726</v>
      </c>
      <c r="S2256" t="s">
        <v>3499</v>
      </c>
      <c r="T2256" t="s">
        <v>9904</v>
      </c>
      <c r="U2256">
        <v>19.8</v>
      </c>
      <c r="V2256" t="s">
        <v>609</v>
      </c>
      <c r="W2256" t="s">
        <v>1739</v>
      </c>
      <c r="X2256" t="s">
        <v>9902</v>
      </c>
      <c r="Y2256" t="s">
        <v>9905</v>
      </c>
      <c r="Z2256" t="b">
        <v>0</v>
      </c>
      <c r="AA2256" t="b">
        <v>0</v>
      </c>
      <c r="AB2256" t="b">
        <v>0</v>
      </c>
    </row>
    <row r="2257" spans="1:28" x14ac:dyDescent="0.3">
      <c r="A2257" t="s">
        <v>8501</v>
      </c>
      <c r="B2257" t="s">
        <v>9906</v>
      </c>
      <c r="D2257">
        <v>1000352</v>
      </c>
      <c r="F2257">
        <v>0</v>
      </c>
      <c r="H2257">
        <v>0</v>
      </c>
      <c r="J2257">
        <v>0</v>
      </c>
      <c r="L2257">
        <v>0</v>
      </c>
      <c r="N2257">
        <v>0</v>
      </c>
      <c r="O2257" t="s">
        <v>32</v>
      </c>
      <c r="P2257">
        <v>0</v>
      </c>
      <c r="Q2257" t="s">
        <v>9907</v>
      </c>
      <c r="R2257">
        <v>609333</v>
      </c>
      <c r="S2257" t="s">
        <v>270</v>
      </c>
      <c r="T2257" t="s">
        <v>9908</v>
      </c>
      <c r="U2257">
        <v>7.3</v>
      </c>
      <c r="V2257" t="s">
        <v>1289</v>
      </c>
      <c r="W2257" t="s">
        <v>3668</v>
      </c>
      <c r="X2257" t="s">
        <v>9906</v>
      </c>
      <c r="Y2257" t="s">
        <v>9909</v>
      </c>
      <c r="Z2257" t="b">
        <v>0</v>
      </c>
      <c r="AA2257" t="b">
        <v>0</v>
      </c>
      <c r="AB2257" t="b">
        <v>0</v>
      </c>
    </row>
    <row r="2258" spans="1:28" x14ac:dyDescent="0.3">
      <c r="A2258" t="s">
        <v>8501</v>
      </c>
      <c r="B2258" t="s">
        <v>9910</v>
      </c>
      <c r="D2258">
        <v>1000353</v>
      </c>
      <c r="F2258">
        <v>0</v>
      </c>
      <c r="H2258">
        <v>0</v>
      </c>
      <c r="J2258">
        <v>0</v>
      </c>
      <c r="L2258">
        <v>0</v>
      </c>
      <c r="N2258">
        <v>0</v>
      </c>
      <c r="O2258" t="s">
        <v>32</v>
      </c>
      <c r="P2258">
        <v>0</v>
      </c>
      <c r="Q2258" t="s">
        <v>9911</v>
      </c>
      <c r="R2258">
        <v>609195</v>
      </c>
      <c r="S2258" t="s">
        <v>270</v>
      </c>
      <c r="T2258" t="s">
        <v>9912</v>
      </c>
      <c r="U2258">
        <v>27.9</v>
      </c>
      <c r="V2258" t="s">
        <v>9913</v>
      </c>
      <c r="W2258" t="s">
        <v>300</v>
      </c>
      <c r="X2258" t="s">
        <v>9910</v>
      </c>
      <c r="Y2258" t="s">
        <v>9914</v>
      </c>
      <c r="Z2258" t="b">
        <v>0</v>
      </c>
      <c r="AA2258" t="b">
        <v>0</v>
      </c>
      <c r="AB2258" t="b">
        <v>0</v>
      </c>
    </row>
    <row r="2259" spans="1:28" x14ac:dyDescent="0.3">
      <c r="A2259" t="s">
        <v>8501</v>
      </c>
      <c r="B2259" t="s">
        <v>9915</v>
      </c>
      <c r="D2259">
        <v>1000354</v>
      </c>
      <c r="F2259">
        <v>0</v>
      </c>
      <c r="H2259">
        <v>0</v>
      </c>
      <c r="J2259">
        <v>0</v>
      </c>
      <c r="L2259">
        <v>0</v>
      </c>
      <c r="N2259">
        <v>0</v>
      </c>
      <c r="O2259" t="s">
        <v>32</v>
      </c>
      <c r="P2259">
        <v>0</v>
      </c>
      <c r="Q2259" t="s">
        <v>9916</v>
      </c>
      <c r="R2259">
        <v>718874</v>
      </c>
      <c r="S2259" t="s">
        <v>4106</v>
      </c>
      <c r="T2259" t="s">
        <v>9917</v>
      </c>
      <c r="U2259">
        <v>13.2</v>
      </c>
      <c r="V2259" t="s">
        <v>2752</v>
      </c>
      <c r="W2259" t="s">
        <v>910</v>
      </c>
      <c r="X2259" t="s">
        <v>9915</v>
      </c>
      <c r="Y2259" t="s">
        <v>9918</v>
      </c>
      <c r="Z2259" t="b">
        <v>0</v>
      </c>
      <c r="AA2259" t="b">
        <v>0</v>
      </c>
      <c r="AB2259" t="b">
        <v>0</v>
      </c>
    </row>
    <row r="2260" spans="1:28" x14ac:dyDescent="0.3">
      <c r="A2260" t="s">
        <v>8501</v>
      </c>
      <c r="B2260" t="s">
        <v>9919</v>
      </c>
      <c r="D2260">
        <v>1000355</v>
      </c>
      <c r="F2260">
        <v>0</v>
      </c>
      <c r="H2260">
        <v>0</v>
      </c>
      <c r="J2260">
        <v>0</v>
      </c>
      <c r="L2260">
        <v>0</v>
      </c>
      <c r="N2260">
        <v>0</v>
      </c>
      <c r="O2260" t="s">
        <v>32</v>
      </c>
      <c r="P2260">
        <v>0</v>
      </c>
      <c r="Q2260" t="s">
        <v>9920</v>
      </c>
      <c r="R2260">
        <v>720222</v>
      </c>
      <c r="S2260" t="s">
        <v>4775</v>
      </c>
      <c r="T2260" t="s">
        <v>9921</v>
      </c>
      <c r="U2260">
        <v>16.600000000000001</v>
      </c>
      <c r="V2260" t="s">
        <v>1399</v>
      </c>
      <c r="W2260" t="s">
        <v>1730</v>
      </c>
      <c r="X2260" t="s">
        <v>9919</v>
      </c>
      <c r="Y2260" t="s">
        <v>9922</v>
      </c>
      <c r="Z2260" t="b">
        <v>0</v>
      </c>
      <c r="AA2260" t="b">
        <v>0</v>
      </c>
      <c r="AB2260" t="b">
        <v>0</v>
      </c>
    </row>
    <row r="2261" spans="1:28" x14ac:dyDescent="0.3">
      <c r="A2261" t="s">
        <v>8501</v>
      </c>
      <c r="B2261" t="s">
        <v>9923</v>
      </c>
      <c r="D2261">
        <v>1000356</v>
      </c>
      <c r="F2261">
        <v>0</v>
      </c>
      <c r="H2261">
        <v>0</v>
      </c>
      <c r="J2261">
        <v>0</v>
      </c>
      <c r="L2261">
        <v>0</v>
      </c>
      <c r="N2261">
        <v>0</v>
      </c>
      <c r="O2261" t="s">
        <v>32</v>
      </c>
      <c r="P2261">
        <v>0</v>
      </c>
      <c r="Q2261" t="s">
        <v>9924</v>
      </c>
      <c r="R2261">
        <v>717951</v>
      </c>
      <c r="S2261" t="s">
        <v>8664</v>
      </c>
      <c r="T2261" t="s">
        <v>9925</v>
      </c>
      <c r="U2261">
        <v>18.5</v>
      </c>
      <c r="V2261" t="s">
        <v>2752</v>
      </c>
      <c r="W2261" t="s">
        <v>1273</v>
      </c>
      <c r="X2261" t="s">
        <v>9923</v>
      </c>
      <c r="Y2261" t="s">
        <v>9926</v>
      </c>
      <c r="Z2261" t="b">
        <v>0</v>
      </c>
      <c r="AA2261" t="b">
        <v>0</v>
      </c>
      <c r="AB2261" t="b">
        <v>0</v>
      </c>
    </row>
    <row r="2262" spans="1:28" x14ac:dyDescent="0.3">
      <c r="A2262" t="s">
        <v>8501</v>
      </c>
      <c r="B2262" t="s">
        <v>9927</v>
      </c>
      <c r="D2262">
        <v>1000357</v>
      </c>
      <c r="F2262">
        <v>0</v>
      </c>
      <c r="H2262">
        <v>0</v>
      </c>
      <c r="J2262">
        <v>0</v>
      </c>
      <c r="L2262">
        <v>0</v>
      </c>
      <c r="N2262">
        <v>0</v>
      </c>
      <c r="O2262" t="s">
        <v>32</v>
      </c>
      <c r="P2262">
        <v>0</v>
      </c>
      <c r="Q2262" t="s">
        <v>9928</v>
      </c>
      <c r="R2262">
        <v>723683</v>
      </c>
      <c r="S2262" t="s">
        <v>8664</v>
      </c>
      <c r="T2262" t="s">
        <v>9929</v>
      </c>
      <c r="U2262">
        <v>27.5</v>
      </c>
      <c r="V2262" t="s">
        <v>2752</v>
      </c>
      <c r="W2262" t="s">
        <v>343</v>
      </c>
      <c r="X2262" t="s">
        <v>9927</v>
      </c>
      <c r="Y2262" t="s">
        <v>9930</v>
      </c>
      <c r="Z2262" t="b">
        <v>0</v>
      </c>
      <c r="AA2262" t="b">
        <v>0</v>
      </c>
      <c r="AB2262" t="b">
        <v>0</v>
      </c>
    </row>
    <row r="2263" spans="1:28" x14ac:dyDescent="0.3">
      <c r="A2263" t="s">
        <v>8501</v>
      </c>
      <c r="B2263" t="s">
        <v>9931</v>
      </c>
      <c r="D2263">
        <v>1000358</v>
      </c>
      <c r="F2263">
        <v>0</v>
      </c>
      <c r="H2263">
        <v>0</v>
      </c>
      <c r="J2263">
        <v>0</v>
      </c>
      <c r="L2263">
        <v>0</v>
      </c>
      <c r="N2263">
        <v>0</v>
      </c>
      <c r="O2263" t="s">
        <v>32</v>
      </c>
      <c r="P2263">
        <v>0</v>
      </c>
      <c r="Q2263" t="s">
        <v>9932</v>
      </c>
      <c r="R2263">
        <v>662164</v>
      </c>
      <c r="S2263" t="s">
        <v>1728</v>
      </c>
      <c r="T2263" t="s">
        <v>9933</v>
      </c>
      <c r="U2263">
        <v>13.8</v>
      </c>
      <c r="V2263" t="s">
        <v>2752</v>
      </c>
      <c r="W2263" t="s">
        <v>1940</v>
      </c>
      <c r="X2263" t="s">
        <v>9931</v>
      </c>
      <c r="Y2263" t="s">
        <v>9934</v>
      </c>
      <c r="Z2263" t="b">
        <v>0</v>
      </c>
      <c r="AA2263" t="b">
        <v>0</v>
      </c>
      <c r="AB2263" t="b">
        <v>0</v>
      </c>
    </row>
    <row r="2264" spans="1:28" x14ac:dyDescent="0.3">
      <c r="A2264" t="s">
        <v>8501</v>
      </c>
      <c r="B2264" t="s">
        <v>9935</v>
      </c>
      <c r="D2264">
        <v>1000359</v>
      </c>
      <c r="F2264">
        <v>0</v>
      </c>
      <c r="H2264">
        <v>0</v>
      </c>
      <c r="J2264">
        <v>0</v>
      </c>
      <c r="L2264">
        <v>0</v>
      </c>
      <c r="N2264">
        <v>0</v>
      </c>
      <c r="O2264" t="s">
        <v>32</v>
      </c>
      <c r="P2264">
        <v>0</v>
      </c>
      <c r="Q2264" t="s">
        <v>9936</v>
      </c>
      <c r="R2264">
        <v>722397</v>
      </c>
      <c r="S2264" t="s">
        <v>6327</v>
      </c>
      <c r="T2264" t="s">
        <v>9937</v>
      </c>
      <c r="U2264">
        <v>40</v>
      </c>
      <c r="V2264" t="s">
        <v>2752</v>
      </c>
      <c r="W2264" t="s">
        <v>48</v>
      </c>
      <c r="X2264" t="s">
        <v>9935</v>
      </c>
      <c r="Y2264" t="s">
        <v>9938</v>
      </c>
      <c r="Z2264" t="b">
        <v>0</v>
      </c>
      <c r="AA2264" t="b">
        <v>0</v>
      </c>
      <c r="AB2264" t="b">
        <v>0</v>
      </c>
    </row>
    <row r="2265" spans="1:28" x14ac:dyDescent="0.3">
      <c r="A2265" t="s">
        <v>8501</v>
      </c>
      <c r="B2265" t="s">
        <v>9939</v>
      </c>
      <c r="D2265">
        <v>1000360</v>
      </c>
      <c r="F2265">
        <v>0</v>
      </c>
      <c r="H2265">
        <v>0</v>
      </c>
      <c r="J2265">
        <v>0</v>
      </c>
      <c r="L2265">
        <v>0</v>
      </c>
      <c r="N2265">
        <v>0</v>
      </c>
      <c r="O2265" t="s">
        <v>32</v>
      </c>
      <c r="P2265">
        <v>0</v>
      </c>
      <c r="Q2265" t="s">
        <v>9940</v>
      </c>
      <c r="R2265">
        <v>624072</v>
      </c>
      <c r="S2265" t="s">
        <v>731</v>
      </c>
      <c r="T2265" t="s">
        <v>9941</v>
      </c>
      <c r="U2265">
        <v>19.7</v>
      </c>
      <c r="V2265" t="s">
        <v>150</v>
      </c>
      <c r="W2265" t="s">
        <v>166</v>
      </c>
      <c r="X2265" t="s">
        <v>9939</v>
      </c>
      <c r="Y2265" t="s">
        <v>9942</v>
      </c>
      <c r="Z2265" t="b">
        <v>0</v>
      </c>
      <c r="AA2265" t="b">
        <v>0</v>
      </c>
      <c r="AB2265" t="b">
        <v>1</v>
      </c>
    </row>
    <row r="2266" spans="1:28" x14ac:dyDescent="0.3">
      <c r="A2266" t="s">
        <v>8501</v>
      </c>
      <c r="B2266" t="s">
        <v>9943</v>
      </c>
      <c r="D2266">
        <v>1000361</v>
      </c>
      <c r="F2266">
        <v>0</v>
      </c>
      <c r="H2266">
        <v>0</v>
      </c>
      <c r="J2266">
        <v>0</v>
      </c>
      <c r="L2266">
        <v>0</v>
      </c>
      <c r="N2266">
        <v>0</v>
      </c>
      <c r="O2266" t="s">
        <v>32</v>
      </c>
      <c r="P2266">
        <v>0</v>
      </c>
      <c r="Q2266" t="s">
        <v>9944</v>
      </c>
      <c r="R2266">
        <v>721426</v>
      </c>
      <c r="S2266" t="s">
        <v>6327</v>
      </c>
      <c r="T2266" t="s">
        <v>9945</v>
      </c>
      <c r="U2266">
        <v>39.1</v>
      </c>
      <c r="V2266" t="s">
        <v>2752</v>
      </c>
      <c r="W2266" t="s">
        <v>488</v>
      </c>
      <c r="X2266" t="s">
        <v>9943</v>
      </c>
      <c r="Y2266" t="s">
        <v>9946</v>
      </c>
      <c r="Z2266" t="b">
        <v>0</v>
      </c>
      <c r="AA2266" t="b">
        <v>0</v>
      </c>
      <c r="AB2266" t="b">
        <v>0</v>
      </c>
    </row>
    <row r="2267" spans="1:28" x14ac:dyDescent="0.3">
      <c r="A2267" t="s">
        <v>8501</v>
      </c>
      <c r="B2267" t="s">
        <v>9947</v>
      </c>
      <c r="D2267">
        <v>1000362</v>
      </c>
      <c r="F2267">
        <v>0</v>
      </c>
      <c r="H2267">
        <v>0</v>
      </c>
      <c r="J2267">
        <v>0</v>
      </c>
      <c r="L2267">
        <v>0</v>
      </c>
      <c r="N2267">
        <v>0</v>
      </c>
      <c r="O2267" t="s">
        <v>32</v>
      </c>
      <c r="P2267">
        <v>0</v>
      </c>
      <c r="Q2267" t="s">
        <v>9948</v>
      </c>
      <c r="R2267">
        <v>647933</v>
      </c>
      <c r="S2267" t="s">
        <v>2141</v>
      </c>
      <c r="T2267" t="s">
        <v>9949</v>
      </c>
      <c r="U2267">
        <v>24</v>
      </c>
      <c r="V2267" t="s">
        <v>1095</v>
      </c>
      <c r="W2267" t="s">
        <v>317</v>
      </c>
      <c r="X2267" t="s">
        <v>9947</v>
      </c>
      <c r="Y2267" t="s">
        <v>9950</v>
      </c>
      <c r="Z2267" t="b">
        <v>0</v>
      </c>
      <c r="AA2267" t="b">
        <v>0</v>
      </c>
      <c r="AB2267" t="b">
        <v>0</v>
      </c>
    </row>
    <row r="2268" spans="1:28" x14ac:dyDescent="0.3">
      <c r="A2268" t="s">
        <v>8501</v>
      </c>
      <c r="B2268" t="s">
        <v>9951</v>
      </c>
      <c r="D2268">
        <v>1000363</v>
      </c>
      <c r="F2268">
        <v>0</v>
      </c>
      <c r="H2268">
        <v>0</v>
      </c>
      <c r="J2268">
        <v>0</v>
      </c>
      <c r="L2268">
        <v>0</v>
      </c>
      <c r="N2268">
        <v>0</v>
      </c>
      <c r="O2268" t="s">
        <v>32</v>
      </c>
      <c r="P2268">
        <v>0</v>
      </c>
      <c r="Q2268" t="s">
        <v>9952</v>
      </c>
      <c r="R2268">
        <v>710105</v>
      </c>
      <c r="S2268" t="s">
        <v>2616</v>
      </c>
      <c r="T2268" t="s">
        <v>9953</v>
      </c>
      <c r="U2268">
        <v>7.6</v>
      </c>
      <c r="V2268" t="s">
        <v>2752</v>
      </c>
      <c r="W2268" t="s">
        <v>343</v>
      </c>
      <c r="X2268" t="s">
        <v>9951</v>
      </c>
      <c r="Y2268" t="s">
        <v>9954</v>
      </c>
      <c r="Z2268" t="b">
        <v>0</v>
      </c>
      <c r="AA2268" t="b">
        <v>0</v>
      </c>
      <c r="AB2268" t="b">
        <v>0</v>
      </c>
    </row>
    <row r="2269" spans="1:28" x14ac:dyDescent="0.3">
      <c r="A2269" t="s">
        <v>8501</v>
      </c>
      <c r="B2269" t="s">
        <v>9955</v>
      </c>
      <c r="D2269">
        <v>1000364</v>
      </c>
      <c r="F2269">
        <v>0</v>
      </c>
      <c r="H2269">
        <v>0</v>
      </c>
      <c r="J2269">
        <v>0</v>
      </c>
      <c r="L2269">
        <v>0</v>
      </c>
      <c r="N2269">
        <v>0</v>
      </c>
      <c r="O2269" t="s">
        <v>32</v>
      </c>
      <c r="P2269">
        <v>0</v>
      </c>
      <c r="Q2269" t="s">
        <v>9956</v>
      </c>
      <c r="R2269">
        <v>621645</v>
      </c>
      <c r="S2269" t="s">
        <v>2992</v>
      </c>
      <c r="T2269" t="s">
        <v>9957</v>
      </c>
      <c r="U2269">
        <v>9.1</v>
      </c>
      <c r="V2269" t="s">
        <v>1078</v>
      </c>
      <c r="W2269" t="s">
        <v>880</v>
      </c>
      <c r="X2269" t="s">
        <v>9955</v>
      </c>
      <c r="Y2269" t="s">
        <v>9958</v>
      </c>
      <c r="Z2269" t="b">
        <v>0</v>
      </c>
      <c r="AA2269" t="b">
        <v>0</v>
      </c>
      <c r="AB2269" t="b">
        <v>0</v>
      </c>
    </row>
    <row r="2270" spans="1:28" x14ac:dyDescent="0.3">
      <c r="A2270" t="s">
        <v>8501</v>
      </c>
      <c r="B2270" t="s">
        <v>9959</v>
      </c>
      <c r="D2270">
        <v>1000365</v>
      </c>
      <c r="F2270">
        <v>0</v>
      </c>
      <c r="H2270">
        <v>0</v>
      </c>
      <c r="J2270">
        <v>0</v>
      </c>
      <c r="L2270">
        <v>0</v>
      </c>
      <c r="N2270">
        <v>0</v>
      </c>
      <c r="O2270" t="s">
        <v>32</v>
      </c>
      <c r="P2270">
        <v>0</v>
      </c>
      <c r="Q2270" t="s">
        <v>9960</v>
      </c>
      <c r="R2270">
        <v>705184</v>
      </c>
      <c r="S2270" t="s">
        <v>2992</v>
      </c>
      <c r="T2270" t="s">
        <v>9961</v>
      </c>
      <c r="U2270">
        <v>13.6</v>
      </c>
      <c r="V2270" t="s">
        <v>1399</v>
      </c>
      <c r="W2270" t="s">
        <v>158</v>
      </c>
      <c r="X2270" t="s">
        <v>9959</v>
      </c>
      <c r="Y2270" t="s">
        <v>9962</v>
      </c>
      <c r="Z2270" t="b">
        <v>0</v>
      </c>
      <c r="AA2270" t="b">
        <v>0</v>
      </c>
      <c r="AB2270" t="b">
        <v>0</v>
      </c>
    </row>
    <row r="2271" spans="1:28" x14ac:dyDescent="0.3">
      <c r="A2271" t="s">
        <v>8501</v>
      </c>
      <c r="B2271" t="s">
        <v>9963</v>
      </c>
      <c r="D2271">
        <v>1000366</v>
      </c>
      <c r="F2271">
        <v>0</v>
      </c>
      <c r="H2271">
        <v>0</v>
      </c>
      <c r="J2271">
        <v>0</v>
      </c>
      <c r="L2271">
        <v>0</v>
      </c>
      <c r="N2271">
        <v>0</v>
      </c>
      <c r="O2271" t="s">
        <v>32</v>
      </c>
      <c r="P2271">
        <v>0</v>
      </c>
      <c r="Q2271" t="s">
        <v>9964</v>
      </c>
      <c r="R2271">
        <v>672228</v>
      </c>
      <c r="S2271" t="s">
        <v>8664</v>
      </c>
      <c r="T2271" t="s">
        <v>9965</v>
      </c>
      <c r="U2271">
        <v>28.7</v>
      </c>
      <c r="V2271" t="s">
        <v>1501</v>
      </c>
      <c r="W2271" t="s">
        <v>233</v>
      </c>
      <c r="X2271" t="s">
        <v>9963</v>
      </c>
      <c r="Y2271" t="s">
        <v>9966</v>
      </c>
      <c r="Z2271" t="b">
        <v>0</v>
      </c>
      <c r="AA2271" t="b">
        <v>0</v>
      </c>
      <c r="AB2271" t="b">
        <v>0</v>
      </c>
    </row>
    <row r="2272" spans="1:28" x14ac:dyDescent="0.3">
      <c r="A2272" t="s">
        <v>8501</v>
      </c>
      <c r="B2272" t="s">
        <v>9967</v>
      </c>
      <c r="D2272">
        <v>1000367</v>
      </c>
      <c r="F2272">
        <v>0</v>
      </c>
      <c r="H2272">
        <v>0</v>
      </c>
      <c r="J2272">
        <v>0</v>
      </c>
      <c r="L2272">
        <v>0</v>
      </c>
      <c r="N2272">
        <v>0</v>
      </c>
      <c r="O2272" t="s">
        <v>32</v>
      </c>
      <c r="P2272">
        <v>0</v>
      </c>
      <c r="Q2272" t="s">
        <v>9968</v>
      </c>
      <c r="R2272">
        <v>724244</v>
      </c>
      <c r="S2272" t="s">
        <v>8664</v>
      </c>
      <c r="T2272" t="s">
        <v>9969</v>
      </c>
      <c r="U2272">
        <v>26.3</v>
      </c>
      <c r="V2272" t="s">
        <v>2752</v>
      </c>
      <c r="W2272" t="s">
        <v>7206</v>
      </c>
      <c r="X2272" t="s">
        <v>9967</v>
      </c>
      <c r="Y2272" t="s">
        <v>9970</v>
      </c>
      <c r="Z2272" t="b">
        <v>0</v>
      </c>
      <c r="AA2272" t="b">
        <v>0</v>
      </c>
      <c r="AB2272" t="b">
        <v>0</v>
      </c>
    </row>
    <row r="2273" spans="1:28" x14ac:dyDescent="0.3">
      <c r="A2273" t="s">
        <v>8501</v>
      </c>
      <c r="B2273" t="s">
        <v>9971</v>
      </c>
      <c r="D2273">
        <v>1000368</v>
      </c>
      <c r="F2273">
        <v>0</v>
      </c>
      <c r="H2273">
        <v>0</v>
      </c>
      <c r="J2273">
        <v>0</v>
      </c>
      <c r="L2273">
        <v>0</v>
      </c>
      <c r="N2273">
        <v>0</v>
      </c>
      <c r="O2273" t="s">
        <v>32</v>
      </c>
      <c r="P2273">
        <v>6</v>
      </c>
      <c r="Q2273" t="s">
        <v>9972</v>
      </c>
      <c r="R2273">
        <v>131661</v>
      </c>
      <c r="S2273" t="s">
        <v>2992</v>
      </c>
      <c r="T2273" t="s">
        <v>9973</v>
      </c>
      <c r="U2273">
        <v>27.6</v>
      </c>
      <c r="V2273" t="s">
        <v>1501</v>
      </c>
      <c r="W2273" t="s">
        <v>1950</v>
      </c>
      <c r="X2273" t="s">
        <v>9971</v>
      </c>
      <c r="Y2273" t="s">
        <v>9974</v>
      </c>
      <c r="Z2273" t="b">
        <v>0</v>
      </c>
      <c r="AA2273" t="b">
        <v>0</v>
      </c>
      <c r="AB2273" t="b">
        <v>0</v>
      </c>
    </row>
    <row r="2274" spans="1:28" x14ac:dyDescent="0.3">
      <c r="A2274" t="s">
        <v>8501</v>
      </c>
      <c r="B2274" t="s">
        <v>9975</v>
      </c>
      <c r="D2274">
        <v>1000369</v>
      </c>
      <c r="F2274">
        <v>0</v>
      </c>
      <c r="H2274">
        <v>0</v>
      </c>
      <c r="J2274">
        <v>0</v>
      </c>
      <c r="L2274">
        <v>0</v>
      </c>
      <c r="N2274">
        <v>0</v>
      </c>
      <c r="O2274" t="s">
        <v>32</v>
      </c>
      <c r="P2274">
        <v>0</v>
      </c>
      <c r="Q2274" t="s">
        <v>9976</v>
      </c>
      <c r="R2274">
        <v>589133</v>
      </c>
      <c r="S2274" t="s">
        <v>2992</v>
      </c>
      <c r="T2274" t="s">
        <v>9977</v>
      </c>
      <c r="U2274">
        <v>16.100000000000001</v>
      </c>
      <c r="V2274" t="s">
        <v>1633</v>
      </c>
      <c r="W2274" t="s">
        <v>215</v>
      </c>
      <c r="X2274" t="s">
        <v>9975</v>
      </c>
      <c r="Y2274" t="s">
        <v>9978</v>
      </c>
      <c r="Z2274" t="b">
        <v>0</v>
      </c>
      <c r="AA2274" t="b">
        <v>0</v>
      </c>
      <c r="AB2274" t="b">
        <v>0</v>
      </c>
    </row>
    <row r="2275" spans="1:28" x14ac:dyDescent="0.3">
      <c r="A2275" t="s">
        <v>8501</v>
      </c>
      <c r="B2275" t="s">
        <v>9979</v>
      </c>
      <c r="D2275">
        <v>1000370</v>
      </c>
      <c r="F2275">
        <v>0</v>
      </c>
      <c r="H2275">
        <v>0</v>
      </c>
      <c r="J2275">
        <v>0</v>
      </c>
      <c r="L2275">
        <v>0</v>
      </c>
      <c r="N2275">
        <v>0</v>
      </c>
      <c r="O2275" t="s">
        <v>32</v>
      </c>
      <c r="P2275">
        <v>0</v>
      </c>
      <c r="Q2275" t="s">
        <v>9980</v>
      </c>
      <c r="R2275">
        <v>672279</v>
      </c>
      <c r="S2275" t="s">
        <v>2992</v>
      </c>
      <c r="T2275" t="s">
        <v>9981</v>
      </c>
      <c r="U2275">
        <v>18.600000000000001</v>
      </c>
      <c r="V2275" t="s">
        <v>1501</v>
      </c>
      <c r="W2275" t="s">
        <v>3369</v>
      </c>
      <c r="X2275" t="s">
        <v>9979</v>
      </c>
      <c r="Y2275" t="s">
        <v>9982</v>
      </c>
      <c r="Z2275" t="b">
        <v>0</v>
      </c>
      <c r="AA2275" t="b">
        <v>0</v>
      </c>
      <c r="AB2275" t="b">
        <v>0</v>
      </c>
    </row>
    <row r="2276" spans="1:28" x14ac:dyDescent="0.3">
      <c r="A2276" t="s">
        <v>8501</v>
      </c>
      <c r="B2276" t="s">
        <v>9983</v>
      </c>
      <c r="D2276">
        <v>1000371</v>
      </c>
      <c r="F2276">
        <v>0</v>
      </c>
      <c r="H2276">
        <v>0</v>
      </c>
      <c r="J2276">
        <v>0</v>
      </c>
      <c r="L2276">
        <v>0</v>
      </c>
      <c r="N2276">
        <v>0</v>
      </c>
      <c r="O2276" t="s">
        <v>32</v>
      </c>
      <c r="P2276">
        <v>0</v>
      </c>
      <c r="Q2276" t="s">
        <v>9984</v>
      </c>
      <c r="R2276">
        <v>725722</v>
      </c>
      <c r="S2276" t="s">
        <v>2992</v>
      </c>
      <c r="T2276" t="s">
        <v>9985</v>
      </c>
      <c r="U2276">
        <v>2.9</v>
      </c>
      <c r="V2276" t="s">
        <v>2752</v>
      </c>
      <c r="W2276" t="s">
        <v>1062</v>
      </c>
      <c r="X2276" t="s">
        <v>9983</v>
      </c>
      <c r="Y2276" t="s">
        <v>9986</v>
      </c>
      <c r="Z2276" t="b">
        <v>0</v>
      </c>
      <c r="AA2276" t="b">
        <v>0</v>
      </c>
      <c r="AB2276" t="b">
        <v>0</v>
      </c>
    </row>
    <row r="2277" spans="1:28" x14ac:dyDescent="0.3">
      <c r="A2277" t="s">
        <v>8501</v>
      </c>
      <c r="B2277" t="s">
        <v>9987</v>
      </c>
      <c r="D2277">
        <v>1000372</v>
      </c>
      <c r="F2277">
        <v>0</v>
      </c>
      <c r="H2277">
        <v>0</v>
      </c>
      <c r="J2277">
        <v>0</v>
      </c>
      <c r="L2277">
        <v>0</v>
      </c>
      <c r="N2277">
        <v>0</v>
      </c>
      <c r="O2277" t="s">
        <v>32</v>
      </c>
      <c r="P2277">
        <v>0</v>
      </c>
      <c r="Q2277" t="s">
        <v>9988</v>
      </c>
      <c r="R2277">
        <v>703933</v>
      </c>
      <c r="S2277" t="s">
        <v>731</v>
      </c>
      <c r="T2277" t="s">
        <v>9989</v>
      </c>
      <c r="U2277">
        <v>24.1</v>
      </c>
      <c r="V2277" t="s">
        <v>1633</v>
      </c>
      <c r="W2277" t="s">
        <v>910</v>
      </c>
      <c r="X2277" t="s">
        <v>9987</v>
      </c>
      <c r="Y2277" t="s">
        <v>9990</v>
      </c>
      <c r="Z2277" t="b">
        <v>0</v>
      </c>
      <c r="AA2277" t="b">
        <v>0</v>
      </c>
      <c r="AB2277" t="b">
        <v>1</v>
      </c>
    </row>
    <row r="2278" spans="1:28" x14ac:dyDescent="0.3">
      <c r="A2278" t="s">
        <v>8501</v>
      </c>
      <c r="B2278" t="s">
        <v>9991</v>
      </c>
      <c r="D2278">
        <v>1000373</v>
      </c>
      <c r="F2278">
        <v>0</v>
      </c>
      <c r="H2278">
        <v>0</v>
      </c>
      <c r="J2278">
        <v>0</v>
      </c>
      <c r="L2278">
        <v>0</v>
      </c>
      <c r="N2278">
        <v>0</v>
      </c>
      <c r="O2278" t="s">
        <v>32</v>
      </c>
      <c r="P2278">
        <v>0</v>
      </c>
      <c r="Q2278" t="s">
        <v>9992</v>
      </c>
      <c r="R2278">
        <v>587622</v>
      </c>
      <c r="S2278" t="s">
        <v>270</v>
      </c>
      <c r="T2278" t="s">
        <v>9993</v>
      </c>
      <c r="U2278">
        <v>26</v>
      </c>
      <c r="V2278" t="s">
        <v>480</v>
      </c>
      <c r="W2278" t="s">
        <v>3369</v>
      </c>
      <c r="X2278" t="s">
        <v>9991</v>
      </c>
      <c r="Y2278" t="s">
        <v>9994</v>
      </c>
      <c r="Z2278" t="b">
        <v>0</v>
      </c>
      <c r="AA2278" t="b">
        <v>0</v>
      </c>
      <c r="AB2278" t="b">
        <v>0</v>
      </c>
    </row>
    <row r="2279" spans="1:28" x14ac:dyDescent="0.3">
      <c r="A2279" t="s">
        <v>8501</v>
      </c>
      <c r="B2279" t="s">
        <v>9995</v>
      </c>
      <c r="D2279">
        <v>1000374</v>
      </c>
      <c r="F2279">
        <v>0</v>
      </c>
      <c r="H2279">
        <v>0</v>
      </c>
      <c r="J2279">
        <v>0</v>
      </c>
      <c r="L2279">
        <v>0</v>
      </c>
      <c r="N2279">
        <v>0</v>
      </c>
      <c r="O2279" t="s">
        <v>32</v>
      </c>
      <c r="P2279">
        <v>0</v>
      </c>
      <c r="Q2279" t="s">
        <v>9996</v>
      </c>
      <c r="R2279">
        <v>718582</v>
      </c>
      <c r="S2279" t="s">
        <v>2616</v>
      </c>
      <c r="T2279" t="s">
        <v>9997</v>
      </c>
      <c r="U2279">
        <v>7.4</v>
      </c>
      <c r="V2279" t="s">
        <v>2752</v>
      </c>
      <c r="W2279" t="s">
        <v>8666</v>
      </c>
      <c r="X2279" t="s">
        <v>9995</v>
      </c>
      <c r="Y2279" t="s">
        <v>9998</v>
      </c>
      <c r="Z2279" t="b">
        <v>0</v>
      </c>
      <c r="AA2279" t="b">
        <v>0</v>
      </c>
      <c r="AB2279" t="b">
        <v>0</v>
      </c>
    </row>
    <row r="2280" spans="1:28" x14ac:dyDescent="0.3">
      <c r="A2280" t="s">
        <v>8501</v>
      </c>
      <c r="B2280" t="s">
        <v>9999</v>
      </c>
      <c r="D2280">
        <v>1000375</v>
      </c>
      <c r="F2280">
        <v>0</v>
      </c>
      <c r="H2280">
        <v>0</v>
      </c>
      <c r="J2280">
        <v>0</v>
      </c>
      <c r="L2280">
        <v>0</v>
      </c>
      <c r="N2280">
        <v>0</v>
      </c>
      <c r="O2280" t="s">
        <v>32</v>
      </c>
      <c r="P2280">
        <v>0</v>
      </c>
      <c r="Q2280" t="s">
        <v>10000</v>
      </c>
      <c r="R2280">
        <v>723988</v>
      </c>
      <c r="S2280" t="s">
        <v>2616</v>
      </c>
      <c r="T2280" t="s">
        <v>10001</v>
      </c>
      <c r="U2280">
        <v>14.6</v>
      </c>
      <c r="V2280" t="s">
        <v>135</v>
      </c>
      <c r="X2280" t="s">
        <v>9999</v>
      </c>
      <c r="Y2280" t="s">
        <v>10002</v>
      </c>
      <c r="Z2280" t="b">
        <v>0</v>
      </c>
      <c r="AA2280" t="b">
        <v>0</v>
      </c>
      <c r="AB2280" t="b">
        <v>0</v>
      </c>
    </row>
    <row r="2281" spans="1:28" x14ac:dyDescent="0.3">
      <c r="A2281" t="s">
        <v>8501</v>
      </c>
      <c r="B2281" t="s">
        <v>10003</v>
      </c>
      <c r="D2281">
        <v>1000376</v>
      </c>
      <c r="F2281">
        <v>0</v>
      </c>
      <c r="H2281">
        <v>0</v>
      </c>
      <c r="J2281">
        <v>0</v>
      </c>
      <c r="L2281">
        <v>0</v>
      </c>
      <c r="N2281">
        <v>0</v>
      </c>
      <c r="O2281" t="s">
        <v>32</v>
      </c>
      <c r="P2281">
        <v>0</v>
      </c>
      <c r="Q2281" t="s">
        <v>10004</v>
      </c>
      <c r="R2281">
        <v>722205</v>
      </c>
      <c r="S2281" t="s">
        <v>2616</v>
      </c>
      <c r="T2281" t="s">
        <v>10005</v>
      </c>
      <c r="U2281">
        <v>13.8</v>
      </c>
      <c r="V2281" t="s">
        <v>1095</v>
      </c>
      <c r="W2281" t="s">
        <v>74</v>
      </c>
      <c r="X2281" t="s">
        <v>10003</v>
      </c>
      <c r="Y2281" t="s">
        <v>10006</v>
      </c>
      <c r="Z2281" t="b">
        <v>0</v>
      </c>
      <c r="AA2281" t="b">
        <v>0</v>
      </c>
      <c r="AB2281" t="b">
        <v>0</v>
      </c>
    </row>
    <row r="2282" spans="1:28" x14ac:dyDescent="0.3">
      <c r="A2282" t="s">
        <v>8501</v>
      </c>
      <c r="B2282" t="s">
        <v>10007</v>
      </c>
      <c r="D2282">
        <v>1000377</v>
      </c>
      <c r="F2282">
        <v>0</v>
      </c>
      <c r="H2282">
        <v>0</v>
      </c>
      <c r="J2282">
        <v>0</v>
      </c>
      <c r="L2282">
        <v>0</v>
      </c>
      <c r="N2282">
        <v>0</v>
      </c>
      <c r="O2282" t="s">
        <v>32</v>
      </c>
      <c r="P2282">
        <v>0</v>
      </c>
      <c r="Q2282" t="s">
        <v>10008</v>
      </c>
      <c r="R2282">
        <v>131614</v>
      </c>
      <c r="S2282" t="s">
        <v>7055</v>
      </c>
      <c r="T2282" t="s">
        <v>10009</v>
      </c>
      <c r="U2282">
        <v>12.3</v>
      </c>
      <c r="V2282" t="s">
        <v>860</v>
      </c>
      <c r="W2282" t="s">
        <v>109</v>
      </c>
      <c r="X2282" t="s">
        <v>10007</v>
      </c>
      <c r="Y2282" t="s">
        <v>10010</v>
      </c>
      <c r="Z2282" t="b">
        <v>0</v>
      </c>
      <c r="AA2282" t="b">
        <v>0</v>
      </c>
      <c r="AB2282" t="b">
        <v>0</v>
      </c>
    </row>
    <row r="2283" spans="1:28" x14ac:dyDescent="0.3">
      <c r="A2283" t="s">
        <v>8501</v>
      </c>
      <c r="B2283" t="s">
        <v>10011</v>
      </c>
      <c r="D2283">
        <v>1000378</v>
      </c>
      <c r="F2283">
        <v>0</v>
      </c>
      <c r="H2283">
        <v>0</v>
      </c>
      <c r="J2283">
        <v>0</v>
      </c>
      <c r="L2283">
        <v>0</v>
      </c>
      <c r="N2283">
        <v>0</v>
      </c>
      <c r="O2283" t="s">
        <v>32</v>
      </c>
      <c r="P2283">
        <v>0</v>
      </c>
      <c r="Q2283" t="s">
        <v>10012</v>
      </c>
      <c r="R2283">
        <v>662302</v>
      </c>
      <c r="S2283" t="s">
        <v>4106</v>
      </c>
      <c r="T2283" t="s">
        <v>10013</v>
      </c>
      <c r="U2283">
        <v>15.5</v>
      </c>
      <c r="V2283" t="s">
        <v>2752</v>
      </c>
      <c r="W2283" t="s">
        <v>3673</v>
      </c>
      <c r="X2283" t="s">
        <v>10011</v>
      </c>
      <c r="Y2283" t="s">
        <v>10014</v>
      </c>
      <c r="Z2283" t="b">
        <v>0</v>
      </c>
      <c r="AA2283" t="b">
        <v>0</v>
      </c>
      <c r="AB2283" t="b">
        <v>0</v>
      </c>
    </row>
    <row r="2284" spans="1:28" x14ac:dyDescent="0.3">
      <c r="A2284" t="s">
        <v>8501</v>
      </c>
      <c r="B2284" t="s">
        <v>10015</v>
      </c>
      <c r="D2284">
        <v>1000379</v>
      </c>
      <c r="F2284">
        <v>0</v>
      </c>
      <c r="H2284">
        <v>0</v>
      </c>
      <c r="J2284">
        <v>0</v>
      </c>
      <c r="L2284">
        <v>0</v>
      </c>
      <c r="N2284">
        <v>0</v>
      </c>
      <c r="O2284" t="s">
        <v>32</v>
      </c>
      <c r="P2284">
        <v>0</v>
      </c>
      <c r="Q2284" t="s">
        <v>10016</v>
      </c>
      <c r="R2284">
        <v>703346</v>
      </c>
      <c r="S2284" t="s">
        <v>2568</v>
      </c>
      <c r="T2284" t="s">
        <v>10017</v>
      </c>
      <c r="U2284">
        <v>20.2</v>
      </c>
      <c r="V2284" t="s">
        <v>2752</v>
      </c>
      <c r="W2284" t="s">
        <v>1599</v>
      </c>
      <c r="X2284" t="s">
        <v>10015</v>
      </c>
      <c r="Y2284" t="s">
        <v>10018</v>
      </c>
      <c r="Z2284" t="b">
        <v>0</v>
      </c>
      <c r="AA2284" t="b">
        <v>0</v>
      </c>
      <c r="AB2284" t="b">
        <v>0</v>
      </c>
    </row>
    <row r="2285" spans="1:28" x14ac:dyDescent="0.3">
      <c r="A2285" t="s">
        <v>8501</v>
      </c>
      <c r="B2285" t="s">
        <v>10019</v>
      </c>
      <c r="D2285">
        <v>1000380</v>
      </c>
      <c r="F2285">
        <v>0</v>
      </c>
      <c r="H2285">
        <v>0</v>
      </c>
      <c r="J2285">
        <v>0</v>
      </c>
      <c r="L2285">
        <v>0</v>
      </c>
      <c r="N2285">
        <v>0</v>
      </c>
      <c r="O2285" t="s">
        <v>32</v>
      </c>
      <c r="P2285">
        <v>0</v>
      </c>
      <c r="Q2285" t="s">
        <v>10020</v>
      </c>
      <c r="R2285">
        <v>716969</v>
      </c>
      <c r="S2285" t="s">
        <v>2568</v>
      </c>
      <c r="T2285" t="s">
        <v>10021</v>
      </c>
      <c r="U2285">
        <v>15.4</v>
      </c>
      <c r="V2285" t="s">
        <v>1633</v>
      </c>
      <c r="W2285" t="s">
        <v>1664</v>
      </c>
      <c r="X2285" t="s">
        <v>10019</v>
      </c>
      <c r="Y2285" t="s">
        <v>2773</v>
      </c>
      <c r="Z2285" t="b">
        <v>0</v>
      </c>
      <c r="AA2285" t="b">
        <v>0</v>
      </c>
      <c r="AB2285" t="b">
        <v>0</v>
      </c>
    </row>
    <row r="2286" spans="1:28" x14ac:dyDescent="0.3">
      <c r="A2286" t="s">
        <v>8501</v>
      </c>
      <c r="B2286" t="s">
        <v>10022</v>
      </c>
      <c r="D2286">
        <v>1000381</v>
      </c>
      <c r="F2286">
        <v>0</v>
      </c>
      <c r="H2286">
        <v>0</v>
      </c>
      <c r="J2286">
        <v>0</v>
      </c>
      <c r="L2286">
        <v>0</v>
      </c>
      <c r="N2286">
        <v>0</v>
      </c>
      <c r="O2286" t="s">
        <v>32</v>
      </c>
      <c r="P2286">
        <v>0</v>
      </c>
      <c r="Q2286" t="s">
        <v>10023</v>
      </c>
      <c r="R2286">
        <v>725104</v>
      </c>
      <c r="S2286" t="s">
        <v>8664</v>
      </c>
      <c r="T2286" t="s">
        <v>10024</v>
      </c>
      <c r="U2286">
        <v>17.3</v>
      </c>
      <c r="V2286" t="s">
        <v>519</v>
      </c>
      <c r="W2286" t="s">
        <v>707</v>
      </c>
      <c r="X2286" t="s">
        <v>10022</v>
      </c>
      <c r="Y2286" t="s">
        <v>10025</v>
      </c>
      <c r="Z2286" t="b">
        <v>0</v>
      </c>
      <c r="AA2286" t="b">
        <v>0</v>
      </c>
      <c r="AB2286" t="b">
        <v>0</v>
      </c>
    </row>
    <row r="2287" spans="1:28" x14ac:dyDescent="0.3">
      <c r="A2287" t="s">
        <v>8501</v>
      </c>
      <c r="B2287" t="s">
        <v>10026</v>
      </c>
      <c r="D2287">
        <v>1000382</v>
      </c>
      <c r="F2287">
        <v>0</v>
      </c>
      <c r="H2287">
        <v>0</v>
      </c>
      <c r="J2287">
        <v>0</v>
      </c>
      <c r="L2287">
        <v>0</v>
      </c>
      <c r="N2287">
        <v>0</v>
      </c>
      <c r="O2287" t="s">
        <v>32</v>
      </c>
      <c r="P2287">
        <v>0</v>
      </c>
      <c r="Q2287" t="s">
        <v>10027</v>
      </c>
      <c r="R2287">
        <v>623388</v>
      </c>
      <c r="S2287" t="s">
        <v>1409</v>
      </c>
      <c r="T2287" t="s">
        <v>10028</v>
      </c>
      <c r="U2287">
        <v>8</v>
      </c>
      <c r="V2287" t="s">
        <v>650</v>
      </c>
      <c r="W2287" t="s">
        <v>1950</v>
      </c>
      <c r="X2287" t="s">
        <v>10026</v>
      </c>
      <c r="Y2287" t="s">
        <v>10029</v>
      </c>
      <c r="Z2287" t="b">
        <v>0</v>
      </c>
      <c r="AA2287" t="b">
        <v>0</v>
      </c>
      <c r="AB2287" t="b">
        <v>0</v>
      </c>
    </row>
    <row r="2288" spans="1:28" x14ac:dyDescent="0.3">
      <c r="A2288" t="s">
        <v>8501</v>
      </c>
      <c r="B2288" t="s">
        <v>10030</v>
      </c>
      <c r="D2288">
        <v>1000383</v>
      </c>
      <c r="F2288">
        <v>0</v>
      </c>
      <c r="H2288">
        <v>0</v>
      </c>
      <c r="J2288">
        <v>0</v>
      </c>
      <c r="L2288">
        <v>0</v>
      </c>
      <c r="N2288">
        <v>0</v>
      </c>
      <c r="O2288" t="s">
        <v>32</v>
      </c>
      <c r="P2288">
        <v>0</v>
      </c>
      <c r="Q2288" t="s">
        <v>10031</v>
      </c>
      <c r="R2288">
        <v>723737</v>
      </c>
      <c r="S2288" t="s">
        <v>2616</v>
      </c>
      <c r="T2288" t="s">
        <v>10032</v>
      </c>
      <c r="U2288">
        <v>9.1</v>
      </c>
      <c r="V2288" t="s">
        <v>2752</v>
      </c>
      <c r="W2288" t="s">
        <v>158</v>
      </c>
      <c r="X2288" t="s">
        <v>10030</v>
      </c>
      <c r="Y2288" t="s">
        <v>10033</v>
      </c>
      <c r="Z2288" t="b">
        <v>0</v>
      </c>
      <c r="AA2288" t="b">
        <v>0</v>
      </c>
      <c r="AB2288" t="b">
        <v>0</v>
      </c>
    </row>
    <row r="2289" spans="1:28" x14ac:dyDescent="0.3">
      <c r="A2289" t="s">
        <v>8501</v>
      </c>
      <c r="B2289" t="s">
        <v>10034</v>
      </c>
      <c r="D2289">
        <v>1000384</v>
      </c>
      <c r="F2289">
        <v>0</v>
      </c>
      <c r="H2289">
        <v>0</v>
      </c>
      <c r="J2289">
        <v>0</v>
      </c>
      <c r="L2289">
        <v>0</v>
      </c>
      <c r="N2289">
        <v>0</v>
      </c>
      <c r="O2289" t="s">
        <v>32</v>
      </c>
      <c r="P2289">
        <v>0</v>
      </c>
      <c r="Q2289" t="s">
        <v>10035</v>
      </c>
      <c r="R2289">
        <v>645755</v>
      </c>
      <c r="S2289" t="s">
        <v>2568</v>
      </c>
      <c r="T2289" t="s">
        <v>10036</v>
      </c>
      <c r="U2289">
        <v>13.7</v>
      </c>
      <c r="V2289" t="s">
        <v>1501</v>
      </c>
      <c r="W2289" t="s">
        <v>495</v>
      </c>
      <c r="X2289" t="s">
        <v>10034</v>
      </c>
      <c r="Y2289" t="s">
        <v>10037</v>
      </c>
      <c r="Z2289" t="b">
        <v>0</v>
      </c>
      <c r="AA2289" t="b">
        <v>0</v>
      </c>
      <c r="AB2289" t="b">
        <v>0</v>
      </c>
    </row>
    <row r="2290" spans="1:28" x14ac:dyDescent="0.3">
      <c r="A2290" t="s">
        <v>8501</v>
      </c>
      <c r="B2290" t="s">
        <v>10038</v>
      </c>
      <c r="D2290">
        <v>1000385</v>
      </c>
      <c r="F2290">
        <v>0</v>
      </c>
      <c r="H2290">
        <v>0</v>
      </c>
      <c r="J2290">
        <v>0</v>
      </c>
      <c r="L2290">
        <v>0</v>
      </c>
      <c r="N2290">
        <v>0</v>
      </c>
      <c r="O2290" t="s">
        <v>32</v>
      </c>
      <c r="P2290">
        <v>0</v>
      </c>
      <c r="Q2290" t="s">
        <v>10039</v>
      </c>
      <c r="R2290">
        <v>725322</v>
      </c>
      <c r="S2290" t="s">
        <v>2568</v>
      </c>
      <c r="T2290" t="s">
        <v>10040</v>
      </c>
      <c r="U2290">
        <v>18.3</v>
      </c>
      <c r="V2290" t="s">
        <v>2752</v>
      </c>
      <c r="W2290" t="s">
        <v>3369</v>
      </c>
      <c r="X2290" t="s">
        <v>10038</v>
      </c>
      <c r="Y2290" t="s">
        <v>10041</v>
      </c>
      <c r="Z2290" t="b">
        <v>0</v>
      </c>
      <c r="AA2290" t="b">
        <v>0</v>
      </c>
      <c r="AB2290" t="b">
        <v>0</v>
      </c>
    </row>
    <row r="2291" spans="1:28" x14ac:dyDescent="0.3">
      <c r="A2291" t="s">
        <v>8501</v>
      </c>
      <c r="B2291" t="s">
        <v>10042</v>
      </c>
      <c r="D2291">
        <v>1000386</v>
      </c>
      <c r="F2291">
        <v>0</v>
      </c>
      <c r="H2291">
        <v>0</v>
      </c>
      <c r="J2291">
        <v>0</v>
      </c>
      <c r="L2291">
        <v>0</v>
      </c>
      <c r="N2291">
        <v>0</v>
      </c>
      <c r="O2291" t="s">
        <v>32</v>
      </c>
      <c r="P2291">
        <v>0</v>
      </c>
      <c r="Q2291" t="s">
        <v>10043</v>
      </c>
      <c r="R2291">
        <v>661169</v>
      </c>
      <c r="S2291" t="s">
        <v>4747</v>
      </c>
      <c r="T2291" t="s">
        <v>10044</v>
      </c>
      <c r="U2291">
        <v>23.7</v>
      </c>
      <c r="V2291" t="s">
        <v>2752</v>
      </c>
      <c r="W2291" t="s">
        <v>278</v>
      </c>
      <c r="X2291" t="s">
        <v>10042</v>
      </c>
      <c r="Y2291" t="s">
        <v>10045</v>
      </c>
      <c r="Z2291" t="b">
        <v>0</v>
      </c>
      <c r="AA2291" t="b">
        <v>0</v>
      </c>
      <c r="AB2291" t="b">
        <v>0</v>
      </c>
    </row>
    <row r="2292" spans="1:28" x14ac:dyDescent="0.3">
      <c r="A2292" t="s">
        <v>8501</v>
      </c>
      <c r="B2292" t="s">
        <v>10046</v>
      </c>
      <c r="D2292">
        <v>1000387</v>
      </c>
      <c r="F2292">
        <v>0</v>
      </c>
      <c r="H2292">
        <v>0</v>
      </c>
      <c r="J2292">
        <v>0</v>
      </c>
      <c r="L2292">
        <v>0</v>
      </c>
      <c r="N2292">
        <v>0</v>
      </c>
      <c r="O2292" t="s">
        <v>32</v>
      </c>
      <c r="P2292">
        <v>0</v>
      </c>
      <c r="Q2292" t="s">
        <v>10047</v>
      </c>
      <c r="R2292">
        <v>609252</v>
      </c>
      <c r="S2292" t="s">
        <v>270</v>
      </c>
      <c r="T2292" t="s">
        <v>10048</v>
      </c>
      <c r="U2292">
        <v>14.6</v>
      </c>
      <c r="V2292" t="s">
        <v>480</v>
      </c>
      <c r="W2292" t="s">
        <v>5918</v>
      </c>
      <c r="X2292" t="s">
        <v>10046</v>
      </c>
      <c r="Y2292" t="s">
        <v>10049</v>
      </c>
      <c r="Z2292" t="b">
        <v>0</v>
      </c>
      <c r="AA2292" t="b">
        <v>0</v>
      </c>
      <c r="AB2292" t="b">
        <v>0</v>
      </c>
    </row>
    <row r="2293" spans="1:28" x14ac:dyDescent="0.3">
      <c r="A2293" t="s">
        <v>8501</v>
      </c>
      <c r="B2293" t="s">
        <v>10050</v>
      </c>
      <c r="D2293">
        <v>1000388</v>
      </c>
      <c r="F2293">
        <v>0</v>
      </c>
      <c r="H2293">
        <v>0</v>
      </c>
      <c r="J2293">
        <v>0</v>
      </c>
      <c r="L2293">
        <v>0</v>
      </c>
      <c r="N2293">
        <v>0</v>
      </c>
      <c r="O2293" t="s">
        <v>32</v>
      </c>
      <c r="P2293">
        <v>0</v>
      </c>
      <c r="Q2293" t="s">
        <v>10051</v>
      </c>
      <c r="R2293">
        <v>725203</v>
      </c>
      <c r="S2293" t="s">
        <v>1397</v>
      </c>
      <c r="T2293" t="s">
        <v>10052</v>
      </c>
      <c r="U2293">
        <v>16</v>
      </c>
      <c r="V2293" t="s">
        <v>2752</v>
      </c>
      <c r="W2293" t="s">
        <v>978</v>
      </c>
      <c r="X2293" t="s">
        <v>10050</v>
      </c>
      <c r="Y2293" t="s">
        <v>10053</v>
      </c>
      <c r="Z2293" t="b">
        <v>0</v>
      </c>
      <c r="AA2293" t="b">
        <v>0</v>
      </c>
      <c r="AB2293" t="b">
        <v>0</v>
      </c>
    </row>
    <row r="2294" spans="1:28" x14ac:dyDescent="0.3">
      <c r="A2294" t="s">
        <v>8501</v>
      </c>
      <c r="B2294" t="s">
        <v>10054</v>
      </c>
      <c r="D2294">
        <v>1000389</v>
      </c>
      <c r="F2294">
        <v>0</v>
      </c>
      <c r="H2294">
        <v>0</v>
      </c>
      <c r="J2294">
        <v>0</v>
      </c>
      <c r="L2294">
        <v>0</v>
      </c>
      <c r="N2294">
        <v>0</v>
      </c>
      <c r="O2294" t="s">
        <v>32</v>
      </c>
      <c r="P2294">
        <v>0</v>
      </c>
      <c r="Q2294" t="s">
        <v>10055</v>
      </c>
      <c r="R2294">
        <v>720097</v>
      </c>
      <c r="S2294" t="s">
        <v>4747</v>
      </c>
      <c r="T2294" t="s">
        <v>10056</v>
      </c>
      <c r="U2294">
        <v>16.399999999999999</v>
      </c>
      <c r="V2294" t="s">
        <v>1399</v>
      </c>
      <c r="W2294" t="s">
        <v>48</v>
      </c>
      <c r="X2294" t="s">
        <v>10054</v>
      </c>
      <c r="Y2294" t="s">
        <v>10057</v>
      </c>
      <c r="Z2294" t="b">
        <v>0</v>
      </c>
      <c r="AA2294" t="b">
        <v>0</v>
      </c>
      <c r="AB2294" t="b">
        <v>0</v>
      </c>
    </row>
    <row r="2295" spans="1:28" x14ac:dyDescent="0.3">
      <c r="A2295" t="s">
        <v>8501</v>
      </c>
      <c r="B2295" t="s">
        <v>10058</v>
      </c>
      <c r="D2295">
        <v>1000390</v>
      </c>
      <c r="F2295">
        <v>0</v>
      </c>
      <c r="H2295">
        <v>0</v>
      </c>
      <c r="J2295">
        <v>0</v>
      </c>
      <c r="L2295">
        <v>0</v>
      </c>
      <c r="N2295">
        <v>0</v>
      </c>
      <c r="O2295" t="s">
        <v>32</v>
      </c>
      <c r="P2295">
        <v>0</v>
      </c>
      <c r="Q2295" t="s">
        <v>10059</v>
      </c>
      <c r="R2295">
        <v>610509</v>
      </c>
      <c r="S2295" t="s">
        <v>270</v>
      </c>
      <c r="T2295" t="s">
        <v>10060</v>
      </c>
      <c r="U2295">
        <v>34.700000000000003</v>
      </c>
      <c r="V2295" t="s">
        <v>1633</v>
      </c>
      <c r="W2295" t="s">
        <v>1335</v>
      </c>
      <c r="X2295" t="s">
        <v>10058</v>
      </c>
      <c r="Y2295" t="s">
        <v>10061</v>
      </c>
      <c r="Z2295" t="b">
        <v>0</v>
      </c>
      <c r="AA2295" t="b">
        <v>0</v>
      </c>
      <c r="AB2295" t="b">
        <v>0</v>
      </c>
    </row>
    <row r="2296" spans="1:28" x14ac:dyDescent="0.3">
      <c r="A2296" t="s">
        <v>8501</v>
      </c>
      <c r="B2296" t="s">
        <v>10062</v>
      </c>
      <c r="D2296">
        <v>1000391</v>
      </c>
      <c r="F2296">
        <v>0</v>
      </c>
      <c r="H2296">
        <v>0</v>
      </c>
      <c r="J2296">
        <v>0</v>
      </c>
      <c r="L2296">
        <v>0</v>
      </c>
      <c r="N2296">
        <v>0</v>
      </c>
      <c r="O2296" t="s">
        <v>32</v>
      </c>
      <c r="P2296">
        <v>0</v>
      </c>
      <c r="Q2296" t="s">
        <v>10063</v>
      </c>
      <c r="R2296">
        <v>720273</v>
      </c>
      <c r="S2296" t="s">
        <v>2141</v>
      </c>
      <c r="T2296" t="s">
        <v>10064</v>
      </c>
      <c r="U2296">
        <v>16.2</v>
      </c>
      <c r="V2296" t="s">
        <v>446</v>
      </c>
      <c r="W2296" t="s">
        <v>1730</v>
      </c>
      <c r="X2296" t="s">
        <v>10062</v>
      </c>
      <c r="Y2296" t="s">
        <v>10065</v>
      </c>
      <c r="Z2296" t="b">
        <v>0</v>
      </c>
      <c r="AA2296" t="b">
        <v>0</v>
      </c>
      <c r="AB2296" t="b">
        <v>0</v>
      </c>
    </row>
    <row r="2297" spans="1:28" x14ac:dyDescent="0.3">
      <c r="A2297" t="s">
        <v>8501</v>
      </c>
      <c r="B2297" t="s">
        <v>10066</v>
      </c>
      <c r="D2297">
        <v>1000392</v>
      </c>
      <c r="F2297">
        <v>0</v>
      </c>
      <c r="H2297">
        <v>0</v>
      </c>
      <c r="J2297">
        <v>0</v>
      </c>
      <c r="L2297">
        <v>0</v>
      </c>
      <c r="N2297">
        <v>0</v>
      </c>
      <c r="O2297" t="s">
        <v>32</v>
      </c>
      <c r="P2297">
        <v>0</v>
      </c>
      <c r="Q2297" t="s">
        <v>10067</v>
      </c>
      <c r="R2297">
        <v>724543</v>
      </c>
      <c r="S2297" t="s">
        <v>2568</v>
      </c>
      <c r="T2297" t="s">
        <v>10068</v>
      </c>
      <c r="U2297">
        <v>24.5</v>
      </c>
      <c r="V2297" t="s">
        <v>2752</v>
      </c>
      <c r="W2297" t="s">
        <v>1730</v>
      </c>
      <c r="X2297" t="s">
        <v>10066</v>
      </c>
      <c r="Y2297" t="s">
        <v>10069</v>
      </c>
      <c r="Z2297" t="b">
        <v>0</v>
      </c>
      <c r="AA2297" t="b">
        <v>0</v>
      </c>
      <c r="AB2297" t="b">
        <v>0</v>
      </c>
    </row>
    <row r="2298" spans="1:28" x14ac:dyDescent="0.3">
      <c r="A2298" t="s">
        <v>8501</v>
      </c>
      <c r="B2298" t="s">
        <v>10070</v>
      </c>
      <c r="D2298">
        <v>1000393</v>
      </c>
      <c r="F2298">
        <v>0</v>
      </c>
      <c r="H2298">
        <v>0</v>
      </c>
      <c r="J2298">
        <v>0</v>
      </c>
      <c r="L2298">
        <v>0</v>
      </c>
      <c r="N2298">
        <v>0</v>
      </c>
      <c r="O2298" t="s">
        <v>32</v>
      </c>
      <c r="P2298">
        <v>0</v>
      </c>
      <c r="Q2298" t="s">
        <v>10071</v>
      </c>
      <c r="R2298">
        <v>718761</v>
      </c>
      <c r="S2298" t="s">
        <v>2992</v>
      </c>
      <c r="T2298" t="s">
        <v>10072</v>
      </c>
      <c r="U2298">
        <v>9.1</v>
      </c>
      <c r="V2298" t="s">
        <v>480</v>
      </c>
      <c r="W2298" t="s">
        <v>343</v>
      </c>
      <c r="X2298" t="s">
        <v>10070</v>
      </c>
      <c r="Y2298" t="s">
        <v>10073</v>
      </c>
      <c r="Z2298" t="b">
        <v>0</v>
      </c>
      <c r="AA2298" t="b">
        <v>0</v>
      </c>
      <c r="AB2298" t="b">
        <v>0</v>
      </c>
    </row>
    <row r="2299" spans="1:28" x14ac:dyDescent="0.3">
      <c r="A2299" t="s">
        <v>8501</v>
      </c>
      <c r="B2299" t="s">
        <v>10074</v>
      </c>
      <c r="D2299">
        <v>1000394</v>
      </c>
      <c r="F2299">
        <v>0</v>
      </c>
      <c r="H2299">
        <v>0</v>
      </c>
      <c r="J2299">
        <v>0</v>
      </c>
      <c r="L2299">
        <v>0</v>
      </c>
      <c r="N2299">
        <v>0</v>
      </c>
      <c r="O2299" t="s">
        <v>32</v>
      </c>
      <c r="P2299">
        <v>0</v>
      </c>
      <c r="Q2299" t="s">
        <v>10075</v>
      </c>
      <c r="R2299">
        <v>587802</v>
      </c>
      <c r="S2299" t="s">
        <v>270</v>
      </c>
      <c r="T2299" t="s">
        <v>10076</v>
      </c>
      <c r="U2299">
        <v>40</v>
      </c>
      <c r="V2299" t="s">
        <v>1399</v>
      </c>
      <c r="W2299" t="s">
        <v>1599</v>
      </c>
      <c r="X2299" t="s">
        <v>10074</v>
      </c>
      <c r="Y2299" t="s">
        <v>10077</v>
      </c>
      <c r="Z2299" t="b">
        <v>0</v>
      </c>
      <c r="AA2299" t="b">
        <v>0</v>
      </c>
      <c r="AB2299" t="b">
        <v>0</v>
      </c>
    </row>
    <row r="2300" spans="1:28" x14ac:dyDescent="0.3">
      <c r="A2300" t="s">
        <v>8501</v>
      </c>
      <c r="B2300" t="s">
        <v>10078</v>
      </c>
      <c r="D2300">
        <v>1000395</v>
      </c>
      <c r="F2300">
        <v>0</v>
      </c>
      <c r="H2300">
        <v>0</v>
      </c>
      <c r="J2300">
        <v>0</v>
      </c>
      <c r="L2300">
        <v>0</v>
      </c>
      <c r="N2300">
        <v>0</v>
      </c>
      <c r="O2300" t="s">
        <v>32</v>
      </c>
      <c r="P2300">
        <v>0</v>
      </c>
      <c r="Q2300" t="s">
        <v>10079</v>
      </c>
      <c r="R2300">
        <v>609576</v>
      </c>
      <c r="S2300" t="s">
        <v>270</v>
      </c>
      <c r="T2300" t="s">
        <v>10080</v>
      </c>
      <c r="U2300">
        <v>23.3</v>
      </c>
      <c r="V2300" t="s">
        <v>1399</v>
      </c>
      <c r="W2300" t="s">
        <v>99</v>
      </c>
      <c r="X2300" t="s">
        <v>10078</v>
      </c>
      <c r="Y2300" t="s">
        <v>10081</v>
      </c>
      <c r="Z2300" t="b">
        <v>0</v>
      </c>
      <c r="AA2300" t="b">
        <v>0</v>
      </c>
      <c r="AB2300" t="b">
        <v>0</v>
      </c>
    </row>
    <row r="2301" spans="1:28" x14ac:dyDescent="0.3">
      <c r="A2301" t="s">
        <v>8501</v>
      </c>
      <c r="B2301" t="s">
        <v>10082</v>
      </c>
      <c r="D2301">
        <v>1000396</v>
      </c>
      <c r="F2301">
        <v>0</v>
      </c>
      <c r="H2301">
        <v>0</v>
      </c>
      <c r="J2301">
        <v>0</v>
      </c>
      <c r="L2301">
        <v>0</v>
      </c>
      <c r="N2301">
        <v>0</v>
      </c>
      <c r="O2301" t="s">
        <v>32</v>
      </c>
      <c r="P2301">
        <v>0</v>
      </c>
      <c r="Q2301" t="s">
        <v>10083</v>
      </c>
      <c r="R2301">
        <v>610134</v>
      </c>
      <c r="S2301" t="s">
        <v>270</v>
      </c>
      <c r="T2301" t="s">
        <v>10084</v>
      </c>
      <c r="U2301">
        <v>23.7</v>
      </c>
      <c r="V2301" t="s">
        <v>1399</v>
      </c>
      <c r="W2301" t="s">
        <v>3369</v>
      </c>
      <c r="X2301" t="s">
        <v>10082</v>
      </c>
      <c r="Y2301" t="s">
        <v>10085</v>
      </c>
      <c r="Z2301" t="b">
        <v>0</v>
      </c>
      <c r="AA2301" t="b">
        <v>0</v>
      </c>
      <c r="AB2301" t="b">
        <v>0</v>
      </c>
    </row>
    <row r="2302" spans="1:28" x14ac:dyDescent="0.3">
      <c r="A2302" t="s">
        <v>8501</v>
      </c>
      <c r="B2302" t="s">
        <v>10086</v>
      </c>
      <c r="D2302">
        <v>1000397</v>
      </c>
      <c r="F2302">
        <v>0</v>
      </c>
      <c r="H2302">
        <v>0</v>
      </c>
      <c r="J2302">
        <v>0</v>
      </c>
      <c r="L2302">
        <v>0</v>
      </c>
      <c r="N2302">
        <v>0</v>
      </c>
      <c r="O2302" t="s">
        <v>32</v>
      </c>
      <c r="P2302">
        <v>0</v>
      </c>
      <c r="Q2302" t="s">
        <v>10087</v>
      </c>
      <c r="R2302">
        <v>709514</v>
      </c>
      <c r="S2302" t="s">
        <v>4747</v>
      </c>
      <c r="T2302" t="s">
        <v>10088</v>
      </c>
      <c r="U2302">
        <v>9.3000000000000007</v>
      </c>
      <c r="V2302" t="s">
        <v>1399</v>
      </c>
      <c r="W2302" t="s">
        <v>488</v>
      </c>
      <c r="X2302" t="s">
        <v>10086</v>
      </c>
      <c r="Y2302" t="s">
        <v>10089</v>
      </c>
      <c r="Z2302" t="b">
        <v>0</v>
      </c>
      <c r="AA2302" t="b">
        <v>0</v>
      </c>
      <c r="AB2302" t="b">
        <v>0</v>
      </c>
    </row>
    <row r="2303" spans="1:28" x14ac:dyDescent="0.3">
      <c r="A2303" t="s">
        <v>8501</v>
      </c>
      <c r="B2303" t="s">
        <v>10090</v>
      </c>
      <c r="D2303">
        <v>1000398</v>
      </c>
      <c r="F2303">
        <v>0</v>
      </c>
      <c r="H2303">
        <v>0</v>
      </c>
      <c r="J2303">
        <v>0</v>
      </c>
      <c r="L2303">
        <v>0</v>
      </c>
      <c r="N2303">
        <v>0</v>
      </c>
      <c r="O2303" t="s">
        <v>32</v>
      </c>
      <c r="P2303">
        <v>0</v>
      </c>
      <c r="Q2303" t="s">
        <v>10091</v>
      </c>
      <c r="R2303">
        <v>701282</v>
      </c>
      <c r="S2303" t="s">
        <v>1397</v>
      </c>
      <c r="T2303" t="s">
        <v>2997</v>
      </c>
      <c r="U2303">
        <v>12.2</v>
      </c>
      <c r="V2303" t="s">
        <v>2752</v>
      </c>
      <c r="W2303" t="s">
        <v>300</v>
      </c>
      <c r="X2303" t="s">
        <v>10090</v>
      </c>
      <c r="Y2303" t="s">
        <v>10092</v>
      </c>
      <c r="Z2303" t="b">
        <v>0</v>
      </c>
      <c r="AA2303" t="b">
        <v>0</v>
      </c>
      <c r="AB2303" t="b">
        <v>0</v>
      </c>
    </row>
    <row r="2304" spans="1:28" x14ac:dyDescent="0.3">
      <c r="A2304" t="s">
        <v>8501</v>
      </c>
      <c r="B2304" t="s">
        <v>10093</v>
      </c>
      <c r="D2304">
        <v>1000399</v>
      </c>
      <c r="F2304">
        <v>0</v>
      </c>
      <c r="H2304">
        <v>0</v>
      </c>
      <c r="J2304">
        <v>0</v>
      </c>
      <c r="L2304">
        <v>0</v>
      </c>
      <c r="N2304">
        <v>0</v>
      </c>
      <c r="O2304" t="s">
        <v>32</v>
      </c>
      <c r="P2304">
        <v>0</v>
      </c>
      <c r="Q2304" t="s">
        <v>10094</v>
      </c>
      <c r="R2304">
        <v>725447</v>
      </c>
      <c r="S2304" t="s">
        <v>3257</v>
      </c>
      <c r="T2304" t="s">
        <v>10095</v>
      </c>
      <c r="U2304">
        <v>41</v>
      </c>
      <c r="V2304" t="s">
        <v>2752</v>
      </c>
      <c r="W2304" t="s">
        <v>89</v>
      </c>
      <c r="X2304" t="s">
        <v>10093</v>
      </c>
      <c r="Y2304" t="s">
        <v>10096</v>
      </c>
      <c r="Z2304" t="b">
        <v>0</v>
      </c>
      <c r="AA2304" t="b">
        <v>0</v>
      </c>
      <c r="AB2304" t="b">
        <v>0</v>
      </c>
    </row>
    <row r="2305" spans="1:29" x14ac:dyDescent="0.3">
      <c r="A2305" t="s">
        <v>8501</v>
      </c>
      <c r="B2305" t="s">
        <v>10097</v>
      </c>
      <c r="D2305">
        <v>1000400</v>
      </c>
      <c r="F2305">
        <v>0</v>
      </c>
      <c r="H2305">
        <v>0</v>
      </c>
      <c r="J2305">
        <v>0</v>
      </c>
      <c r="L2305">
        <v>0</v>
      </c>
      <c r="N2305">
        <v>0</v>
      </c>
      <c r="O2305" t="s">
        <v>32</v>
      </c>
      <c r="P2305">
        <v>0</v>
      </c>
      <c r="Q2305" t="s">
        <v>10098</v>
      </c>
      <c r="R2305">
        <v>670614</v>
      </c>
      <c r="S2305" t="s">
        <v>731</v>
      </c>
      <c r="T2305" t="s">
        <v>6104</v>
      </c>
      <c r="U2305">
        <v>12.1</v>
      </c>
      <c r="V2305" t="s">
        <v>643</v>
      </c>
      <c r="W2305" t="s">
        <v>872</v>
      </c>
      <c r="X2305" t="s">
        <v>10097</v>
      </c>
      <c r="Y2305" t="s">
        <v>10099</v>
      </c>
      <c r="Z2305" t="b">
        <v>0</v>
      </c>
      <c r="AA2305" t="b">
        <v>0</v>
      </c>
      <c r="AB2305" t="b">
        <v>1</v>
      </c>
    </row>
    <row r="2306" spans="1:29" x14ac:dyDescent="0.3">
      <c r="A2306" t="s">
        <v>8501</v>
      </c>
      <c r="B2306" t="s">
        <v>10100</v>
      </c>
      <c r="D2306">
        <v>1000401</v>
      </c>
      <c r="F2306">
        <v>0</v>
      </c>
      <c r="H2306">
        <v>0</v>
      </c>
      <c r="J2306">
        <v>0</v>
      </c>
      <c r="L2306">
        <v>0</v>
      </c>
      <c r="N2306">
        <v>0</v>
      </c>
      <c r="O2306" t="s">
        <v>32</v>
      </c>
      <c r="P2306">
        <v>0</v>
      </c>
      <c r="Q2306" t="s">
        <v>10101</v>
      </c>
      <c r="R2306">
        <v>701467</v>
      </c>
      <c r="S2306" t="s">
        <v>2141</v>
      </c>
      <c r="T2306" t="s">
        <v>10102</v>
      </c>
      <c r="U2306">
        <v>9.6</v>
      </c>
      <c r="V2306" t="s">
        <v>1399</v>
      </c>
      <c r="W2306" t="s">
        <v>2662</v>
      </c>
      <c r="X2306" t="s">
        <v>10100</v>
      </c>
      <c r="Y2306" t="s">
        <v>10103</v>
      </c>
      <c r="Z2306" t="b">
        <v>0</v>
      </c>
      <c r="AA2306" t="b">
        <v>0</v>
      </c>
      <c r="AB2306" t="b">
        <v>0</v>
      </c>
    </row>
    <row r="2307" spans="1:29" x14ac:dyDescent="0.3">
      <c r="A2307" t="s">
        <v>8501</v>
      </c>
      <c r="B2307" t="s">
        <v>10104</v>
      </c>
      <c r="D2307">
        <v>1000402</v>
      </c>
      <c r="F2307">
        <v>0</v>
      </c>
      <c r="H2307">
        <v>0</v>
      </c>
      <c r="J2307">
        <v>0</v>
      </c>
      <c r="L2307">
        <v>0</v>
      </c>
      <c r="N2307">
        <v>0</v>
      </c>
      <c r="O2307" t="s">
        <v>32</v>
      </c>
      <c r="P2307">
        <v>0</v>
      </c>
      <c r="Q2307" t="s">
        <v>10105</v>
      </c>
      <c r="R2307">
        <v>725990</v>
      </c>
      <c r="S2307" t="s">
        <v>6095</v>
      </c>
      <c r="T2307" t="s">
        <v>9985</v>
      </c>
      <c r="U2307">
        <v>0.4</v>
      </c>
      <c r="V2307" t="s">
        <v>1399</v>
      </c>
      <c r="W2307" t="s">
        <v>127</v>
      </c>
      <c r="X2307" t="s">
        <v>10104</v>
      </c>
      <c r="Y2307" t="s">
        <v>10106</v>
      </c>
      <c r="Z2307" t="b">
        <v>0</v>
      </c>
      <c r="AA2307" t="b">
        <v>0</v>
      </c>
      <c r="AB2307" t="b">
        <v>0</v>
      </c>
    </row>
    <row r="2308" spans="1:29" x14ac:dyDescent="0.3">
      <c r="A2308" t="s">
        <v>8501</v>
      </c>
      <c r="B2308" t="s">
        <v>10107</v>
      </c>
      <c r="D2308">
        <v>1000403</v>
      </c>
      <c r="F2308">
        <v>0</v>
      </c>
      <c r="H2308">
        <v>0</v>
      </c>
      <c r="J2308">
        <v>0</v>
      </c>
      <c r="L2308">
        <v>0</v>
      </c>
      <c r="N2308">
        <v>0</v>
      </c>
      <c r="O2308" t="s">
        <v>32</v>
      </c>
      <c r="P2308">
        <v>0</v>
      </c>
      <c r="Q2308" t="s">
        <v>10108</v>
      </c>
      <c r="R2308">
        <v>725033</v>
      </c>
      <c r="S2308" t="s">
        <v>5232</v>
      </c>
      <c r="T2308" t="s">
        <v>10109</v>
      </c>
      <c r="U2308">
        <v>25.3</v>
      </c>
      <c r="V2308" t="s">
        <v>1095</v>
      </c>
      <c r="W2308" t="s">
        <v>158</v>
      </c>
      <c r="X2308" t="s">
        <v>10107</v>
      </c>
      <c r="Y2308" t="s">
        <v>10110</v>
      </c>
      <c r="Z2308" t="b">
        <v>0</v>
      </c>
      <c r="AA2308" t="b">
        <v>0</v>
      </c>
      <c r="AB2308" t="b">
        <v>0</v>
      </c>
    </row>
    <row r="2309" spans="1:29" x14ac:dyDescent="0.3">
      <c r="A2309" t="s">
        <v>8501</v>
      </c>
      <c r="B2309" t="s">
        <v>10111</v>
      </c>
      <c r="D2309">
        <v>1000404</v>
      </c>
      <c r="F2309">
        <v>0</v>
      </c>
      <c r="H2309">
        <v>0</v>
      </c>
      <c r="J2309">
        <v>0</v>
      </c>
      <c r="L2309">
        <v>0</v>
      </c>
      <c r="N2309">
        <v>0</v>
      </c>
      <c r="O2309" t="s">
        <v>32</v>
      </c>
      <c r="P2309">
        <v>0</v>
      </c>
      <c r="Q2309" t="s">
        <v>10112</v>
      </c>
      <c r="R2309">
        <v>131452</v>
      </c>
      <c r="S2309" t="s">
        <v>2616</v>
      </c>
      <c r="T2309" t="s">
        <v>10113</v>
      </c>
      <c r="U2309">
        <v>11.2</v>
      </c>
      <c r="V2309" t="s">
        <v>1399</v>
      </c>
      <c r="W2309" t="s">
        <v>495</v>
      </c>
      <c r="X2309" t="s">
        <v>10111</v>
      </c>
      <c r="Y2309" t="s">
        <v>10114</v>
      </c>
      <c r="Z2309" t="b">
        <v>0</v>
      </c>
      <c r="AA2309" t="b">
        <v>0</v>
      </c>
      <c r="AB2309" t="b">
        <v>0</v>
      </c>
    </row>
    <row r="2310" spans="1:29" x14ac:dyDescent="0.3">
      <c r="A2310" t="s">
        <v>8501</v>
      </c>
      <c r="B2310" t="s">
        <v>10115</v>
      </c>
      <c r="D2310">
        <v>1000405</v>
      </c>
      <c r="F2310">
        <v>0</v>
      </c>
      <c r="H2310">
        <v>0</v>
      </c>
      <c r="J2310">
        <v>0</v>
      </c>
      <c r="L2310">
        <v>0</v>
      </c>
      <c r="N2310">
        <v>0</v>
      </c>
      <c r="O2310" t="s">
        <v>32</v>
      </c>
      <c r="P2310">
        <v>0</v>
      </c>
      <c r="Q2310" t="s">
        <v>10116</v>
      </c>
      <c r="R2310">
        <v>587931</v>
      </c>
      <c r="S2310" t="s">
        <v>270</v>
      </c>
      <c r="T2310" t="s">
        <v>10117</v>
      </c>
      <c r="U2310">
        <v>20.399999999999999</v>
      </c>
      <c r="V2310" t="s">
        <v>1501</v>
      </c>
      <c r="W2310" t="s">
        <v>343</v>
      </c>
      <c r="X2310" t="s">
        <v>10115</v>
      </c>
      <c r="Y2310" t="s">
        <v>10118</v>
      </c>
      <c r="Z2310" t="b">
        <v>0</v>
      </c>
      <c r="AA2310" t="b">
        <v>0</v>
      </c>
      <c r="AB2310" t="b">
        <v>0</v>
      </c>
    </row>
    <row r="2311" spans="1:29" x14ac:dyDescent="0.3">
      <c r="A2311" t="s">
        <v>8501</v>
      </c>
      <c r="B2311" t="s">
        <v>10119</v>
      </c>
      <c r="D2311">
        <v>1000406</v>
      </c>
      <c r="F2311">
        <v>0</v>
      </c>
      <c r="H2311">
        <v>0</v>
      </c>
      <c r="J2311">
        <v>0</v>
      </c>
      <c r="L2311">
        <v>0</v>
      </c>
      <c r="N2311">
        <v>0</v>
      </c>
      <c r="O2311" t="s">
        <v>32</v>
      </c>
      <c r="P2311">
        <v>0</v>
      </c>
      <c r="Q2311" t="s">
        <v>10120</v>
      </c>
      <c r="R2311">
        <v>610860</v>
      </c>
      <c r="S2311" t="s">
        <v>270</v>
      </c>
      <c r="T2311" t="s">
        <v>10121</v>
      </c>
      <c r="U2311">
        <v>18.3</v>
      </c>
      <c r="V2311" t="s">
        <v>9394</v>
      </c>
      <c r="W2311" t="s">
        <v>3369</v>
      </c>
      <c r="X2311" t="s">
        <v>10119</v>
      </c>
      <c r="Y2311" t="s">
        <v>10122</v>
      </c>
      <c r="Z2311" t="b">
        <v>0</v>
      </c>
      <c r="AA2311" t="b">
        <v>0</v>
      </c>
      <c r="AB2311" t="b">
        <v>0</v>
      </c>
    </row>
    <row r="2312" spans="1:29" x14ac:dyDescent="0.3">
      <c r="A2312" t="s">
        <v>8501</v>
      </c>
      <c r="B2312" t="s">
        <v>10123</v>
      </c>
      <c r="D2312">
        <v>1000407</v>
      </c>
      <c r="F2312">
        <v>0</v>
      </c>
      <c r="H2312">
        <v>0</v>
      </c>
      <c r="J2312">
        <v>0</v>
      </c>
      <c r="L2312">
        <v>0</v>
      </c>
      <c r="N2312">
        <v>0</v>
      </c>
      <c r="O2312" t="s">
        <v>32</v>
      </c>
      <c r="P2312">
        <v>0</v>
      </c>
      <c r="Q2312" t="s">
        <v>10124</v>
      </c>
      <c r="R2312">
        <v>610548</v>
      </c>
      <c r="S2312" t="s">
        <v>270</v>
      </c>
      <c r="T2312" t="s">
        <v>10125</v>
      </c>
      <c r="U2312">
        <v>8.5</v>
      </c>
      <c r="V2312" t="s">
        <v>1095</v>
      </c>
      <c r="W2312" t="s">
        <v>3369</v>
      </c>
      <c r="X2312" t="s">
        <v>10123</v>
      </c>
      <c r="Y2312" t="s">
        <v>10126</v>
      </c>
      <c r="Z2312" t="b">
        <v>0</v>
      </c>
      <c r="AA2312" t="b">
        <v>0</v>
      </c>
      <c r="AB2312" t="b">
        <v>0</v>
      </c>
    </row>
    <row r="2313" spans="1:29" x14ac:dyDescent="0.3">
      <c r="A2313" t="s">
        <v>8501</v>
      </c>
      <c r="B2313" t="s">
        <v>10127</v>
      </c>
      <c r="D2313">
        <v>1000408</v>
      </c>
      <c r="F2313">
        <v>0</v>
      </c>
      <c r="H2313">
        <v>0</v>
      </c>
      <c r="J2313">
        <v>0</v>
      </c>
      <c r="L2313">
        <v>0</v>
      </c>
      <c r="N2313">
        <v>0</v>
      </c>
      <c r="O2313" t="s">
        <v>32</v>
      </c>
      <c r="P2313">
        <v>0</v>
      </c>
      <c r="Q2313" t="s">
        <v>10128</v>
      </c>
      <c r="R2313">
        <v>718899</v>
      </c>
      <c r="S2313" t="s">
        <v>10129</v>
      </c>
      <c r="T2313" t="s">
        <v>10130</v>
      </c>
      <c r="U2313">
        <v>15</v>
      </c>
      <c r="V2313" t="s">
        <v>467</v>
      </c>
      <c r="W2313" t="s">
        <v>707</v>
      </c>
      <c r="X2313" t="s">
        <v>10127</v>
      </c>
      <c r="Y2313" t="s">
        <v>10131</v>
      </c>
      <c r="Z2313" t="b">
        <v>0</v>
      </c>
      <c r="AA2313" t="b">
        <v>0</v>
      </c>
      <c r="AB2313" t="b">
        <v>0</v>
      </c>
    </row>
    <row r="2314" spans="1:29" x14ac:dyDescent="0.3">
      <c r="A2314" t="s">
        <v>8501</v>
      </c>
      <c r="B2314" t="s">
        <v>10132</v>
      </c>
      <c r="D2314">
        <v>1000409</v>
      </c>
      <c r="F2314">
        <v>0</v>
      </c>
      <c r="H2314">
        <v>0</v>
      </c>
      <c r="J2314">
        <v>0</v>
      </c>
      <c r="L2314">
        <v>0</v>
      </c>
      <c r="N2314">
        <v>0</v>
      </c>
      <c r="O2314" t="s">
        <v>32</v>
      </c>
      <c r="P2314">
        <v>0</v>
      </c>
      <c r="Q2314" t="s">
        <v>10133</v>
      </c>
      <c r="R2314">
        <v>625992</v>
      </c>
      <c r="S2314" t="s">
        <v>2992</v>
      </c>
      <c r="T2314" t="s">
        <v>10134</v>
      </c>
      <c r="U2314">
        <v>21.4</v>
      </c>
      <c r="V2314" t="s">
        <v>1501</v>
      </c>
      <c r="W2314" t="s">
        <v>215</v>
      </c>
      <c r="X2314" t="s">
        <v>10132</v>
      </c>
      <c r="Y2314" t="s">
        <v>10135</v>
      </c>
      <c r="Z2314" t="b">
        <v>0</v>
      </c>
      <c r="AA2314" t="b">
        <v>0</v>
      </c>
      <c r="AB2314" t="b">
        <v>0</v>
      </c>
    </row>
    <row r="2315" spans="1:29" x14ac:dyDescent="0.3">
      <c r="A2315" t="s">
        <v>8501</v>
      </c>
      <c r="B2315" t="s">
        <v>10136</v>
      </c>
      <c r="D2315">
        <v>1000410</v>
      </c>
      <c r="F2315">
        <v>0</v>
      </c>
      <c r="H2315">
        <v>0</v>
      </c>
      <c r="J2315">
        <v>0</v>
      </c>
      <c r="L2315">
        <v>0</v>
      </c>
      <c r="N2315">
        <v>0</v>
      </c>
      <c r="O2315" t="s">
        <v>32</v>
      </c>
      <c r="P2315">
        <v>0</v>
      </c>
      <c r="Q2315" t="s">
        <v>10137</v>
      </c>
      <c r="R2315">
        <v>725902</v>
      </c>
      <c r="S2315" t="s">
        <v>2568</v>
      </c>
      <c r="T2315" t="s">
        <v>10138</v>
      </c>
      <c r="U2315">
        <v>15.3</v>
      </c>
      <c r="V2315" t="s">
        <v>2752</v>
      </c>
      <c r="W2315" t="s">
        <v>233</v>
      </c>
      <c r="X2315" t="s">
        <v>10136</v>
      </c>
      <c r="Y2315" t="s">
        <v>10139</v>
      </c>
      <c r="Z2315" t="b">
        <v>0</v>
      </c>
      <c r="AA2315" t="b">
        <v>0</v>
      </c>
      <c r="AB2315" t="b">
        <v>0</v>
      </c>
    </row>
    <row r="2316" spans="1:29" x14ac:dyDescent="0.3">
      <c r="A2316" t="s">
        <v>8501</v>
      </c>
      <c r="B2316" t="s">
        <v>10140</v>
      </c>
      <c r="D2316">
        <v>1000411</v>
      </c>
      <c r="F2316">
        <v>0</v>
      </c>
      <c r="H2316">
        <v>0</v>
      </c>
      <c r="J2316">
        <v>0</v>
      </c>
      <c r="L2316">
        <v>0</v>
      </c>
      <c r="N2316">
        <v>0</v>
      </c>
      <c r="O2316" t="s">
        <v>32</v>
      </c>
      <c r="P2316">
        <v>0</v>
      </c>
      <c r="Q2316" t="s">
        <v>10141</v>
      </c>
      <c r="R2316">
        <v>717283</v>
      </c>
      <c r="S2316" t="s">
        <v>4205</v>
      </c>
      <c r="T2316" t="s">
        <v>10142</v>
      </c>
      <c r="U2316">
        <v>12.9</v>
      </c>
      <c r="V2316" t="s">
        <v>2752</v>
      </c>
      <c r="W2316" t="s">
        <v>978</v>
      </c>
      <c r="X2316" t="s">
        <v>10140</v>
      </c>
      <c r="Y2316" t="s">
        <v>10143</v>
      </c>
      <c r="Z2316" t="b">
        <v>0</v>
      </c>
      <c r="AA2316" t="b">
        <v>0</v>
      </c>
      <c r="AB2316" t="b">
        <v>0</v>
      </c>
    </row>
    <row r="2317" spans="1:29" x14ac:dyDescent="0.3">
      <c r="A2317" t="s">
        <v>8501</v>
      </c>
      <c r="B2317" t="s">
        <v>10144</v>
      </c>
      <c r="D2317">
        <v>1000412</v>
      </c>
      <c r="F2317">
        <v>0</v>
      </c>
      <c r="H2317">
        <v>0</v>
      </c>
      <c r="J2317">
        <v>0</v>
      </c>
      <c r="L2317">
        <v>0</v>
      </c>
      <c r="N2317">
        <v>0</v>
      </c>
      <c r="O2317" t="s">
        <v>32</v>
      </c>
      <c r="P2317">
        <v>0</v>
      </c>
      <c r="Q2317" t="s">
        <v>10145</v>
      </c>
      <c r="R2317">
        <v>710841</v>
      </c>
      <c r="S2317" t="s">
        <v>5009</v>
      </c>
      <c r="T2317" t="s">
        <v>10146</v>
      </c>
      <c r="U2317">
        <v>21.6</v>
      </c>
      <c r="V2317" t="s">
        <v>2752</v>
      </c>
      <c r="W2317" t="s">
        <v>495</v>
      </c>
      <c r="X2317" t="s">
        <v>10144</v>
      </c>
      <c r="Y2317" t="s">
        <v>10147</v>
      </c>
      <c r="Z2317" t="b">
        <v>0</v>
      </c>
      <c r="AA2317" t="b">
        <v>0</v>
      </c>
      <c r="AB2317" t="b">
        <v>0</v>
      </c>
    </row>
    <row r="2318" spans="1:29" x14ac:dyDescent="0.3">
      <c r="A2318" t="s">
        <v>8501</v>
      </c>
      <c r="B2318" t="s">
        <v>10148</v>
      </c>
      <c r="D2318">
        <v>1000413</v>
      </c>
      <c r="F2318">
        <v>0</v>
      </c>
      <c r="H2318">
        <v>0</v>
      </c>
      <c r="J2318">
        <v>0</v>
      </c>
      <c r="L2318">
        <v>0</v>
      </c>
      <c r="N2318">
        <v>0</v>
      </c>
      <c r="O2318" t="s">
        <v>32</v>
      </c>
      <c r="P2318">
        <v>0</v>
      </c>
      <c r="Q2318" t="s">
        <v>10149</v>
      </c>
      <c r="R2318">
        <v>625296</v>
      </c>
      <c r="S2318" t="s">
        <v>4056</v>
      </c>
      <c r="T2318" t="s">
        <v>10150</v>
      </c>
      <c r="U2318">
        <v>18.899999999999999</v>
      </c>
      <c r="V2318" t="s">
        <v>1399</v>
      </c>
      <c r="W2318" t="s">
        <v>158</v>
      </c>
      <c r="X2318" t="s">
        <v>10148</v>
      </c>
      <c r="Y2318" t="s">
        <v>10151</v>
      </c>
      <c r="Z2318" t="b">
        <v>0</v>
      </c>
      <c r="AA2318" t="b">
        <v>0</v>
      </c>
      <c r="AB2318" t="b">
        <v>0</v>
      </c>
    </row>
    <row r="2319" spans="1:29" x14ac:dyDescent="0.3">
      <c r="A2319" t="s">
        <v>8501</v>
      </c>
      <c r="B2319" t="s">
        <v>10152</v>
      </c>
      <c r="D2319">
        <v>1000414</v>
      </c>
      <c r="F2319">
        <v>0</v>
      </c>
      <c r="H2319">
        <v>0</v>
      </c>
      <c r="J2319">
        <v>0</v>
      </c>
      <c r="L2319">
        <v>0</v>
      </c>
      <c r="N2319">
        <v>0</v>
      </c>
      <c r="O2319" t="s">
        <v>32</v>
      </c>
      <c r="P2319">
        <v>0</v>
      </c>
      <c r="Q2319" t="s">
        <v>10153</v>
      </c>
      <c r="R2319">
        <v>626031</v>
      </c>
      <c r="S2319" t="s">
        <v>5455</v>
      </c>
      <c r="T2319" t="s">
        <v>10154</v>
      </c>
      <c r="U2319">
        <v>13.7</v>
      </c>
      <c r="V2319" t="s">
        <v>1501</v>
      </c>
      <c r="W2319" t="s">
        <v>166</v>
      </c>
      <c r="X2319" t="s">
        <v>10152</v>
      </c>
      <c r="Y2319" t="s">
        <v>10155</v>
      </c>
      <c r="Z2319" t="b">
        <v>0</v>
      </c>
      <c r="AA2319" t="b">
        <v>0</v>
      </c>
      <c r="AB2319" t="b">
        <v>0</v>
      </c>
    </row>
    <row r="2320" spans="1:29" x14ac:dyDescent="0.3">
      <c r="A2320" t="s">
        <v>8501</v>
      </c>
      <c r="B2320" t="s">
        <v>10156</v>
      </c>
      <c r="D2320">
        <v>1000415</v>
      </c>
      <c r="F2320">
        <v>0</v>
      </c>
      <c r="H2320">
        <v>0</v>
      </c>
      <c r="J2320">
        <v>0</v>
      </c>
      <c r="L2320">
        <v>0</v>
      </c>
      <c r="N2320">
        <v>0</v>
      </c>
      <c r="O2320" t="s">
        <v>32</v>
      </c>
      <c r="P2320">
        <v>0</v>
      </c>
      <c r="Q2320" t="s">
        <v>10157</v>
      </c>
      <c r="R2320">
        <v>131395</v>
      </c>
      <c r="S2320" t="s">
        <v>34</v>
      </c>
      <c r="T2320" t="s">
        <v>10158</v>
      </c>
      <c r="U2320">
        <v>15.9</v>
      </c>
      <c r="V2320" t="s">
        <v>843</v>
      </c>
      <c r="W2320" t="s">
        <v>7460</v>
      </c>
      <c r="X2320" t="s">
        <v>10156</v>
      </c>
      <c r="Y2320" t="s">
        <v>9210</v>
      </c>
      <c r="Z2320" t="b">
        <v>0</v>
      </c>
      <c r="AA2320" t="b">
        <v>0</v>
      </c>
      <c r="AB2320" t="b">
        <v>0</v>
      </c>
      <c r="AC2320" t="s">
        <v>10159</v>
      </c>
    </row>
    <row r="2321" spans="1:29" x14ac:dyDescent="0.3">
      <c r="A2321" t="s">
        <v>8501</v>
      </c>
      <c r="B2321" t="s">
        <v>10160</v>
      </c>
      <c r="D2321">
        <v>1000416</v>
      </c>
      <c r="F2321">
        <v>0</v>
      </c>
      <c r="H2321">
        <v>0</v>
      </c>
      <c r="J2321">
        <v>0</v>
      </c>
      <c r="L2321">
        <v>0</v>
      </c>
      <c r="N2321">
        <v>0</v>
      </c>
      <c r="O2321" t="s">
        <v>32</v>
      </c>
      <c r="P2321">
        <v>0</v>
      </c>
      <c r="Q2321" t="s">
        <v>10161</v>
      </c>
      <c r="R2321">
        <v>720865</v>
      </c>
      <c r="S2321" t="s">
        <v>34</v>
      </c>
      <c r="T2321" t="s">
        <v>10162</v>
      </c>
      <c r="U2321">
        <v>20.9</v>
      </c>
      <c r="V2321" t="s">
        <v>467</v>
      </c>
      <c r="W2321" t="s">
        <v>325</v>
      </c>
      <c r="X2321" t="s">
        <v>10160</v>
      </c>
      <c r="Y2321" t="s">
        <v>10163</v>
      </c>
      <c r="Z2321" t="b">
        <v>0</v>
      </c>
      <c r="AA2321" t="b">
        <v>0</v>
      </c>
      <c r="AB2321" t="b">
        <v>0</v>
      </c>
    </row>
    <row r="2322" spans="1:29" x14ac:dyDescent="0.3">
      <c r="A2322" t="s">
        <v>8501</v>
      </c>
      <c r="B2322" t="s">
        <v>10164</v>
      </c>
      <c r="D2322">
        <v>1000417</v>
      </c>
      <c r="F2322">
        <v>0</v>
      </c>
      <c r="H2322">
        <v>0</v>
      </c>
      <c r="J2322">
        <v>0</v>
      </c>
      <c r="L2322">
        <v>0</v>
      </c>
      <c r="N2322">
        <v>0</v>
      </c>
      <c r="O2322" t="s">
        <v>32</v>
      </c>
      <c r="P2322">
        <v>0</v>
      </c>
      <c r="Q2322" t="s">
        <v>10165</v>
      </c>
      <c r="R2322">
        <v>131366</v>
      </c>
      <c r="S2322" t="s">
        <v>34</v>
      </c>
      <c r="T2322" t="s">
        <v>10166</v>
      </c>
      <c r="U2322">
        <v>23.7</v>
      </c>
      <c r="V2322" t="s">
        <v>378</v>
      </c>
      <c r="W2322" t="s">
        <v>1062</v>
      </c>
      <c r="X2322" t="s">
        <v>10164</v>
      </c>
      <c r="Y2322" t="s">
        <v>10167</v>
      </c>
      <c r="Z2322" t="b">
        <v>0</v>
      </c>
      <c r="AA2322" t="b">
        <v>0</v>
      </c>
      <c r="AB2322" t="b">
        <v>0</v>
      </c>
      <c r="AC2322" t="s">
        <v>10168</v>
      </c>
    </row>
    <row r="2323" spans="1:29" x14ac:dyDescent="0.3">
      <c r="A2323" t="s">
        <v>8501</v>
      </c>
      <c r="B2323" t="s">
        <v>10169</v>
      </c>
      <c r="D2323">
        <v>1000418</v>
      </c>
      <c r="F2323">
        <v>0</v>
      </c>
      <c r="H2323">
        <v>0</v>
      </c>
      <c r="J2323">
        <v>0</v>
      </c>
      <c r="L2323">
        <v>0</v>
      </c>
      <c r="N2323">
        <v>0</v>
      </c>
      <c r="O2323" t="s">
        <v>32</v>
      </c>
      <c r="P2323">
        <v>0</v>
      </c>
      <c r="Q2323" t="s">
        <v>10170</v>
      </c>
      <c r="R2323">
        <v>691297</v>
      </c>
      <c r="S2323" t="s">
        <v>2616</v>
      </c>
      <c r="T2323" t="s">
        <v>10171</v>
      </c>
      <c r="U2323">
        <v>12.4</v>
      </c>
      <c r="V2323" t="s">
        <v>1399</v>
      </c>
      <c r="W2323" t="s">
        <v>1730</v>
      </c>
      <c r="X2323" t="s">
        <v>10169</v>
      </c>
      <c r="Y2323" t="s">
        <v>10172</v>
      </c>
      <c r="Z2323" t="b">
        <v>0</v>
      </c>
      <c r="AA2323" t="b">
        <v>0</v>
      </c>
      <c r="AB2323" t="b">
        <v>0</v>
      </c>
    </row>
    <row r="2324" spans="1:29" x14ac:dyDescent="0.3">
      <c r="A2324" t="s">
        <v>8501</v>
      </c>
      <c r="B2324" t="s">
        <v>10173</v>
      </c>
      <c r="D2324">
        <v>1000419</v>
      </c>
      <c r="F2324">
        <v>0</v>
      </c>
      <c r="H2324">
        <v>0</v>
      </c>
      <c r="J2324">
        <v>0</v>
      </c>
      <c r="L2324">
        <v>0</v>
      </c>
      <c r="N2324">
        <v>0</v>
      </c>
      <c r="O2324" t="s">
        <v>32</v>
      </c>
      <c r="P2324">
        <v>0</v>
      </c>
      <c r="Q2324" t="s">
        <v>10174</v>
      </c>
      <c r="R2324">
        <v>703013</v>
      </c>
      <c r="S2324" t="s">
        <v>2568</v>
      </c>
      <c r="T2324" t="s">
        <v>10175</v>
      </c>
      <c r="U2324">
        <v>10</v>
      </c>
      <c r="V2324" t="s">
        <v>1095</v>
      </c>
      <c r="W2324" t="s">
        <v>166</v>
      </c>
      <c r="X2324" t="s">
        <v>10173</v>
      </c>
      <c r="Y2324" t="s">
        <v>10176</v>
      </c>
      <c r="Z2324" t="b">
        <v>0</v>
      </c>
      <c r="AA2324" t="b">
        <v>0</v>
      </c>
      <c r="AB2324" t="b">
        <v>0</v>
      </c>
    </row>
    <row r="2325" spans="1:29" x14ac:dyDescent="0.3">
      <c r="A2325" t="s">
        <v>8501</v>
      </c>
      <c r="B2325" t="s">
        <v>10177</v>
      </c>
      <c r="D2325">
        <v>1000420</v>
      </c>
      <c r="F2325">
        <v>0</v>
      </c>
      <c r="H2325">
        <v>0</v>
      </c>
      <c r="J2325">
        <v>0</v>
      </c>
      <c r="L2325">
        <v>0</v>
      </c>
      <c r="N2325">
        <v>0</v>
      </c>
      <c r="O2325" t="s">
        <v>32</v>
      </c>
      <c r="P2325">
        <v>0</v>
      </c>
      <c r="Q2325" t="s">
        <v>10178</v>
      </c>
      <c r="R2325">
        <v>697381</v>
      </c>
      <c r="S2325" t="s">
        <v>4106</v>
      </c>
      <c r="T2325" t="s">
        <v>10179</v>
      </c>
      <c r="U2325">
        <v>19.399999999999999</v>
      </c>
      <c r="V2325" t="s">
        <v>2752</v>
      </c>
      <c r="W2325" t="s">
        <v>37</v>
      </c>
      <c r="X2325" t="s">
        <v>10177</v>
      </c>
      <c r="Y2325" t="s">
        <v>10180</v>
      </c>
      <c r="Z2325" t="b">
        <v>0</v>
      </c>
      <c r="AA2325" t="b">
        <v>0</v>
      </c>
      <c r="AB2325" t="b">
        <v>0</v>
      </c>
    </row>
    <row r="2326" spans="1:29" x14ac:dyDescent="0.3">
      <c r="A2326" t="s">
        <v>8501</v>
      </c>
      <c r="B2326" t="s">
        <v>10181</v>
      </c>
      <c r="D2326">
        <v>1000421</v>
      </c>
      <c r="F2326">
        <v>0</v>
      </c>
      <c r="H2326">
        <v>0</v>
      </c>
      <c r="J2326">
        <v>0</v>
      </c>
      <c r="L2326">
        <v>0</v>
      </c>
      <c r="N2326">
        <v>0</v>
      </c>
      <c r="O2326" t="s">
        <v>32</v>
      </c>
      <c r="P2326">
        <v>0</v>
      </c>
      <c r="Q2326" t="s">
        <v>10182</v>
      </c>
      <c r="R2326">
        <v>131527</v>
      </c>
      <c r="S2326" t="s">
        <v>1675</v>
      </c>
      <c r="T2326" t="s">
        <v>10183</v>
      </c>
      <c r="U2326">
        <v>5.7</v>
      </c>
      <c r="V2326" t="s">
        <v>1289</v>
      </c>
      <c r="W2326" t="s">
        <v>10184</v>
      </c>
      <c r="X2326" t="s">
        <v>10181</v>
      </c>
      <c r="Y2326" t="s">
        <v>10185</v>
      </c>
      <c r="Z2326" t="b">
        <v>0</v>
      </c>
      <c r="AA2326" t="b">
        <v>0</v>
      </c>
      <c r="AB2326" t="b">
        <v>0</v>
      </c>
    </row>
    <row r="2327" spans="1:29" x14ac:dyDescent="0.3">
      <c r="A2327" t="s">
        <v>8501</v>
      </c>
      <c r="B2327" t="s">
        <v>10186</v>
      </c>
      <c r="D2327">
        <v>1000422</v>
      </c>
      <c r="F2327">
        <v>0</v>
      </c>
      <c r="H2327">
        <v>0</v>
      </c>
      <c r="J2327">
        <v>0</v>
      </c>
      <c r="L2327">
        <v>0</v>
      </c>
      <c r="N2327">
        <v>0</v>
      </c>
      <c r="O2327" t="s">
        <v>32</v>
      </c>
      <c r="P2327">
        <v>0</v>
      </c>
      <c r="Q2327" t="s">
        <v>10187</v>
      </c>
      <c r="R2327">
        <v>722903</v>
      </c>
      <c r="S2327" t="s">
        <v>4488</v>
      </c>
      <c r="T2327" t="s">
        <v>10188</v>
      </c>
      <c r="U2327">
        <v>14.3</v>
      </c>
      <c r="V2327" t="s">
        <v>2752</v>
      </c>
      <c r="W2327" t="s">
        <v>56</v>
      </c>
      <c r="X2327" t="s">
        <v>10186</v>
      </c>
      <c r="Y2327" t="s">
        <v>10189</v>
      </c>
      <c r="Z2327" t="b">
        <v>0</v>
      </c>
      <c r="AA2327" t="b">
        <v>0</v>
      </c>
      <c r="AB2327" t="b">
        <v>0</v>
      </c>
    </row>
    <row r="2328" spans="1:29" x14ac:dyDescent="0.3">
      <c r="A2328" t="s">
        <v>8501</v>
      </c>
      <c r="B2328" t="s">
        <v>10190</v>
      </c>
      <c r="D2328">
        <v>1000423</v>
      </c>
      <c r="F2328">
        <v>0</v>
      </c>
      <c r="H2328">
        <v>0</v>
      </c>
      <c r="J2328">
        <v>0</v>
      </c>
      <c r="L2328">
        <v>0</v>
      </c>
      <c r="N2328">
        <v>0</v>
      </c>
      <c r="O2328" t="s">
        <v>32</v>
      </c>
      <c r="P2328">
        <v>0</v>
      </c>
      <c r="Q2328" t="s">
        <v>10191</v>
      </c>
      <c r="R2328">
        <v>632031</v>
      </c>
      <c r="S2328" t="s">
        <v>355</v>
      </c>
      <c r="T2328" t="s">
        <v>10192</v>
      </c>
      <c r="U2328">
        <v>20.2</v>
      </c>
      <c r="V2328" t="s">
        <v>609</v>
      </c>
      <c r="W2328" t="s">
        <v>488</v>
      </c>
      <c r="X2328" t="s">
        <v>10190</v>
      </c>
      <c r="Y2328" t="s">
        <v>10193</v>
      </c>
      <c r="Z2328" t="b">
        <v>0</v>
      </c>
      <c r="AA2328" t="b">
        <v>0</v>
      </c>
      <c r="AB2328" t="b">
        <v>0</v>
      </c>
    </row>
    <row r="2329" spans="1:29" x14ac:dyDescent="0.3">
      <c r="A2329" t="s">
        <v>8501</v>
      </c>
      <c r="B2329" t="s">
        <v>10194</v>
      </c>
      <c r="D2329">
        <v>1000424</v>
      </c>
      <c r="F2329">
        <v>0</v>
      </c>
      <c r="H2329">
        <v>0</v>
      </c>
      <c r="J2329">
        <v>0</v>
      </c>
      <c r="L2329">
        <v>0</v>
      </c>
      <c r="N2329">
        <v>0</v>
      </c>
      <c r="O2329" t="s">
        <v>32</v>
      </c>
      <c r="P2329">
        <v>0</v>
      </c>
      <c r="Q2329" t="s">
        <v>10195</v>
      </c>
      <c r="R2329">
        <v>589541</v>
      </c>
      <c r="S2329" t="s">
        <v>34</v>
      </c>
      <c r="T2329" t="s">
        <v>10196</v>
      </c>
      <c r="U2329">
        <v>17.2</v>
      </c>
      <c r="V2329" t="s">
        <v>150</v>
      </c>
      <c r="W2329" t="s">
        <v>1062</v>
      </c>
      <c r="X2329" t="s">
        <v>10194</v>
      </c>
      <c r="Y2329" t="s">
        <v>10197</v>
      </c>
      <c r="Z2329" t="b">
        <v>0</v>
      </c>
      <c r="AA2329" t="b">
        <v>0</v>
      </c>
      <c r="AB2329" t="b">
        <v>0</v>
      </c>
      <c r="AC2329" t="s">
        <v>10198</v>
      </c>
    </row>
    <row r="2330" spans="1:29" x14ac:dyDescent="0.3">
      <c r="A2330" t="s">
        <v>8501</v>
      </c>
      <c r="B2330" t="s">
        <v>10199</v>
      </c>
      <c r="D2330">
        <v>1000425</v>
      </c>
      <c r="F2330">
        <v>0</v>
      </c>
      <c r="H2330">
        <v>0</v>
      </c>
      <c r="J2330">
        <v>0</v>
      </c>
      <c r="L2330">
        <v>0</v>
      </c>
      <c r="N2330">
        <v>0</v>
      </c>
      <c r="O2330" t="s">
        <v>32</v>
      </c>
      <c r="P2330">
        <v>0</v>
      </c>
      <c r="Q2330" t="s">
        <v>10200</v>
      </c>
      <c r="R2330">
        <v>131412</v>
      </c>
      <c r="S2330" t="s">
        <v>34</v>
      </c>
      <c r="T2330" t="s">
        <v>10201</v>
      </c>
      <c r="U2330">
        <v>18.5</v>
      </c>
      <c r="V2330" t="s">
        <v>108</v>
      </c>
      <c r="W2330" t="s">
        <v>256</v>
      </c>
      <c r="X2330" t="s">
        <v>10199</v>
      </c>
      <c r="Y2330" t="s">
        <v>10202</v>
      </c>
      <c r="Z2330" t="b">
        <v>0</v>
      </c>
      <c r="AA2330" t="b">
        <v>0</v>
      </c>
      <c r="AB2330" t="b">
        <v>0</v>
      </c>
      <c r="AC2330" t="s">
        <v>10203</v>
      </c>
    </row>
    <row r="2331" spans="1:29" x14ac:dyDescent="0.3">
      <c r="A2331" t="s">
        <v>8501</v>
      </c>
      <c r="B2331" t="s">
        <v>10204</v>
      </c>
      <c r="D2331">
        <v>1000426</v>
      </c>
      <c r="F2331">
        <v>0</v>
      </c>
      <c r="H2331">
        <v>0</v>
      </c>
      <c r="J2331">
        <v>0</v>
      </c>
      <c r="L2331">
        <v>0</v>
      </c>
      <c r="N2331">
        <v>0</v>
      </c>
      <c r="O2331" t="s">
        <v>32</v>
      </c>
      <c r="P2331">
        <v>0</v>
      </c>
      <c r="Q2331" t="s">
        <v>10205</v>
      </c>
      <c r="R2331">
        <v>623331</v>
      </c>
      <c r="S2331" t="s">
        <v>34</v>
      </c>
      <c r="T2331" t="s">
        <v>10206</v>
      </c>
      <c r="U2331">
        <v>2.1</v>
      </c>
      <c r="V2331" t="s">
        <v>157</v>
      </c>
      <c r="W2331" t="s">
        <v>1816</v>
      </c>
      <c r="X2331" t="s">
        <v>10204</v>
      </c>
      <c r="Y2331" t="s">
        <v>10207</v>
      </c>
      <c r="Z2331" t="b">
        <v>0</v>
      </c>
      <c r="AA2331" t="b">
        <v>0</v>
      </c>
      <c r="AB2331" t="b">
        <v>0</v>
      </c>
      <c r="AC2331" t="s">
        <v>10208</v>
      </c>
    </row>
    <row r="2332" spans="1:29" x14ac:dyDescent="0.3">
      <c r="A2332" t="s">
        <v>8501</v>
      </c>
      <c r="B2332" t="s">
        <v>10209</v>
      </c>
      <c r="D2332">
        <v>1000427</v>
      </c>
      <c r="F2332">
        <v>0</v>
      </c>
      <c r="H2332">
        <v>0</v>
      </c>
      <c r="J2332">
        <v>0</v>
      </c>
      <c r="L2332">
        <v>0</v>
      </c>
      <c r="N2332">
        <v>0</v>
      </c>
      <c r="O2332" t="s">
        <v>32</v>
      </c>
      <c r="P2332">
        <v>0</v>
      </c>
      <c r="Q2332" t="s">
        <v>10210</v>
      </c>
      <c r="R2332">
        <v>624825</v>
      </c>
      <c r="S2332" t="s">
        <v>1397</v>
      </c>
      <c r="T2332" t="s">
        <v>10211</v>
      </c>
      <c r="U2332">
        <v>19.100000000000001</v>
      </c>
      <c r="V2332" t="s">
        <v>2752</v>
      </c>
      <c r="W2332" t="s">
        <v>7206</v>
      </c>
      <c r="X2332" t="s">
        <v>10209</v>
      </c>
      <c r="Y2332" t="s">
        <v>10212</v>
      </c>
      <c r="Z2332" t="b">
        <v>0</v>
      </c>
      <c r="AA2332" t="b">
        <v>0</v>
      </c>
      <c r="AB2332" t="b">
        <v>0</v>
      </c>
    </row>
    <row r="2333" spans="1:29" x14ac:dyDescent="0.3">
      <c r="A2333" t="s">
        <v>8501</v>
      </c>
      <c r="B2333" t="s">
        <v>10213</v>
      </c>
      <c r="D2333">
        <v>1000428</v>
      </c>
      <c r="F2333">
        <v>0</v>
      </c>
      <c r="H2333">
        <v>0</v>
      </c>
      <c r="J2333">
        <v>0</v>
      </c>
      <c r="L2333">
        <v>0</v>
      </c>
      <c r="N2333">
        <v>0</v>
      </c>
      <c r="O2333" t="s">
        <v>32</v>
      </c>
      <c r="P2333">
        <v>0</v>
      </c>
      <c r="Q2333" t="s">
        <v>10214</v>
      </c>
      <c r="R2333">
        <v>720870</v>
      </c>
      <c r="S2333" t="s">
        <v>34</v>
      </c>
      <c r="T2333" t="s">
        <v>10215</v>
      </c>
      <c r="U2333">
        <v>6.8</v>
      </c>
      <c r="V2333" t="s">
        <v>665</v>
      </c>
      <c r="W2333" t="s">
        <v>317</v>
      </c>
      <c r="X2333" t="s">
        <v>10213</v>
      </c>
      <c r="Y2333" t="s">
        <v>9210</v>
      </c>
      <c r="Z2333" t="b">
        <v>0</v>
      </c>
      <c r="AA2333" t="b">
        <v>0</v>
      </c>
      <c r="AB2333" t="b">
        <v>0</v>
      </c>
    </row>
    <row r="2334" spans="1:29" x14ac:dyDescent="0.3">
      <c r="A2334" t="s">
        <v>8501</v>
      </c>
      <c r="B2334" t="s">
        <v>10216</v>
      </c>
      <c r="D2334">
        <v>1000429</v>
      </c>
      <c r="F2334">
        <v>0</v>
      </c>
      <c r="H2334">
        <v>0</v>
      </c>
      <c r="J2334">
        <v>0</v>
      </c>
      <c r="L2334">
        <v>0</v>
      </c>
      <c r="N2334">
        <v>0</v>
      </c>
      <c r="O2334" t="s">
        <v>32</v>
      </c>
      <c r="P2334">
        <v>0</v>
      </c>
      <c r="Q2334" t="s">
        <v>10217</v>
      </c>
      <c r="R2334">
        <v>1012</v>
      </c>
      <c r="S2334" t="s">
        <v>34</v>
      </c>
      <c r="T2334" t="s">
        <v>10218</v>
      </c>
      <c r="U2334">
        <v>20.2</v>
      </c>
      <c r="V2334" t="s">
        <v>10219</v>
      </c>
      <c r="W2334" t="s">
        <v>89</v>
      </c>
      <c r="X2334" t="s">
        <v>10216</v>
      </c>
      <c r="Y2334" t="s">
        <v>10220</v>
      </c>
      <c r="Z2334" t="b">
        <v>0</v>
      </c>
      <c r="AA2334" t="b">
        <v>0</v>
      </c>
      <c r="AB2334" t="b">
        <v>0</v>
      </c>
      <c r="AC2334" t="s">
        <v>10221</v>
      </c>
    </row>
    <row r="2335" spans="1:29" x14ac:dyDescent="0.3">
      <c r="A2335" t="s">
        <v>8501</v>
      </c>
      <c r="B2335" t="s">
        <v>10222</v>
      </c>
      <c r="D2335">
        <v>1000430</v>
      </c>
      <c r="F2335">
        <v>0</v>
      </c>
      <c r="H2335">
        <v>0</v>
      </c>
      <c r="J2335">
        <v>0</v>
      </c>
      <c r="L2335">
        <v>0</v>
      </c>
      <c r="N2335">
        <v>0</v>
      </c>
      <c r="O2335" t="s">
        <v>32</v>
      </c>
      <c r="P2335">
        <v>0</v>
      </c>
      <c r="Q2335" t="s">
        <v>10223</v>
      </c>
      <c r="R2335">
        <v>927</v>
      </c>
      <c r="S2335" t="s">
        <v>34</v>
      </c>
      <c r="T2335" t="s">
        <v>10224</v>
      </c>
      <c r="U2335">
        <v>1.7</v>
      </c>
      <c r="V2335" t="s">
        <v>989</v>
      </c>
      <c r="W2335" t="s">
        <v>3988</v>
      </c>
      <c r="X2335" t="s">
        <v>10222</v>
      </c>
      <c r="Y2335" t="s">
        <v>10225</v>
      </c>
      <c r="Z2335" t="b">
        <v>0</v>
      </c>
      <c r="AA2335" t="b">
        <v>0</v>
      </c>
      <c r="AB2335" t="b">
        <v>0</v>
      </c>
      <c r="AC2335" t="s">
        <v>10226</v>
      </c>
    </row>
    <row r="2336" spans="1:29" x14ac:dyDescent="0.3">
      <c r="A2336" t="s">
        <v>8501</v>
      </c>
      <c r="B2336" t="s">
        <v>10227</v>
      </c>
      <c r="D2336">
        <v>1000431</v>
      </c>
      <c r="F2336">
        <v>0</v>
      </c>
      <c r="H2336">
        <v>0</v>
      </c>
      <c r="J2336">
        <v>0</v>
      </c>
      <c r="L2336">
        <v>0</v>
      </c>
      <c r="N2336">
        <v>0</v>
      </c>
      <c r="O2336" t="s">
        <v>32</v>
      </c>
      <c r="P2336">
        <v>0</v>
      </c>
      <c r="Q2336" t="s">
        <v>10228</v>
      </c>
      <c r="R2336">
        <v>131611</v>
      </c>
      <c r="S2336" t="s">
        <v>34</v>
      </c>
      <c r="T2336" t="s">
        <v>10229</v>
      </c>
      <c r="U2336">
        <v>25.5</v>
      </c>
      <c r="V2336" t="s">
        <v>2962</v>
      </c>
      <c r="W2336" t="s">
        <v>726</v>
      </c>
      <c r="X2336" t="s">
        <v>10227</v>
      </c>
      <c r="Y2336" t="s">
        <v>10230</v>
      </c>
      <c r="Z2336" t="b">
        <v>0</v>
      </c>
      <c r="AA2336" t="b">
        <v>0</v>
      </c>
      <c r="AB2336" t="b">
        <v>0</v>
      </c>
      <c r="AC2336" t="s">
        <v>10231</v>
      </c>
    </row>
    <row r="2337" spans="1:28" x14ac:dyDescent="0.3">
      <c r="A2337" t="s">
        <v>8501</v>
      </c>
      <c r="B2337" t="s">
        <v>10232</v>
      </c>
      <c r="D2337">
        <v>1000432</v>
      </c>
      <c r="F2337">
        <v>0</v>
      </c>
      <c r="H2337">
        <v>0</v>
      </c>
      <c r="J2337">
        <v>0</v>
      </c>
      <c r="L2337">
        <v>0</v>
      </c>
      <c r="N2337">
        <v>0</v>
      </c>
      <c r="O2337" t="s">
        <v>32</v>
      </c>
      <c r="P2337">
        <v>0</v>
      </c>
      <c r="Q2337" t="s">
        <v>10233</v>
      </c>
      <c r="R2337">
        <v>724507</v>
      </c>
      <c r="S2337" t="s">
        <v>2616</v>
      </c>
      <c r="T2337" t="s">
        <v>10234</v>
      </c>
      <c r="U2337">
        <v>12.3</v>
      </c>
      <c r="V2337" t="s">
        <v>2752</v>
      </c>
      <c r="X2337" t="s">
        <v>10232</v>
      </c>
      <c r="Y2337" t="s">
        <v>10235</v>
      </c>
      <c r="Z2337" t="b">
        <v>0</v>
      </c>
      <c r="AA2337" t="b">
        <v>0</v>
      </c>
      <c r="AB2337" t="b">
        <v>0</v>
      </c>
    </row>
    <row r="2338" spans="1:28" x14ac:dyDescent="0.3">
      <c r="A2338" t="s">
        <v>8501</v>
      </c>
      <c r="B2338" t="s">
        <v>10236</v>
      </c>
      <c r="D2338">
        <v>1000433</v>
      </c>
      <c r="F2338">
        <v>0</v>
      </c>
      <c r="H2338">
        <v>0</v>
      </c>
      <c r="J2338">
        <v>0</v>
      </c>
      <c r="L2338">
        <v>0</v>
      </c>
      <c r="N2338">
        <v>0</v>
      </c>
      <c r="O2338" t="s">
        <v>32</v>
      </c>
      <c r="P2338">
        <v>0</v>
      </c>
      <c r="Q2338" t="s">
        <v>10237</v>
      </c>
      <c r="R2338">
        <v>621687</v>
      </c>
      <c r="S2338" t="s">
        <v>2550</v>
      </c>
      <c r="T2338" t="s">
        <v>10238</v>
      </c>
      <c r="U2338">
        <v>15.6</v>
      </c>
      <c r="V2338" t="s">
        <v>1399</v>
      </c>
      <c r="W2338" t="s">
        <v>348</v>
      </c>
      <c r="X2338" t="s">
        <v>10236</v>
      </c>
      <c r="Y2338" t="s">
        <v>10239</v>
      </c>
      <c r="Z2338" t="b">
        <v>0</v>
      </c>
      <c r="AA2338" t="b">
        <v>0</v>
      </c>
      <c r="AB2338" t="b">
        <v>0</v>
      </c>
    </row>
    <row r="2339" spans="1:28" x14ac:dyDescent="0.3">
      <c r="A2339" t="s">
        <v>8501</v>
      </c>
      <c r="B2339" t="s">
        <v>10240</v>
      </c>
      <c r="D2339">
        <v>1000434</v>
      </c>
      <c r="F2339">
        <v>0</v>
      </c>
      <c r="H2339">
        <v>0</v>
      </c>
      <c r="J2339">
        <v>0</v>
      </c>
      <c r="L2339">
        <v>0</v>
      </c>
      <c r="N2339">
        <v>0</v>
      </c>
      <c r="O2339" t="s">
        <v>32</v>
      </c>
      <c r="P2339">
        <v>0</v>
      </c>
      <c r="Q2339" t="s">
        <v>10241</v>
      </c>
      <c r="R2339">
        <v>625452</v>
      </c>
      <c r="S2339" t="s">
        <v>4056</v>
      </c>
      <c r="T2339" t="s">
        <v>10242</v>
      </c>
      <c r="U2339">
        <v>31.8</v>
      </c>
      <c r="V2339" t="s">
        <v>2752</v>
      </c>
      <c r="W2339" t="s">
        <v>37</v>
      </c>
      <c r="X2339" t="s">
        <v>10240</v>
      </c>
      <c r="Y2339" t="s">
        <v>10243</v>
      </c>
      <c r="Z2339" t="b">
        <v>0</v>
      </c>
      <c r="AA2339" t="b">
        <v>0</v>
      </c>
      <c r="AB2339" t="b">
        <v>0</v>
      </c>
    </row>
    <row r="2340" spans="1:28" x14ac:dyDescent="0.3">
      <c r="A2340" t="s">
        <v>8501</v>
      </c>
      <c r="B2340" t="s">
        <v>10244</v>
      </c>
      <c r="D2340">
        <v>1000435</v>
      </c>
      <c r="F2340">
        <v>0</v>
      </c>
      <c r="H2340">
        <v>0</v>
      </c>
      <c r="J2340">
        <v>0</v>
      </c>
      <c r="L2340">
        <v>0</v>
      </c>
      <c r="N2340">
        <v>0</v>
      </c>
      <c r="O2340" t="s">
        <v>32</v>
      </c>
      <c r="P2340">
        <v>0</v>
      </c>
      <c r="Q2340" t="s">
        <v>10245</v>
      </c>
      <c r="R2340">
        <v>725279</v>
      </c>
      <c r="S2340" t="s">
        <v>5009</v>
      </c>
      <c r="T2340" t="s">
        <v>10246</v>
      </c>
      <c r="U2340">
        <v>19.5</v>
      </c>
      <c r="V2340" t="s">
        <v>2752</v>
      </c>
      <c r="W2340" t="s">
        <v>48</v>
      </c>
      <c r="X2340" t="s">
        <v>10244</v>
      </c>
      <c r="Y2340" t="s">
        <v>10247</v>
      </c>
      <c r="Z2340" t="b">
        <v>0</v>
      </c>
      <c r="AA2340" t="b">
        <v>0</v>
      </c>
      <c r="AB2340" t="b">
        <v>0</v>
      </c>
    </row>
    <row r="2341" spans="1:28" x14ac:dyDescent="0.3">
      <c r="A2341" t="s">
        <v>8501</v>
      </c>
      <c r="B2341" t="s">
        <v>10248</v>
      </c>
      <c r="D2341">
        <v>1000436</v>
      </c>
      <c r="F2341">
        <v>0</v>
      </c>
      <c r="H2341">
        <v>0</v>
      </c>
      <c r="J2341">
        <v>0</v>
      </c>
      <c r="L2341">
        <v>0</v>
      </c>
      <c r="N2341">
        <v>0</v>
      </c>
      <c r="O2341" t="s">
        <v>32</v>
      </c>
      <c r="P2341">
        <v>0</v>
      </c>
      <c r="Q2341" t="s">
        <v>10249</v>
      </c>
      <c r="R2341">
        <v>721134</v>
      </c>
      <c r="S2341" t="s">
        <v>1397</v>
      </c>
      <c r="T2341" t="s">
        <v>10250</v>
      </c>
      <c r="U2341">
        <v>38.799999999999997</v>
      </c>
      <c r="V2341" t="s">
        <v>2752</v>
      </c>
      <c r="W2341" t="s">
        <v>3446</v>
      </c>
      <c r="X2341" t="s">
        <v>10248</v>
      </c>
      <c r="Y2341" t="s">
        <v>10251</v>
      </c>
      <c r="Z2341" t="b">
        <v>0</v>
      </c>
      <c r="AA2341" t="b">
        <v>0</v>
      </c>
      <c r="AB2341" t="b">
        <v>0</v>
      </c>
    </row>
    <row r="2342" spans="1:28" x14ac:dyDescent="0.3">
      <c r="A2342" t="s">
        <v>8501</v>
      </c>
      <c r="B2342" t="s">
        <v>10252</v>
      </c>
      <c r="D2342">
        <v>1000437</v>
      </c>
      <c r="F2342">
        <v>0</v>
      </c>
      <c r="H2342">
        <v>0</v>
      </c>
      <c r="J2342">
        <v>0</v>
      </c>
      <c r="L2342">
        <v>0</v>
      </c>
      <c r="N2342">
        <v>0</v>
      </c>
      <c r="O2342" t="s">
        <v>32</v>
      </c>
      <c r="P2342">
        <v>0</v>
      </c>
      <c r="Q2342" t="s">
        <v>10253</v>
      </c>
      <c r="R2342">
        <v>719842</v>
      </c>
      <c r="S2342" t="s">
        <v>10254</v>
      </c>
      <c r="T2342" t="s">
        <v>10255</v>
      </c>
      <c r="U2342">
        <v>12.4</v>
      </c>
      <c r="V2342" t="s">
        <v>2752</v>
      </c>
      <c r="W2342" t="s">
        <v>7206</v>
      </c>
      <c r="X2342" t="s">
        <v>10252</v>
      </c>
      <c r="Y2342" t="s">
        <v>10256</v>
      </c>
      <c r="Z2342" t="b">
        <v>0</v>
      </c>
      <c r="AA2342" t="b">
        <v>0</v>
      </c>
      <c r="AB2342" t="b">
        <v>0</v>
      </c>
    </row>
    <row r="2343" spans="1:28" x14ac:dyDescent="0.3">
      <c r="A2343" t="s">
        <v>8501</v>
      </c>
      <c r="B2343" t="s">
        <v>10257</v>
      </c>
      <c r="D2343">
        <v>1000438</v>
      </c>
      <c r="F2343">
        <v>0</v>
      </c>
      <c r="H2343">
        <v>0</v>
      </c>
      <c r="J2343">
        <v>0</v>
      </c>
      <c r="L2343">
        <v>0</v>
      </c>
      <c r="N2343">
        <v>0</v>
      </c>
      <c r="O2343" t="s">
        <v>32</v>
      </c>
      <c r="P2343">
        <v>0</v>
      </c>
      <c r="Q2343" t="s">
        <v>10258</v>
      </c>
      <c r="R2343">
        <v>627369</v>
      </c>
      <c r="S2343" t="s">
        <v>1397</v>
      </c>
      <c r="T2343" t="s">
        <v>9370</v>
      </c>
      <c r="U2343">
        <v>12.5</v>
      </c>
      <c r="V2343" t="s">
        <v>2752</v>
      </c>
      <c r="W2343" t="s">
        <v>2486</v>
      </c>
      <c r="X2343" t="s">
        <v>10257</v>
      </c>
      <c r="Y2343" t="s">
        <v>9694</v>
      </c>
      <c r="Z2343" t="b">
        <v>0</v>
      </c>
      <c r="AA2343" t="b">
        <v>0</v>
      </c>
      <c r="AB2343" t="b">
        <v>0</v>
      </c>
    </row>
    <row r="2344" spans="1:28" x14ac:dyDescent="0.3">
      <c r="A2344" t="s">
        <v>8501</v>
      </c>
      <c r="B2344" t="s">
        <v>10259</v>
      </c>
      <c r="D2344">
        <v>1000439</v>
      </c>
      <c r="F2344">
        <v>0</v>
      </c>
      <c r="H2344">
        <v>0</v>
      </c>
      <c r="J2344">
        <v>0</v>
      </c>
      <c r="L2344">
        <v>0</v>
      </c>
      <c r="N2344">
        <v>0</v>
      </c>
      <c r="O2344" t="s">
        <v>32</v>
      </c>
      <c r="P2344">
        <v>0</v>
      </c>
      <c r="Q2344" t="s">
        <v>10260</v>
      </c>
      <c r="R2344">
        <v>625914</v>
      </c>
      <c r="S2344" t="s">
        <v>1675</v>
      </c>
      <c r="T2344" t="s">
        <v>10261</v>
      </c>
      <c r="U2344">
        <v>9</v>
      </c>
      <c r="V2344" t="s">
        <v>415</v>
      </c>
      <c r="W2344" t="s">
        <v>495</v>
      </c>
      <c r="X2344" t="s">
        <v>10259</v>
      </c>
      <c r="Y2344" t="s">
        <v>10262</v>
      </c>
      <c r="Z2344" t="b">
        <v>0</v>
      </c>
      <c r="AA2344" t="b">
        <v>0</v>
      </c>
      <c r="AB2344" t="b">
        <v>0</v>
      </c>
    </row>
    <row r="2345" spans="1:28" x14ac:dyDescent="0.3">
      <c r="A2345" t="s">
        <v>8501</v>
      </c>
      <c r="B2345" t="s">
        <v>10263</v>
      </c>
      <c r="D2345">
        <v>1000440</v>
      </c>
      <c r="F2345">
        <v>0</v>
      </c>
      <c r="H2345">
        <v>0</v>
      </c>
      <c r="J2345">
        <v>0</v>
      </c>
      <c r="L2345">
        <v>0</v>
      </c>
      <c r="N2345">
        <v>0</v>
      </c>
      <c r="O2345" t="s">
        <v>32</v>
      </c>
      <c r="P2345">
        <v>0</v>
      </c>
      <c r="Q2345" t="s">
        <v>10264</v>
      </c>
      <c r="R2345">
        <v>720688</v>
      </c>
      <c r="S2345" t="s">
        <v>4056</v>
      </c>
      <c r="T2345" t="s">
        <v>10265</v>
      </c>
      <c r="U2345">
        <v>30.6</v>
      </c>
      <c r="V2345" t="s">
        <v>2752</v>
      </c>
      <c r="W2345" t="s">
        <v>1599</v>
      </c>
      <c r="X2345" t="s">
        <v>10263</v>
      </c>
      <c r="Y2345" t="s">
        <v>10266</v>
      </c>
      <c r="Z2345" t="b">
        <v>0</v>
      </c>
      <c r="AA2345" t="b">
        <v>0</v>
      </c>
      <c r="AB2345" t="b">
        <v>0</v>
      </c>
    </row>
    <row r="2346" spans="1:28" x14ac:dyDescent="0.3">
      <c r="A2346" t="s">
        <v>8501</v>
      </c>
      <c r="B2346" t="s">
        <v>10267</v>
      </c>
      <c r="D2346">
        <v>1000441</v>
      </c>
      <c r="F2346">
        <v>0</v>
      </c>
      <c r="H2346">
        <v>0</v>
      </c>
      <c r="J2346">
        <v>0</v>
      </c>
      <c r="L2346">
        <v>0</v>
      </c>
      <c r="N2346">
        <v>0</v>
      </c>
      <c r="O2346" t="s">
        <v>32</v>
      </c>
      <c r="P2346">
        <v>11</v>
      </c>
      <c r="Q2346" t="s">
        <v>10268</v>
      </c>
      <c r="R2346">
        <v>647936</v>
      </c>
      <c r="S2346" t="s">
        <v>4888</v>
      </c>
      <c r="T2346" t="s">
        <v>10269</v>
      </c>
      <c r="U2346">
        <v>32.299999999999997</v>
      </c>
      <c r="V2346" t="s">
        <v>1399</v>
      </c>
      <c r="W2346" t="s">
        <v>89</v>
      </c>
      <c r="X2346" t="s">
        <v>10267</v>
      </c>
      <c r="Y2346" t="s">
        <v>10270</v>
      </c>
      <c r="Z2346" t="b">
        <v>0</v>
      </c>
      <c r="AA2346" t="b">
        <v>0</v>
      </c>
      <c r="AB2346" t="b">
        <v>0</v>
      </c>
    </row>
    <row r="2347" spans="1:28" x14ac:dyDescent="0.3">
      <c r="A2347" t="s">
        <v>8501</v>
      </c>
      <c r="B2347" t="s">
        <v>10271</v>
      </c>
      <c r="D2347">
        <v>1000442</v>
      </c>
      <c r="F2347">
        <v>0</v>
      </c>
      <c r="H2347">
        <v>0</v>
      </c>
      <c r="J2347">
        <v>0</v>
      </c>
      <c r="L2347">
        <v>0</v>
      </c>
      <c r="N2347">
        <v>0</v>
      </c>
      <c r="O2347" t="s">
        <v>32</v>
      </c>
      <c r="P2347">
        <v>0</v>
      </c>
      <c r="Q2347" t="s">
        <v>10272</v>
      </c>
      <c r="R2347">
        <v>725977</v>
      </c>
      <c r="S2347" t="s">
        <v>2992</v>
      </c>
      <c r="T2347" t="s">
        <v>10273</v>
      </c>
      <c r="U2347">
        <v>22.8</v>
      </c>
      <c r="V2347" t="s">
        <v>1501</v>
      </c>
      <c r="W2347" t="s">
        <v>7460</v>
      </c>
      <c r="X2347" t="s">
        <v>10271</v>
      </c>
      <c r="Y2347" t="s">
        <v>10274</v>
      </c>
      <c r="Z2347" t="b">
        <v>0</v>
      </c>
      <c r="AA2347" t="b">
        <v>0</v>
      </c>
      <c r="AB2347" t="b">
        <v>0</v>
      </c>
    </row>
    <row r="2348" spans="1:28" x14ac:dyDescent="0.3">
      <c r="A2348" t="s">
        <v>8501</v>
      </c>
      <c r="B2348" t="s">
        <v>10275</v>
      </c>
      <c r="D2348">
        <v>1000443</v>
      </c>
      <c r="F2348">
        <v>0</v>
      </c>
      <c r="H2348">
        <v>0</v>
      </c>
      <c r="J2348">
        <v>0</v>
      </c>
      <c r="L2348">
        <v>0</v>
      </c>
      <c r="N2348">
        <v>0</v>
      </c>
      <c r="O2348" t="s">
        <v>32</v>
      </c>
      <c r="P2348">
        <v>0</v>
      </c>
      <c r="Q2348" t="s">
        <v>10276</v>
      </c>
      <c r="R2348">
        <v>681430</v>
      </c>
      <c r="S2348" t="s">
        <v>4888</v>
      </c>
      <c r="T2348" t="s">
        <v>10277</v>
      </c>
      <c r="U2348">
        <v>24.8</v>
      </c>
      <c r="V2348" t="s">
        <v>2752</v>
      </c>
      <c r="W2348" t="s">
        <v>256</v>
      </c>
      <c r="X2348" t="s">
        <v>10275</v>
      </c>
      <c r="Y2348" t="s">
        <v>10278</v>
      </c>
      <c r="Z2348" t="b">
        <v>0</v>
      </c>
      <c r="AA2348" t="b">
        <v>0</v>
      </c>
      <c r="AB2348" t="b">
        <v>0</v>
      </c>
    </row>
    <row r="2349" spans="1:28" x14ac:dyDescent="0.3">
      <c r="A2349" t="s">
        <v>8501</v>
      </c>
      <c r="B2349" t="s">
        <v>10279</v>
      </c>
      <c r="D2349">
        <v>1000444</v>
      </c>
      <c r="F2349">
        <v>0</v>
      </c>
      <c r="H2349">
        <v>0</v>
      </c>
      <c r="J2349">
        <v>0</v>
      </c>
      <c r="L2349">
        <v>0</v>
      </c>
      <c r="N2349">
        <v>0</v>
      </c>
      <c r="O2349" t="s">
        <v>32</v>
      </c>
      <c r="P2349">
        <v>0</v>
      </c>
      <c r="Q2349" t="s">
        <v>10280</v>
      </c>
      <c r="R2349">
        <v>660938</v>
      </c>
      <c r="S2349" t="s">
        <v>3478</v>
      </c>
      <c r="T2349" t="s">
        <v>10281</v>
      </c>
      <c r="U2349">
        <v>24.2</v>
      </c>
      <c r="V2349" t="s">
        <v>519</v>
      </c>
      <c r="W2349" t="s">
        <v>1940</v>
      </c>
      <c r="X2349" t="s">
        <v>10279</v>
      </c>
      <c r="Y2349" t="s">
        <v>10282</v>
      </c>
      <c r="Z2349" t="b">
        <v>0</v>
      </c>
      <c r="AA2349" t="b">
        <v>0</v>
      </c>
      <c r="AB2349" t="b">
        <v>0</v>
      </c>
    </row>
    <row r="2350" spans="1:28" x14ac:dyDescent="0.3">
      <c r="A2350" t="s">
        <v>8501</v>
      </c>
      <c r="B2350" t="s">
        <v>10283</v>
      </c>
      <c r="D2350">
        <v>1000445</v>
      </c>
      <c r="F2350">
        <v>0</v>
      </c>
      <c r="H2350">
        <v>0</v>
      </c>
      <c r="J2350">
        <v>0</v>
      </c>
      <c r="L2350">
        <v>0</v>
      </c>
      <c r="N2350">
        <v>0</v>
      </c>
      <c r="O2350" t="s">
        <v>32</v>
      </c>
      <c r="P2350">
        <v>0</v>
      </c>
      <c r="Q2350" t="s">
        <v>10284</v>
      </c>
      <c r="R2350">
        <v>718106</v>
      </c>
      <c r="S2350" t="s">
        <v>4329</v>
      </c>
      <c r="T2350" t="s">
        <v>10285</v>
      </c>
      <c r="U2350">
        <v>24</v>
      </c>
      <c r="V2350" t="s">
        <v>2752</v>
      </c>
      <c r="W2350" t="s">
        <v>278</v>
      </c>
      <c r="X2350" t="s">
        <v>10283</v>
      </c>
      <c r="Y2350" t="s">
        <v>10286</v>
      </c>
      <c r="Z2350" t="b">
        <v>0</v>
      </c>
      <c r="AA2350" t="b">
        <v>0</v>
      </c>
      <c r="AB2350" t="b">
        <v>0</v>
      </c>
    </row>
    <row r="2351" spans="1:28" x14ac:dyDescent="0.3">
      <c r="A2351" t="s">
        <v>8501</v>
      </c>
      <c r="B2351" t="s">
        <v>10287</v>
      </c>
      <c r="D2351">
        <v>1000446</v>
      </c>
      <c r="F2351">
        <v>0</v>
      </c>
      <c r="H2351">
        <v>0</v>
      </c>
      <c r="J2351">
        <v>0</v>
      </c>
      <c r="L2351">
        <v>0</v>
      </c>
      <c r="N2351">
        <v>0</v>
      </c>
      <c r="O2351" t="s">
        <v>32</v>
      </c>
      <c r="P2351">
        <v>0</v>
      </c>
      <c r="Q2351" t="s">
        <v>10288</v>
      </c>
      <c r="R2351">
        <v>623028</v>
      </c>
      <c r="S2351" t="s">
        <v>2992</v>
      </c>
      <c r="T2351" t="s">
        <v>10289</v>
      </c>
      <c r="U2351">
        <v>6.3</v>
      </c>
      <c r="V2351" t="s">
        <v>843</v>
      </c>
      <c r="W2351" t="s">
        <v>109</v>
      </c>
      <c r="X2351" t="s">
        <v>10287</v>
      </c>
      <c r="Y2351" t="s">
        <v>10290</v>
      </c>
      <c r="Z2351" t="b">
        <v>0</v>
      </c>
      <c r="AA2351" t="b">
        <v>0</v>
      </c>
      <c r="AB2351" t="b">
        <v>0</v>
      </c>
    </row>
    <row r="2352" spans="1:28" x14ac:dyDescent="0.3">
      <c r="A2352" t="s">
        <v>8501</v>
      </c>
      <c r="B2352" t="s">
        <v>10291</v>
      </c>
      <c r="D2352">
        <v>1000447</v>
      </c>
      <c r="F2352">
        <v>0</v>
      </c>
      <c r="H2352">
        <v>0</v>
      </c>
      <c r="J2352">
        <v>0</v>
      </c>
      <c r="L2352">
        <v>0</v>
      </c>
      <c r="N2352">
        <v>0</v>
      </c>
      <c r="O2352" t="s">
        <v>32</v>
      </c>
      <c r="P2352">
        <v>0</v>
      </c>
      <c r="Q2352" t="s">
        <v>10292</v>
      </c>
      <c r="R2352">
        <v>625506</v>
      </c>
      <c r="S2352" t="s">
        <v>10293</v>
      </c>
      <c r="T2352" t="s">
        <v>10294</v>
      </c>
      <c r="U2352">
        <v>182</v>
      </c>
      <c r="V2352" t="s">
        <v>2752</v>
      </c>
      <c r="W2352" t="s">
        <v>630</v>
      </c>
      <c r="X2352" t="s">
        <v>10291</v>
      </c>
      <c r="Y2352" t="s">
        <v>10295</v>
      </c>
      <c r="Z2352" t="b">
        <v>0</v>
      </c>
      <c r="AA2352" t="b">
        <v>0</v>
      </c>
      <c r="AB2352" t="b">
        <v>0</v>
      </c>
    </row>
    <row r="2353" spans="1:28" x14ac:dyDescent="0.3">
      <c r="A2353" t="s">
        <v>8501</v>
      </c>
      <c r="B2353" t="s">
        <v>10296</v>
      </c>
      <c r="D2353">
        <v>1000448</v>
      </c>
      <c r="F2353">
        <v>0</v>
      </c>
      <c r="H2353">
        <v>0</v>
      </c>
      <c r="J2353">
        <v>0</v>
      </c>
      <c r="L2353">
        <v>0</v>
      </c>
      <c r="N2353">
        <v>0</v>
      </c>
      <c r="O2353" t="s">
        <v>32</v>
      </c>
      <c r="P2353">
        <v>0</v>
      </c>
      <c r="Q2353" t="s">
        <v>10297</v>
      </c>
      <c r="R2353">
        <v>709508</v>
      </c>
      <c r="S2353" t="s">
        <v>5009</v>
      </c>
      <c r="T2353" t="s">
        <v>10298</v>
      </c>
      <c r="U2353">
        <v>25.9</v>
      </c>
      <c r="V2353" t="s">
        <v>2752</v>
      </c>
      <c r="W2353" t="s">
        <v>348</v>
      </c>
      <c r="X2353" t="s">
        <v>10296</v>
      </c>
      <c r="Y2353" t="s">
        <v>10299</v>
      </c>
      <c r="Z2353" t="b">
        <v>0</v>
      </c>
      <c r="AA2353" t="b">
        <v>0</v>
      </c>
      <c r="AB2353" t="b">
        <v>0</v>
      </c>
    </row>
    <row r="2354" spans="1:28" x14ac:dyDescent="0.3">
      <c r="A2354" t="s">
        <v>8501</v>
      </c>
      <c r="B2354" t="s">
        <v>10300</v>
      </c>
      <c r="D2354">
        <v>1000449</v>
      </c>
      <c r="F2354">
        <v>0</v>
      </c>
      <c r="H2354">
        <v>0</v>
      </c>
      <c r="J2354">
        <v>0</v>
      </c>
      <c r="L2354">
        <v>0</v>
      </c>
      <c r="N2354">
        <v>0</v>
      </c>
      <c r="O2354" t="s">
        <v>32</v>
      </c>
      <c r="P2354">
        <v>0</v>
      </c>
      <c r="Q2354" t="s">
        <v>10301</v>
      </c>
      <c r="R2354">
        <v>625503</v>
      </c>
      <c r="S2354" t="s">
        <v>4056</v>
      </c>
      <c r="T2354" t="s">
        <v>10302</v>
      </c>
      <c r="U2354">
        <v>16.899999999999999</v>
      </c>
      <c r="V2354" t="s">
        <v>1501</v>
      </c>
      <c r="W2354" t="s">
        <v>317</v>
      </c>
      <c r="X2354" t="s">
        <v>10303</v>
      </c>
      <c r="Y2354" t="s">
        <v>10304</v>
      </c>
      <c r="Z2354" t="b">
        <v>0</v>
      </c>
      <c r="AA2354" t="b">
        <v>0</v>
      </c>
      <c r="AB2354" t="b">
        <v>0</v>
      </c>
    </row>
    <row r="2355" spans="1:28" x14ac:dyDescent="0.3">
      <c r="A2355" t="s">
        <v>8501</v>
      </c>
      <c r="B2355" t="s">
        <v>10305</v>
      </c>
      <c r="D2355">
        <v>1000450</v>
      </c>
      <c r="F2355">
        <v>0</v>
      </c>
      <c r="H2355">
        <v>0</v>
      </c>
      <c r="J2355">
        <v>0</v>
      </c>
      <c r="L2355">
        <v>0</v>
      </c>
      <c r="N2355">
        <v>0</v>
      </c>
      <c r="O2355" t="s">
        <v>32</v>
      </c>
      <c r="P2355">
        <v>0</v>
      </c>
      <c r="Q2355" t="s">
        <v>10306</v>
      </c>
      <c r="R2355">
        <v>623616</v>
      </c>
      <c r="S2355" t="s">
        <v>283</v>
      </c>
      <c r="T2355" t="s">
        <v>10307</v>
      </c>
      <c r="U2355">
        <v>8.3000000000000007</v>
      </c>
      <c r="V2355" t="s">
        <v>150</v>
      </c>
      <c r="W2355" t="s">
        <v>880</v>
      </c>
      <c r="X2355" t="s">
        <v>10305</v>
      </c>
      <c r="Y2355" t="s">
        <v>3207</v>
      </c>
      <c r="Z2355" t="b">
        <v>0</v>
      </c>
      <c r="AA2355" t="b">
        <v>0</v>
      </c>
      <c r="AB2355" t="b">
        <v>0</v>
      </c>
    </row>
    <row r="2356" spans="1:28" x14ac:dyDescent="0.3">
      <c r="A2356" t="s">
        <v>8501</v>
      </c>
      <c r="B2356" t="s">
        <v>10308</v>
      </c>
      <c r="D2356">
        <v>1000451</v>
      </c>
      <c r="F2356">
        <v>0</v>
      </c>
      <c r="H2356">
        <v>0</v>
      </c>
      <c r="J2356">
        <v>0</v>
      </c>
      <c r="L2356">
        <v>0</v>
      </c>
      <c r="N2356">
        <v>0</v>
      </c>
      <c r="O2356" t="s">
        <v>32</v>
      </c>
      <c r="P2356">
        <v>0</v>
      </c>
      <c r="Q2356" t="s">
        <v>10309</v>
      </c>
      <c r="R2356">
        <v>609261</v>
      </c>
      <c r="S2356" t="s">
        <v>270</v>
      </c>
      <c r="T2356" t="s">
        <v>10310</v>
      </c>
      <c r="U2356">
        <v>17.8</v>
      </c>
      <c r="V2356" t="s">
        <v>224</v>
      </c>
      <c r="W2356" t="s">
        <v>1599</v>
      </c>
      <c r="X2356" t="s">
        <v>10308</v>
      </c>
      <c r="Y2356" t="s">
        <v>10311</v>
      </c>
      <c r="Z2356" t="b">
        <v>0</v>
      </c>
      <c r="AA2356" t="b">
        <v>0</v>
      </c>
      <c r="AB2356" t="b">
        <v>0</v>
      </c>
    </row>
    <row r="2357" spans="1:28" x14ac:dyDescent="0.3">
      <c r="A2357" t="s">
        <v>8501</v>
      </c>
      <c r="B2357" t="s">
        <v>10312</v>
      </c>
      <c r="D2357">
        <v>1000452</v>
      </c>
      <c r="F2357">
        <v>0</v>
      </c>
      <c r="H2357">
        <v>0</v>
      </c>
      <c r="J2357">
        <v>0</v>
      </c>
      <c r="L2357">
        <v>0</v>
      </c>
      <c r="N2357">
        <v>0</v>
      </c>
      <c r="O2357" t="s">
        <v>32</v>
      </c>
      <c r="P2357">
        <v>0</v>
      </c>
      <c r="Q2357" t="s">
        <v>10313</v>
      </c>
      <c r="R2357">
        <v>719204</v>
      </c>
      <c r="S2357" t="s">
        <v>4329</v>
      </c>
      <c r="T2357" t="s">
        <v>10314</v>
      </c>
      <c r="U2357">
        <v>23.9</v>
      </c>
      <c r="V2357" t="s">
        <v>2752</v>
      </c>
      <c r="W2357" t="s">
        <v>1223</v>
      </c>
      <c r="X2357" t="s">
        <v>10312</v>
      </c>
      <c r="Y2357" t="s">
        <v>10315</v>
      </c>
      <c r="Z2357" t="b">
        <v>0</v>
      </c>
      <c r="AA2357" t="b">
        <v>0</v>
      </c>
      <c r="AB2357" t="b">
        <v>0</v>
      </c>
    </row>
    <row r="2358" spans="1:28" x14ac:dyDescent="0.3">
      <c r="A2358" t="s">
        <v>8501</v>
      </c>
      <c r="B2358" t="s">
        <v>10316</v>
      </c>
      <c r="D2358">
        <v>1000453</v>
      </c>
      <c r="F2358">
        <v>0</v>
      </c>
      <c r="H2358">
        <v>0</v>
      </c>
      <c r="J2358">
        <v>0</v>
      </c>
      <c r="L2358">
        <v>0</v>
      </c>
      <c r="N2358">
        <v>0</v>
      </c>
      <c r="O2358" t="s">
        <v>32</v>
      </c>
      <c r="P2358">
        <v>0</v>
      </c>
      <c r="Q2358" t="s">
        <v>10317</v>
      </c>
      <c r="R2358">
        <v>625950</v>
      </c>
      <c r="S2358" t="s">
        <v>3499</v>
      </c>
      <c r="T2358" t="s">
        <v>10318</v>
      </c>
      <c r="U2358">
        <v>20.2</v>
      </c>
      <c r="V2358" t="s">
        <v>207</v>
      </c>
      <c r="W2358" t="s">
        <v>99</v>
      </c>
      <c r="X2358" t="s">
        <v>10316</v>
      </c>
      <c r="Y2358" t="s">
        <v>10319</v>
      </c>
      <c r="Z2358" t="b">
        <v>0</v>
      </c>
      <c r="AA2358" t="b">
        <v>0</v>
      </c>
      <c r="AB2358" t="b">
        <v>0</v>
      </c>
    </row>
    <row r="2359" spans="1:28" x14ac:dyDescent="0.3">
      <c r="A2359" t="s">
        <v>8501</v>
      </c>
      <c r="B2359" t="s">
        <v>10320</v>
      </c>
      <c r="D2359">
        <v>1000454</v>
      </c>
      <c r="F2359">
        <v>0</v>
      </c>
      <c r="H2359">
        <v>0</v>
      </c>
      <c r="J2359">
        <v>0</v>
      </c>
      <c r="L2359">
        <v>0</v>
      </c>
      <c r="N2359">
        <v>0</v>
      </c>
      <c r="O2359" t="s">
        <v>32</v>
      </c>
      <c r="P2359">
        <v>0</v>
      </c>
      <c r="Q2359" t="s">
        <v>10321</v>
      </c>
      <c r="R2359">
        <v>670458</v>
      </c>
      <c r="S2359" t="s">
        <v>4888</v>
      </c>
      <c r="T2359" t="s">
        <v>10322</v>
      </c>
      <c r="U2359">
        <v>40.700000000000003</v>
      </c>
      <c r="V2359" t="s">
        <v>2752</v>
      </c>
      <c r="W2359" t="s">
        <v>65</v>
      </c>
      <c r="X2359" t="s">
        <v>10320</v>
      </c>
      <c r="Y2359" t="s">
        <v>10323</v>
      </c>
      <c r="Z2359" t="b">
        <v>0</v>
      </c>
      <c r="AA2359" t="b">
        <v>0</v>
      </c>
      <c r="AB2359" t="b">
        <v>0</v>
      </c>
    </row>
    <row r="2360" spans="1:28" x14ac:dyDescent="0.3">
      <c r="A2360" t="s">
        <v>8501</v>
      </c>
      <c r="B2360" t="s">
        <v>10324</v>
      </c>
      <c r="D2360">
        <v>1000455</v>
      </c>
      <c r="F2360">
        <v>0</v>
      </c>
      <c r="H2360">
        <v>0</v>
      </c>
      <c r="J2360">
        <v>0</v>
      </c>
      <c r="L2360">
        <v>0</v>
      </c>
      <c r="N2360">
        <v>0</v>
      </c>
      <c r="O2360" t="s">
        <v>32</v>
      </c>
      <c r="P2360">
        <v>0</v>
      </c>
      <c r="Q2360" t="s">
        <v>10325</v>
      </c>
      <c r="R2360">
        <v>725978</v>
      </c>
      <c r="S2360" t="s">
        <v>2568</v>
      </c>
      <c r="T2360" t="s">
        <v>10326</v>
      </c>
      <c r="U2360">
        <v>10.6</v>
      </c>
      <c r="V2360" t="s">
        <v>2752</v>
      </c>
      <c r="W2360" t="s">
        <v>1223</v>
      </c>
      <c r="X2360" t="s">
        <v>10324</v>
      </c>
      <c r="Y2360" t="s">
        <v>10327</v>
      </c>
      <c r="Z2360" t="b">
        <v>0</v>
      </c>
      <c r="AA2360" t="b">
        <v>0</v>
      </c>
      <c r="AB2360" t="b">
        <v>0</v>
      </c>
    </row>
    <row r="2361" spans="1:28" x14ac:dyDescent="0.3">
      <c r="A2361" t="s">
        <v>8501</v>
      </c>
      <c r="B2361" t="s">
        <v>10328</v>
      </c>
      <c r="D2361">
        <v>1000456</v>
      </c>
      <c r="F2361">
        <v>0</v>
      </c>
      <c r="H2361">
        <v>0</v>
      </c>
      <c r="J2361">
        <v>0</v>
      </c>
      <c r="L2361">
        <v>0</v>
      </c>
      <c r="N2361">
        <v>0</v>
      </c>
      <c r="O2361" t="s">
        <v>32</v>
      </c>
      <c r="P2361">
        <v>0</v>
      </c>
      <c r="Q2361" t="s">
        <v>10329</v>
      </c>
      <c r="R2361">
        <v>720378</v>
      </c>
      <c r="S2361" t="s">
        <v>4747</v>
      </c>
      <c r="T2361" t="s">
        <v>10330</v>
      </c>
      <c r="U2361">
        <v>19.899999999999999</v>
      </c>
      <c r="V2361" t="s">
        <v>2752</v>
      </c>
      <c r="W2361" t="s">
        <v>278</v>
      </c>
      <c r="X2361" t="s">
        <v>10328</v>
      </c>
      <c r="Y2361" t="s">
        <v>10331</v>
      </c>
      <c r="Z2361" t="b">
        <v>0</v>
      </c>
      <c r="AA2361" t="b">
        <v>0</v>
      </c>
      <c r="AB2361" t="b">
        <v>0</v>
      </c>
    </row>
    <row r="2362" spans="1:28" x14ac:dyDescent="0.3">
      <c r="A2362" t="s">
        <v>8501</v>
      </c>
      <c r="B2362" t="s">
        <v>10332</v>
      </c>
      <c r="D2362">
        <v>1000457</v>
      </c>
      <c r="F2362">
        <v>0</v>
      </c>
      <c r="H2362">
        <v>0</v>
      </c>
      <c r="J2362">
        <v>0</v>
      </c>
      <c r="L2362">
        <v>0</v>
      </c>
      <c r="N2362">
        <v>0</v>
      </c>
      <c r="O2362" t="s">
        <v>32</v>
      </c>
      <c r="P2362">
        <v>0</v>
      </c>
      <c r="Q2362" t="s">
        <v>10333</v>
      </c>
      <c r="R2362">
        <v>718986</v>
      </c>
      <c r="S2362" t="s">
        <v>3354</v>
      </c>
      <c r="T2362" t="s">
        <v>10334</v>
      </c>
      <c r="U2362">
        <v>17.600000000000001</v>
      </c>
      <c r="V2362" t="s">
        <v>480</v>
      </c>
      <c r="W2362" t="s">
        <v>37</v>
      </c>
      <c r="X2362" t="s">
        <v>10332</v>
      </c>
      <c r="Y2362" t="s">
        <v>10335</v>
      </c>
      <c r="Z2362" t="b">
        <v>0</v>
      </c>
      <c r="AA2362" t="b">
        <v>0</v>
      </c>
      <c r="AB2362" t="b">
        <v>0</v>
      </c>
    </row>
    <row r="2363" spans="1:28" x14ac:dyDescent="0.3">
      <c r="A2363" t="s">
        <v>8501</v>
      </c>
      <c r="B2363" t="s">
        <v>10336</v>
      </c>
      <c r="D2363">
        <v>1000458</v>
      </c>
      <c r="F2363">
        <v>0</v>
      </c>
      <c r="H2363">
        <v>0</v>
      </c>
      <c r="J2363">
        <v>0</v>
      </c>
      <c r="L2363">
        <v>0</v>
      </c>
      <c r="N2363">
        <v>0</v>
      </c>
      <c r="O2363" t="s">
        <v>32</v>
      </c>
      <c r="P2363">
        <v>0</v>
      </c>
      <c r="Q2363" t="s">
        <v>10337</v>
      </c>
      <c r="R2363">
        <v>643334</v>
      </c>
      <c r="S2363" t="s">
        <v>1397</v>
      </c>
      <c r="T2363" t="s">
        <v>10338</v>
      </c>
      <c r="U2363">
        <v>8.9</v>
      </c>
      <c r="V2363" t="s">
        <v>2752</v>
      </c>
      <c r="W2363" t="s">
        <v>74</v>
      </c>
      <c r="X2363" t="s">
        <v>10336</v>
      </c>
      <c r="Y2363" t="s">
        <v>10339</v>
      </c>
      <c r="Z2363" t="b">
        <v>0</v>
      </c>
      <c r="AA2363" t="b">
        <v>0</v>
      </c>
      <c r="AB2363" t="b">
        <v>0</v>
      </c>
    </row>
    <row r="2364" spans="1:28" x14ac:dyDescent="0.3">
      <c r="A2364" t="s">
        <v>8501</v>
      </c>
      <c r="B2364" t="s">
        <v>10340</v>
      </c>
      <c r="D2364">
        <v>1000459</v>
      </c>
      <c r="F2364">
        <v>0</v>
      </c>
      <c r="H2364">
        <v>0</v>
      </c>
      <c r="J2364">
        <v>0</v>
      </c>
      <c r="L2364">
        <v>0</v>
      </c>
      <c r="N2364">
        <v>0</v>
      </c>
      <c r="O2364" t="s">
        <v>32</v>
      </c>
      <c r="P2364">
        <v>0</v>
      </c>
      <c r="Q2364" t="s">
        <v>10341</v>
      </c>
      <c r="R2364">
        <v>715258</v>
      </c>
      <c r="S2364" t="s">
        <v>1397</v>
      </c>
      <c r="T2364" t="s">
        <v>10342</v>
      </c>
      <c r="U2364">
        <v>11.5</v>
      </c>
      <c r="V2364" t="s">
        <v>2752</v>
      </c>
      <c r="W2364" t="s">
        <v>978</v>
      </c>
      <c r="X2364" t="s">
        <v>10340</v>
      </c>
      <c r="Y2364" t="s">
        <v>10343</v>
      </c>
      <c r="Z2364" t="b">
        <v>0</v>
      </c>
      <c r="AA2364" t="b">
        <v>0</v>
      </c>
      <c r="AB2364" t="b">
        <v>0</v>
      </c>
    </row>
    <row r="2365" spans="1:28" x14ac:dyDescent="0.3">
      <c r="A2365" t="s">
        <v>8501</v>
      </c>
      <c r="B2365" t="s">
        <v>10344</v>
      </c>
      <c r="D2365">
        <v>1000460</v>
      </c>
      <c r="F2365">
        <v>0</v>
      </c>
      <c r="H2365">
        <v>0</v>
      </c>
      <c r="J2365">
        <v>0</v>
      </c>
      <c r="L2365">
        <v>0</v>
      </c>
      <c r="N2365">
        <v>0</v>
      </c>
      <c r="O2365" t="s">
        <v>32</v>
      </c>
      <c r="P2365">
        <v>0</v>
      </c>
      <c r="Q2365" t="s">
        <v>10345</v>
      </c>
      <c r="R2365">
        <v>702782</v>
      </c>
      <c r="S2365" t="s">
        <v>2568</v>
      </c>
      <c r="T2365" t="s">
        <v>10346</v>
      </c>
      <c r="U2365">
        <v>31.1</v>
      </c>
      <c r="V2365" t="s">
        <v>2752</v>
      </c>
      <c r="W2365" t="s">
        <v>468</v>
      </c>
      <c r="X2365" t="s">
        <v>10344</v>
      </c>
      <c r="Y2365" t="s">
        <v>10347</v>
      </c>
      <c r="Z2365" t="b">
        <v>0</v>
      </c>
      <c r="AA2365" t="b">
        <v>0</v>
      </c>
      <c r="AB2365" t="b">
        <v>0</v>
      </c>
    </row>
    <row r="2366" spans="1:28" x14ac:dyDescent="0.3">
      <c r="A2366" t="s">
        <v>8501</v>
      </c>
      <c r="B2366" t="s">
        <v>10348</v>
      </c>
      <c r="D2366">
        <v>1000461</v>
      </c>
      <c r="F2366">
        <v>0</v>
      </c>
      <c r="H2366">
        <v>0</v>
      </c>
      <c r="J2366">
        <v>0</v>
      </c>
      <c r="L2366">
        <v>0</v>
      </c>
      <c r="N2366">
        <v>0</v>
      </c>
      <c r="O2366" t="s">
        <v>32</v>
      </c>
      <c r="P2366">
        <v>0</v>
      </c>
      <c r="Q2366" t="s">
        <v>10349</v>
      </c>
      <c r="R2366">
        <v>688780</v>
      </c>
      <c r="S2366" t="s">
        <v>2728</v>
      </c>
      <c r="T2366" t="s">
        <v>10350</v>
      </c>
      <c r="U2366">
        <v>20.5</v>
      </c>
      <c r="V2366" t="s">
        <v>407</v>
      </c>
      <c r="W2366" t="s">
        <v>166</v>
      </c>
      <c r="X2366" t="s">
        <v>10348</v>
      </c>
      <c r="Y2366" t="s">
        <v>10351</v>
      </c>
      <c r="Z2366" t="b">
        <v>0</v>
      </c>
      <c r="AA2366" t="b">
        <v>0</v>
      </c>
      <c r="AB2366" t="b">
        <v>0</v>
      </c>
    </row>
    <row r="2367" spans="1:28" x14ac:dyDescent="0.3">
      <c r="A2367" t="s">
        <v>8501</v>
      </c>
      <c r="B2367" t="s">
        <v>10352</v>
      </c>
      <c r="D2367">
        <v>1000462</v>
      </c>
      <c r="F2367">
        <v>0</v>
      </c>
      <c r="H2367">
        <v>0</v>
      </c>
      <c r="J2367">
        <v>0</v>
      </c>
      <c r="L2367">
        <v>0</v>
      </c>
      <c r="N2367">
        <v>0</v>
      </c>
      <c r="O2367" t="s">
        <v>32</v>
      </c>
      <c r="P2367">
        <v>0</v>
      </c>
      <c r="Q2367" t="s">
        <v>10353</v>
      </c>
      <c r="R2367">
        <v>710805</v>
      </c>
      <c r="S2367" t="s">
        <v>5009</v>
      </c>
      <c r="T2367" t="s">
        <v>5846</v>
      </c>
      <c r="U2367">
        <v>33.9</v>
      </c>
      <c r="V2367" t="s">
        <v>2752</v>
      </c>
      <c r="W2367" t="s">
        <v>3369</v>
      </c>
      <c r="X2367" t="s">
        <v>10352</v>
      </c>
      <c r="Y2367" t="s">
        <v>10354</v>
      </c>
      <c r="Z2367" t="b">
        <v>0</v>
      </c>
      <c r="AA2367" t="b">
        <v>0</v>
      </c>
      <c r="AB2367" t="b">
        <v>0</v>
      </c>
    </row>
    <row r="2368" spans="1:28" x14ac:dyDescent="0.3">
      <c r="A2368" t="s">
        <v>8501</v>
      </c>
      <c r="B2368" t="s">
        <v>10355</v>
      </c>
      <c r="D2368">
        <v>1000463</v>
      </c>
      <c r="F2368">
        <v>0</v>
      </c>
      <c r="H2368">
        <v>0</v>
      </c>
      <c r="J2368">
        <v>0</v>
      </c>
      <c r="L2368">
        <v>0</v>
      </c>
      <c r="N2368">
        <v>0</v>
      </c>
      <c r="O2368" t="s">
        <v>32</v>
      </c>
      <c r="P2368">
        <v>0</v>
      </c>
      <c r="Q2368" t="s">
        <v>10356</v>
      </c>
      <c r="R2368">
        <v>725964</v>
      </c>
      <c r="S2368" t="s">
        <v>5009</v>
      </c>
      <c r="T2368" t="s">
        <v>10357</v>
      </c>
      <c r="U2368">
        <v>33.6</v>
      </c>
      <c r="V2368" t="s">
        <v>2752</v>
      </c>
      <c r="W2368" t="s">
        <v>348</v>
      </c>
      <c r="X2368" t="s">
        <v>10355</v>
      </c>
      <c r="Y2368" t="s">
        <v>10358</v>
      </c>
      <c r="Z2368" t="b">
        <v>0</v>
      </c>
      <c r="AA2368" t="b">
        <v>0</v>
      </c>
      <c r="AB2368" t="b">
        <v>0</v>
      </c>
    </row>
    <row r="2369" spans="1:29" x14ac:dyDescent="0.3">
      <c r="A2369" t="s">
        <v>8501</v>
      </c>
      <c r="B2369" t="s">
        <v>10359</v>
      </c>
      <c r="D2369">
        <v>1000464</v>
      </c>
      <c r="F2369">
        <v>0</v>
      </c>
      <c r="H2369">
        <v>0</v>
      </c>
      <c r="J2369">
        <v>0</v>
      </c>
      <c r="L2369">
        <v>0</v>
      </c>
      <c r="N2369">
        <v>0</v>
      </c>
      <c r="O2369" t="s">
        <v>32</v>
      </c>
      <c r="P2369">
        <v>0</v>
      </c>
      <c r="Q2369" t="s">
        <v>10360</v>
      </c>
      <c r="R2369">
        <v>593609</v>
      </c>
      <c r="S2369" t="s">
        <v>45</v>
      </c>
      <c r="T2369" t="s">
        <v>10361</v>
      </c>
      <c r="U2369">
        <v>16.100000000000001</v>
      </c>
      <c r="V2369" t="s">
        <v>150</v>
      </c>
      <c r="W2369" t="s">
        <v>166</v>
      </c>
      <c r="X2369" t="s">
        <v>10359</v>
      </c>
      <c r="Y2369" t="s">
        <v>10362</v>
      </c>
      <c r="Z2369" t="b">
        <v>0</v>
      </c>
      <c r="AA2369" t="b">
        <v>0</v>
      </c>
      <c r="AB2369" t="b">
        <v>0</v>
      </c>
      <c r="AC2369" t="s">
        <v>10363</v>
      </c>
    </row>
    <row r="2370" spans="1:29" x14ac:dyDescent="0.3">
      <c r="A2370" t="s">
        <v>8501</v>
      </c>
      <c r="B2370" t="s">
        <v>10364</v>
      </c>
      <c r="D2370">
        <v>1000465</v>
      </c>
      <c r="F2370">
        <v>0</v>
      </c>
      <c r="H2370">
        <v>0</v>
      </c>
      <c r="J2370">
        <v>0</v>
      </c>
      <c r="L2370">
        <v>0</v>
      </c>
      <c r="N2370">
        <v>0</v>
      </c>
      <c r="O2370" t="s">
        <v>32</v>
      </c>
      <c r="P2370">
        <v>0</v>
      </c>
      <c r="Q2370" t="s">
        <v>10365</v>
      </c>
      <c r="R2370">
        <v>587958</v>
      </c>
      <c r="S2370" t="s">
        <v>3624</v>
      </c>
      <c r="T2370" t="s">
        <v>10366</v>
      </c>
      <c r="U2370">
        <v>17</v>
      </c>
      <c r="V2370" t="s">
        <v>1399</v>
      </c>
      <c r="W2370" t="s">
        <v>495</v>
      </c>
      <c r="X2370" t="s">
        <v>10364</v>
      </c>
      <c r="Y2370" t="s">
        <v>10367</v>
      </c>
      <c r="Z2370" t="b">
        <v>0</v>
      </c>
      <c r="AA2370" t="b">
        <v>0</v>
      </c>
      <c r="AB2370" t="b">
        <v>0</v>
      </c>
    </row>
    <row r="2371" spans="1:29" x14ac:dyDescent="0.3">
      <c r="A2371" t="s">
        <v>8501</v>
      </c>
      <c r="B2371" t="s">
        <v>10368</v>
      </c>
      <c r="D2371">
        <v>1000466</v>
      </c>
      <c r="F2371">
        <v>0</v>
      </c>
      <c r="H2371">
        <v>0</v>
      </c>
      <c r="J2371">
        <v>0</v>
      </c>
      <c r="L2371">
        <v>0</v>
      </c>
      <c r="N2371">
        <v>0</v>
      </c>
      <c r="O2371" t="s">
        <v>32</v>
      </c>
      <c r="P2371">
        <v>0</v>
      </c>
      <c r="Q2371" t="s">
        <v>10369</v>
      </c>
      <c r="R2371">
        <v>623235</v>
      </c>
      <c r="S2371" t="s">
        <v>731</v>
      </c>
      <c r="T2371" t="s">
        <v>10370</v>
      </c>
      <c r="U2371">
        <v>10.8</v>
      </c>
      <c r="V2371" t="s">
        <v>378</v>
      </c>
      <c r="W2371" t="s">
        <v>166</v>
      </c>
      <c r="X2371" t="s">
        <v>10368</v>
      </c>
      <c r="Y2371" t="s">
        <v>10371</v>
      </c>
      <c r="Z2371" t="b">
        <v>0</v>
      </c>
      <c r="AA2371" t="b">
        <v>0</v>
      </c>
      <c r="AB2371" t="b">
        <v>1</v>
      </c>
    </row>
    <row r="2372" spans="1:29" x14ac:dyDescent="0.3">
      <c r="A2372" t="s">
        <v>8501</v>
      </c>
      <c r="B2372" t="s">
        <v>10372</v>
      </c>
      <c r="D2372">
        <v>1000467</v>
      </c>
      <c r="F2372">
        <v>0</v>
      </c>
      <c r="H2372">
        <v>0</v>
      </c>
      <c r="J2372">
        <v>0</v>
      </c>
      <c r="L2372">
        <v>0</v>
      </c>
      <c r="N2372">
        <v>0</v>
      </c>
      <c r="O2372" t="s">
        <v>32</v>
      </c>
      <c r="P2372">
        <v>0</v>
      </c>
      <c r="Q2372" t="s">
        <v>10373</v>
      </c>
      <c r="R2372">
        <v>131477</v>
      </c>
      <c r="S2372" t="s">
        <v>731</v>
      </c>
      <c r="T2372" t="s">
        <v>10374</v>
      </c>
      <c r="U2372">
        <v>6.4</v>
      </c>
      <c r="V2372" t="s">
        <v>378</v>
      </c>
      <c r="W2372" t="s">
        <v>1992</v>
      </c>
      <c r="X2372" t="s">
        <v>10372</v>
      </c>
      <c r="Y2372" t="s">
        <v>10375</v>
      </c>
      <c r="Z2372" t="b">
        <v>0</v>
      </c>
      <c r="AA2372" t="b">
        <v>0</v>
      </c>
      <c r="AB2372" t="b">
        <v>1</v>
      </c>
    </row>
    <row r="2373" spans="1:29" x14ac:dyDescent="0.3">
      <c r="A2373" t="s">
        <v>8501</v>
      </c>
      <c r="B2373" t="s">
        <v>10376</v>
      </c>
      <c r="D2373">
        <v>1000468</v>
      </c>
      <c r="F2373">
        <v>0</v>
      </c>
      <c r="H2373">
        <v>0</v>
      </c>
      <c r="J2373">
        <v>0</v>
      </c>
      <c r="L2373">
        <v>0</v>
      </c>
      <c r="N2373">
        <v>0</v>
      </c>
      <c r="O2373" t="s">
        <v>32</v>
      </c>
      <c r="P2373">
        <v>0</v>
      </c>
      <c r="Q2373" t="s">
        <v>10377</v>
      </c>
      <c r="R2373">
        <v>624105</v>
      </c>
      <c r="S2373" t="s">
        <v>731</v>
      </c>
      <c r="T2373" t="s">
        <v>10378</v>
      </c>
      <c r="U2373">
        <v>20.3</v>
      </c>
      <c r="V2373" t="s">
        <v>860</v>
      </c>
      <c r="W2373" t="s">
        <v>3673</v>
      </c>
      <c r="X2373" t="s">
        <v>10376</v>
      </c>
      <c r="Y2373" t="s">
        <v>10379</v>
      </c>
      <c r="Z2373" t="b">
        <v>0</v>
      </c>
      <c r="AA2373" t="b">
        <v>0</v>
      </c>
      <c r="AB2373" t="b">
        <v>1</v>
      </c>
    </row>
    <row r="2374" spans="1:29" x14ac:dyDescent="0.3">
      <c r="A2374" t="s">
        <v>8501</v>
      </c>
      <c r="B2374" t="s">
        <v>10380</v>
      </c>
      <c r="D2374">
        <v>1000469</v>
      </c>
      <c r="F2374">
        <v>0</v>
      </c>
      <c r="H2374">
        <v>0</v>
      </c>
      <c r="J2374">
        <v>0</v>
      </c>
      <c r="L2374">
        <v>0</v>
      </c>
      <c r="N2374">
        <v>0</v>
      </c>
      <c r="O2374" t="s">
        <v>32</v>
      </c>
      <c r="P2374">
        <v>0</v>
      </c>
      <c r="Q2374" t="s">
        <v>10381</v>
      </c>
      <c r="R2374">
        <v>670446</v>
      </c>
      <c r="S2374" t="s">
        <v>8198</v>
      </c>
      <c r="T2374" t="s">
        <v>10382</v>
      </c>
      <c r="U2374">
        <v>8.9</v>
      </c>
      <c r="V2374" t="s">
        <v>150</v>
      </c>
      <c r="W2374" t="s">
        <v>348</v>
      </c>
      <c r="X2374" t="s">
        <v>10380</v>
      </c>
      <c r="Y2374" t="s">
        <v>10383</v>
      </c>
      <c r="Z2374" t="b">
        <v>0</v>
      </c>
      <c r="AA2374" t="b">
        <v>0</v>
      </c>
      <c r="AB2374" t="b">
        <v>0</v>
      </c>
    </row>
    <row r="2375" spans="1:29" x14ac:dyDescent="0.3">
      <c r="A2375" t="s">
        <v>8501</v>
      </c>
      <c r="B2375" t="s">
        <v>10384</v>
      </c>
      <c r="D2375">
        <v>1000470</v>
      </c>
      <c r="F2375">
        <v>0</v>
      </c>
      <c r="H2375">
        <v>0</v>
      </c>
      <c r="J2375">
        <v>0</v>
      </c>
      <c r="L2375">
        <v>0</v>
      </c>
      <c r="N2375">
        <v>0</v>
      </c>
      <c r="O2375" t="s">
        <v>32</v>
      </c>
      <c r="P2375">
        <v>0</v>
      </c>
      <c r="Q2375" t="s">
        <v>10385</v>
      </c>
      <c r="R2375">
        <v>705677</v>
      </c>
      <c r="S2375" t="s">
        <v>3285</v>
      </c>
      <c r="T2375" t="s">
        <v>10386</v>
      </c>
      <c r="U2375">
        <v>15.2</v>
      </c>
      <c r="V2375" t="s">
        <v>2752</v>
      </c>
      <c r="W2375" t="s">
        <v>348</v>
      </c>
      <c r="X2375" t="s">
        <v>10384</v>
      </c>
      <c r="Y2375" t="s">
        <v>10387</v>
      </c>
      <c r="Z2375" t="b">
        <v>0</v>
      </c>
      <c r="AA2375" t="b">
        <v>0</v>
      </c>
      <c r="AB2375" t="b">
        <v>0</v>
      </c>
    </row>
    <row r="2376" spans="1:29" x14ac:dyDescent="0.3">
      <c r="A2376" t="s">
        <v>8501</v>
      </c>
      <c r="B2376" t="s">
        <v>10388</v>
      </c>
      <c r="D2376">
        <v>1000471</v>
      </c>
      <c r="F2376">
        <v>0</v>
      </c>
      <c r="H2376">
        <v>0</v>
      </c>
      <c r="J2376">
        <v>0</v>
      </c>
      <c r="L2376">
        <v>0</v>
      </c>
      <c r="N2376">
        <v>0</v>
      </c>
      <c r="O2376" t="s">
        <v>32</v>
      </c>
      <c r="P2376">
        <v>0</v>
      </c>
      <c r="Q2376" t="s">
        <v>10389</v>
      </c>
      <c r="R2376">
        <v>701563</v>
      </c>
      <c r="S2376" t="s">
        <v>4329</v>
      </c>
      <c r="T2376" t="s">
        <v>10390</v>
      </c>
      <c r="U2376">
        <v>29.4</v>
      </c>
      <c r="V2376" t="s">
        <v>1399</v>
      </c>
      <c r="W2376" t="s">
        <v>37</v>
      </c>
      <c r="X2376" t="s">
        <v>10388</v>
      </c>
      <c r="Y2376" t="s">
        <v>10391</v>
      </c>
      <c r="Z2376" t="b">
        <v>0</v>
      </c>
      <c r="AA2376" t="b">
        <v>0</v>
      </c>
      <c r="AB2376" t="b">
        <v>0</v>
      </c>
    </row>
    <row r="2377" spans="1:29" x14ac:dyDescent="0.3">
      <c r="A2377" t="s">
        <v>8501</v>
      </c>
      <c r="B2377" t="s">
        <v>10392</v>
      </c>
      <c r="D2377">
        <v>1000472</v>
      </c>
      <c r="F2377">
        <v>0</v>
      </c>
      <c r="H2377">
        <v>0</v>
      </c>
      <c r="J2377">
        <v>0</v>
      </c>
      <c r="L2377">
        <v>0</v>
      </c>
      <c r="N2377">
        <v>0</v>
      </c>
      <c r="O2377" t="s">
        <v>32</v>
      </c>
      <c r="P2377">
        <v>0</v>
      </c>
      <c r="Q2377" t="s">
        <v>10393</v>
      </c>
      <c r="R2377">
        <v>610143</v>
      </c>
      <c r="S2377" t="s">
        <v>270</v>
      </c>
      <c r="T2377" t="s">
        <v>10394</v>
      </c>
      <c r="U2377">
        <v>24.8</v>
      </c>
      <c r="V2377" t="s">
        <v>2752</v>
      </c>
      <c r="W2377" t="s">
        <v>3369</v>
      </c>
      <c r="X2377" t="s">
        <v>10392</v>
      </c>
      <c r="Y2377" t="s">
        <v>10395</v>
      </c>
      <c r="Z2377" t="b">
        <v>0</v>
      </c>
      <c r="AA2377" t="b">
        <v>0</v>
      </c>
      <c r="AB2377" t="b">
        <v>0</v>
      </c>
    </row>
    <row r="2378" spans="1:29" x14ac:dyDescent="0.3">
      <c r="A2378" t="s">
        <v>8501</v>
      </c>
      <c r="B2378" t="s">
        <v>10396</v>
      </c>
      <c r="D2378">
        <v>1000473</v>
      </c>
      <c r="F2378">
        <v>0</v>
      </c>
      <c r="H2378">
        <v>0</v>
      </c>
      <c r="J2378">
        <v>0</v>
      </c>
      <c r="L2378">
        <v>0</v>
      </c>
      <c r="N2378">
        <v>0</v>
      </c>
      <c r="O2378" t="s">
        <v>32</v>
      </c>
      <c r="P2378">
        <v>0</v>
      </c>
      <c r="Q2378" t="s">
        <v>10397</v>
      </c>
      <c r="R2378">
        <v>710710</v>
      </c>
      <c r="S2378" t="s">
        <v>6891</v>
      </c>
      <c r="T2378" t="s">
        <v>10024</v>
      </c>
      <c r="U2378">
        <v>44.5</v>
      </c>
      <c r="V2378" t="s">
        <v>1399</v>
      </c>
      <c r="W2378" t="s">
        <v>308</v>
      </c>
      <c r="X2378" t="s">
        <v>10396</v>
      </c>
      <c r="Y2378" t="s">
        <v>10398</v>
      </c>
      <c r="Z2378" t="b">
        <v>0</v>
      </c>
      <c r="AA2378" t="b">
        <v>0</v>
      </c>
      <c r="AB2378" t="b">
        <v>0</v>
      </c>
    </row>
    <row r="2379" spans="1:29" x14ac:dyDescent="0.3">
      <c r="A2379" t="s">
        <v>8501</v>
      </c>
      <c r="B2379" t="s">
        <v>10399</v>
      </c>
      <c r="D2379">
        <v>1000474</v>
      </c>
      <c r="F2379">
        <v>0</v>
      </c>
      <c r="H2379">
        <v>0</v>
      </c>
      <c r="J2379">
        <v>0</v>
      </c>
      <c r="L2379">
        <v>0</v>
      </c>
      <c r="N2379">
        <v>0</v>
      </c>
      <c r="O2379" t="s">
        <v>32</v>
      </c>
      <c r="P2379">
        <v>0</v>
      </c>
      <c r="Q2379" t="s">
        <v>10400</v>
      </c>
      <c r="R2379">
        <v>587625</v>
      </c>
      <c r="S2379" t="s">
        <v>270</v>
      </c>
      <c r="T2379" t="s">
        <v>10401</v>
      </c>
      <c r="U2379">
        <v>28.5</v>
      </c>
      <c r="V2379" t="s">
        <v>446</v>
      </c>
      <c r="W2379" t="s">
        <v>256</v>
      </c>
      <c r="X2379" t="s">
        <v>10399</v>
      </c>
      <c r="Y2379" t="s">
        <v>10402</v>
      </c>
      <c r="Z2379" t="b">
        <v>0</v>
      </c>
      <c r="AA2379" t="b">
        <v>0</v>
      </c>
      <c r="AB2379" t="b">
        <v>0</v>
      </c>
    </row>
    <row r="2380" spans="1:29" x14ac:dyDescent="0.3">
      <c r="A2380" t="s">
        <v>8501</v>
      </c>
      <c r="B2380" t="s">
        <v>10403</v>
      </c>
      <c r="D2380">
        <v>1000475</v>
      </c>
      <c r="F2380">
        <v>0</v>
      </c>
      <c r="H2380">
        <v>0</v>
      </c>
      <c r="J2380">
        <v>0</v>
      </c>
      <c r="L2380">
        <v>0</v>
      </c>
      <c r="N2380">
        <v>0</v>
      </c>
      <c r="O2380" t="s">
        <v>32</v>
      </c>
      <c r="P2380">
        <v>0</v>
      </c>
      <c r="Q2380" t="s">
        <v>10404</v>
      </c>
      <c r="R2380">
        <v>699795</v>
      </c>
      <c r="S2380" t="s">
        <v>4056</v>
      </c>
      <c r="T2380" t="s">
        <v>10405</v>
      </c>
      <c r="U2380">
        <v>49.6</v>
      </c>
      <c r="V2380" t="s">
        <v>2752</v>
      </c>
      <c r="X2380" t="s">
        <v>10403</v>
      </c>
      <c r="Y2380" t="s">
        <v>10406</v>
      </c>
      <c r="Z2380" t="b">
        <v>0</v>
      </c>
      <c r="AA2380" t="b">
        <v>0</v>
      </c>
      <c r="AB2380" t="b">
        <v>0</v>
      </c>
    </row>
    <row r="2381" spans="1:29" x14ac:dyDescent="0.3">
      <c r="A2381" t="s">
        <v>8501</v>
      </c>
      <c r="B2381" t="s">
        <v>10407</v>
      </c>
      <c r="D2381">
        <v>1000476</v>
      </c>
      <c r="F2381">
        <v>0</v>
      </c>
      <c r="H2381">
        <v>0</v>
      </c>
      <c r="J2381">
        <v>0</v>
      </c>
      <c r="L2381">
        <v>0</v>
      </c>
      <c r="N2381">
        <v>0</v>
      </c>
      <c r="O2381" t="s">
        <v>32</v>
      </c>
      <c r="P2381">
        <v>0</v>
      </c>
      <c r="Q2381" t="s">
        <v>10408</v>
      </c>
      <c r="R2381">
        <v>625533</v>
      </c>
      <c r="S2381" t="s">
        <v>10409</v>
      </c>
      <c r="T2381" t="s">
        <v>10410</v>
      </c>
      <c r="U2381">
        <v>9.8000000000000007</v>
      </c>
      <c r="V2381" t="s">
        <v>1501</v>
      </c>
      <c r="W2381" t="s">
        <v>1335</v>
      </c>
      <c r="X2381" t="s">
        <v>10407</v>
      </c>
      <c r="Y2381" t="s">
        <v>10411</v>
      </c>
      <c r="Z2381" t="b">
        <v>0</v>
      </c>
      <c r="AA2381" t="b">
        <v>0</v>
      </c>
      <c r="AB2381" t="b">
        <v>0</v>
      </c>
    </row>
    <row r="2382" spans="1:29" x14ac:dyDescent="0.3">
      <c r="A2382" t="s">
        <v>8501</v>
      </c>
      <c r="B2382" t="s">
        <v>10412</v>
      </c>
      <c r="D2382">
        <v>1000477</v>
      </c>
      <c r="F2382">
        <v>0</v>
      </c>
      <c r="H2382">
        <v>0</v>
      </c>
      <c r="J2382">
        <v>0</v>
      </c>
      <c r="L2382">
        <v>0</v>
      </c>
      <c r="N2382">
        <v>0</v>
      </c>
      <c r="O2382" t="s">
        <v>32</v>
      </c>
      <c r="P2382">
        <v>0</v>
      </c>
      <c r="Q2382" t="s">
        <v>10413</v>
      </c>
      <c r="R2382">
        <v>709451</v>
      </c>
      <c r="S2382" t="s">
        <v>5455</v>
      </c>
      <c r="T2382" t="s">
        <v>10414</v>
      </c>
      <c r="U2382">
        <v>16.8</v>
      </c>
      <c r="V2382" t="s">
        <v>1399</v>
      </c>
      <c r="W2382" t="s">
        <v>707</v>
      </c>
      <c r="X2382" t="s">
        <v>10412</v>
      </c>
      <c r="Y2382" t="s">
        <v>10415</v>
      </c>
      <c r="Z2382" t="b">
        <v>0</v>
      </c>
      <c r="AA2382" t="b">
        <v>0</v>
      </c>
      <c r="AB2382" t="b">
        <v>0</v>
      </c>
    </row>
    <row r="2383" spans="1:29" x14ac:dyDescent="0.3">
      <c r="A2383" t="s">
        <v>8501</v>
      </c>
      <c r="B2383" t="s">
        <v>10416</v>
      </c>
      <c r="D2383">
        <v>1000478</v>
      </c>
      <c r="F2383">
        <v>0</v>
      </c>
      <c r="H2383">
        <v>0</v>
      </c>
      <c r="J2383">
        <v>0</v>
      </c>
      <c r="L2383">
        <v>0</v>
      </c>
      <c r="N2383">
        <v>0</v>
      </c>
      <c r="O2383" t="s">
        <v>32</v>
      </c>
      <c r="P2383">
        <v>0</v>
      </c>
      <c r="Q2383" t="s">
        <v>10417</v>
      </c>
      <c r="R2383">
        <v>700319</v>
      </c>
      <c r="S2383" t="s">
        <v>10409</v>
      </c>
      <c r="T2383" t="s">
        <v>10418</v>
      </c>
      <c r="U2383">
        <v>5</v>
      </c>
      <c r="V2383" t="s">
        <v>1399</v>
      </c>
      <c r="W2383" t="s">
        <v>317</v>
      </c>
      <c r="X2383" t="s">
        <v>10416</v>
      </c>
      <c r="Y2383" t="s">
        <v>10419</v>
      </c>
      <c r="Z2383" t="b">
        <v>0</v>
      </c>
      <c r="AA2383" t="b">
        <v>0</v>
      </c>
      <c r="AB2383" t="b">
        <v>0</v>
      </c>
    </row>
    <row r="2384" spans="1:29" x14ac:dyDescent="0.3">
      <c r="A2384" t="s">
        <v>8501</v>
      </c>
      <c r="B2384" t="s">
        <v>10420</v>
      </c>
      <c r="D2384">
        <v>1000479</v>
      </c>
      <c r="F2384">
        <v>0</v>
      </c>
      <c r="H2384">
        <v>0</v>
      </c>
      <c r="J2384">
        <v>0</v>
      </c>
      <c r="L2384">
        <v>0</v>
      </c>
      <c r="N2384">
        <v>0</v>
      </c>
      <c r="O2384" t="s">
        <v>32</v>
      </c>
      <c r="P2384">
        <v>0</v>
      </c>
      <c r="Q2384" t="s">
        <v>10421</v>
      </c>
      <c r="R2384">
        <v>726080</v>
      </c>
      <c r="S2384" t="s">
        <v>7846</v>
      </c>
      <c r="T2384" t="s">
        <v>10422</v>
      </c>
      <c r="U2384">
        <v>6.3</v>
      </c>
      <c r="V2384" t="s">
        <v>2752</v>
      </c>
      <c r="W2384" t="s">
        <v>158</v>
      </c>
      <c r="X2384" t="s">
        <v>10420</v>
      </c>
      <c r="Y2384" t="s">
        <v>10423</v>
      </c>
      <c r="Z2384" t="b">
        <v>0</v>
      </c>
      <c r="AA2384" t="b">
        <v>0</v>
      </c>
      <c r="AB2384" t="b">
        <v>0</v>
      </c>
    </row>
    <row r="2385" spans="1:28" x14ac:dyDescent="0.3">
      <c r="A2385" t="s">
        <v>8501</v>
      </c>
      <c r="B2385" t="s">
        <v>10424</v>
      </c>
      <c r="D2385">
        <v>1000480</v>
      </c>
      <c r="F2385">
        <v>0</v>
      </c>
      <c r="H2385">
        <v>0</v>
      </c>
      <c r="J2385">
        <v>0</v>
      </c>
      <c r="L2385">
        <v>0</v>
      </c>
      <c r="N2385">
        <v>0</v>
      </c>
      <c r="O2385" t="s">
        <v>32</v>
      </c>
      <c r="P2385">
        <v>0</v>
      </c>
      <c r="Q2385" t="s">
        <v>10425</v>
      </c>
      <c r="R2385">
        <v>609615</v>
      </c>
      <c r="S2385" t="s">
        <v>270</v>
      </c>
      <c r="T2385" t="s">
        <v>9917</v>
      </c>
      <c r="U2385">
        <v>32.1</v>
      </c>
      <c r="V2385" t="s">
        <v>135</v>
      </c>
      <c r="W2385" t="s">
        <v>8383</v>
      </c>
      <c r="X2385" t="s">
        <v>10424</v>
      </c>
      <c r="Y2385" t="s">
        <v>10426</v>
      </c>
      <c r="Z2385" t="b">
        <v>0</v>
      </c>
      <c r="AA2385" t="b">
        <v>0</v>
      </c>
      <c r="AB2385" t="b">
        <v>0</v>
      </c>
    </row>
    <row r="2386" spans="1:28" x14ac:dyDescent="0.3">
      <c r="A2386" t="s">
        <v>8501</v>
      </c>
      <c r="B2386" t="s">
        <v>10427</v>
      </c>
      <c r="D2386">
        <v>1000481</v>
      </c>
      <c r="F2386">
        <v>0</v>
      </c>
      <c r="H2386">
        <v>0</v>
      </c>
      <c r="J2386">
        <v>0</v>
      </c>
      <c r="L2386">
        <v>0</v>
      </c>
      <c r="N2386">
        <v>0</v>
      </c>
      <c r="O2386" t="s">
        <v>32</v>
      </c>
      <c r="P2386">
        <v>0</v>
      </c>
      <c r="Q2386" t="s">
        <v>10428</v>
      </c>
      <c r="R2386">
        <v>715285</v>
      </c>
      <c r="S2386" t="s">
        <v>7055</v>
      </c>
      <c r="T2386" t="s">
        <v>10429</v>
      </c>
      <c r="U2386">
        <v>7.9</v>
      </c>
      <c r="V2386" t="s">
        <v>407</v>
      </c>
      <c r="W2386" t="s">
        <v>74</v>
      </c>
      <c r="X2386" t="s">
        <v>10427</v>
      </c>
      <c r="Y2386" t="s">
        <v>10430</v>
      </c>
      <c r="Z2386" t="b">
        <v>0</v>
      </c>
      <c r="AA2386" t="b">
        <v>0</v>
      </c>
      <c r="AB2386" t="b">
        <v>0</v>
      </c>
    </row>
    <row r="2387" spans="1:28" x14ac:dyDescent="0.3">
      <c r="A2387" t="s">
        <v>8501</v>
      </c>
      <c r="B2387" t="s">
        <v>10431</v>
      </c>
      <c r="D2387">
        <v>1000482</v>
      </c>
      <c r="F2387">
        <v>0</v>
      </c>
      <c r="H2387">
        <v>0</v>
      </c>
      <c r="J2387">
        <v>0</v>
      </c>
      <c r="L2387">
        <v>0</v>
      </c>
      <c r="N2387">
        <v>0</v>
      </c>
      <c r="O2387" t="s">
        <v>32</v>
      </c>
      <c r="P2387">
        <v>0</v>
      </c>
      <c r="Q2387" t="s">
        <v>10432</v>
      </c>
      <c r="R2387">
        <v>681382</v>
      </c>
      <c r="S2387" t="s">
        <v>3285</v>
      </c>
      <c r="T2387" t="s">
        <v>10433</v>
      </c>
      <c r="U2387">
        <v>27.8</v>
      </c>
      <c r="V2387" t="s">
        <v>2752</v>
      </c>
      <c r="W2387" t="s">
        <v>1912</v>
      </c>
      <c r="X2387" t="s">
        <v>10431</v>
      </c>
      <c r="Y2387" t="s">
        <v>10434</v>
      </c>
      <c r="Z2387" t="b">
        <v>0</v>
      </c>
      <c r="AA2387" t="b">
        <v>0</v>
      </c>
      <c r="AB2387" t="b">
        <v>0</v>
      </c>
    </row>
    <row r="2388" spans="1:28" x14ac:dyDescent="0.3">
      <c r="A2388" t="s">
        <v>8501</v>
      </c>
      <c r="B2388" t="s">
        <v>10435</v>
      </c>
      <c r="D2388">
        <v>1000483</v>
      </c>
      <c r="F2388">
        <v>0</v>
      </c>
      <c r="H2388">
        <v>0</v>
      </c>
      <c r="J2388">
        <v>0</v>
      </c>
      <c r="L2388">
        <v>0</v>
      </c>
      <c r="N2388">
        <v>0</v>
      </c>
      <c r="O2388" t="s">
        <v>32</v>
      </c>
      <c r="P2388">
        <v>0</v>
      </c>
      <c r="Q2388" t="s">
        <v>10436</v>
      </c>
      <c r="R2388">
        <v>725762</v>
      </c>
      <c r="S2388" t="s">
        <v>2568</v>
      </c>
      <c r="T2388" t="s">
        <v>10437</v>
      </c>
      <c r="U2388">
        <v>15.9</v>
      </c>
      <c r="V2388" t="s">
        <v>2752</v>
      </c>
      <c r="W2388" t="s">
        <v>89</v>
      </c>
      <c r="X2388" t="s">
        <v>10435</v>
      </c>
      <c r="Y2388" t="s">
        <v>10438</v>
      </c>
      <c r="Z2388" t="b">
        <v>0</v>
      </c>
      <c r="AA2388" t="b">
        <v>0</v>
      </c>
      <c r="AB2388" t="b">
        <v>0</v>
      </c>
    </row>
    <row r="2389" spans="1:28" x14ac:dyDescent="0.3">
      <c r="A2389" t="s">
        <v>8501</v>
      </c>
      <c r="B2389" t="s">
        <v>10439</v>
      </c>
      <c r="D2389">
        <v>1000484</v>
      </c>
      <c r="F2389">
        <v>0</v>
      </c>
      <c r="H2389">
        <v>0</v>
      </c>
      <c r="J2389">
        <v>0</v>
      </c>
      <c r="L2389">
        <v>0</v>
      </c>
      <c r="N2389">
        <v>0</v>
      </c>
      <c r="O2389" t="s">
        <v>32</v>
      </c>
      <c r="P2389">
        <v>0</v>
      </c>
      <c r="Q2389" t="s">
        <v>10440</v>
      </c>
      <c r="R2389">
        <v>717284</v>
      </c>
      <c r="S2389" t="s">
        <v>8664</v>
      </c>
      <c r="T2389" t="s">
        <v>10441</v>
      </c>
      <c r="U2389">
        <v>20.9</v>
      </c>
      <c r="V2389" t="s">
        <v>2752</v>
      </c>
      <c r="W2389" t="s">
        <v>3165</v>
      </c>
      <c r="X2389" t="s">
        <v>10439</v>
      </c>
      <c r="Y2389" t="s">
        <v>10442</v>
      </c>
      <c r="Z2389" t="b">
        <v>0</v>
      </c>
      <c r="AA2389" t="b">
        <v>0</v>
      </c>
      <c r="AB2389" t="b">
        <v>0</v>
      </c>
    </row>
    <row r="2390" spans="1:28" x14ac:dyDescent="0.3">
      <c r="A2390" t="s">
        <v>8501</v>
      </c>
      <c r="B2390" t="s">
        <v>10443</v>
      </c>
      <c r="D2390">
        <v>1000485</v>
      </c>
      <c r="F2390">
        <v>0</v>
      </c>
      <c r="H2390">
        <v>0</v>
      </c>
      <c r="J2390">
        <v>0</v>
      </c>
      <c r="L2390">
        <v>0</v>
      </c>
      <c r="N2390">
        <v>0</v>
      </c>
      <c r="O2390" t="s">
        <v>32</v>
      </c>
      <c r="P2390">
        <v>0</v>
      </c>
      <c r="Q2390" t="s">
        <v>10444</v>
      </c>
      <c r="R2390">
        <v>719909</v>
      </c>
      <c r="S2390" t="s">
        <v>8664</v>
      </c>
      <c r="T2390" t="s">
        <v>10445</v>
      </c>
      <c r="U2390">
        <v>14.1</v>
      </c>
      <c r="V2390" t="s">
        <v>2752</v>
      </c>
      <c r="W2390" t="s">
        <v>941</v>
      </c>
      <c r="X2390" t="s">
        <v>10443</v>
      </c>
      <c r="Y2390" t="s">
        <v>10446</v>
      </c>
      <c r="Z2390" t="b">
        <v>0</v>
      </c>
      <c r="AA2390" t="b">
        <v>0</v>
      </c>
      <c r="AB2390" t="b">
        <v>0</v>
      </c>
    </row>
    <row r="2391" spans="1:28" x14ac:dyDescent="0.3">
      <c r="A2391" t="s">
        <v>8501</v>
      </c>
      <c r="B2391" t="s">
        <v>10447</v>
      </c>
      <c r="D2391">
        <v>1000486</v>
      </c>
      <c r="F2391">
        <v>0</v>
      </c>
      <c r="H2391">
        <v>0</v>
      </c>
      <c r="J2391">
        <v>0</v>
      </c>
      <c r="L2391">
        <v>0</v>
      </c>
      <c r="N2391">
        <v>0</v>
      </c>
      <c r="O2391" t="s">
        <v>32</v>
      </c>
      <c r="P2391">
        <v>0</v>
      </c>
      <c r="Q2391" t="s">
        <v>10448</v>
      </c>
      <c r="R2391">
        <v>708362</v>
      </c>
      <c r="S2391" t="s">
        <v>8664</v>
      </c>
      <c r="T2391" t="s">
        <v>10449</v>
      </c>
      <c r="U2391">
        <v>25.8</v>
      </c>
      <c r="V2391" t="s">
        <v>2752</v>
      </c>
      <c r="W2391" t="s">
        <v>166</v>
      </c>
      <c r="X2391" t="s">
        <v>10447</v>
      </c>
      <c r="Y2391" t="s">
        <v>10450</v>
      </c>
      <c r="Z2391" t="b">
        <v>0</v>
      </c>
      <c r="AA2391" t="b">
        <v>0</v>
      </c>
      <c r="AB2391" t="b">
        <v>0</v>
      </c>
    </row>
    <row r="2392" spans="1:28" x14ac:dyDescent="0.3">
      <c r="A2392" t="s">
        <v>8501</v>
      </c>
      <c r="B2392" t="s">
        <v>10451</v>
      </c>
      <c r="D2392">
        <v>1000487</v>
      </c>
      <c r="F2392">
        <v>0</v>
      </c>
      <c r="H2392">
        <v>0</v>
      </c>
      <c r="J2392">
        <v>0</v>
      </c>
      <c r="L2392">
        <v>0</v>
      </c>
      <c r="N2392">
        <v>0</v>
      </c>
      <c r="O2392" t="s">
        <v>32</v>
      </c>
      <c r="P2392">
        <v>0</v>
      </c>
      <c r="Q2392" t="s">
        <v>10452</v>
      </c>
      <c r="R2392">
        <v>622500</v>
      </c>
      <c r="S2392" t="s">
        <v>2992</v>
      </c>
      <c r="T2392" t="s">
        <v>10453</v>
      </c>
      <c r="U2392">
        <v>13</v>
      </c>
      <c r="V2392" t="s">
        <v>1501</v>
      </c>
      <c r="W2392" t="s">
        <v>215</v>
      </c>
      <c r="X2392" t="s">
        <v>10451</v>
      </c>
      <c r="Y2392" t="s">
        <v>10454</v>
      </c>
      <c r="Z2392" t="b">
        <v>0</v>
      </c>
      <c r="AA2392" t="b">
        <v>0</v>
      </c>
      <c r="AB2392" t="b">
        <v>0</v>
      </c>
    </row>
    <row r="2393" spans="1:28" x14ac:dyDescent="0.3">
      <c r="A2393" t="s">
        <v>8501</v>
      </c>
      <c r="B2393" t="s">
        <v>10455</v>
      </c>
      <c r="D2393">
        <v>1000488</v>
      </c>
      <c r="F2393">
        <v>0</v>
      </c>
      <c r="H2393">
        <v>0</v>
      </c>
      <c r="J2393">
        <v>0</v>
      </c>
      <c r="L2393">
        <v>0</v>
      </c>
      <c r="N2393">
        <v>0</v>
      </c>
      <c r="O2393" t="s">
        <v>32</v>
      </c>
      <c r="P2393">
        <v>0</v>
      </c>
      <c r="Q2393" t="s">
        <v>10456</v>
      </c>
      <c r="R2393">
        <v>722306</v>
      </c>
      <c r="S2393" t="s">
        <v>4205</v>
      </c>
      <c r="T2393" t="s">
        <v>6108</v>
      </c>
      <c r="U2393">
        <v>13.2</v>
      </c>
      <c r="V2393" t="s">
        <v>519</v>
      </c>
      <c r="W2393" t="s">
        <v>99</v>
      </c>
      <c r="X2393" t="s">
        <v>10455</v>
      </c>
      <c r="Y2393" t="s">
        <v>10457</v>
      </c>
      <c r="Z2393" t="b">
        <v>0</v>
      </c>
      <c r="AA2393" t="b">
        <v>0</v>
      </c>
      <c r="AB2393" t="b">
        <v>0</v>
      </c>
    </row>
    <row r="2394" spans="1:28" x14ac:dyDescent="0.3">
      <c r="A2394" t="s">
        <v>8501</v>
      </c>
      <c r="B2394" t="s">
        <v>10458</v>
      </c>
      <c r="D2394">
        <v>1000489</v>
      </c>
      <c r="F2394">
        <v>0</v>
      </c>
      <c r="H2394">
        <v>0</v>
      </c>
      <c r="J2394">
        <v>0</v>
      </c>
      <c r="L2394">
        <v>0</v>
      </c>
      <c r="N2394">
        <v>0</v>
      </c>
      <c r="O2394" t="s">
        <v>32</v>
      </c>
      <c r="P2394">
        <v>0</v>
      </c>
      <c r="Q2394" t="s">
        <v>10459</v>
      </c>
      <c r="R2394">
        <v>625278</v>
      </c>
      <c r="S2394" t="s">
        <v>5397</v>
      </c>
      <c r="T2394" t="s">
        <v>10460</v>
      </c>
      <c r="U2394">
        <v>13.2</v>
      </c>
      <c r="V2394" t="s">
        <v>1501</v>
      </c>
      <c r="W2394" t="s">
        <v>74</v>
      </c>
      <c r="X2394" t="s">
        <v>10458</v>
      </c>
      <c r="Y2394" t="s">
        <v>10461</v>
      </c>
      <c r="Z2394" t="b">
        <v>0</v>
      </c>
      <c r="AA2394" t="b">
        <v>0</v>
      </c>
      <c r="AB2394" t="b">
        <v>0</v>
      </c>
    </row>
    <row r="2395" spans="1:28" x14ac:dyDescent="0.3">
      <c r="A2395" t="s">
        <v>8501</v>
      </c>
      <c r="B2395" t="s">
        <v>10462</v>
      </c>
      <c r="D2395">
        <v>1000490</v>
      </c>
      <c r="F2395">
        <v>0</v>
      </c>
      <c r="H2395">
        <v>0</v>
      </c>
      <c r="J2395">
        <v>0</v>
      </c>
      <c r="L2395">
        <v>0</v>
      </c>
      <c r="N2395">
        <v>0</v>
      </c>
      <c r="O2395" t="s">
        <v>32</v>
      </c>
      <c r="P2395">
        <v>0</v>
      </c>
      <c r="Q2395" t="s">
        <v>10463</v>
      </c>
      <c r="R2395">
        <v>716621</v>
      </c>
      <c r="S2395" t="s">
        <v>2568</v>
      </c>
      <c r="T2395" t="s">
        <v>10464</v>
      </c>
      <c r="U2395">
        <v>24</v>
      </c>
      <c r="V2395" t="s">
        <v>1633</v>
      </c>
      <c r="W2395" t="s">
        <v>2486</v>
      </c>
      <c r="X2395" t="s">
        <v>10462</v>
      </c>
      <c r="Y2395" t="s">
        <v>10465</v>
      </c>
      <c r="Z2395" t="b">
        <v>0</v>
      </c>
      <c r="AA2395" t="b">
        <v>0</v>
      </c>
      <c r="AB2395" t="b">
        <v>0</v>
      </c>
    </row>
    <row r="2396" spans="1:28" x14ac:dyDescent="0.3">
      <c r="A2396" t="s">
        <v>8501</v>
      </c>
      <c r="B2396" t="s">
        <v>10466</v>
      </c>
      <c r="D2396">
        <v>1000491</v>
      </c>
      <c r="F2396">
        <v>0</v>
      </c>
      <c r="H2396">
        <v>0</v>
      </c>
      <c r="J2396">
        <v>0</v>
      </c>
      <c r="L2396">
        <v>0</v>
      </c>
      <c r="N2396">
        <v>0</v>
      </c>
      <c r="O2396" t="s">
        <v>32</v>
      </c>
      <c r="P2396">
        <v>0</v>
      </c>
      <c r="Q2396" t="s">
        <v>10467</v>
      </c>
      <c r="R2396">
        <v>720910</v>
      </c>
      <c r="S2396" t="s">
        <v>34</v>
      </c>
      <c r="T2396" t="s">
        <v>10468</v>
      </c>
      <c r="U2396">
        <v>7.3</v>
      </c>
      <c r="V2396" t="s">
        <v>1289</v>
      </c>
      <c r="W2396" t="s">
        <v>488</v>
      </c>
      <c r="X2396" t="s">
        <v>10466</v>
      </c>
      <c r="Y2396" t="s">
        <v>10163</v>
      </c>
      <c r="Z2396" t="b">
        <v>0</v>
      </c>
      <c r="AA2396" t="b">
        <v>0</v>
      </c>
      <c r="AB2396" t="b">
        <v>0</v>
      </c>
    </row>
    <row r="2397" spans="1:28" x14ac:dyDescent="0.3">
      <c r="A2397" t="s">
        <v>8501</v>
      </c>
      <c r="B2397" t="s">
        <v>10469</v>
      </c>
      <c r="D2397">
        <v>1000492</v>
      </c>
      <c r="F2397">
        <v>0</v>
      </c>
      <c r="H2397">
        <v>0</v>
      </c>
      <c r="J2397">
        <v>0</v>
      </c>
      <c r="L2397">
        <v>0</v>
      </c>
      <c r="N2397">
        <v>0</v>
      </c>
      <c r="O2397" t="s">
        <v>32</v>
      </c>
      <c r="P2397">
        <v>0</v>
      </c>
      <c r="Q2397" t="s">
        <v>10470</v>
      </c>
      <c r="R2397">
        <v>720304</v>
      </c>
      <c r="S2397" t="s">
        <v>2616</v>
      </c>
      <c r="T2397" t="s">
        <v>10471</v>
      </c>
      <c r="U2397">
        <v>10.1</v>
      </c>
      <c r="V2397" t="s">
        <v>2752</v>
      </c>
      <c r="X2397" t="s">
        <v>10469</v>
      </c>
      <c r="Y2397" t="s">
        <v>10472</v>
      </c>
      <c r="Z2397" t="b">
        <v>0</v>
      </c>
      <c r="AA2397" t="b">
        <v>0</v>
      </c>
      <c r="AB2397" t="b">
        <v>0</v>
      </c>
    </row>
    <row r="2398" spans="1:28" x14ac:dyDescent="0.3">
      <c r="A2398" t="s">
        <v>8501</v>
      </c>
      <c r="B2398" t="s">
        <v>10473</v>
      </c>
      <c r="D2398">
        <v>1000493</v>
      </c>
      <c r="F2398">
        <v>0</v>
      </c>
      <c r="H2398">
        <v>0</v>
      </c>
      <c r="J2398">
        <v>0</v>
      </c>
      <c r="L2398">
        <v>0</v>
      </c>
      <c r="N2398">
        <v>0</v>
      </c>
      <c r="O2398" t="s">
        <v>32</v>
      </c>
      <c r="P2398">
        <v>0</v>
      </c>
      <c r="Q2398" t="s">
        <v>10474</v>
      </c>
      <c r="R2398">
        <v>587697</v>
      </c>
      <c r="S2398" t="s">
        <v>2616</v>
      </c>
      <c r="T2398" t="s">
        <v>10475</v>
      </c>
      <c r="U2398">
        <v>18.600000000000001</v>
      </c>
      <c r="V2398" t="s">
        <v>1399</v>
      </c>
      <c r="W2398" t="s">
        <v>726</v>
      </c>
      <c r="X2398" t="s">
        <v>10473</v>
      </c>
      <c r="Y2398" t="s">
        <v>10476</v>
      </c>
      <c r="Z2398" t="b">
        <v>0</v>
      </c>
      <c r="AA2398" t="b">
        <v>0</v>
      </c>
      <c r="AB2398" t="b">
        <v>0</v>
      </c>
    </row>
    <row r="2399" spans="1:28" x14ac:dyDescent="0.3">
      <c r="A2399" t="s">
        <v>8501</v>
      </c>
      <c r="B2399" t="s">
        <v>10477</v>
      </c>
      <c r="D2399">
        <v>1000494</v>
      </c>
      <c r="F2399">
        <v>0</v>
      </c>
      <c r="H2399">
        <v>0</v>
      </c>
      <c r="J2399">
        <v>0</v>
      </c>
      <c r="L2399">
        <v>0</v>
      </c>
      <c r="N2399">
        <v>0</v>
      </c>
      <c r="O2399" t="s">
        <v>32</v>
      </c>
      <c r="P2399">
        <v>0</v>
      </c>
      <c r="Q2399" t="s">
        <v>10478</v>
      </c>
      <c r="R2399">
        <v>131817</v>
      </c>
      <c r="S2399" t="s">
        <v>2616</v>
      </c>
      <c r="T2399" t="s">
        <v>10479</v>
      </c>
      <c r="U2399">
        <v>9.8000000000000007</v>
      </c>
      <c r="V2399" t="s">
        <v>2752</v>
      </c>
      <c r="W2399" t="s">
        <v>74</v>
      </c>
      <c r="X2399" t="s">
        <v>10477</v>
      </c>
      <c r="Y2399" t="s">
        <v>10480</v>
      </c>
      <c r="Z2399" t="b">
        <v>0</v>
      </c>
      <c r="AA2399" t="b">
        <v>0</v>
      </c>
      <c r="AB2399" t="b">
        <v>0</v>
      </c>
    </row>
    <row r="2400" spans="1:28" x14ac:dyDescent="0.3">
      <c r="A2400" t="s">
        <v>8501</v>
      </c>
      <c r="B2400" t="s">
        <v>10481</v>
      </c>
      <c r="D2400">
        <v>1000495</v>
      </c>
      <c r="F2400">
        <v>0</v>
      </c>
      <c r="H2400">
        <v>0</v>
      </c>
      <c r="J2400">
        <v>0</v>
      </c>
      <c r="L2400">
        <v>0</v>
      </c>
      <c r="N2400">
        <v>0</v>
      </c>
      <c r="O2400" t="s">
        <v>32</v>
      </c>
      <c r="P2400">
        <v>0</v>
      </c>
      <c r="Q2400" t="s">
        <v>10482</v>
      </c>
      <c r="R2400">
        <v>720192</v>
      </c>
      <c r="S2400" t="s">
        <v>8490</v>
      </c>
      <c r="T2400" t="s">
        <v>10483</v>
      </c>
      <c r="U2400">
        <v>7.3</v>
      </c>
      <c r="V2400" t="s">
        <v>1501</v>
      </c>
      <c r="W2400" t="s">
        <v>1400</v>
      </c>
      <c r="X2400" t="s">
        <v>10481</v>
      </c>
      <c r="Y2400" t="s">
        <v>10484</v>
      </c>
      <c r="Z2400" t="b">
        <v>0</v>
      </c>
      <c r="AA2400" t="b">
        <v>0</v>
      </c>
      <c r="AB2400" t="b">
        <v>0</v>
      </c>
    </row>
    <row r="2401" spans="1:29" x14ac:dyDescent="0.3">
      <c r="A2401" t="s">
        <v>8501</v>
      </c>
      <c r="B2401" t="s">
        <v>10485</v>
      </c>
      <c r="D2401">
        <v>1000496</v>
      </c>
      <c r="F2401">
        <v>0</v>
      </c>
      <c r="H2401">
        <v>0</v>
      </c>
      <c r="J2401">
        <v>0</v>
      </c>
      <c r="L2401">
        <v>0</v>
      </c>
      <c r="N2401">
        <v>0</v>
      </c>
      <c r="O2401" t="s">
        <v>32</v>
      </c>
      <c r="P2401">
        <v>0</v>
      </c>
      <c r="Q2401" t="s">
        <v>10486</v>
      </c>
      <c r="R2401">
        <v>625302</v>
      </c>
      <c r="S2401" t="s">
        <v>7846</v>
      </c>
      <c r="T2401" t="s">
        <v>10487</v>
      </c>
      <c r="U2401">
        <v>32.4</v>
      </c>
      <c r="V2401" t="s">
        <v>1501</v>
      </c>
      <c r="W2401" t="s">
        <v>158</v>
      </c>
      <c r="X2401" t="s">
        <v>10485</v>
      </c>
      <c r="Y2401" t="s">
        <v>10488</v>
      </c>
      <c r="Z2401" t="b">
        <v>0</v>
      </c>
      <c r="AA2401" t="b">
        <v>0</v>
      </c>
      <c r="AB2401" t="b">
        <v>0</v>
      </c>
    </row>
    <row r="2402" spans="1:29" x14ac:dyDescent="0.3">
      <c r="A2402" t="s">
        <v>8501</v>
      </c>
      <c r="B2402" t="s">
        <v>10489</v>
      </c>
      <c r="D2402">
        <v>1000497</v>
      </c>
      <c r="F2402">
        <v>0</v>
      </c>
      <c r="H2402">
        <v>0</v>
      </c>
      <c r="J2402">
        <v>0</v>
      </c>
      <c r="L2402">
        <v>0</v>
      </c>
      <c r="N2402">
        <v>0</v>
      </c>
      <c r="O2402" t="s">
        <v>32</v>
      </c>
      <c r="P2402">
        <v>0</v>
      </c>
      <c r="Q2402" t="s">
        <v>10490</v>
      </c>
      <c r="R2402">
        <v>726034</v>
      </c>
      <c r="S2402" t="s">
        <v>5009</v>
      </c>
      <c r="T2402" t="s">
        <v>10206</v>
      </c>
      <c r="U2402">
        <v>12.5</v>
      </c>
      <c r="V2402" t="s">
        <v>2752</v>
      </c>
      <c r="W2402" t="s">
        <v>872</v>
      </c>
      <c r="X2402" t="s">
        <v>10489</v>
      </c>
      <c r="Y2402" t="s">
        <v>10491</v>
      </c>
      <c r="Z2402" t="b">
        <v>0</v>
      </c>
      <c r="AA2402" t="b">
        <v>0</v>
      </c>
      <c r="AB2402" t="b">
        <v>0</v>
      </c>
    </row>
    <row r="2403" spans="1:29" x14ac:dyDescent="0.3">
      <c r="A2403" t="s">
        <v>8501</v>
      </c>
      <c r="B2403" t="s">
        <v>10492</v>
      </c>
      <c r="D2403">
        <v>1000498</v>
      </c>
      <c r="F2403">
        <v>0</v>
      </c>
      <c r="H2403">
        <v>0</v>
      </c>
      <c r="J2403">
        <v>0</v>
      </c>
      <c r="L2403">
        <v>0</v>
      </c>
      <c r="N2403">
        <v>0</v>
      </c>
      <c r="O2403" t="s">
        <v>32</v>
      </c>
      <c r="P2403">
        <v>0</v>
      </c>
      <c r="Q2403" t="s">
        <v>10493</v>
      </c>
      <c r="R2403">
        <v>701419</v>
      </c>
      <c r="S2403" t="s">
        <v>3876</v>
      </c>
      <c r="T2403" t="s">
        <v>10494</v>
      </c>
      <c r="U2403">
        <v>18.2</v>
      </c>
      <c r="V2403" t="s">
        <v>135</v>
      </c>
      <c r="W2403" t="s">
        <v>256</v>
      </c>
      <c r="X2403" t="s">
        <v>10492</v>
      </c>
      <c r="Y2403" t="s">
        <v>10495</v>
      </c>
      <c r="Z2403" t="b">
        <v>0</v>
      </c>
      <c r="AA2403" t="b">
        <v>0</v>
      </c>
      <c r="AB2403" t="b">
        <v>0</v>
      </c>
    </row>
    <row r="2404" spans="1:29" x14ac:dyDescent="0.3">
      <c r="A2404" t="s">
        <v>8501</v>
      </c>
      <c r="B2404" t="s">
        <v>10496</v>
      </c>
      <c r="D2404">
        <v>1000499</v>
      </c>
      <c r="F2404">
        <v>0</v>
      </c>
      <c r="H2404">
        <v>0</v>
      </c>
      <c r="J2404">
        <v>0</v>
      </c>
      <c r="L2404">
        <v>0</v>
      </c>
      <c r="N2404">
        <v>0</v>
      </c>
      <c r="O2404" t="s">
        <v>32</v>
      </c>
      <c r="P2404">
        <v>0</v>
      </c>
      <c r="Q2404" t="s">
        <v>10497</v>
      </c>
      <c r="R2404">
        <v>699280</v>
      </c>
      <c r="S2404" t="s">
        <v>10498</v>
      </c>
      <c r="T2404" t="s">
        <v>10499</v>
      </c>
      <c r="U2404">
        <v>15.1</v>
      </c>
      <c r="V2404" t="s">
        <v>480</v>
      </c>
      <c r="W2404" t="s">
        <v>65</v>
      </c>
      <c r="X2404" t="s">
        <v>10496</v>
      </c>
      <c r="Y2404" t="s">
        <v>10500</v>
      </c>
      <c r="Z2404" t="b">
        <v>0</v>
      </c>
      <c r="AA2404" t="b">
        <v>0</v>
      </c>
      <c r="AB2404" t="b">
        <v>0</v>
      </c>
    </row>
    <row r="2405" spans="1:29" x14ac:dyDescent="0.3">
      <c r="A2405" t="s">
        <v>8501</v>
      </c>
      <c r="B2405" t="s">
        <v>10501</v>
      </c>
      <c r="D2405">
        <v>1000500</v>
      </c>
      <c r="F2405">
        <v>0</v>
      </c>
      <c r="H2405">
        <v>0</v>
      </c>
      <c r="J2405">
        <v>0</v>
      </c>
      <c r="L2405">
        <v>0</v>
      </c>
      <c r="N2405">
        <v>0</v>
      </c>
      <c r="O2405" t="s">
        <v>32</v>
      </c>
      <c r="P2405">
        <v>0</v>
      </c>
      <c r="Q2405" t="s">
        <v>10502</v>
      </c>
      <c r="R2405">
        <v>714985</v>
      </c>
      <c r="S2405" t="s">
        <v>2568</v>
      </c>
      <c r="T2405" t="s">
        <v>10040</v>
      </c>
      <c r="U2405">
        <v>18.8</v>
      </c>
      <c r="V2405" t="s">
        <v>2752</v>
      </c>
      <c r="W2405" t="s">
        <v>995</v>
      </c>
      <c r="X2405" t="s">
        <v>10501</v>
      </c>
      <c r="Y2405" t="s">
        <v>10503</v>
      </c>
      <c r="Z2405" t="b">
        <v>0</v>
      </c>
      <c r="AA2405" t="b">
        <v>0</v>
      </c>
      <c r="AB2405" t="b">
        <v>0</v>
      </c>
    </row>
    <row r="2406" spans="1:29" x14ac:dyDescent="0.3">
      <c r="A2406" t="s">
        <v>8501</v>
      </c>
      <c r="B2406" t="s">
        <v>10504</v>
      </c>
      <c r="D2406">
        <v>1000501</v>
      </c>
      <c r="F2406">
        <v>0</v>
      </c>
      <c r="H2406">
        <v>0</v>
      </c>
      <c r="J2406">
        <v>0</v>
      </c>
      <c r="L2406">
        <v>0</v>
      </c>
      <c r="N2406">
        <v>0</v>
      </c>
      <c r="O2406" t="s">
        <v>32</v>
      </c>
      <c r="P2406">
        <v>0</v>
      </c>
      <c r="Q2406" t="s">
        <v>10505</v>
      </c>
      <c r="R2406">
        <v>710111</v>
      </c>
      <c r="S2406" t="s">
        <v>2616</v>
      </c>
      <c r="T2406" t="s">
        <v>10506</v>
      </c>
      <c r="U2406">
        <v>10.199999999999999</v>
      </c>
      <c r="V2406" t="s">
        <v>1633</v>
      </c>
      <c r="W2406" t="s">
        <v>941</v>
      </c>
      <c r="X2406" t="s">
        <v>10504</v>
      </c>
      <c r="Y2406" t="s">
        <v>10507</v>
      </c>
      <c r="Z2406" t="b">
        <v>0</v>
      </c>
      <c r="AA2406" t="b">
        <v>0</v>
      </c>
      <c r="AB2406" t="b">
        <v>0</v>
      </c>
    </row>
    <row r="2407" spans="1:29" x14ac:dyDescent="0.3">
      <c r="A2407" t="s">
        <v>8501</v>
      </c>
      <c r="B2407" t="s">
        <v>10508</v>
      </c>
      <c r="D2407">
        <v>1000502</v>
      </c>
      <c r="F2407">
        <v>0</v>
      </c>
      <c r="H2407">
        <v>0</v>
      </c>
      <c r="J2407">
        <v>0</v>
      </c>
      <c r="L2407">
        <v>0</v>
      </c>
      <c r="N2407">
        <v>0</v>
      </c>
      <c r="O2407" t="s">
        <v>32</v>
      </c>
      <c r="P2407">
        <v>0</v>
      </c>
      <c r="Q2407" t="s">
        <v>10509</v>
      </c>
      <c r="R2407">
        <v>695920</v>
      </c>
      <c r="S2407" t="s">
        <v>2616</v>
      </c>
      <c r="T2407" t="s">
        <v>10510</v>
      </c>
      <c r="U2407">
        <v>16.100000000000001</v>
      </c>
      <c r="V2407" t="s">
        <v>1501</v>
      </c>
      <c r="W2407" t="s">
        <v>127</v>
      </c>
      <c r="X2407" t="s">
        <v>10508</v>
      </c>
      <c r="Y2407" t="s">
        <v>10511</v>
      </c>
      <c r="Z2407" t="b">
        <v>0</v>
      </c>
      <c r="AA2407" t="b">
        <v>0</v>
      </c>
      <c r="AB2407" t="b">
        <v>0</v>
      </c>
    </row>
    <row r="2408" spans="1:29" x14ac:dyDescent="0.3">
      <c r="A2408" t="s">
        <v>8501</v>
      </c>
      <c r="B2408" t="s">
        <v>10512</v>
      </c>
      <c r="D2408">
        <v>1000503</v>
      </c>
      <c r="F2408">
        <v>0</v>
      </c>
      <c r="H2408">
        <v>0</v>
      </c>
      <c r="J2408">
        <v>0</v>
      </c>
      <c r="L2408">
        <v>0</v>
      </c>
      <c r="N2408">
        <v>0</v>
      </c>
      <c r="O2408" t="s">
        <v>32</v>
      </c>
      <c r="P2408">
        <v>0</v>
      </c>
      <c r="Q2408" t="s">
        <v>10513</v>
      </c>
      <c r="R2408">
        <v>678573</v>
      </c>
      <c r="S2408" t="s">
        <v>2616</v>
      </c>
      <c r="T2408" t="s">
        <v>10514</v>
      </c>
      <c r="U2408">
        <v>8.6999999999999993</v>
      </c>
      <c r="V2408" t="s">
        <v>378</v>
      </c>
      <c r="W2408" t="s">
        <v>630</v>
      </c>
      <c r="X2408" t="s">
        <v>10512</v>
      </c>
      <c r="Y2408" t="s">
        <v>10515</v>
      </c>
      <c r="Z2408" t="b">
        <v>0</v>
      </c>
      <c r="AA2408" t="b">
        <v>0</v>
      </c>
      <c r="AB2408" t="b">
        <v>0</v>
      </c>
    </row>
    <row r="2409" spans="1:29" x14ac:dyDescent="0.3">
      <c r="A2409" t="s">
        <v>8501</v>
      </c>
      <c r="B2409" t="s">
        <v>10516</v>
      </c>
      <c r="D2409">
        <v>1000504</v>
      </c>
      <c r="F2409">
        <v>0</v>
      </c>
      <c r="H2409">
        <v>0</v>
      </c>
      <c r="J2409">
        <v>0</v>
      </c>
      <c r="L2409">
        <v>0</v>
      </c>
      <c r="N2409">
        <v>0</v>
      </c>
      <c r="O2409" t="s">
        <v>32</v>
      </c>
      <c r="P2409">
        <v>0</v>
      </c>
      <c r="Q2409" t="s">
        <v>10517</v>
      </c>
      <c r="R2409">
        <v>719892</v>
      </c>
      <c r="S2409" t="s">
        <v>8664</v>
      </c>
      <c r="T2409" t="s">
        <v>10518</v>
      </c>
      <c r="U2409">
        <v>26.4</v>
      </c>
      <c r="V2409" t="s">
        <v>2752</v>
      </c>
      <c r="W2409" t="s">
        <v>278</v>
      </c>
      <c r="X2409" t="s">
        <v>10516</v>
      </c>
      <c r="Y2409" t="s">
        <v>10519</v>
      </c>
      <c r="Z2409" t="b">
        <v>0</v>
      </c>
      <c r="AA2409" t="b">
        <v>0</v>
      </c>
      <c r="AB2409" t="b">
        <v>0</v>
      </c>
    </row>
    <row r="2410" spans="1:29" x14ac:dyDescent="0.3">
      <c r="A2410" t="s">
        <v>8501</v>
      </c>
      <c r="B2410" t="s">
        <v>10520</v>
      </c>
      <c r="D2410">
        <v>1000505</v>
      </c>
      <c r="F2410">
        <v>0</v>
      </c>
      <c r="H2410">
        <v>0</v>
      </c>
      <c r="J2410">
        <v>0</v>
      </c>
      <c r="L2410">
        <v>0</v>
      </c>
      <c r="N2410">
        <v>0</v>
      </c>
      <c r="O2410" t="s">
        <v>32</v>
      </c>
      <c r="P2410">
        <v>0</v>
      </c>
      <c r="Q2410" t="s">
        <v>10521</v>
      </c>
      <c r="R2410">
        <v>720044</v>
      </c>
      <c r="S2410" t="s">
        <v>1397</v>
      </c>
      <c r="T2410" t="s">
        <v>10522</v>
      </c>
      <c r="U2410">
        <v>14.6</v>
      </c>
      <c r="V2410" t="s">
        <v>1633</v>
      </c>
      <c r="W2410" t="s">
        <v>6213</v>
      </c>
      <c r="X2410" t="s">
        <v>10520</v>
      </c>
      <c r="Y2410" t="s">
        <v>10523</v>
      </c>
      <c r="Z2410" t="b">
        <v>0</v>
      </c>
      <c r="AA2410" t="b">
        <v>0</v>
      </c>
      <c r="AB2410" t="b">
        <v>0</v>
      </c>
    </row>
    <row r="2411" spans="1:29" x14ac:dyDescent="0.3">
      <c r="A2411" t="s">
        <v>8501</v>
      </c>
      <c r="B2411" t="s">
        <v>10524</v>
      </c>
      <c r="D2411">
        <v>1000506</v>
      </c>
      <c r="F2411">
        <v>0</v>
      </c>
      <c r="H2411">
        <v>0</v>
      </c>
      <c r="J2411">
        <v>0</v>
      </c>
      <c r="L2411">
        <v>0</v>
      </c>
      <c r="N2411">
        <v>0</v>
      </c>
      <c r="O2411" t="s">
        <v>32</v>
      </c>
      <c r="P2411">
        <v>0</v>
      </c>
      <c r="Q2411" t="s">
        <v>10525</v>
      </c>
      <c r="R2411">
        <v>131547</v>
      </c>
      <c r="S2411" t="s">
        <v>34</v>
      </c>
      <c r="T2411" t="s">
        <v>10526</v>
      </c>
      <c r="U2411">
        <v>19.8</v>
      </c>
      <c r="V2411" t="s">
        <v>135</v>
      </c>
      <c r="W2411" t="s">
        <v>1700</v>
      </c>
      <c r="X2411" t="s">
        <v>10524</v>
      </c>
      <c r="Y2411" t="s">
        <v>10527</v>
      </c>
      <c r="Z2411" t="b">
        <v>0</v>
      </c>
      <c r="AA2411" t="b">
        <v>0</v>
      </c>
      <c r="AB2411" t="b">
        <v>0</v>
      </c>
      <c r="AC2411" t="s">
        <v>10528</v>
      </c>
    </row>
    <row r="2412" spans="1:29" x14ac:dyDescent="0.3">
      <c r="A2412" t="s">
        <v>8501</v>
      </c>
      <c r="B2412" t="s">
        <v>10529</v>
      </c>
      <c r="D2412">
        <v>1000507</v>
      </c>
      <c r="F2412">
        <v>0</v>
      </c>
      <c r="H2412">
        <v>0</v>
      </c>
      <c r="J2412">
        <v>0</v>
      </c>
      <c r="L2412">
        <v>0</v>
      </c>
      <c r="N2412">
        <v>0</v>
      </c>
      <c r="O2412" t="s">
        <v>32</v>
      </c>
      <c r="P2412">
        <v>0</v>
      </c>
      <c r="Q2412" t="s">
        <v>10530</v>
      </c>
      <c r="R2412">
        <v>719045</v>
      </c>
      <c r="S2412" t="s">
        <v>4205</v>
      </c>
      <c r="T2412" t="s">
        <v>10531</v>
      </c>
      <c r="U2412">
        <v>23.4</v>
      </c>
      <c r="V2412" t="s">
        <v>2752</v>
      </c>
      <c r="W2412" t="s">
        <v>233</v>
      </c>
      <c r="X2412" t="s">
        <v>10529</v>
      </c>
      <c r="Y2412" t="s">
        <v>10532</v>
      </c>
      <c r="Z2412" t="b">
        <v>0</v>
      </c>
      <c r="AA2412" t="b">
        <v>0</v>
      </c>
      <c r="AB2412" t="b">
        <v>0</v>
      </c>
    </row>
    <row r="2413" spans="1:29" x14ac:dyDescent="0.3">
      <c r="A2413" t="s">
        <v>8501</v>
      </c>
      <c r="B2413" t="s">
        <v>10533</v>
      </c>
      <c r="D2413">
        <v>1000508</v>
      </c>
      <c r="F2413">
        <v>0</v>
      </c>
      <c r="H2413">
        <v>0</v>
      </c>
      <c r="J2413">
        <v>0</v>
      </c>
      <c r="L2413">
        <v>0</v>
      </c>
      <c r="N2413">
        <v>0</v>
      </c>
      <c r="O2413" t="s">
        <v>32</v>
      </c>
      <c r="P2413">
        <v>0</v>
      </c>
      <c r="Q2413" t="s">
        <v>10534</v>
      </c>
      <c r="R2413">
        <v>610629</v>
      </c>
      <c r="S2413" t="s">
        <v>270</v>
      </c>
      <c r="T2413" t="s">
        <v>10535</v>
      </c>
      <c r="U2413">
        <v>17.7</v>
      </c>
      <c r="V2413" t="s">
        <v>1095</v>
      </c>
      <c r="W2413" t="s">
        <v>488</v>
      </c>
      <c r="X2413" t="s">
        <v>10533</v>
      </c>
      <c r="Y2413" t="s">
        <v>10073</v>
      </c>
      <c r="Z2413" t="b">
        <v>0</v>
      </c>
      <c r="AA2413" t="b">
        <v>0</v>
      </c>
      <c r="AB2413" t="b">
        <v>0</v>
      </c>
    </row>
    <row r="2414" spans="1:29" x14ac:dyDescent="0.3">
      <c r="A2414" t="s">
        <v>8501</v>
      </c>
      <c r="B2414" t="s">
        <v>10536</v>
      </c>
      <c r="D2414">
        <v>1000509</v>
      </c>
      <c r="F2414">
        <v>0</v>
      </c>
      <c r="H2414">
        <v>0</v>
      </c>
      <c r="J2414">
        <v>0</v>
      </c>
      <c r="L2414">
        <v>0</v>
      </c>
      <c r="N2414">
        <v>0</v>
      </c>
      <c r="O2414" t="s">
        <v>32</v>
      </c>
      <c r="P2414">
        <v>0</v>
      </c>
      <c r="Q2414" t="s">
        <v>10537</v>
      </c>
      <c r="R2414">
        <v>610968</v>
      </c>
      <c r="S2414" t="s">
        <v>270</v>
      </c>
      <c r="T2414" t="s">
        <v>10538</v>
      </c>
      <c r="U2414">
        <v>17.3</v>
      </c>
      <c r="V2414" t="s">
        <v>1399</v>
      </c>
      <c r="W2414" t="s">
        <v>65</v>
      </c>
      <c r="X2414" t="s">
        <v>10536</v>
      </c>
      <c r="Y2414" t="s">
        <v>10539</v>
      </c>
      <c r="Z2414" t="b">
        <v>0</v>
      </c>
      <c r="AA2414" t="b">
        <v>0</v>
      </c>
      <c r="AB2414" t="b">
        <v>0</v>
      </c>
    </row>
    <row r="2415" spans="1:29" x14ac:dyDescent="0.3">
      <c r="A2415" t="s">
        <v>8501</v>
      </c>
      <c r="B2415" t="s">
        <v>10540</v>
      </c>
      <c r="D2415">
        <v>1000510</v>
      </c>
      <c r="F2415">
        <v>0</v>
      </c>
      <c r="H2415">
        <v>0</v>
      </c>
      <c r="J2415">
        <v>0</v>
      </c>
      <c r="L2415">
        <v>0</v>
      </c>
      <c r="N2415">
        <v>0</v>
      </c>
      <c r="O2415" t="s">
        <v>32</v>
      </c>
      <c r="P2415">
        <v>0</v>
      </c>
      <c r="Q2415" t="s">
        <v>10541</v>
      </c>
      <c r="R2415">
        <v>587826</v>
      </c>
      <c r="S2415" t="s">
        <v>270</v>
      </c>
      <c r="T2415" t="s">
        <v>10542</v>
      </c>
      <c r="U2415">
        <v>16</v>
      </c>
      <c r="V2415" t="s">
        <v>1399</v>
      </c>
      <c r="W2415" t="s">
        <v>2662</v>
      </c>
      <c r="X2415" t="s">
        <v>10540</v>
      </c>
      <c r="Y2415" t="s">
        <v>10543</v>
      </c>
      <c r="Z2415" t="b">
        <v>0</v>
      </c>
      <c r="AA2415" t="b">
        <v>0</v>
      </c>
      <c r="AB2415" t="b">
        <v>0</v>
      </c>
    </row>
    <row r="2416" spans="1:29" x14ac:dyDescent="0.3">
      <c r="A2416" t="s">
        <v>8501</v>
      </c>
      <c r="B2416" t="s">
        <v>10544</v>
      </c>
      <c r="D2416">
        <v>1000511</v>
      </c>
      <c r="F2416">
        <v>0</v>
      </c>
      <c r="H2416">
        <v>0</v>
      </c>
      <c r="J2416">
        <v>0</v>
      </c>
      <c r="L2416">
        <v>0</v>
      </c>
      <c r="N2416">
        <v>0</v>
      </c>
      <c r="O2416" t="s">
        <v>32</v>
      </c>
      <c r="P2416">
        <v>0</v>
      </c>
      <c r="Q2416" t="s">
        <v>10545</v>
      </c>
      <c r="R2416">
        <v>695533</v>
      </c>
      <c r="S2416" t="s">
        <v>4747</v>
      </c>
      <c r="T2416" t="s">
        <v>10546</v>
      </c>
      <c r="U2416">
        <v>14.6</v>
      </c>
      <c r="V2416" t="s">
        <v>2752</v>
      </c>
      <c r="W2416" t="s">
        <v>99</v>
      </c>
      <c r="X2416" t="s">
        <v>10544</v>
      </c>
      <c r="Y2416" t="s">
        <v>10547</v>
      </c>
      <c r="Z2416" t="b">
        <v>0</v>
      </c>
      <c r="AA2416" t="b">
        <v>0</v>
      </c>
      <c r="AB2416" t="b">
        <v>0</v>
      </c>
    </row>
    <row r="2417" spans="1:29" x14ac:dyDescent="0.3">
      <c r="A2417" t="s">
        <v>8501</v>
      </c>
      <c r="B2417" t="s">
        <v>10548</v>
      </c>
      <c r="D2417">
        <v>1000512</v>
      </c>
      <c r="F2417">
        <v>0</v>
      </c>
      <c r="H2417">
        <v>0</v>
      </c>
      <c r="J2417">
        <v>0</v>
      </c>
      <c r="L2417">
        <v>0</v>
      </c>
      <c r="N2417">
        <v>0</v>
      </c>
      <c r="O2417" t="s">
        <v>32</v>
      </c>
      <c r="P2417">
        <v>0</v>
      </c>
      <c r="Q2417" t="s">
        <v>10549</v>
      </c>
      <c r="R2417">
        <v>624864</v>
      </c>
      <c r="S2417" t="s">
        <v>1397</v>
      </c>
      <c r="T2417" t="s">
        <v>10550</v>
      </c>
      <c r="U2417">
        <v>8.1</v>
      </c>
      <c r="V2417" t="s">
        <v>1399</v>
      </c>
      <c r="W2417" t="s">
        <v>872</v>
      </c>
      <c r="X2417" t="s">
        <v>10548</v>
      </c>
      <c r="Y2417" t="s">
        <v>10551</v>
      </c>
      <c r="Z2417" t="b">
        <v>0</v>
      </c>
      <c r="AA2417" t="b">
        <v>0</v>
      </c>
      <c r="AB2417" t="b">
        <v>0</v>
      </c>
    </row>
    <row r="2418" spans="1:29" x14ac:dyDescent="0.3">
      <c r="A2418" t="s">
        <v>8501</v>
      </c>
      <c r="B2418" t="s">
        <v>10552</v>
      </c>
      <c r="D2418">
        <v>1000513</v>
      </c>
      <c r="F2418">
        <v>0</v>
      </c>
      <c r="H2418">
        <v>0</v>
      </c>
      <c r="J2418">
        <v>0</v>
      </c>
      <c r="L2418">
        <v>0</v>
      </c>
      <c r="N2418">
        <v>0</v>
      </c>
      <c r="O2418" t="s">
        <v>32</v>
      </c>
      <c r="P2418">
        <v>0</v>
      </c>
      <c r="Q2418" t="s">
        <v>10553</v>
      </c>
      <c r="R2418">
        <v>131824</v>
      </c>
      <c r="S2418" t="s">
        <v>34</v>
      </c>
      <c r="T2418" t="s">
        <v>10554</v>
      </c>
      <c r="U2418">
        <v>17.600000000000001</v>
      </c>
      <c r="V2418" t="s">
        <v>764</v>
      </c>
      <c r="W2418" t="s">
        <v>1062</v>
      </c>
      <c r="X2418" t="s">
        <v>10552</v>
      </c>
      <c r="Y2418" t="s">
        <v>10555</v>
      </c>
      <c r="Z2418" t="b">
        <v>0</v>
      </c>
      <c r="AA2418" t="b">
        <v>0</v>
      </c>
      <c r="AB2418" t="b">
        <v>0</v>
      </c>
      <c r="AC2418" t="s">
        <v>10556</v>
      </c>
    </row>
    <row r="2419" spans="1:29" x14ac:dyDescent="0.3">
      <c r="A2419" t="s">
        <v>8501</v>
      </c>
      <c r="B2419" t="s">
        <v>10557</v>
      </c>
      <c r="D2419">
        <v>1000514</v>
      </c>
      <c r="F2419">
        <v>0</v>
      </c>
      <c r="H2419">
        <v>0</v>
      </c>
      <c r="J2419">
        <v>0</v>
      </c>
      <c r="L2419">
        <v>0</v>
      </c>
      <c r="N2419">
        <v>0</v>
      </c>
      <c r="O2419" t="s">
        <v>32</v>
      </c>
      <c r="P2419">
        <v>0</v>
      </c>
      <c r="Q2419" t="s">
        <v>10558</v>
      </c>
      <c r="R2419">
        <v>715135</v>
      </c>
      <c r="S2419" t="s">
        <v>45</v>
      </c>
      <c r="T2419" t="s">
        <v>10559</v>
      </c>
      <c r="U2419">
        <v>10.4</v>
      </c>
      <c r="V2419" t="s">
        <v>2752</v>
      </c>
      <c r="W2419" t="s">
        <v>317</v>
      </c>
      <c r="X2419" t="s">
        <v>10557</v>
      </c>
      <c r="Y2419" t="s">
        <v>4062</v>
      </c>
      <c r="Z2419" t="b">
        <v>0</v>
      </c>
      <c r="AA2419" t="b">
        <v>0</v>
      </c>
      <c r="AB2419" t="b">
        <v>0</v>
      </c>
    </row>
    <row r="2420" spans="1:29" x14ac:dyDescent="0.3">
      <c r="A2420" t="s">
        <v>8501</v>
      </c>
      <c r="B2420" t="s">
        <v>10560</v>
      </c>
      <c r="D2420">
        <v>1000515</v>
      </c>
      <c r="F2420">
        <v>0</v>
      </c>
      <c r="H2420">
        <v>0</v>
      </c>
      <c r="J2420">
        <v>0</v>
      </c>
      <c r="L2420">
        <v>0</v>
      </c>
      <c r="N2420">
        <v>0</v>
      </c>
      <c r="O2420" t="s">
        <v>32</v>
      </c>
      <c r="P2420">
        <v>0</v>
      </c>
      <c r="Q2420" t="s">
        <v>10561</v>
      </c>
      <c r="R2420">
        <v>709700</v>
      </c>
      <c r="S2420" t="s">
        <v>1409</v>
      </c>
      <c r="T2420" t="s">
        <v>10562</v>
      </c>
      <c r="U2420">
        <v>11.5</v>
      </c>
      <c r="V2420" t="s">
        <v>1501</v>
      </c>
      <c r="W2420" t="s">
        <v>726</v>
      </c>
      <c r="X2420" t="s">
        <v>10560</v>
      </c>
      <c r="Y2420" t="s">
        <v>10563</v>
      </c>
      <c r="Z2420" t="b">
        <v>0</v>
      </c>
      <c r="AA2420" t="b">
        <v>0</v>
      </c>
      <c r="AB2420" t="b">
        <v>0</v>
      </c>
    </row>
    <row r="2421" spans="1:29" x14ac:dyDescent="0.3">
      <c r="A2421" t="s">
        <v>8501</v>
      </c>
      <c r="B2421" t="s">
        <v>10564</v>
      </c>
      <c r="D2421">
        <v>1000516</v>
      </c>
      <c r="F2421">
        <v>0</v>
      </c>
      <c r="H2421">
        <v>0</v>
      </c>
      <c r="J2421">
        <v>0</v>
      </c>
      <c r="L2421">
        <v>0</v>
      </c>
      <c r="N2421">
        <v>0</v>
      </c>
      <c r="O2421" t="s">
        <v>32</v>
      </c>
      <c r="P2421">
        <v>0</v>
      </c>
      <c r="Q2421" t="s">
        <v>10565</v>
      </c>
      <c r="R2421">
        <v>675474</v>
      </c>
      <c r="S2421" t="s">
        <v>4747</v>
      </c>
      <c r="T2421" t="s">
        <v>10566</v>
      </c>
      <c r="U2421">
        <v>30.9</v>
      </c>
      <c r="V2421" t="s">
        <v>2752</v>
      </c>
      <c r="W2421" t="s">
        <v>48</v>
      </c>
      <c r="X2421" t="s">
        <v>10564</v>
      </c>
      <c r="Y2421" t="s">
        <v>10567</v>
      </c>
      <c r="Z2421" t="b">
        <v>0</v>
      </c>
      <c r="AA2421" t="b">
        <v>0</v>
      </c>
      <c r="AB2421" t="b">
        <v>0</v>
      </c>
    </row>
    <row r="2422" spans="1:29" x14ac:dyDescent="0.3">
      <c r="A2422" t="s">
        <v>8501</v>
      </c>
      <c r="B2422" t="s">
        <v>10568</v>
      </c>
      <c r="D2422">
        <v>1000517</v>
      </c>
      <c r="F2422">
        <v>0</v>
      </c>
      <c r="H2422">
        <v>0</v>
      </c>
      <c r="J2422">
        <v>0</v>
      </c>
      <c r="L2422">
        <v>0</v>
      </c>
      <c r="N2422">
        <v>0</v>
      </c>
      <c r="O2422" t="s">
        <v>32</v>
      </c>
      <c r="P2422">
        <v>0</v>
      </c>
      <c r="Q2422" t="s">
        <v>10569</v>
      </c>
      <c r="R2422">
        <v>131714</v>
      </c>
      <c r="S2422" t="s">
        <v>34</v>
      </c>
      <c r="T2422" t="s">
        <v>10570</v>
      </c>
      <c r="U2422">
        <v>15.6</v>
      </c>
      <c r="V2422" t="s">
        <v>843</v>
      </c>
      <c r="W2422" t="s">
        <v>278</v>
      </c>
      <c r="X2422" t="s">
        <v>10568</v>
      </c>
      <c r="Y2422" t="s">
        <v>10571</v>
      </c>
      <c r="Z2422" t="b">
        <v>0</v>
      </c>
      <c r="AA2422" t="b">
        <v>0</v>
      </c>
      <c r="AB2422" t="b">
        <v>0</v>
      </c>
      <c r="AC2422" t="s">
        <v>10572</v>
      </c>
    </row>
    <row r="2423" spans="1:29" x14ac:dyDescent="0.3">
      <c r="A2423" t="s">
        <v>8501</v>
      </c>
      <c r="B2423" t="s">
        <v>10573</v>
      </c>
      <c r="D2423">
        <v>1000518</v>
      </c>
      <c r="F2423">
        <v>0</v>
      </c>
      <c r="H2423">
        <v>0</v>
      </c>
      <c r="J2423">
        <v>0</v>
      </c>
      <c r="L2423">
        <v>0</v>
      </c>
      <c r="N2423">
        <v>0</v>
      </c>
      <c r="O2423" t="s">
        <v>32</v>
      </c>
      <c r="P2423">
        <v>0</v>
      </c>
      <c r="Q2423" t="s">
        <v>10574</v>
      </c>
      <c r="R2423">
        <v>725278</v>
      </c>
      <c r="S2423" t="s">
        <v>5009</v>
      </c>
      <c r="T2423" t="s">
        <v>10575</v>
      </c>
      <c r="U2423">
        <v>33.200000000000003</v>
      </c>
      <c r="V2423" t="s">
        <v>2752</v>
      </c>
      <c r="W2423" t="s">
        <v>6362</v>
      </c>
      <c r="X2423" t="s">
        <v>10573</v>
      </c>
      <c r="Y2423" t="s">
        <v>10576</v>
      </c>
      <c r="Z2423" t="b">
        <v>0</v>
      </c>
      <c r="AA2423" t="b">
        <v>0</v>
      </c>
      <c r="AB2423" t="b">
        <v>0</v>
      </c>
    </row>
    <row r="2424" spans="1:29" x14ac:dyDescent="0.3">
      <c r="A2424" t="s">
        <v>8501</v>
      </c>
      <c r="B2424" t="s">
        <v>10577</v>
      </c>
      <c r="D2424">
        <v>1000519</v>
      </c>
      <c r="F2424">
        <v>0</v>
      </c>
      <c r="H2424">
        <v>0</v>
      </c>
      <c r="J2424">
        <v>0</v>
      </c>
      <c r="L2424">
        <v>0</v>
      </c>
      <c r="N2424">
        <v>0</v>
      </c>
      <c r="O2424" t="s">
        <v>32</v>
      </c>
      <c r="P2424">
        <v>0</v>
      </c>
      <c r="Q2424" t="s">
        <v>10578</v>
      </c>
      <c r="R2424">
        <v>131592</v>
      </c>
      <c r="S2424" t="s">
        <v>4475</v>
      </c>
      <c r="T2424" t="s">
        <v>10579</v>
      </c>
      <c r="U2424">
        <v>3.2</v>
      </c>
      <c r="V2424" t="s">
        <v>1874</v>
      </c>
      <c r="W2424" t="s">
        <v>48</v>
      </c>
      <c r="X2424" t="s">
        <v>10577</v>
      </c>
      <c r="Y2424" t="s">
        <v>10580</v>
      </c>
      <c r="Z2424" t="b">
        <v>0</v>
      </c>
      <c r="AA2424" t="b">
        <v>0</v>
      </c>
      <c r="AB2424" t="b">
        <v>0</v>
      </c>
    </row>
    <row r="2425" spans="1:29" x14ac:dyDescent="0.3">
      <c r="A2425" t="s">
        <v>8501</v>
      </c>
      <c r="B2425" t="s">
        <v>10581</v>
      </c>
      <c r="D2425">
        <v>1000520</v>
      </c>
      <c r="F2425">
        <v>0</v>
      </c>
      <c r="H2425">
        <v>0</v>
      </c>
      <c r="J2425">
        <v>0</v>
      </c>
      <c r="L2425">
        <v>0</v>
      </c>
      <c r="N2425">
        <v>0</v>
      </c>
      <c r="O2425" t="s">
        <v>32</v>
      </c>
      <c r="P2425">
        <v>0</v>
      </c>
      <c r="Q2425" t="s">
        <v>10582</v>
      </c>
      <c r="R2425">
        <v>684976</v>
      </c>
      <c r="S2425" t="s">
        <v>731</v>
      </c>
      <c r="T2425" t="s">
        <v>10583</v>
      </c>
      <c r="U2425">
        <v>8.3000000000000007</v>
      </c>
      <c r="V2425" t="s">
        <v>248</v>
      </c>
      <c r="W2425" t="s">
        <v>1912</v>
      </c>
      <c r="X2425" t="s">
        <v>10581</v>
      </c>
      <c r="Y2425" t="s">
        <v>10584</v>
      </c>
      <c r="Z2425" t="b">
        <v>0</v>
      </c>
      <c r="AA2425" t="b">
        <v>0</v>
      </c>
      <c r="AB2425" t="b">
        <v>1</v>
      </c>
    </row>
    <row r="2426" spans="1:29" x14ac:dyDescent="0.3">
      <c r="A2426" t="s">
        <v>8501</v>
      </c>
      <c r="B2426" t="s">
        <v>10585</v>
      </c>
      <c r="D2426">
        <v>1000521</v>
      </c>
      <c r="F2426">
        <v>0</v>
      </c>
      <c r="H2426">
        <v>0</v>
      </c>
      <c r="J2426">
        <v>0</v>
      </c>
      <c r="L2426">
        <v>0</v>
      </c>
      <c r="N2426">
        <v>0</v>
      </c>
      <c r="O2426" t="s">
        <v>32</v>
      </c>
      <c r="P2426">
        <v>0</v>
      </c>
      <c r="Q2426" t="s">
        <v>10586</v>
      </c>
      <c r="R2426">
        <v>715264</v>
      </c>
      <c r="S2426" t="s">
        <v>4888</v>
      </c>
      <c r="T2426" t="s">
        <v>10587</v>
      </c>
      <c r="U2426">
        <v>60</v>
      </c>
      <c r="V2426" t="s">
        <v>1399</v>
      </c>
      <c r="W2426" t="s">
        <v>158</v>
      </c>
      <c r="X2426" t="s">
        <v>10585</v>
      </c>
      <c r="Y2426" t="s">
        <v>10588</v>
      </c>
      <c r="Z2426" t="b">
        <v>0</v>
      </c>
      <c r="AA2426" t="b">
        <v>0</v>
      </c>
      <c r="AB2426" t="b">
        <v>0</v>
      </c>
    </row>
    <row r="2427" spans="1:29" x14ac:dyDescent="0.3">
      <c r="A2427" t="s">
        <v>8501</v>
      </c>
      <c r="B2427" t="s">
        <v>10589</v>
      </c>
      <c r="D2427">
        <v>1000522</v>
      </c>
      <c r="F2427">
        <v>0</v>
      </c>
      <c r="H2427">
        <v>0</v>
      </c>
      <c r="J2427">
        <v>0</v>
      </c>
      <c r="L2427">
        <v>0</v>
      </c>
      <c r="N2427">
        <v>0</v>
      </c>
      <c r="O2427" t="s">
        <v>32</v>
      </c>
      <c r="P2427">
        <v>0</v>
      </c>
      <c r="Q2427" t="s">
        <v>10590</v>
      </c>
      <c r="R2427">
        <v>725134</v>
      </c>
      <c r="S2427" t="s">
        <v>10293</v>
      </c>
      <c r="T2427" t="s">
        <v>10591</v>
      </c>
      <c r="U2427">
        <v>9.5</v>
      </c>
      <c r="V2427" t="s">
        <v>2752</v>
      </c>
      <c r="W2427" t="s">
        <v>707</v>
      </c>
      <c r="X2427" t="s">
        <v>10589</v>
      </c>
      <c r="Y2427" t="s">
        <v>10592</v>
      </c>
      <c r="Z2427" t="b">
        <v>0</v>
      </c>
      <c r="AA2427" t="b">
        <v>0</v>
      </c>
      <c r="AB2427" t="b">
        <v>0</v>
      </c>
    </row>
    <row r="2428" spans="1:29" x14ac:dyDescent="0.3">
      <c r="A2428" t="s">
        <v>8501</v>
      </c>
      <c r="B2428" t="s">
        <v>10593</v>
      </c>
      <c r="D2428">
        <v>1000523</v>
      </c>
      <c r="F2428">
        <v>0</v>
      </c>
      <c r="H2428">
        <v>0</v>
      </c>
      <c r="J2428">
        <v>0</v>
      </c>
      <c r="L2428">
        <v>0</v>
      </c>
      <c r="N2428">
        <v>0</v>
      </c>
      <c r="O2428" t="s">
        <v>32</v>
      </c>
      <c r="P2428">
        <v>0</v>
      </c>
      <c r="Q2428" t="s">
        <v>10594</v>
      </c>
      <c r="R2428">
        <v>688663</v>
      </c>
      <c r="S2428" t="s">
        <v>3354</v>
      </c>
      <c r="T2428" t="s">
        <v>10595</v>
      </c>
      <c r="U2428">
        <v>11.9</v>
      </c>
      <c r="V2428" t="s">
        <v>1095</v>
      </c>
      <c r="W2428" t="s">
        <v>74</v>
      </c>
      <c r="X2428" t="s">
        <v>10593</v>
      </c>
      <c r="Y2428" t="s">
        <v>10596</v>
      </c>
      <c r="Z2428" t="b">
        <v>0</v>
      </c>
      <c r="AA2428" t="b">
        <v>0</v>
      </c>
      <c r="AB2428" t="b">
        <v>0</v>
      </c>
    </row>
    <row r="2429" spans="1:29" x14ac:dyDescent="0.3">
      <c r="A2429" t="s">
        <v>8501</v>
      </c>
      <c r="B2429" t="s">
        <v>10597</v>
      </c>
      <c r="D2429">
        <v>1000524</v>
      </c>
      <c r="F2429">
        <v>0</v>
      </c>
      <c r="H2429">
        <v>0</v>
      </c>
      <c r="J2429">
        <v>0</v>
      </c>
      <c r="L2429">
        <v>0</v>
      </c>
      <c r="N2429">
        <v>0</v>
      </c>
      <c r="O2429" t="s">
        <v>32</v>
      </c>
      <c r="P2429">
        <v>0</v>
      </c>
      <c r="Q2429" t="s">
        <v>10598</v>
      </c>
      <c r="R2429">
        <v>688654</v>
      </c>
      <c r="S2429" t="s">
        <v>3354</v>
      </c>
      <c r="T2429" t="s">
        <v>10599</v>
      </c>
      <c r="U2429">
        <v>9.8000000000000007</v>
      </c>
      <c r="V2429" t="s">
        <v>1399</v>
      </c>
      <c r="W2429" t="s">
        <v>488</v>
      </c>
      <c r="X2429" t="s">
        <v>10597</v>
      </c>
      <c r="Y2429" t="s">
        <v>10600</v>
      </c>
      <c r="Z2429" t="b">
        <v>0</v>
      </c>
      <c r="AA2429" t="b">
        <v>0</v>
      </c>
      <c r="AB2429" t="b">
        <v>0</v>
      </c>
    </row>
    <row r="2430" spans="1:29" x14ac:dyDescent="0.3">
      <c r="A2430" t="s">
        <v>8501</v>
      </c>
      <c r="B2430" t="s">
        <v>10601</v>
      </c>
      <c r="D2430">
        <v>1000525</v>
      </c>
      <c r="F2430">
        <v>0</v>
      </c>
      <c r="H2430">
        <v>0</v>
      </c>
      <c r="J2430">
        <v>0</v>
      </c>
      <c r="L2430">
        <v>0</v>
      </c>
      <c r="N2430">
        <v>0</v>
      </c>
      <c r="O2430" t="s">
        <v>32</v>
      </c>
      <c r="P2430">
        <v>0</v>
      </c>
      <c r="Q2430" t="s">
        <v>10602</v>
      </c>
      <c r="R2430">
        <v>710222</v>
      </c>
      <c r="S2430" t="s">
        <v>2616</v>
      </c>
      <c r="T2430" t="s">
        <v>10603</v>
      </c>
      <c r="U2430">
        <v>7.2</v>
      </c>
      <c r="V2430" t="s">
        <v>1633</v>
      </c>
      <c r="W2430" t="s">
        <v>1816</v>
      </c>
      <c r="X2430" t="s">
        <v>10601</v>
      </c>
      <c r="Y2430" t="s">
        <v>10604</v>
      </c>
      <c r="Z2430" t="b">
        <v>0</v>
      </c>
      <c r="AA2430" t="b">
        <v>0</v>
      </c>
      <c r="AB2430" t="b">
        <v>0</v>
      </c>
    </row>
    <row r="2431" spans="1:29" x14ac:dyDescent="0.3">
      <c r="A2431" t="s">
        <v>8501</v>
      </c>
      <c r="B2431" t="s">
        <v>10605</v>
      </c>
      <c r="D2431">
        <v>1000526</v>
      </c>
      <c r="F2431">
        <v>0</v>
      </c>
      <c r="H2431">
        <v>0</v>
      </c>
      <c r="J2431">
        <v>0</v>
      </c>
      <c r="L2431">
        <v>0</v>
      </c>
      <c r="N2431">
        <v>0</v>
      </c>
      <c r="O2431" t="s">
        <v>32</v>
      </c>
      <c r="P2431">
        <v>0</v>
      </c>
      <c r="Q2431" t="s">
        <v>10606</v>
      </c>
      <c r="R2431">
        <v>715024</v>
      </c>
      <c r="S2431" t="s">
        <v>9298</v>
      </c>
      <c r="T2431" t="s">
        <v>10607</v>
      </c>
      <c r="U2431">
        <v>14.1</v>
      </c>
      <c r="V2431" t="s">
        <v>2752</v>
      </c>
      <c r="W2431" t="s">
        <v>166</v>
      </c>
      <c r="X2431" t="s">
        <v>10605</v>
      </c>
      <c r="Y2431" t="s">
        <v>10608</v>
      </c>
      <c r="Z2431" t="b">
        <v>0</v>
      </c>
      <c r="AA2431" t="b">
        <v>0</v>
      </c>
      <c r="AB2431" t="b">
        <v>0</v>
      </c>
    </row>
    <row r="2432" spans="1:29" x14ac:dyDescent="0.3">
      <c r="A2432" t="s">
        <v>8501</v>
      </c>
      <c r="B2432" t="s">
        <v>10609</v>
      </c>
      <c r="D2432">
        <v>1000527</v>
      </c>
      <c r="F2432">
        <v>0</v>
      </c>
      <c r="H2432">
        <v>0</v>
      </c>
      <c r="J2432">
        <v>0</v>
      </c>
      <c r="L2432">
        <v>0</v>
      </c>
      <c r="N2432">
        <v>0</v>
      </c>
      <c r="O2432" t="s">
        <v>32</v>
      </c>
      <c r="P2432">
        <v>0</v>
      </c>
      <c r="Q2432" t="s">
        <v>10610</v>
      </c>
      <c r="R2432">
        <v>698548</v>
      </c>
      <c r="S2432" t="s">
        <v>2568</v>
      </c>
      <c r="T2432" t="s">
        <v>10611</v>
      </c>
      <c r="U2432">
        <v>60.6</v>
      </c>
      <c r="V2432" t="s">
        <v>2752</v>
      </c>
      <c r="X2432" t="s">
        <v>10609</v>
      </c>
      <c r="Y2432" t="s">
        <v>10612</v>
      </c>
      <c r="Z2432" t="b">
        <v>0</v>
      </c>
      <c r="AA2432" t="b">
        <v>0</v>
      </c>
      <c r="AB2432" t="b">
        <v>0</v>
      </c>
    </row>
    <row r="2433" spans="1:28" x14ac:dyDescent="0.3">
      <c r="A2433" t="s">
        <v>8501</v>
      </c>
      <c r="B2433" t="s">
        <v>10613</v>
      </c>
      <c r="D2433">
        <v>1000528</v>
      </c>
      <c r="F2433">
        <v>0</v>
      </c>
      <c r="H2433">
        <v>0</v>
      </c>
      <c r="J2433">
        <v>0</v>
      </c>
      <c r="L2433">
        <v>0</v>
      </c>
      <c r="N2433">
        <v>0</v>
      </c>
      <c r="O2433" t="s">
        <v>32</v>
      </c>
      <c r="P2433">
        <v>0</v>
      </c>
      <c r="Q2433" t="s">
        <v>10614</v>
      </c>
      <c r="R2433">
        <v>688675</v>
      </c>
      <c r="S2433" t="s">
        <v>731</v>
      </c>
      <c r="T2433" t="s">
        <v>10615</v>
      </c>
      <c r="U2433">
        <v>20.3</v>
      </c>
      <c r="V2433" t="s">
        <v>467</v>
      </c>
      <c r="W2433" t="s">
        <v>317</v>
      </c>
      <c r="X2433" t="s">
        <v>10613</v>
      </c>
      <c r="Y2433" t="s">
        <v>10616</v>
      </c>
      <c r="Z2433" t="b">
        <v>0</v>
      </c>
      <c r="AA2433" t="b">
        <v>0</v>
      </c>
      <c r="AB2433" t="b">
        <v>1</v>
      </c>
    </row>
    <row r="2434" spans="1:28" x14ac:dyDescent="0.3">
      <c r="A2434" t="s">
        <v>8501</v>
      </c>
      <c r="B2434" t="s">
        <v>10617</v>
      </c>
      <c r="D2434">
        <v>1000529</v>
      </c>
      <c r="F2434">
        <v>0</v>
      </c>
      <c r="H2434">
        <v>0</v>
      </c>
      <c r="J2434">
        <v>0</v>
      </c>
      <c r="L2434">
        <v>0</v>
      </c>
      <c r="N2434">
        <v>0</v>
      </c>
      <c r="O2434" t="s">
        <v>32</v>
      </c>
      <c r="P2434">
        <v>0</v>
      </c>
      <c r="Q2434" t="s">
        <v>10618</v>
      </c>
      <c r="R2434">
        <v>722906</v>
      </c>
      <c r="S2434" t="s">
        <v>1143</v>
      </c>
      <c r="T2434" t="s">
        <v>10619</v>
      </c>
      <c r="U2434">
        <v>1.6</v>
      </c>
      <c r="V2434" t="s">
        <v>10620</v>
      </c>
      <c r="W2434" t="s">
        <v>1273</v>
      </c>
      <c r="X2434" t="s">
        <v>10617</v>
      </c>
      <c r="Y2434" t="s">
        <v>10621</v>
      </c>
      <c r="Z2434" t="b">
        <v>0</v>
      </c>
      <c r="AA2434" t="b">
        <v>0</v>
      </c>
      <c r="AB2434" t="b">
        <v>0</v>
      </c>
    </row>
    <row r="2435" spans="1:28" x14ac:dyDescent="0.3">
      <c r="A2435" t="s">
        <v>8501</v>
      </c>
      <c r="B2435" t="s">
        <v>10622</v>
      </c>
      <c r="D2435">
        <v>1000530</v>
      </c>
      <c r="F2435">
        <v>0</v>
      </c>
      <c r="H2435">
        <v>0</v>
      </c>
      <c r="J2435">
        <v>0</v>
      </c>
      <c r="L2435">
        <v>0</v>
      </c>
      <c r="N2435">
        <v>0</v>
      </c>
      <c r="O2435" t="s">
        <v>32</v>
      </c>
      <c r="P2435">
        <v>0</v>
      </c>
      <c r="Q2435" t="s">
        <v>10623</v>
      </c>
      <c r="R2435">
        <v>624957</v>
      </c>
      <c r="S2435" t="s">
        <v>1397</v>
      </c>
      <c r="T2435" t="s">
        <v>10624</v>
      </c>
      <c r="U2435">
        <v>9.1</v>
      </c>
      <c r="V2435" t="s">
        <v>2752</v>
      </c>
      <c r="W2435" t="s">
        <v>74</v>
      </c>
      <c r="X2435" t="s">
        <v>10622</v>
      </c>
      <c r="Y2435" t="s">
        <v>10625</v>
      </c>
      <c r="Z2435" t="b">
        <v>0</v>
      </c>
      <c r="AA2435" t="b">
        <v>0</v>
      </c>
      <c r="AB2435" t="b">
        <v>0</v>
      </c>
    </row>
    <row r="2436" spans="1:28" x14ac:dyDescent="0.3">
      <c r="A2436" t="s">
        <v>8501</v>
      </c>
      <c r="B2436" t="s">
        <v>10626</v>
      </c>
      <c r="D2436">
        <v>1000531</v>
      </c>
      <c r="F2436">
        <v>0</v>
      </c>
      <c r="H2436">
        <v>0</v>
      </c>
      <c r="J2436">
        <v>0</v>
      </c>
      <c r="L2436">
        <v>0</v>
      </c>
      <c r="N2436">
        <v>0</v>
      </c>
      <c r="O2436" t="s">
        <v>32</v>
      </c>
      <c r="P2436">
        <v>0</v>
      </c>
      <c r="Q2436" t="s">
        <v>10627</v>
      </c>
      <c r="R2436">
        <v>715201</v>
      </c>
      <c r="S2436" t="s">
        <v>5009</v>
      </c>
      <c r="T2436" t="s">
        <v>10628</v>
      </c>
      <c r="U2436">
        <v>29.2</v>
      </c>
      <c r="V2436" t="s">
        <v>1399</v>
      </c>
      <c r="W2436" t="s">
        <v>256</v>
      </c>
      <c r="X2436" t="s">
        <v>10626</v>
      </c>
      <c r="Y2436" t="s">
        <v>10629</v>
      </c>
      <c r="Z2436" t="b">
        <v>0</v>
      </c>
      <c r="AA2436" t="b">
        <v>0</v>
      </c>
      <c r="AB2436" t="b">
        <v>0</v>
      </c>
    </row>
    <row r="2437" spans="1:28" x14ac:dyDescent="0.3">
      <c r="A2437" t="s">
        <v>8501</v>
      </c>
      <c r="B2437" t="s">
        <v>10630</v>
      </c>
      <c r="D2437">
        <v>1000532</v>
      </c>
      <c r="F2437">
        <v>0</v>
      </c>
      <c r="H2437">
        <v>0</v>
      </c>
      <c r="J2437">
        <v>0</v>
      </c>
      <c r="L2437">
        <v>0</v>
      </c>
      <c r="N2437">
        <v>0</v>
      </c>
      <c r="O2437" t="s">
        <v>32</v>
      </c>
      <c r="P2437">
        <v>0</v>
      </c>
      <c r="Q2437" t="s">
        <v>10631</v>
      </c>
      <c r="R2437">
        <v>726032</v>
      </c>
      <c r="S2437" t="s">
        <v>5009</v>
      </c>
      <c r="T2437" t="s">
        <v>10632</v>
      </c>
      <c r="U2437">
        <v>13.2</v>
      </c>
      <c r="V2437" t="s">
        <v>2752</v>
      </c>
      <c r="W2437" t="s">
        <v>707</v>
      </c>
      <c r="X2437" t="s">
        <v>10630</v>
      </c>
      <c r="Y2437" t="s">
        <v>9359</v>
      </c>
      <c r="Z2437" t="b">
        <v>0</v>
      </c>
      <c r="AA2437" t="b">
        <v>0</v>
      </c>
      <c r="AB2437" t="b">
        <v>0</v>
      </c>
    </row>
    <row r="2438" spans="1:28" x14ac:dyDescent="0.3">
      <c r="A2438" t="s">
        <v>8501</v>
      </c>
      <c r="B2438" t="s">
        <v>10633</v>
      </c>
      <c r="D2438">
        <v>1000533</v>
      </c>
      <c r="F2438">
        <v>0</v>
      </c>
      <c r="H2438">
        <v>0</v>
      </c>
      <c r="J2438">
        <v>0</v>
      </c>
      <c r="L2438">
        <v>0</v>
      </c>
      <c r="N2438">
        <v>0</v>
      </c>
      <c r="O2438" t="s">
        <v>32</v>
      </c>
      <c r="P2438">
        <v>0</v>
      </c>
      <c r="Q2438" t="s">
        <v>10634</v>
      </c>
      <c r="R2438">
        <v>706942</v>
      </c>
      <c r="S2438" t="s">
        <v>731</v>
      </c>
      <c r="T2438" t="s">
        <v>9338</v>
      </c>
      <c r="U2438">
        <v>10.4</v>
      </c>
      <c r="V2438" t="s">
        <v>407</v>
      </c>
      <c r="W2438" t="s">
        <v>99</v>
      </c>
      <c r="X2438" t="s">
        <v>10633</v>
      </c>
      <c r="Y2438" t="s">
        <v>10635</v>
      </c>
      <c r="Z2438" t="b">
        <v>0</v>
      </c>
      <c r="AA2438" t="b">
        <v>0</v>
      </c>
      <c r="AB2438" t="b">
        <v>1</v>
      </c>
    </row>
    <row r="2439" spans="1:28" x14ac:dyDescent="0.3">
      <c r="A2439" t="s">
        <v>8501</v>
      </c>
      <c r="B2439" t="s">
        <v>10636</v>
      </c>
      <c r="D2439">
        <v>1000534</v>
      </c>
      <c r="F2439">
        <v>0</v>
      </c>
      <c r="H2439">
        <v>0</v>
      </c>
      <c r="J2439">
        <v>0</v>
      </c>
      <c r="L2439">
        <v>0</v>
      </c>
      <c r="N2439">
        <v>0</v>
      </c>
      <c r="O2439" t="s">
        <v>32</v>
      </c>
      <c r="P2439">
        <v>0</v>
      </c>
      <c r="Q2439" t="s">
        <v>10637</v>
      </c>
      <c r="R2439">
        <v>702989</v>
      </c>
      <c r="S2439" t="s">
        <v>731</v>
      </c>
      <c r="T2439" t="s">
        <v>10638</v>
      </c>
      <c r="U2439">
        <v>14.9</v>
      </c>
      <c r="V2439" t="s">
        <v>519</v>
      </c>
      <c r="W2439" t="s">
        <v>166</v>
      </c>
      <c r="X2439" t="s">
        <v>10636</v>
      </c>
      <c r="Y2439" t="s">
        <v>10639</v>
      </c>
      <c r="Z2439" t="b">
        <v>0</v>
      </c>
      <c r="AA2439" t="b">
        <v>0</v>
      </c>
      <c r="AB2439" t="b">
        <v>1</v>
      </c>
    </row>
    <row r="2440" spans="1:28" x14ac:dyDescent="0.3">
      <c r="A2440" t="s">
        <v>8501</v>
      </c>
      <c r="B2440" t="s">
        <v>10640</v>
      </c>
      <c r="D2440">
        <v>1000535</v>
      </c>
      <c r="F2440">
        <v>0</v>
      </c>
      <c r="H2440">
        <v>0</v>
      </c>
      <c r="J2440">
        <v>0</v>
      </c>
      <c r="L2440">
        <v>0</v>
      </c>
      <c r="N2440">
        <v>0</v>
      </c>
      <c r="O2440" t="s">
        <v>32</v>
      </c>
      <c r="P2440">
        <v>0</v>
      </c>
      <c r="Q2440" t="s">
        <v>10641</v>
      </c>
      <c r="R2440">
        <v>587811</v>
      </c>
      <c r="S2440" t="s">
        <v>10642</v>
      </c>
      <c r="T2440" t="s">
        <v>10643</v>
      </c>
      <c r="U2440">
        <v>6.7</v>
      </c>
      <c r="V2440" t="s">
        <v>1633</v>
      </c>
      <c r="W2440" t="s">
        <v>1223</v>
      </c>
      <c r="X2440" t="s">
        <v>10640</v>
      </c>
      <c r="Y2440" t="s">
        <v>10644</v>
      </c>
      <c r="Z2440" t="b">
        <v>0</v>
      </c>
      <c r="AA2440" t="b">
        <v>0</v>
      </c>
      <c r="AB2440" t="b">
        <v>0</v>
      </c>
    </row>
    <row r="2441" spans="1:28" x14ac:dyDescent="0.3">
      <c r="A2441" t="s">
        <v>8501</v>
      </c>
      <c r="B2441" t="s">
        <v>10645</v>
      </c>
      <c r="D2441">
        <v>1000536</v>
      </c>
      <c r="F2441">
        <v>0</v>
      </c>
      <c r="H2441">
        <v>0</v>
      </c>
      <c r="J2441">
        <v>0</v>
      </c>
      <c r="L2441">
        <v>0</v>
      </c>
      <c r="N2441">
        <v>0</v>
      </c>
      <c r="O2441" t="s">
        <v>32</v>
      </c>
      <c r="P2441">
        <v>0</v>
      </c>
      <c r="Q2441" t="s">
        <v>10646</v>
      </c>
      <c r="R2441">
        <v>725627</v>
      </c>
      <c r="S2441" t="s">
        <v>4747</v>
      </c>
      <c r="T2441" t="s">
        <v>10647</v>
      </c>
      <c r="U2441">
        <v>28.8</v>
      </c>
      <c r="V2441" t="s">
        <v>2752</v>
      </c>
      <c r="W2441" t="s">
        <v>166</v>
      </c>
      <c r="X2441" t="s">
        <v>10645</v>
      </c>
      <c r="Y2441" t="s">
        <v>10648</v>
      </c>
      <c r="Z2441" t="b">
        <v>0</v>
      </c>
      <c r="AA2441" t="b">
        <v>0</v>
      </c>
      <c r="AB2441" t="b">
        <v>0</v>
      </c>
    </row>
    <row r="2442" spans="1:28" x14ac:dyDescent="0.3">
      <c r="A2442" t="s">
        <v>8501</v>
      </c>
      <c r="B2442" t="s">
        <v>10649</v>
      </c>
      <c r="D2442">
        <v>1000537</v>
      </c>
      <c r="F2442">
        <v>0</v>
      </c>
      <c r="H2442">
        <v>0</v>
      </c>
      <c r="J2442">
        <v>0</v>
      </c>
      <c r="L2442">
        <v>0</v>
      </c>
      <c r="N2442">
        <v>0</v>
      </c>
      <c r="O2442" t="s">
        <v>32</v>
      </c>
      <c r="P2442">
        <v>0</v>
      </c>
      <c r="Q2442" t="s">
        <v>10650</v>
      </c>
      <c r="R2442">
        <v>720872</v>
      </c>
      <c r="S2442" t="s">
        <v>34</v>
      </c>
      <c r="T2442" t="s">
        <v>10651</v>
      </c>
      <c r="U2442">
        <v>10.6</v>
      </c>
      <c r="V2442" t="s">
        <v>643</v>
      </c>
      <c r="W2442" t="s">
        <v>707</v>
      </c>
      <c r="X2442" t="s">
        <v>10649</v>
      </c>
      <c r="Y2442" t="s">
        <v>10073</v>
      </c>
      <c r="Z2442" t="b">
        <v>0</v>
      </c>
      <c r="AA2442" t="b">
        <v>0</v>
      </c>
      <c r="AB2442" t="b">
        <v>0</v>
      </c>
    </row>
    <row r="2443" spans="1:28" x14ac:dyDescent="0.3">
      <c r="A2443" t="s">
        <v>8501</v>
      </c>
      <c r="B2443" t="s">
        <v>10652</v>
      </c>
      <c r="D2443">
        <v>1000538</v>
      </c>
      <c r="F2443">
        <v>0</v>
      </c>
      <c r="H2443">
        <v>0</v>
      </c>
      <c r="J2443">
        <v>0</v>
      </c>
      <c r="L2443">
        <v>0</v>
      </c>
      <c r="N2443">
        <v>0</v>
      </c>
      <c r="O2443" t="s">
        <v>32</v>
      </c>
      <c r="P2443">
        <v>0</v>
      </c>
      <c r="Q2443" t="s">
        <v>10653</v>
      </c>
      <c r="R2443">
        <v>131795</v>
      </c>
      <c r="S2443" t="s">
        <v>2616</v>
      </c>
      <c r="T2443" t="s">
        <v>2909</v>
      </c>
      <c r="U2443">
        <v>12.5</v>
      </c>
      <c r="V2443" t="s">
        <v>1399</v>
      </c>
      <c r="W2443" t="s">
        <v>48</v>
      </c>
      <c r="X2443" t="s">
        <v>10652</v>
      </c>
      <c r="Y2443" t="s">
        <v>10654</v>
      </c>
      <c r="Z2443" t="b">
        <v>0</v>
      </c>
      <c r="AA2443" t="b">
        <v>0</v>
      </c>
      <c r="AB2443" t="b">
        <v>0</v>
      </c>
    </row>
    <row r="2444" spans="1:28" x14ac:dyDescent="0.3">
      <c r="A2444" t="s">
        <v>8501</v>
      </c>
      <c r="B2444" t="s">
        <v>10655</v>
      </c>
      <c r="D2444">
        <v>1000539</v>
      </c>
      <c r="F2444">
        <v>0</v>
      </c>
      <c r="H2444">
        <v>0</v>
      </c>
      <c r="J2444">
        <v>0</v>
      </c>
      <c r="L2444">
        <v>0</v>
      </c>
      <c r="N2444">
        <v>0</v>
      </c>
      <c r="O2444" t="s">
        <v>32</v>
      </c>
      <c r="P2444">
        <v>0</v>
      </c>
      <c r="Q2444" t="s">
        <v>10656</v>
      </c>
      <c r="R2444">
        <v>710829</v>
      </c>
      <c r="S2444" t="s">
        <v>5009</v>
      </c>
      <c r="T2444" t="s">
        <v>10657</v>
      </c>
      <c r="U2444">
        <v>12.8</v>
      </c>
      <c r="V2444" t="s">
        <v>2752</v>
      </c>
      <c r="W2444" t="s">
        <v>3988</v>
      </c>
      <c r="X2444" t="s">
        <v>10655</v>
      </c>
      <c r="Y2444" t="s">
        <v>10658</v>
      </c>
      <c r="Z2444" t="b">
        <v>0</v>
      </c>
      <c r="AA2444" t="b">
        <v>0</v>
      </c>
      <c r="AB2444" t="b">
        <v>0</v>
      </c>
    </row>
    <row r="2445" spans="1:28" x14ac:dyDescent="0.3">
      <c r="A2445" t="s">
        <v>8501</v>
      </c>
      <c r="B2445" t="s">
        <v>10659</v>
      </c>
      <c r="D2445">
        <v>1000540</v>
      </c>
      <c r="F2445">
        <v>0</v>
      </c>
      <c r="H2445">
        <v>0</v>
      </c>
      <c r="J2445">
        <v>0</v>
      </c>
      <c r="L2445">
        <v>0</v>
      </c>
      <c r="N2445">
        <v>0</v>
      </c>
      <c r="O2445" t="s">
        <v>32</v>
      </c>
      <c r="P2445">
        <v>0</v>
      </c>
      <c r="Q2445" t="s">
        <v>10660</v>
      </c>
      <c r="R2445">
        <v>621453</v>
      </c>
      <c r="S2445" t="s">
        <v>5397</v>
      </c>
      <c r="T2445" t="s">
        <v>10661</v>
      </c>
      <c r="U2445">
        <v>9.1</v>
      </c>
      <c r="V2445" t="s">
        <v>1501</v>
      </c>
      <c r="W2445" t="s">
        <v>317</v>
      </c>
      <c r="X2445" t="s">
        <v>10659</v>
      </c>
      <c r="Y2445" t="s">
        <v>10662</v>
      </c>
      <c r="Z2445" t="b">
        <v>0</v>
      </c>
      <c r="AA2445" t="b">
        <v>0</v>
      </c>
      <c r="AB2445" t="b">
        <v>0</v>
      </c>
    </row>
    <row r="2446" spans="1:28" x14ac:dyDescent="0.3">
      <c r="A2446" t="s">
        <v>8501</v>
      </c>
      <c r="B2446" t="s">
        <v>10663</v>
      </c>
      <c r="D2446">
        <v>1000541</v>
      </c>
      <c r="F2446">
        <v>0</v>
      </c>
      <c r="H2446">
        <v>0</v>
      </c>
      <c r="J2446">
        <v>0</v>
      </c>
      <c r="L2446">
        <v>0</v>
      </c>
      <c r="N2446">
        <v>0</v>
      </c>
      <c r="O2446" t="s">
        <v>32</v>
      </c>
      <c r="P2446">
        <v>0</v>
      </c>
      <c r="Q2446" t="s">
        <v>10664</v>
      </c>
      <c r="R2446">
        <v>702488</v>
      </c>
      <c r="S2446" t="s">
        <v>5455</v>
      </c>
      <c r="T2446" t="s">
        <v>10665</v>
      </c>
      <c r="U2446">
        <v>13.9</v>
      </c>
      <c r="V2446" t="s">
        <v>1399</v>
      </c>
      <c r="W2446" t="s">
        <v>1599</v>
      </c>
      <c r="X2446" t="s">
        <v>10663</v>
      </c>
      <c r="Y2446" t="s">
        <v>10666</v>
      </c>
      <c r="Z2446" t="b">
        <v>0</v>
      </c>
      <c r="AA2446" t="b">
        <v>0</v>
      </c>
      <c r="AB2446" t="b">
        <v>0</v>
      </c>
    </row>
    <row r="2447" spans="1:28" x14ac:dyDescent="0.3">
      <c r="A2447" t="s">
        <v>8501</v>
      </c>
      <c r="B2447" t="s">
        <v>10667</v>
      </c>
      <c r="D2447">
        <v>1000542</v>
      </c>
      <c r="F2447">
        <v>0</v>
      </c>
      <c r="H2447">
        <v>0</v>
      </c>
      <c r="J2447">
        <v>0</v>
      </c>
      <c r="L2447">
        <v>0</v>
      </c>
      <c r="N2447">
        <v>0</v>
      </c>
      <c r="O2447" t="s">
        <v>32</v>
      </c>
      <c r="P2447">
        <v>0</v>
      </c>
      <c r="Q2447" t="s">
        <v>10668</v>
      </c>
      <c r="R2447">
        <v>719910</v>
      </c>
      <c r="S2447" t="s">
        <v>4879</v>
      </c>
      <c r="T2447" t="s">
        <v>10669</v>
      </c>
      <c r="U2447">
        <v>16.600000000000001</v>
      </c>
      <c r="V2447" t="s">
        <v>1501</v>
      </c>
      <c r="W2447" t="s">
        <v>256</v>
      </c>
      <c r="X2447" t="s">
        <v>10667</v>
      </c>
      <c r="Y2447" t="s">
        <v>10670</v>
      </c>
      <c r="Z2447" t="b">
        <v>0</v>
      </c>
      <c r="AA2447" t="b">
        <v>0</v>
      </c>
      <c r="AB2447" t="b">
        <v>0</v>
      </c>
    </row>
    <row r="2448" spans="1:28" x14ac:dyDescent="0.3">
      <c r="A2448" t="s">
        <v>8501</v>
      </c>
      <c r="B2448" t="s">
        <v>10671</v>
      </c>
      <c r="D2448">
        <v>1000543</v>
      </c>
      <c r="F2448">
        <v>0</v>
      </c>
      <c r="H2448">
        <v>0</v>
      </c>
      <c r="J2448">
        <v>0</v>
      </c>
      <c r="L2448">
        <v>0</v>
      </c>
      <c r="N2448">
        <v>0</v>
      </c>
      <c r="O2448" t="s">
        <v>32</v>
      </c>
      <c r="P2448">
        <v>0</v>
      </c>
      <c r="Q2448" t="s">
        <v>10672</v>
      </c>
      <c r="R2448">
        <v>720465</v>
      </c>
      <c r="S2448" t="s">
        <v>4879</v>
      </c>
      <c r="T2448" t="s">
        <v>10673</v>
      </c>
      <c r="U2448">
        <v>18.8</v>
      </c>
      <c r="V2448" t="s">
        <v>1095</v>
      </c>
      <c r="W2448" t="s">
        <v>215</v>
      </c>
      <c r="X2448" t="s">
        <v>10671</v>
      </c>
      <c r="Y2448" t="s">
        <v>10674</v>
      </c>
      <c r="Z2448" t="b">
        <v>0</v>
      </c>
      <c r="AA2448" t="b">
        <v>0</v>
      </c>
      <c r="AB2448" t="b">
        <v>0</v>
      </c>
    </row>
    <row r="2449" spans="1:29" x14ac:dyDescent="0.3">
      <c r="A2449" t="s">
        <v>8501</v>
      </c>
      <c r="B2449" t="s">
        <v>10675</v>
      </c>
      <c r="D2449">
        <v>1000544</v>
      </c>
      <c r="F2449">
        <v>0</v>
      </c>
      <c r="H2449">
        <v>0</v>
      </c>
      <c r="J2449">
        <v>0</v>
      </c>
      <c r="L2449">
        <v>0</v>
      </c>
      <c r="N2449">
        <v>0</v>
      </c>
      <c r="O2449" t="s">
        <v>32</v>
      </c>
      <c r="P2449">
        <v>0</v>
      </c>
      <c r="Q2449" t="s">
        <v>10676</v>
      </c>
      <c r="R2449">
        <v>621714</v>
      </c>
      <c r="S2449" t="s">
        <v>4056</v>
      </c>
      <c r="T2449" t="s">
        <v>10677</v>
      </c>
      <c r="U2449">
        <v>14.9</v>
      </c>
      <c r="V2449" t="s">
        <v>1399</v>
      </c>
      <c r="W2449" t="s">
        <v>65</v>
      </c>
      <c r="X2449" t="s">
        <v>10675</v>
      </c>
      <c r="Y2449" t="s">
        <v>10678</v>
      </c>
      <c r="Z2449" t="b">
        <v>0</v>
      </c>
      <c r="AA2449" t="b">
        <v>0</v>
      </c>
      <c r="AB2449" t="b">
        <v>0</v>
      </c>
    </row>
    <row r="2450" spans="1:29" x14ac:dyDescent="0.3">
      <c r="A2450" t="s">
        <v>8501</v>
      </c>
      <c r="B2450" t="s">
        <v>10679</v>
      </c>
      <c r="D2450">
        <v>1000545</v>
      </c>
      <c r="F2450">
        <v>0</v>
      </c>
      <c r="H2450">
        <v>0</v>
      </c>
      <c r="J2450">
        <v>0</v>
      </c>
      <c r="L2450">
        <v>0</v>
      </c>
      <c r="N2450">
        <v>0</v>
      </c>
      <c r="O2450" t="s">
        <v>32</v>
      </c>
      <c r="P2450">
        <v>0</v>
      </c>
      <c r="Q2450" t="s">
        <v>10680</v>
      </c>
      <c r="R2450">
        <v>661037</v>
      </c>
      <c r="S2450" t="s">
        <v>2817</v>
      </c>
      <c r="T2450" t="s">
        <v>10681</v>
      </c>
      <c r="U2450">
        <v>67.8</v>
      </c>
      <c r="V2450" t="s">
        <v>1501</v>
      </c>
      <c r="W2450" t="s">
        <v>488</v>
      </c>
      <c r="X2450" t="s">
        <v>10679</v>
      </c>
      <c r="Y2450" t="s">
        <v>10682</v>
      </c>
      <c r="Z2450" t="b">
        <v>0</v>
      </c>
      <c r="AA2450" t="b">
        <v>0</v>
      </c>
      <c r="AB2450" t="b">
        <v>0</v>
      </c>
    </row>
    <row r="2451" spans="1:29" x14ac:dyDescent="0.3">
      <c r="A2451" t="s">
        <v>8501</v>
      </c>
      <c r="B2451" t="s">
        <v>10683</v>
      </c>
      <c r="D2451">
        <v>1000546</v>
      </c>
      <c r="F2451">
        <v>0</v>
      </c>
      <c r="H2451">
        <v>0</v>
      </c>
      <c r="J2451">
        <v>0</v>
      </c>
      <c r="L2451">
        <v>0</v>
      </c>
      <c r="N2451">
        <v>0</v>
      </c>
      <c r="O2451" t="s">
        <v>32</v>
      </c>
      <c r="P2451">
        <v>0</v>
      </c>
      <c r="Q2451" t="s">
        <v>10684</v>
      </c>
      <c r="R2451">
        <v>622914</v>
      </c>
      <c r="S2451" t="s">
        <v>355</v>
      </c>
      <c r="T2451" t="s">
        <v>10685</v>
      </c>
      <c r="U2451">
        <v>77.900000000000006</v>
      </c>
      <c r="V2451" t="s">
        <v>843</v>
      </c>
      <c r="W2451" t="s">
        <v>1062</v>
      </c>
      <c r="X2451" t="s">
        <v>10683</v>
      </c>
      <c r="Y2451" t="s">
        <v>10686</v>
      </c>
      <c r="Z2451" t="b">
        <v>0</v>
      </c>
      <c r="AA2451" t="b">
        <v>0</v>
      </c>
      <c r="AB2451" t="b">
        <v>0</v>
      </c>
    </row>
    <row r="2452" spans="1:29" x14ac:dyDescent="0.3">
      <c r="A2452" t="s">
        <v>8501</v>
      </c>
      <c r="B2452" t="s">
        <v>10687</v>
      </c>
      <c r="D2452">
        <v>1000547</v>
      </c>
      <c r="F2452">
        <v>0</v>
      </c>
      <c r="H2452">
        <v>0</v>
      </c>
      <c r="J2452">
        <v>0</v>
      </c>
      <c r="L2452">
        <v>0</v>
      </c>
      <c r="N2452">
        <v>0</v>
      </c>
      <c r="O2452" t="s">
        <v>32</v>
      </c>
      <c r="P2452">
        <v>0</v>
      </c>
      <c r="Q2452" t="s">
        <v>10688</v>
      </c>
      <c r="R2452">
        <v>715219</v>
      </c>
      <c r="S2452" t="s">
        <v>2616</v>
      </c>
      <c r="T2452" t="s">
        <v>10689</v>
      </c>
      <c r="U2452">
        <v>14.5</v>
      </c>
      <c r="V2452" t="s">
        <v>1633</v>
      </c>
      <c r="W2452" t="s">
        <v>910</v>
      </c>
      <c r="X2452" t="s">
        <v>10687</v>
      </c>
      <c r="Y2452" t="s">
        <v>10690</v>
      </c>
      <c r="Z2452" t="b">
        <v>0</v>
      </c>
      <c r="AA2452" t="b">
        <v>0</v>
      </c>
      <c r="AB2452" t="b">
        <v>0</v>
      </c>
    </row>
    <row r="2453" spans="1:29" x14ac:dyDescent="0.3">
      <c r="A2453" t="s">
        <v>8501</v>
      </c>
      <c r="B2453" t="s">
        <v>10691</v>
      </c>
      <c r="D2453">
        <v>1000548</v>
      </c>
      <c r="F2453">
        <v>0</v>
      </c>
      <c r="H2453">
        <v>0</v>
      </c>
      <c r="J2453">
        <v>0</v>
      </c>
      <c r="L2453">
        <v>0</v>
      </c>
      <c r="N2453">
        <v>0</v>
      </c>
      <c r="O2453" t="s">
        <v>32</v>
      </c>
      <c r="P2453">
        <v>0</v>
      </c>
      <c r="Q2453" t="s">
        <v>10692</v>
      </c>
      <c r="R2453">
        <v>651644</v>
      </c>
      <c r="S2453" t="s">
        <v>3499</v>
      </c>
      <c r="T2453" t="s">
        <v>10693</v>
      </c>
      <c r="U2453">
        <v>20.5</v>
      </c>
      <c r="V2453" t="s">
        <v>108</v>
      </c>
      <c r="W2453" t="s">
        <v>256</v>
      </c>
      <c r="X2453" t="s">
        <v>10691</v>
      </c>
      <c r="Y2453" t="s">
        <v>10694</v>
      </c>
      <c r="Z2453" t="b">
        <v>0</v>
      </c>
      <c r="AA2453" t="b">
        <v>0</v>
      </c>
      <c r="AB2453" t="b">
        <v>0</v>
      </c>
    </row>
    <row r="2454" spans="1:29" x14ac:dyDescent="0.3">
      <c r="A2454" t="s">
        <v>8501</v>
      </c>
      <c r="B2454" t="s">
        <v>10695</v>
      </c>
      <c r="D2454">
        <v>1000549</v>
      </c>
      <c r="F2454">
        <v>0</v>
      </c>
      <c r="H2454">
        <v>0</v>
      </c>
      <c r="J2454">
        <v>0</v>
      </c>
      <c r="L2454">
        <v>0</v>
      </c>
      <c r="N2454">
        <v>0</v>
      </c>
      <c r="O2454" t="s">
        <v>32</v>
      </c>
      <c r="P2454">
        <v>0</v>
      </c>
      <c r="Q2454" t="s">
        <v>10696</v>
      </c>
      <c r="R2454">
        <v>724987</v>
      </c>
      <c r="S2454" t="s">
        <v>6095</v>
      </c>
      <c r="T2454" t="s">
        <v>10697</v>
      </c>
      <c r="U2454">
        <v>16.399999999999999</v>
      </c>
      <c r="V2454" t="s">
        <v>299</v>
      </c>
      <c r="W2454" t="s">
        <v>416</v>
      </c>
      <c r="X2454" t="s">
        <v>10695</v>
      </c>
      <c r="Y2454" t="s">
        <v>2773</v>
      </c>
      <c r="Z2454" t="b">
        <v>0</v>
      </c>
      <c r="AA2454" t="b">
        <v>0</v>
      </c>
      <c r="AB2454" t="b">
        <v>0</v>
      </c>
    </row>
    <row r="2455" spans="1:29" x14ac:dyDescent="0.3">
      <c r="A2455" t="s">
        <v>8501</v>
      </c>
      <c r="B2455" t="s">
        <v>10698</v>
      </c>
      <c r="D2455">
        <v>1000550</v>
      </c>
      <c r="F2455">
        <v>0</v>
      </c>
      <c r="H2455">
        <v>0</v>
      </c>
      <c r="J2455">
        <v>0</v>
      </c>
      <c r="L2455">
        <v>0</v>
      </c>
      <c r="N2455">
        <v>0</v>
      </c>
      <c r="O2455" t="s">
        <v>32</v>
      </c>
      <c r="P2455">
        <v>0</v>
      </c>
      <c r="Q2455" t="s">
        <v>10699</v>
      </c>
      <c r="R2455">
        <v>624873</v>
      </c>
      <c r="S2455" t="s">
        <v>1938</v>
      </c>
      <c r="T2455" t="s">
        <v>10700</v>
      </c>
      <c r="U2455">
        <v>35</v>
      </c>
      <c r="V2455" t="s">
        <v>2752</v>
      </c>
      <c r="W2455" t="s">
        <v>10184</v>
      </c>
      <c r="X2455" t="s">
        <v>10698</v>
      </c>
      <c r="Y2455" t="s">
        <v>10701</v>
      </c>
      <c r="Z2455" t="b">
        <v>0</v>
      </c>
      <c r="AA2455" t="b">
        <v>0</v>
      </c>
      <c r="AB2455" t="b">
        <v>0</v>
      </c>
    </row>
    <row r="2456" spans="1:29" x14ac:dyDescent="0.3">
      <c r="A2456" t="s">
        <v>8501</v>
      </c>
      <c r="B2456" t="s">
        <v>10702</v>
      </c>
      <c r="D2456">
        <v>1000551</v>
      </c>
      <c r="F2456">
        <v>0</v>
      </c>
      <c r="H2456">
        <v>0</v>
      </c>
      <c r="J2456">
        <v>0</v>
      </c>
      <c r="L2456">
        <v>0</v>
      </c>
      <c r="N2456">
        <v>0</v>
      </c>
      <c r="O2456" t="s">
        <v>32</v>
      </c>
      <c r="P2456">
        <v>0</v>
      </c>
      <c r="Q2456" t="s">
        <v>10703</v>
      </c>
      <c r="R2456">
        <v>673884</v>
      </c>
      <c r="S2456" t="s">
        <v>2616</v>
      </c>
      <c r="T2456" t="s">
        <v>10704</v>
      </c>
      <c r="U2456">
        <v>10.199999999999999</v>
      </c>
      <c r="V2456" t="s">
        <v>135</v>
      </c>
      <c r="W2456" t="s">
        <v>256</v>
      </c>
      <c r="X2456" t="s">
        <v>10702</v>
      </c>
      <c r="Y2456" t="s">
        <v>10705</v>
      </c>
      <c r="Z2456" t="b">
        <v>0</v>
      </c>
      <c r="AA2456" t="b">
        <v>0</v>
      </c>
      <c r="AB2456" t="b">
        <v>0</v>
      </c>
    </row>
    <row r="2457" spans="1:29" x14ac:dyDescent="0.3">
      <c r="A2457" t="s">
        <v>8501</v>
      </c>
      <c r="B2457" t="s">
        <v>10706</v>
      </c>
      <c r="D2457">
        <v>1000552</v>
      </c>
      <c r="F2457">
        <v>0</v>
      </c>
      <c r="H2457">
        <v>0</v>
      </c>
      <c r="J2457">
        <v>0</v>
      </c>
      <c r="L2457">
        <v>0</v>
      </c>
      <c r="N2457">
        <v>0</v>
      </c>
      <c r="O2457" t="s">
        <v>32</v>
      </c>
      <c r="P2457">
        <v>0</v>
      </c>
      <c r="Q2457" t="s">
        <v>10707</v>
      </c>
      <c r="R2457">
        <v>642680</v>
      </c>
      <c r="S2457" t="s">
        <v>3354</v>
      </c>
      <c r="T2457" t="s">
        <v>8933</v>
      </c>
      <c r="U2457">
        <v>29.1</v>
      </c>
      <c r="V2457" t="s">
        <v>1399</v>
      </c>
      <c r="W2457" t="s">
        <v>630</v>
      </c>
      <c r="X2457" t="s">
        <v>10706</v>
      </c>
      <c r="Y2457" t="s">
        <v>10708</v>
      </c>
      <c r="Z2457" t="b">
        <v>0</v>
      </c>
      <c r="AA2457" t="b">
        <v>0</v>
      </c>
      <c r="AB2457" t="b">
        <v>0</v>
      </c>
    </row>
    <row r="2458" spans="1:29" x14ac:dyDescent="0.3">
      <c r="A2458" t="s">
        <v>8501</v>
      </c>
      <c r="B2458" t="s">
        <v>10709</v>
      </c>
      <c r="D2458">
        <v>1000553</v>
      </c>
      <c r="F2458">
        <v>0</v>
      </c>
      <c r="H2458">
        <v>0</v>
      </c>
      <c r="J2458">
        <v>0</v>
      </c>
      <c r="L2458">
        <v>0</v>
      </c>
      <c r="N2458">
        <v>0</v>
      </c>
      <c r="O2458" t="s">
        <v>32</v>
      </c>
      <c r="P2458">
        <v>0</v>
      </c>
      <c r="Q2458" t="s">
        <v>10710</v>
      </c>
      <c r="R2458">
        <v>720544</v>
      </c>
      <c r="S2458" t="s">
        <v>3499</v>
      </c>
      <c r="T2458" t="s">
        <v>10711</v>
      </c>
      <c r="U2458">
        <v>16.399999999999999</v>
      </c>
      <c r="V2458" t="s">
        <v>55</v>
      </c>
      <c r="W2458" t="s">
        <v>233</v>
      </c>
      <c r="X2458" t="s">
        <v>10709</v>
      </c>
      <c r="Y2458" t="s">
        <v>10712</v>
      </c>
      <c r="Z2458" t="b">
        <v>0</v>
      </c>
      <c r="AA2458" t="b">
        <v>0</v>
      </c>
      <c r="AB2458" t="b">
        <v>0</v>
      </c>
    </row>
    <row r="2459" spans="1:29" x14ac:dyDescent="0.3">
      <c r="A2459" t="s">
        <v>8501</v>
      </c>
      <c r="B2459" t="s">
        <v>10713</v>
      </c>
      <c r="D2459">
        <v>1000554</v>
      </c>
      <c r="F2459">
        <v>0</v>
      </c>
      <c r="H2459">
        <v>0</v>
      </c>
      <c r="J2459">
        <v>0</v>
      </c>
      <c r="L2459">
        <v>0</v>
      </c>
      <c r="N2459">
        <v>0</v>
      </c>
      <c r="O2459" t="s">
        <v>32</v>
      </c>
      <c r="P2459">
        <v>0</v>
      </c>
      <c r="Q2459" t="s">
        <v>10714</v>
      </c>
      <c r="R2459">
        <v>720902</v>
      </c>
      <c r="S2459" t="s">
        <v>4205</v>
      </c>
      <c r="T2459" t="s">
        <v>10281</v>
      </c>
      <c r="U2459">
        <v>11.4</v>
      </c>
      <c r="V2459" t="s">
        <v>2752</v>
      </c>
      <c r="W2459" t="s">
        <v>1950</v>
      </c>
      <c r="X2459" t="s">
        <v>10713</v>
      </c>
      <c r="Y2459" t="s">
        <v>10715</v>
      </c>
      <c r="Z2459" t="b">
        <v>0</v>
      </c>
      <c r="AA2459" t="b">
        <v>0</v>
      </c>
      <c r="AB2459" t="b">
        <v>0</v>
      </c>
    </row>
    <row r="2460" spans="1:29" x14ac:dyDescent="0.3">
      <c r="A2460" t="s">
        <v>8501</v>
      </c>
      <c r="B2460" t="s">
        <v>10716</v>
      </c>
      <c r="D2460">
        <v>1000555</v>
      </c>
      <c r="F2460">
        <v>0</v>
      </c>
      <c r="H2460">
        <v>0</v>
      </c>
      <c r="J2460">
        <v>0</v>
      </c>
      <c r="L2460">
        <v>0</v>
      </c>
      <c r="N2460">
        <v>0</v>
      </c>
      <c r="O2460" t="s">
        <v>32</v>
      </c>
      <c r="P2460">
        <v>0</v>
      </c>
      <c r="Q2460" t="s">
        <v>10717</v>
      </c>
      <c r="R2460">
        <v>694525</v>
      </c>
      <c r="S2460" t="s">
        <v>731</v>
      </c>
      <c r="T2460" t="s">
        <v>10718</v>
      </c>
      <c r="U2460">
        <v>10.1</v>
      </c>
      <c r="V2460" t="s">
        <v>378</v>
      </c>
      <c r="W2460" t="s">
        <v>3673</v>
      </c>
      <c r="X2460" t="s">
        <v>10716</v>
      </c>
      <c r="Y2460" t="s">
        <v>10719</v>
      </c>
      <c r="Z2460" t="b">
        <v>0</v>
      </c>
      <c r="AA2460" t="b">
        <v>0</v>
      </c>
      <c r="AB2460" t="b">
        <v>1</v>
      </c>
    </row>
    <row r="2461" spans="1:29" x14ac:dyDescent="0.3">
      <c r="A2461" t="s">
        <v>8501</v>
      </c>
      <c r="B2461" t="s">
        <v>10720</v>
      </c>
      <c r="D2461">
        <v>1000556</v>
      </c>
      <c r="F2461">
        <v>0</v>
      </c>
      <c r="H2461">
        <v>0</v>
      </c>
      <c r="J2461">
        <v>0</v>
      </c>
      <c r="L2461">
        <v>0</v>
      </c>
      <c r="N2461">
        <v>0</v>
      </c>
      <c r="O2461" t="s">
        <v>32</v>
      </c>
      <c r="P2461">
        <v>0</v>
      </c>
      <c r="Q2461" t="s">
        <v>10721</v>
      </c>
      <c r="R2461">
        <v>131387</v>
      </c>
      <c r="S2461" t="s">
        <v>34</v>
      </c>
      <c r="T2461" t="s">
        <v>10722</v>
      </c>
      <c r="U2461">
        <v>22.4</v>
      </c>
      <c r="V2461" t="s">
        <v>1501</v>
      </c>
      <c r="W2461" t="s">
        <v>726</v>
      </c>
      <c r="X2461" t="s">
        <v>10720</v>
      </c>
      <c r="Y2461" t="s">
        <v>10723</v>
      </c>
      <c r="Z2461" t="b">
        <v>0</v>
      </c>
      <c r="AA2461" t="b">
        <v>0</v>
      </c>
      <c r="AB2461" t="b">
        <v>0</v>
      </c>
      <c r="AC2461" t="s">
        <v>10724</v>
      </c>
    </row>
    <row r="2462" spans="1:29" x14ac:dyDescent="0.3">
      <c r="A2462" t="s">
        <v>8501</v>
      </c>
      <c r="B2462" t="s">
        <v>10725</v>
      </c>
      <c r="D2462">
        <v>1000557</v>
      </c>
      <c r="F2462">
        <v>0</v>
      </c>
      <c r="H2462">
        <v>0</v>
      </c>
      <c r="J2462">
        <v>0</v>
      </c>
      <c r="L2462">
        <v>0</v>
      </c>
      <c r="N2462">
        <v>0</v>
      </c>
      <c r="O2462" t="s">
        <v>32</v>
      </c>
      <c r="P2462">
        <v>0</v>
      </c>
      <c r="Q2462" t="s">
        <v>10726</v>
      </c>
      <c r="R2462">
        <v>661633</v>
      </c>
      <c r="S2462" t="s">
        <v>2335</v>
      </c>
      <c r="T2462" t="s">
        <v>5177</v>
      </c>
      <c r="U2462">
        <v>17.8</v>
      </c>
      <c r="V2462" t="s">
        <v>1078</v>
      </c>
      <c r="W2462" t="s">
        <v>1223</v>
      </c>
      <c r="X2462" t="s">
        <v>10725</v>
      </c>
      <c r="Y2462" t="s">
        <v>10727</v>
      </c>
      <c r="Z2462" t="b">
        <v>0</v>
      </c>
      <c r="AA2462" t="b">
        <v>0</v>
      </c>
      <c r="AB2462" t="b">
        <v>0</v>
      </c>
    </row>
    <row r="2463" spans="1:29" x14ac:dyDescent="0.3">
      <c r="A2463" t="s">
        <v>8501</v>
      </c>
      <c r="B2463" t="s">
        <v>10728</v>
      </c>
      <c r="D2463">
        <v>1000558</v>
      </c>
      <c r="F2463">
        <v>0</v>
      </c>
      <c r="H2463">
        <v>0</v>
      </c>
      <c r="J2463">
        <v>0</v>
      </c>
      <c r="L2463">
        <v>0</v>
      </c>
      <c r="N2463">
        <v>0</v>
      </c>
      <c r="O2463" t="s">
        <v>32</v>
      </c>
      <c r="P2463">
        <v>0</v>
      </c>
      <c r="Q2463" t="s">
        <v>10729</v>
      </c>
      <c r="R2463">
        <v>131791</v>
      </c>
      <c r="S2463" t="s">
        <v>7846</v>
      </c>
      <c r="T2463" t="s">
        <v>10730</v>
      </c>
      <c r="U2463">
        <v>4.4000000000000004</v>
      </c>
      <c r="V2463" t="s">
        <v>1078</v>
      </c>
      <c r="W2463" t="s">
        <v>158</v>
      </c>
      <c r="X2463" t="s">
        <v>10728</v>
      </c>
      <c r="Y2463" t="s">
        <v>10731</v>
      </c>
      <c r="Z2463" t="b">
        <v>0</v>
      </c>
      <c r="AA2463" t="b">
        <v>0</v>
      </c>
      <c r="AB2463" t="b">
        <v>0</v>
      </c>
    </row>
    <row r="2464" spans="1:29" x14ac:dyDescent="0.3">
      <c r="A2464" t="s">
        <v>8501</v>
      </c>
      <c r="B2464" t="s">
        <v>10732</v>
      </c>
      <c r="D2464">
        <v>1000559</v>
      </c>
      <c r="F2464">
        <v>0</v>
      </c>
      <c r="H2464">
        <v>0</v>
      </c>
      <c r="J2464">
        <v>0</v>
      </c>
      <c r="L2464">
        <v>0</v>
      </c>
      <c r="N2464">
        <v>0</v>
      </c>
      <c r="O2464" t="s">
        <v>32</v>
      </c>
      <c r="P2464">
        <v>0</v>
      </c>
      <c r="Q2464" t="s">
        <v>10733</v>
      </c>
      <c r="R2464">
        <v>723774</v>
      </c>
      <c r="S2464" t="s">
        <v>2568</v>
      </c>
      <c r="T2464" t="s">
        <v>10734</v>
      </c>
      <c r="U2464">
        <v>28.1</v>
      </c>
      <c r="V2464" t="s">
        <v>2752</v>
      </c>
      <c r="W2464" t="s">
        <v>158</v>
      </c>
      <c r="X2464" t="s">
        <v>10732</v>
      </c>
      <c r="Y2464" t="s">
        <v>10735</v>
      </c>
      <c r="Z2464" t="b">
        <v>0</v>
      </c>
      <c r="AA2464" t="b">
        <v>0</v>
      </c>
      <c r="AB2464" t="b">
        <v>0</v>
      </c>
    </row>
    <row r="2465" spans="1:29" x14ac:dyDescent="0.3">
      <c r="A2465" t="s">
        <v>8501</v>
      </c>
      <c r="B2465" t="s">
        <v>10736</v>
      </c>
      <c r="D2465">
        <v>1000560</v>
      </c>
      <c r="F2465">
        <v>0</v>
      </c>
      <c r="H2465">
        <v>0</v>
      </c>
      <c r="J2465">
        <v>0</v>
      </c>
      <c r="L2465">
        <v>0</v>
      </c>
      <c r="N2465">
        <v>0</v>
      </c>
      <c r="O2465" t="s">
        <v>32</v>
      </c>
      <c r="P2465">
        <v>0</v>
      </c>
      <c r="Q2465" t="s">
        <v>10737</v>
      </c>
      <c r="R2465">
        <v>625761</v>
      </c>
      <c r="S2465" t="s">
        <v>3624</v>
      </c>
      <c r="T2465" t="s">
        <v>7978</v>
      </c>
      <c r="U2465">
        <v>19.3</v>
      </c>
      <c r="V2465" t="s">
        <v>1501</v>
      </c>
      <c r="W2465" t="s">
        <v>278</v>
      </c>
      <c r="X2465" t="s">
        <v>10736</v>
      </c>
      <c r="Y2465" t="s">
        <v>10738</v>
      </c>
      <c r="Z2465" t="b">
        <v>0</v>
      </c>
      <c r="AA2465" t="b">
        <v>0</v>
      </c>
      <c r="AB2465" t="b">
        <v>0</v>
      </c>
    </row>
    <row r="2466" spans="1:29" x14ac:dyDescent="0.3">
      <c r="A2466" t="s">
        <v>8501</v>
      </c>
      <c r="B2466" t="s">
        <v>10739</v>
      </c>
      <c r="D2466">
        <v>1000561</v>
      </c>
      <c r="F2466">
        <v>0</v>
      </c>
      <c r="H2466">
        <v>0</v>
      </c>
      <c r="J2466">
        <v>0</v>
      </c>
      <c r="L2466">
        <v>0</v>
      </c>
      <c r="N2466">
        <v>0</v>
      </c>
      <c r="O2466" t="s">
        <v>32</v>
      </c>
      <c r="P2466">
        <v>0</v>
      </c>
      <c r="Q2466" t="s">
        <v>10740</v>
      </c>
      <c r="R2466">
        <v>609219</v>
      </c>
      <c r="S2466" t="s">
        <v>270</v>
      </c>
      <c r="T2466" t="s">
        <v>10741</v>
      </c>
      <c r="U2466">
        <v>11.9</v>
      </c>
      <c r="V2466" t="s">
        <v>1501</v>
      </c>
      <c r="W2466" t="s">
        <v>880</v>
      </c>
      <c r="X2466" t="s">
        <v>10739</v>
      </c>
      <c r="Y2466" t="s">
        <v>10742</v>
      </c>
      <c r="Z2466" t="b">
        <v>0</v>
      </c>
      <c r="AA2466" t="b">
        <v>0</v>
      </c>
      <c r="AB2466" t="b">
        <v>0</v>
      </c>
    </row>
    <row r="2467" spans="1:29" x14ac:dyDescent="0.3">
      <c r="A2467" t="s">
        <v>8501</v>
      </c>
      <c r="B2467" t="s">
        <v>10743</v>
      </c>
      <c r="D2467">
        <v>1000562</v>
      </c>
      <c r="F2467">
        <v>0</v>
      </c>
      <c r="H2467">
        <v>0</v>
      </c>
      <c r="J2467">
        <v>0</v>
      </c>
      <c r="L2467">
        <v>0</v>
      </c>
      <c r="N2467">
        <v>0</v>
      </c>
      <c r="O2467" t="s">
        <v>32</v>
      </c>
      <c r="P2467">
        <v>0</v>
      </c>
      <c r="Q2467" t="s">
        <v>10744</v>
      </c>
      <c r="R2467">
        <v>723066</v>
      </c>
      <c r="S2467" t="s">
        <v>3257</v>
      </c>
      <c r="T2467" t="s">
        <v>10326</v>
      </c>
      <c r="U2467">
        <v>41.3</v>
      </c>
      <c r="V2467" t="s">
        <v>1399</v>
      </c>
      <c r="W2467" t="s">
        <v>1223</v>
      </c>
      <c r="X2467" t="s">
        <v>10743</v>
      </c>
      <c r="Y2467" t="s">
        <v>10745</v>
      </c>
      <c r="Z2467" t="b">
        <v>0</v>
      </c>
      <c r="AA2467" t="b">
        <v>0</v>
      </c>
      <c r="AB2467" t="b">
        <v>0</v>
      </c>
    </row>
    <row r="2468" spans="1:29" x14ac:dyDescent="0.3">
      <c r="A2468" t="s">
        <v>8501</v>
      </c>
      <c r="B2468" t="s">
        <v>10746</v>
      </c>
      <c r="D2468">
        <v>1000563</v>
      </c>
      <c r="F2468">
        <v>0</v>
      </c>
      <c r="H2468">
        <v>0</v>
      </c>
      <c r="J2468">
        <v>0</v>
      </c>
      <c r="L2468">
        <v>0</v>
      </c>
      <c r="N2468">
        <v>0</v>
      </c>
      <c r="O2468" t="s">
        <v>32</v>
      </c>
      <c r="P2468">
        <v>0</v>
      </c>
      <c r="Q2468" t="s">
        <v>10747</v>
      </c>
      <c r="R2468">
        <v>624891</v>
      </c>
      <c r="S2468" t="s">
        <v>1397</v>
      </c>
      <c r="T2468" t="s">
        <v>10748</v>
      </c>
      <c r="U2468">
        <v>20.3</v>
      </c>
      <c r="V2468" t="s">
        <v>2752</v>
      </c>
      <c r="W2468" t="s">
        <v>995</v>
      </c>
      <c r="X2468" t="s">
        <v>10746</v>
      </c>
      <c r="Y2468" t="s">
        <v>10749</v>
      </c>
      <c r="Z2468" t="b">
        <v>0</v>
      </c>
      <c r="AA2468" t="b">
        <v>0</v>
      </c>
      <c r="AB2468" t="b">
        <v>0</v>
      </c>
    </row>
    <row r="2469" spans="1:29" x14ac:dyDescent="0.3">
      <c r="A2469" t="s">
        <v>8501</v>
      </c>
      <c r="B2469" t="s">
        <v>10750</v>
      </c>
      <c r="D2469">
        <v>1000564</v>
      </c>
      <c r="F2469">
        <v>0</v>
      </c>
      <c r="H2469">
        <v>0</v>
      </c>
      <c r="J2469">
        <v>0</v>
      </c>
      <c r="L2469">
        <v>0</v>
      </c>
      <c r="N2469">
        <v>0</v>
      </c>
      <c r="O2469" t="s">
        <v>32</v>
      </c>
      <c r="P2469">
        <v>11</v>
      </c>
      <c r="Q2469" t="s">
        <v>10751</v>
      </c>
      <c r="R2469">
        <v>648692</v>
      </c>
      <c r="S2469" t="s">
        <v>1409</v>
      </c>
      <c r="T2469" t="s">
        <v>10752</v>
      </c>
      <c r="U2469">
        <v>11.7</v>
      </c>
      <c r="V2469" t="s">
        <v>609</v>
      </c>
      <c r="W2469" t="s">
        <v>317</v>
      </c>
      <c r="X2469" t="s">
        <v>10750</v>
      </c>
      <c r="Y2469" t="s">
        <v>10753</v>
      </c>
      <c r="Z2469" t="b">
        <v>0</v>
      </c>
      <c r="AA2469" t="b">
        <v>0</v>
      </c>
      <c r="AB2469" t="b">
        <v>0</v>
      </c>
    </row>
    <row r="2470" spans="1:29" x14ac:dyDescent="0.3">
      <c r="A2470" t="s">
        <v>8501</v>
      </c>
      <c r="B2470" t="s">
        <v>10754</v>
      </c>
      <c r="D2470">
        <v>1000565</v>
      </c>
      <c r="F2470">
        <v>0</v>
      </c>
      <c r="H2470">
        <v>0</v>
      </c>
      <c r="J2470">
        <v>0</v>
      </c>
      <c r="L2470">
        <v>0</v>
      </c>
      <c r="N2470">
        <v>0</v>
      </c>
      <c r="O2470" t="s">
        <v>32</v>
      </c>
      <c r="P2470">
        <v>0</v>
      </c>
      <c r="Q2470" t="s">
        <v>10755</v>
      </c>
      <c r="R2470">
        <v>629211</v>
      </c>
      <c r="S2470" t="s">
        <v>3257</v>
      </c>
      <c r="T2470" t="s">
        <v>10756</v>
      </c>
      <c r="U2470">
        <v>50.9</v>
      </c>
      <c r="V2470" t="s">
        <v>2752</v>
      </c>
      <c r="W2470" t="s">
        <v>1223</v>
      </c>
      <c r="X2470" t="s">
        <v>10754</v>
      </c>
      <c r="Y2470" t="s">
        <v>10757</v>
      </c>
      <c r="Z2470" t="b">
        <v>0</v>
      </c>
      <c r="AA2470" t="b">
        <v>0</v>
      </c>
      <c r="AB2470" t="b">
        <v>0</v>
      </c>
    </row>
    <row r="2471" spans="1:29" x14ac:dyDescent="0.3">
      <c r="A2471" t="s">
        <v>8501</v>
      </c>
      <c r="B2471" t="s">
        <v>10758</v>
      </c>
      <c r="D2471">
        <v>1000566</v>
      </c>
      <c r="F2471">
        <v>0</v>
      </c>
      <c r="H2471">
        <v>0</v>
      </c>
      <c r="J2471">
        <v>0</v>
      </c>
      <c r="L2471">
        <v>0</v>
      </c>
      <c r="N2471">
        <v>0</v>
      </c>
      <c r="O2471" t="s">
        <v>32</v>
      </c>
      <c r="P2471">
        <v>0</v>
      </c>
      <c r="Q2471" t="s">
        <v>10759</v>
      </c>
      <c r="R2471">
        <v>690037</v>
      </c>
      <c r="S2471" t="s">
        <v>2616</v>
      </c>
      <c r="T2471" t="s">
        <v>10760</v>
      </c>
      <c r="U2471">
        <v>7.2</v>
      </c>
      <c r="V2471" t="s">
        <v>480</v>
      </c>
      <c r="W2471" t="s">
        <v>1335</v>
      </c>
      <c r="X2471" t="s">
        <v>10758</v>
      </c>
      <c r="Y2471" t="s">
        <v>10761</v>
      </c>
      <c r="Z2471" t="b">
        <v>0</v>
      </c>
      <c r="AA2471" t="b">
        <v>0</v>
      </c>
      <c r="AB2471" t="b">
        <v>0</v>
      </c>
    </row>
    <row r="2472" spans="1:29" x14ac:dyDescent="0.3">
      <c r="A2472" t="s">
        <v>8501</v>
      </c>
      <c r="B2472" t="s">
        <v>10762</v>
      </c>
      <c r="D2472">
        <v>1000567</v>
      </c>
      <c r="F2472">
        <v>0</v>
      </c>
      <c r="H2472">
        <v>0</v>
      </c>
      <c r="J2472">
        <v>0</v>
      </c>
      <c r="L2472">
        <v>0</v>
      </c>
      <c r="N2472">
        <v>0</v>
      </c>
      <c r="O2472" t="s">
        <v>32</v>
      </c>
      <c r="P2472">
        <v>0</v>
      </c>
      <c r="Q2472" t="s">
        <v>10763</v>
      </c>
      <c r="R2472">
        <v>717417</v>
      </c>
      <c r="S2472" t="s">
        <v>731</v>
      </c>
      <c r="T2472" t="s">
        <v>10764</v>
      </c>
      <c r="U2472">
        <v>18.7</v>
      </c>
      <c r="V2472" t="s">
        <v>519</v>
      </c>
      <c r="W2472" t="s">
        <v>317</v>
      </c>
      <c r="X2472" t="s">
        <v>10762</v>
      </c>
      <c r="Y2472" t="s">
        <v>10765</v>
      </c>
      <c r="Z2472" t="b">
        <v>0</v>
      </c>
      <c r="AA2472" t="b">
        <v>0</v>
      </c>
      <c r="AB2472" t="b">
        <v>1</v>
      </c>
    </row>
    <row r="2473" spans="1:29" x14ac:dyDescent="0.3">
      <c r="A2473" t="s">
        <v>8501</v>
      </c>
      <c r="B2473" t="s">
        <v>10766</v>
      </c>
      <c r="D2473">
        <v>1000568</v>
      </c>
      <c r="F2473">
        <v>0</v>
      </c>
      <c r="H2473">
        <v>0</v>
      </c>
      <c r="J2473">
        <v>0</v>
      </c>
      <c r="L2473">
        <v>0</v>
      </c>
      <c r="N2473">
        <v>0</v>
      </c>
      <c r="O2473" t="s">
        <v>32</v>
      </c>
      <c r="P2473">
        <v>0</v>
      </c>
      <c r="Q2473" t="s">
        <v>10767</v>
      </c>
      <c r="R2473">
        <v>625461</v>
      </c>
      <c r="S2473" t="s">
        <v>1499</v>
      </c>
      <c r="T2473" t="s">
        <v>10768</v>
      </c>
      <c r="U2473">
        <v>32.799999999999997</v>
      </c>
      <c r="V2473" t="s">
        <v>2752</v>
      </c>
      <c r="W2473" t="s">
        <v>256</v>
      </c>
      <c r="X2473" t="s">
        <v>10766</v>
      </c>
      <c r="Y2473" t="s">
        <v>10769</v>
      </c>
      <c r="Z2473" t="b">
        <v>0</v>
      </c>
      <c r="AA2473" t="b">
        <v>0</v>
      </c>
      <c r="AB2473" t="b">
        <v>0</v>
      </c>
    </row>
    <row r="2474" spans="1:29" x14ac:dyDescent="0.3">
      <c r="A2474" t="s">
        <v>8501</v>
      </c>
      <c r="B2474" t="s">
        <v>10770</v>
      </c>
      <c r="D2474">
        <v>1000569</v>
      </c>
      <c r="F2474">
        <v>0</v>
      </c>
      <c r="H2474">
        <v>0</v>
      </c>
      <c r="J2474">
        <v>0</v>
      </c>
      <c r="L2474">
        <v>0</v>
      </c>
      <c r="N2474">
        <v>0</v>
      </c>
      <c r="O2474" t="s">
        <v>32</v>
      </c>
      <c r="P2474">
        <v>0</v>
      </c>
      <c r="Q2474" t="s">
        <v>10771</v>
      </c>
      <c r="R2474">
        <v>691834</v>
      </c>
      <c r="S2474" t="s">
        <v>10772</v>
      </c>
      <c r="T2474" t="s">
        <v>10773</v>
      </c>
      <c r="U2474">
        <v>8.1</v>
      </c>
      <c r="V2474" t="s">
        <v>2752</v>
      </c>
      <c r="W2474" t="s">
        <v>215</v>
      </c>
      <c r="X2474" t="s">
        <v>10770</v>
      </c>
      <c r="Y2474" t="s">
        <v>10774</v>
      </c>
      <c r="Z2474" t="b">
        <v>0</v>
      </c>
      <c r="AA2474" t="b">
        <v>0</v>
      </c>
      <c r="AB2474" t="b">
        <v>0</v>
      </c>
    </row>
    <row r="2475" spans="1:29" x14ac:dyDescent="0.3">
      <c r="A2475" t="s">
        <v>8501</v>
      </c>
      <c r="B2475" t="s">
        <v>10775</v>
      </c>
      <c r="D2475">
        <v>1000570</v>
      </c>
      <c r="F2475">
        <v>0</v>
      </c>
      <c r="H2475">
        <v>0</v>
      </c>
      <c r="J2475">
        <v>0</v>
      </c>
      <c r="L2475">
        <v>0</v>
      </c>
      <c r="N2475">
        <v>0</v>
      </c>
      <c r="O2475" t="s">
        <v>32</v>
      </c>
      <c r="P2475">
        <v>0</v>
      </c>
      <c r="Q2475" t="s">
        <v>10776</v>
      </c>
      <c r="R2475">
        <v>725958</v>
      </c>
      <c r="S2475" t="s">
        <v>2568</v>
      </c>
      <c r="T2475" t="s">
        <v>10777</v>
      </c>
      <c r="U2475">
        <v>10.6</v>
      </c>
      <c r="V2475" t="s">
        <v>2752</v>
      </c>
      <c r="W2475" t="s">
        <v>1273</v>
      </c>
      <c r="X2475" t="s">
        <v>10775</v>
      </c>
      <c r="Y2475" t="s">
        <v>10778</v>
      </c>
      <c r="Z2475" t="b">
        <v>0</v>
      </c>
      <c r="AA2475" t="b">
        <v>0</v>
      </c>
      <c r="AB2475" t="b">
        <v>0</v>
      </c>
    </row>
    <row r="2476" spans="1:29" x14ac:dyDescent="0.3">
      <c r="A2476" t="s">
        <v>8501</v>
      </c>
      <c r="B2476" t="s">
        <v>10779</v>
      </c>
      <c r="D2476">
        <v>1000571</v>
      </c>
      <c r="F2476">
        <v>0</v>
      </c>
      <c r="H2476">
        <v>0</v>
      </c>
      <c r="J2476">
        <v>0</v>
      </c>
      <c r="L2476">
        <v>0</v>
      </c>
      <c r="N2476">
        <v>0</v>
      </c>
      <c r="O2476" t="s">
        <v>32</v>
      </c>
      <c r="P2476">
        <v>0</v>
      </c>
      <c r="Q2476" t="s">
        <v>10780</v>
      </c>
      <c r="R2476">
        <v>656654</v>
      </c>
      <c r="S2476" t="s">
        <v>8622</v>
      </c>
      <c r="T2476" t="s">
        <v>10781</v>
      </c>
      <c r="U2476">
        <v>9.1999999999999993</v>
      </c>
      <c r="V2476" t="s">
        <v>1399</v>
      </c>
      <c r="W2476" t="s">
        <v>127</v>
      </c>
      <c r="X2476" t="s">
        <v>10779</v>
      </c>
      <c r="Y2476" t="s">
        <v>10782</v>
      </c>
      <c r="Z2476" t="b">
        <v>0</v>
      </c>
      <c r="AA2476" t="b">
        <v>0</v>
      </c>
      <c r="AB2476" t="b">
        <v>0</v>
      </c>
    </row>
    <row r="2477" spans="1:29" x14ac:dyDescent="0.3">
      <c r="A2477" t="s">
        <v>8501</v>
      </c>
      <c r="B2477" t="s">
        <v>10783</v>
      </c>
      <c r="D2477">
        <v>1000572</v>
      </c>
      <c r="F2477">
        <v>0</v>
      </c>
      <c r="H2477">
        <v>0</v>
      </c>
      <c r="J2477">
        <v>0</v>
      </c>
      <c r="L2477">
        <v>0</v>
      </c>
      <c r="N2477">
        <v>0</v>
      </c>
      <c r="O2477" t="s">
        <v>32</v>
      </c>
      <c r="P2477">
        <v>0</v>
      </c>
      <c r="Q2477" t="s">
        <v>10784</v>
      </c>
      <c r="R2477">
        <v>592</v>
      </c>
      <c r="S2477" t="s">
        <v>34</v>
      </c>
      <c r="T2477" t="s">
        <v>3881</v>
      </c>
      <c r="U2477">
        <v>21.8</v>
      </c>
      <c r="V2477" t="s">
        <v>415</v>
      </c>
      <c r="W2477" t="s">
        <v>1700</v>
      </c>
      <c r="X2477" t="s">
        <v>10783</v>
      </c>
      <c r="Y2477" t="s">
        <v>10785</v>
      </c>
      <c r="Z2477" t="b">
        <v>0</v>
      </c>
      <c r="AA2477" t="b">
        <v>0</v>
      </c>
      <c r="AB2477" t="b">
        <v>0</v>
      </c>
      <c r="AC2477" t="s">
        <v>10786</v>
      </c>
    </row>
    <row r="2478" spans="1:29" x14ac:dyDescent="0.3">
      <c r="A2478" t="s">
        <v>8501</v>
      </c>
      <c r="B2478" t="s">
        <v>10787</v>
      </c>
      <c r="D2478">
        <v>1000573</v>
      </c>
      <c r="F2478">
        <v>0</v>
      </c>
      <c r="H2478">
        <v>0</v>
      </c>
      <c r="J2478">
        <v>0</v>
      </c>
      <c r="L2478">
        <v>0</v>
      </c>
      <c r="N2478">
        <v>0</v>
      </c>
      <c r="O2478" t="s">
        <v>32</v>
      </c>
      <c r="P2478">
        <v>0</v>
      </c>
      <c r="Q2478" t="s">
        <v>10788</v>
      </c>
      <c r="R2478">
        <v>722462</v>
      </c>
      <c r="S2478" t="s">
        <v>10789</v>
      </c>
      <c r="T2478" t="s">
        <v>10790</v>
      </c>
      <c r="U2478">
        <v>12.2</v>
      </c>
      <c r="V2478" t="s">
        <v>2752</v>
      </c>
      <c r="W2478" t="s">
        <v>233</v>
      </c>
      <c r="X2478" t="s">
        <v>10787</v>
      </c>
      <c r="Y2478" t="s">
        <v>10791</v>
      </c>
      <c r="Z2478" t="b">
        <v>0</v>
      </c>
      <c r="AA2478" t="b">
        <v>0</v>
      </c>
      <c r="AB2478" t="b">
        <v>0</v>
      </c>
    </row>
    <row r="2479" spans="1:29" x14ac:dyDescent="0.3">
      <c r="A2479" t="s">
        <v>8501</v>
      </c>
      <c r="B2479" t="s">
        <v>10792</v>
      </c>
      <c r="D2479">
        <v>1000574</v>
      </c>
      <c r="F2479">
        <v>0</v>
      </c>
      <c r="H2479">
        <v>0</v>
      </c>
      <c r="J2479">
        <v>0</v>
      </c>
      <c r="L2479">
        <v>0</v>
      </c>
      <c r="N2479">
        <v>0</v>
      </c>
      <c r="O2479" t="s">
        <v>32</v>
      </c>
      <c r="P2479">
        <v>0</v>
      </c>
      <c r="Q2479" t="s">
        <v>10793</v>
      </c>
      <c r="R2479">
        <v>710716</v>
      </c>
      <c r="S2479" t="s">
        <v>3285</v>
      </c>
      <c r="T2479" t="s">
        <v>10794</v>
      </c>
      <c r="U2479">
        <v>18.2</v>
      </c>
      <c r="V2479" t="s">
        <v>2752</v>
      </c>
      <c r="W2479" t="s">
        <v>1223</v>
      </c>
      <c r="X2479" t="s">
        <v>10792</v>
      </c>
      <c r="Y2479" t="s">
        <v>10795</v>
      </c>
      <c r="Z2479" t="b">
        <v>0</v>
      </c>
      <c r="AA2479" t="b">
        <v>0</v>
      </c>
      <c r="AB2479" t="b">
        <v>0</v>
      </c>
    </row>
    <row r="2480" spans="1:29" x14ac:dyDescent="0.3">
      <c r="A2480" t="s">
        <v>8501</v>
      </c>
      <c r="B2480" t="s">
        <v>10796</v>
      </c>
      <c r="D2480">
        <v>1000575</v>
      </c>
      <c r="F2480">
        <v>0</v>
      </c>
      <c r="H2480">
        <v>0</v>
      </c>
      <c r="J2480">
        <v>0</v>
      </c>
      <c r="L2480">
        <v>0</v>
      </c>
      <c r="N2480">
        <v>0</v>
      </c>
      <c r="O2480" t="s">
        <v>32</v>
      </c>
      <c r="P2480">
        <v>0</v>
      </c>
      <c r="Q2480" t="s">
        <v>10797</v>
      </c>
      <c r="R2480">
        <v>692920</v>
      </c>
      <c r="S2480" t="s">
        <v>3285</v>
      </c>
      <c r="T2480" t="s">
        <v>10798</v>
      </c>
      <c r="U2480">
        <v>22.7</v>
      </c>
      <c r="V2480" t="s">
        <v>1399</v>
      </c>
      <c r="W2480" t="s">
        <v>707</v>
      </c>
      <c r="X2480" t="s">
        <v>10796</v>
      </c>
      <c r="Y2480" t="s">
        <v>10799</v>
      </c>
      <c r="Z2480" t="b">
        <v>0</v>
      </c>
      <c r="AA2480" t="b">
        <v>0</v>
      </c>
      <c r="AB2480" t="b">
        <v>0</v>
      </c>
    </row>
    <row r="2481" spans="1:29" x14ac:dyDescent="0.3">
      <c r="A2481" t="s">
        <v>8501</v>
      </c>
      <c r="B2481" t="s">
        <v>10800</v>
      </c>
      <c r="D2481">
        <v>1000576</v>
      </c>
      <c r="F2481">
        <v>0</v>
      </c>
      <c r="H2481">
        <v>0</v>
      </c>
      <c r="J2481">
        <v>0</v>
      </c>
      <c r="L2481">
        <v>0</v>
      </c>
      <c r="N2481">
        <v>0</v>
      </c>
      <c r="O2481" t="s">
        <v>32</v>
      </c>
      <c r="P2481">
        <v>0</v>
      </c>
      <c r="Q2481" t="s">
        <v>10801</v>
      </c>
      <c r="R2481">
        <v>649454</v>
      </c>
      <c r="S2481" t="s">
        <v>2568</v>
      </c>
      <c r="T2481" t="s">
        <v>10802</v>
      </c>
      <c r="U2481">
        <v>9.1</v>
      </c>
      <c r="V2481" t="s">
        <v>1399</v>
      </c>
      <c r="W2481" t="s">
        <v>431</v>
      </c>
      <c r="X2481" t="s">
        <v>10800</v>
      </c>
      <c r="Y2481" t="s">
        <v>3952</v>
      </c>
      <c r="Z2481" t="b">
        <v>0</v>
      </c>
      <c r="AA2481" t="b">
        <v>0</v>
      </c>
      <c r="AB2481" t="b">
        <v>0</v>
      </c>
    </row>
    <row r="2482" spans="1:29" x14ac:dyDescent="0.3">
      <c r="A2482" t="s">
        <v>8501</v>
      </c>
      <c r="B2482" t="s">
        <v>10803</v>
      </c>
      <c r="D2482">
        <v>1000577</v>
      </c>
      <c r="F2482">
        <v>0</v>
      </c>
      <c r="H2482">
        <v>0</v>
      </c>
      <c r="J2482">
        <v>0</v>
      </c>
      <c r="L2482">
        <v>0</v>
      </c>
      <c r="N2482">
        <v>0</v>
      </c>
      <c r="O2482" t="s">
        <v>32</v>
      </c>
      <c r="P2482">
        <v>0</v>
      </c>
      <c r="Q2482" t="s">
        <v>10804</v>
      </c>
      <c r="R2482">
        <v>621948</v>
      </c>
      <c r="S2482" t="s">
        <v>355</v>
      </c>
      <c r="T2482" t="s">
        <v>10805</v>
      </c>
      <c r="U2482">
        <v>34.6</v>
      </c>
      <c r="V2482" t="s">
        <v>363</v>
      </c>
      <c r="W2482" t="s">
        <v>65</v>
      </c>
      <c r="X2482" t="s">
        <v>10803</v>
      </c>
      <c r="Y2482" t="s">
        <v>10806</v>
      </c>
      <c r="Z2482" t="b">
        <v>0</v>
      </c>
      <c r="AA2482" t="b">
        <v>0</v>
      </c>
      <c r="AB2482" t="b">
        <v>0</v>
      </c>
    </row>
    <row r="2483" spans="1:29" x14ac:dyDescent="0.3">
      <c r="A2483" t="s">
        <v>8501</v>
      </c>
      <c r="B2483" t="s">
        <v>10807</v>
      </c>
      <c r="D2483">
        <v>1000578</v>
      </c>
      <c r="F2483">
        <v>0</v>
      </c>
      <c r="H2483">
        <v>0</v>
      </c>
      <c r="J2483">
        <v>0</v>
      </c>
      <c r="L2483">
        <v>0</v>
      </c>
      <c r="N2483">
        <v>0</v>
      </c>
      <c r="O2483" t="s">
        <v>32</v>
      </c>
      <c r="P2483">
        <v>0</v>
      </c>
      <c r="Q2483" t="s">
        <v>10808</v>
      </c>
      <c r="R2483">
        <v>589157</v>
      </c>
      <c r="S2483" t="s">
        <v>270</v>
      </c>
      <c r="T2483" t="s">
        <v>10809</v>
      </c>
      <c r="U2483">
        <v>25.8</v>
      </c>
      <c r="V2483" t="s">
        <v>334</v>
      </c>
      <c r="W2483" t="s">
        <v>109</v>
      </c>
      <c r="X2483" t="s">
        <v>10810</v>
      </c>
      <c r="Y2483" t="s">
        <v>10811</v>
      </c>
      <c r="Z2483" t="b">
        <v>0</v>
      </c>
      <c r="AA2483" t="b">
        <v>0</v>
      </c>
      <c r="AB2483" t="b">
        <v>0</v>
      </c>
    </row>
    <row r="2484" spans="1:29" x14ac:dyDescent="0.3">
      <c r="A2484" t="s">
        <v>8501</v>
      </c>
      <c r="B2484" t="s">
        <v>10812</v>
      </c>
      <c r="D2484">
        <v>1000579</v>
      </c>
      <c r="F2484">
        <v>0</v>
      </c>
      <c r="H2484">
        <v>0</v>
      </c>
      <c r="J2484">
        <v>0</v>
      </c>
      <c r="L2484">
        <v>0</v>
      </c>
      <c r="N2484">
        <v>0</v>
      </c>
      <c r="O2484" t="s">
        <v>32</v>
      </c>
      <c r="P2484">
        <v>0</v>
      </c>
      <c r="Q2484" t="s">
        <v>10813</v>
      </c>
      <c r="R2484">
        <v>131646</v>
      </c>
      <c r="S2484" t="s">
        <v>34</v>
      </c>
      <c r="T2484" t="s">
        <v>10814</v>
      </c>
      <c r="U2484">
        <v>15.8</v>
      </c>
      <c r="V2484" t="s">
        <v>407</v>
      </c>
      <c r="W2484" t="s">
        <v>215</v>
      </c>
      <c r="X2484" t="s">
        <v>10812</v>
      </c>
      <c r="Y2484" t="s">
        <v>9210</v>
      </c>
      <c r="Z2484" t="b">
        <v>0</v>
      </c>
      <c r="AA2484" t="b">
        <v>0</v>
      </c>
      <c r="AB2484" t="b">
        <v>0</v>
      </c>
      <c r="AC2484" t="s">
        <v>10815</v>
      </c>
    </row>
    <row r="2485" spans="1:29" x14ac:dyDescent="0.3">
      <c r="A2485" t="s">
        <v>8501</v>
      </c>
      <c r="B2485" t="s">
        <v>10816</v>
      </c>
      <c r="D2485">
        <v>1000580</v>
      </c>
      <c r="F2485">
        <v>0</v>
      </c>
      <c r="H2485">
        <v>0</v>
      </c>
      <c r="J2485">
        <v>0</v>
      </c>
      <c r="L2485">
        <v>0</v>
      </c>
      <c r="N2485">
        <v>0</v>
      </c>
      <c r="O2485" t="s">
        <v>32</v>
      </c>
      <c r="P2485">
        <v>0</v>
      </c>
      <c r="Q2485" t="s">
        <v>10817</v>
      </c>
      <c r="R2485">
        <v>131723</v>
      </c>
      <c r="S2485" t="s">
        <v>731</v>
      </c>
      <c r="T2485" t="s">
        <v>10818</v>
      </c>
      <c r="U2485">
        <v>24.8</v>
      </c>
      <c r="V2485" t="s">
        <v>1633</v>
      </c>
      <c r="W2485" t="s">
        <v>872</v>
      </c>
      <c r="X2485" t="s">
        <v>10816</v>
      </c>
      <c r="Y2485" t="s">
        <v>10819</v>
      </c>
      <c r="Z2485" t="b">
        <v>0</v>
      </c>
      <c r="AA2485" t="b">
        <v>0</v>
      </c>
      <c r="AB2485" t="b">
        <v>1</v>
      </c>
    </row>
    <row r="2486" spans="1:29" x14ac:dyDescent="0.3">
      <c r="A2486" t="s">
        <v>8501</v>
      </c>
      <c r="B2486" t="s">
        <v>10820</v>
      </c>
      <c r="D2486">
        <v>1000581</v>
      </c>
      <c r="F2486">
        <v>0</v>
      </c>
      <c r="H2486">
        <v>0</v>
      </c>
      <c r="J2486">
        <v>0</v>
      </c>
      <c r="L2486">
        <v>0</v>
      </c>
      <c r="N2486">
        <v>0</v>
      </c>
      <c r="O2486" t="s">
        <v>32</v>
      </c>
      <c r="P2486">
        <v>0</v>
      </c>
      <c r="Q2486" t="s">
        <v>10821</v>
      </c>
      <c r="R2486">
        <v>131414</v>
      </c>
      <c r="S2486" t="s">
        <v>34</v>
      </c>
      <c r="T2486" t="s">
        <v>10822</v>
      </c>
      <c r="U2486">
        <v>20.7</v>
      </c>
      <c r="V2486" t="s">
        <v>519</v>
      </c>
      <c r="W2486" t="s">
        <v>166</v>
      </c>
      <c r="X2486" t="s">
        <v>10820</v>
      </c>
      <c r="Y2486" t="s">
        <v>10823</v>
      </c>
      <c r="Z2486" t="b">
        <v>0</v>
      </c>
      <c r="AA2486" t="b">
        <v>0</v>
      </c>
      <c r="AB2486" t="b">
        <v>0</v>
      </c>
      <c r="AC2486" t="s">
        <v>10824</v>
      </c>
    </row>
    <row r="2487" spans="1:29" x14ac:dyDescent="0.3">
      <c r="A2487" t="s">
        <v>8501</v>
      </c>
      <c r="B2487" t="s">
        <v>10825</v>
      </c>
      <c r="D2487">
        <v>1000582</v>
      </c>
      <c r="F2487">
        <v>0</v>
      </c>
      <c r="H2487">
        <v>0</v>
      </c>
      <c r="J2487">
        <v>0</v>
      </c>
      <c r="L2487">
        <v>0</v>
      </c>
      <c r="N2487">
        <v>0</v>
      </c>
      <c r="O2487" t="s">
        <v>32</v>
      </c>
      <c r="P2487">
        <v>0</v>
      </c>
      <c r="Q2487" t="s">
        <v>10826</v>
      </c>
      <c r="R2487">
        <v>131625</v>
      </c>
      <c r="S2487" t="s">
        <v>34</v>
      </c>
      <c r="T2487" t="s">
        <v>10827</v>
      </c>
      <c r="U2487">
        <v>16.7</v>
      </c>
      <c r="V2487" t="s">
        <v>55</v>
      </c>
      <c r="W2487" t="s">
        <v>1912</v>
      </c>
      <c r="X2487" t="s">
        <v>10825</v>
      </c>
      <c r="Y2487" t="s">
        <v>9210</v>
      </c>
      <c r="Z2487" t="b">
        <v>0</v>
      </c>
      <c r="AA2487" t="b">
        <v>0</v>
      </c>
      <c r="AB2487" t="b">
        <v>0</v>
      </c>
      <c r="AC2487" t="s">
        <v>10828</v>
      </c>
    </row>
    <row r="2488" spans="1:29" x14ac:dyDescent="0.3">
      <c r="A2488" t="s">
        <v>8501</v>
      </c>
      <c r="B2488" t="s">
        <v>10829</v>
      </c>
      <c r="D2488">
        <v>1000583</v>
      </c>
      <c r="F2488">
        <v>0</v>
      </c>
      <c r="H2488">
        <v>0</v>
      </c>
      <c r="J2488">
        <v>0</v>
      </c>
      <c r="L2488">
        <v>0</v>
      </c>
      <c r="N2488">
        <v>0</v>
      </c>
      <c r="O2488" t="s">
        <v>32</v>
      </c>
      <c r="P2488">
        <v>0</v>
      </c>
      <c r="Q2488" t="s">
        <v>10830</v>
      </c>
      <c r="R2488">
        <v>725992</v>
      </c>
      <c r="S2488" t="s">
        <v>1429</v>
      </c>
      <c r="T2488" t="s">
        <v>10831</v>
      </c>
      <c r="U2488">
        <v>333.3</v>
      </c>
      <c r="V2488" t="s">
        <v>10832</v>
      </c>
      <c r="X2488" t="s">
        <v>10829</v>
      </c>
      <c r="Z2488" t="b">
        <v>0</v>
      </c>
      <c r="AA2488" t="b">
        <v>0</v>
      </c>
      <c r="AB2488" t="b">
        <v>0</v>
      </c>
    </row>
    <row r="2489" spans="1:29" x14ac:dyDescent="0.3">
      <c r="A2489" t="s">
        <v>8501</v>
      </c>
      <c r="B2489" t="s">
        <v>10833</v>
      </c>
      <c r="D2489">
        <v>1000584</v>
      </c>
      <c r="F2489">
        <v>0</v>
      </c>
      <c r="H2489">
        <v>0</v>
      </c>
      <c r="J2489">
        <v>0</v>
      </c>
      <c r="L2489">
        <v>0</v>
      </c>
      <c r="N2489">
        <v>0</v>
      </c>
      <c r="O2489" t="s">
        <v>32</v>
      </c>
      <c r="P2489">
        <v>0</v>
      </c>
      <c r="Q2489" t="s">
        <v>10834</v>
      </c>
      <c r="R2489">
        <v>131608</v>
      </c>
      <c r="S2489" t="s">
        <v>34</v>
      </c>
      <c r="T2489" t="s">
        <v>10835</v>
      </c>
      <c r="U2489">
        <v>20.399999999999999</v>
      </c>
      <c r="V2489" t="s">
        <v>10836</v>
      </c>
      <c r="W2489" t="s">
        <v>3988</v>
      </c>
      <c r="X2489" t="s">
        <v>10833</v>
      </c>
      <c r="Y2489" t="s">
        <v>10837</v>
      </c>
      <c r="Z2489" t="b">
        <v>0</v>
      </c>
      <c r="AA2489" t="b">
        <v>0</v>
      </c>
      <c r="AB2489" t="b">
        <v>0</v>
      </c>
      <c r="AC2489" t="s">
        <v>10838</v>
      </c>
    </row>
    <row r="2490" spans="1:29" x14ac:dyDescent="0.3">
      <c r="A2490" t="s">
        <v>8501</v>
      </c>
      <c r="B2490" t="s">
        <v>10839</v>
      </c>
      <c r="D2490">
        <v>1000585</v>
      </c>
      <c r="F2490">
        <v>0</v>
      </c>
      <c r="H2490">
        <v>0</v>
      </c>
      <c r="J2490">
        <v>0</v>
      </c>
      <c r="L2490">
        <v>0</v>
      </c>
      <c r="N2490">
        <v>0</v>
      </c>
      <c r="O2490" t="s">
        <v>32</v>
      </c>
      <c r="P2490">
        <v>0</v>
      </c>
      <c r="Q2490" t="s">
        <v>10840</v>
      </c>
      <c r="R2490">
        <v>131517</v>
      </c>
      <c r="S2490" t="s">
        <v>34</v>
      </c>
      <c r="T2490" t="s">
        <v>10841</v>
      </c>
      <c r="U2490">
        <v>10.9</v>
      </c>
      <c r="V2490" t="s">
        <v>73</v>
      </c>
      <c r="W2490" t="s">
        <v>707</v>
      </c>
      <c r="X2490" t="s">
        <v>10839</v>
      </c>
      <c r="Y2490" t="s">
        <v>10842</v>
      </c>
      <c r="Z2490" t="b">
        <v>0</v>
      </c>
      <c r="AA2490" t="b">
        <v>0</v>
      </c>
      <c r="AB2490" t="b">
        <v>0</v>
      </c>
      <c r="AC2490" t="s">
        <v>10843</v>
      </c>
    </row>
    <row r="2491" spans="1:29" x14ac:dyDescent="0.3">
      <c r="A2491" t="s">
        <v>8501</v>
      </c>
      <c r="B2491" t="s">
        <v>10844</v>
      </c>
      <c r="D2491">
        <v>1000586</v>
      </c>
      <c r="F2491">
        <v>0</v>
      </c>
      <c r="H2491">
        <v>0</v>
      </c>
      <c r="J2491">
        <v>0</v>
      </c>
      <c r="L2491">
        <v>0</v>
      </c>
      <c r="N2491">
        <v>0</v>
      </c>
      <c r="O2491" t="s">
        <v>32</v>
      </c>
      <c r="P2491">
        <v>0</v>
      </c>
      <c r="Q2491" t="s">
        <v>10845</v>
      </c>
      <c r="R2491">
        <v>720867</v>
      </c>
      <c r="S2491" t="s">
        <v>34</v>
      </c>
      <c r="T2491" t="s">
        <v>10846</v>
      </c>
      <c r="U2491">
        <v>4.4000000000000004</v>
      </c>
      <c r="V2491" t="s">
        <v>407</v>
      </c>
      <c r="W2491" t="s">
        <v>707</v>
      </c>
      <c r="X2491" t="s">
        <v>10844</v>
      </c>
      <c r="Y2491" t="s">
        <v>9210</v>
      </c>
      <c r="Z2491" t="b">
        <v>0</v>
      </c>
      <c r="AA2491" t="b">
        <v>0</v>
      </c>
      <c r="AB2491" t="b">
        <v>0</v>
      </c>
    </row>
    <row r="2492" spans="1:29" x14ac:dyDescent="0.3">
      <c r="A2492" t="s">
        <v>8501</v>
      </c>
      <c r="B2492" t="s">
        <v>10847</v>
      </c>
      <c r="D2492">
        <v>1000587</v>
      </c>
      <c r="F2492">
        <v>0</v>
      </c>
      <c r="H2492">
        <v>0</v>
      </c>
      <c r="J2492">
        <v>0</v>
      </c>
      <c r="L2492">
        <v>0</v>
      </c>
      <c r="N2492">
        <v>0</v>
      </c>
      <c r="O2492" t="s">
        <v>32</v>
      </c>
      <c r="P2492">
        <v>0</v>
      </c>
      <c r="Q2492" t="s">
        <v>10848</v>
      </c>
      <c r="R2492">
        <v>131396</v>
      </c>
      <c r="S2492" t="s">
        <v>34</v>
      </c>
      <c r="T2492" t="s">
        <v>10849</v>
      </c>
      <c r="U2492">
        <v>10.3</v>
      </c>
      <c r="V2492" t="s">
        <v>10850</v>
      </c>
      <c r="W2492" t="s">
        <v>317</v>
      </c>
      <c r="X2492" t="s">
        <v>10847</v>
      </c>
      <c r="Y2492" t="s">
        <v>9210</v>
      </c>
      <c r="Z2492" t="b">
        <v>0</v>
      </c>
      <c r="AA2492" t="b">
        <v>0</v>
      </c>
      <c r="AB2492" t="b">
        <v>0</v>
      </c>
      <c r="AC2492" t="s">
        <v>10851</v>
      </c>
    </row>
    <row r="2493" spans="1:29" x14ac:dyDescent="0.3">
      <c r="A2493" t="s">
        <v>8501</v>
      </c>
      <c r="B2493" t="s">
        <v>10852</v>
      </c>
      <c r="D2493">
        <v>1000588</v>
      </c>
      <c r="F2493">
        <v>0</v>
      </c>
      <c r="H2493">
        <v>0</v>
      </c>
      <c r="J2493">
        <v>0</v>
      </c>
      <c r="L2493">
        <v>0</v>
      </c>
      <c r="N2493">
        <v>0</v>
      </c>
      <c r="O2493" t="s">
        <v>32</v>
      </c>
      <c r="P2493">
        <v>0</v>
      </c>
      <c r="Q2493" t="s">
        <v>10853</v>
      </c>
      <c r="R2493">
        <v>131703</v>
      </c>
      <c r="S2493" t="s">
        <v>34</v>
      </c>
      <c r="T2493" t="s">
        <v>10854</v>
      </c>
      <c r="U2493">
        <v>9.8000000000000007</v>
      </c>
      <c r="V2493" t="s">
        <v>1431</v>
      </c>
      <c r="W2493" t="s">
        <v>488</v>
      </c>
      <c r="X2493" t="s">
        <v>10852</v>
      </c>
      <c r="Y2493" t="s">
        <v>9210</v>
      </c>
      <c r="Z2493" t="b">
        <v>0</v>
      </c>
      <c r="AA2493" t="b">
        <v>0</v>
      </c>
      <c r="AB2493" t="b">
        <v>0</v>
      </c>
      <c r="AC2493" t="s">
        <v>10855</v>
      </c>
    </row>
    <row r="2494" spans="1:29" x14ac:dyDescent="0.3">
      <c r="A2494" t="s">
        <v>8501</v>
      </c>
      <c r="B2494" t="s">
        <v>10856</v>
      </c>
      <c r="D2494">
        <v>1000589</v>
      </c>
      <c r="F2494">
        <v>0</v>
      </c>
      <c r="H2494">
        <v>0</v>
      </c>
      <c r="J2494">
        <v>0</v>
      </c>
      <c r="L2494">
        <v>0</v>
      </c>
      <c r="N2494">
        <v>0</v>
      </c>
      <c r="O2494" t="s">
        <v>32</v>
      </c>
      <c r="P2494">
        <v>0</v>
      </c>
      <c r="Q2494" t="s">
        <v>10857</v>
      </c>
      <c r="R2494">
        <v>131794</v>
      </c>
      <c r="S2494" t="s">
        <v>34</v>
      </c>
      <c r="T2494" t="s">
        <v>10858</v>
      </c>
      <c r="U2494">
        <v>11</v>
      </c>
      <c r="V2494" t="s">
        <v>55</v>
      </c>
      <c r="W2494" t="s">
        <v>37</v>
      </c>
      <c r="X2494" t="s">
        <v>10856</v>
      </c>
      <c r="Y2494" t="s">
        <v>9210</v>
      </c>
      <c r="Z2494" t="b">
        <v>0</v>
      </c>
      <c r="AA2494" t="b">
        <v>0</v>
      </c>
      <c r="AB2494" t="b">
        <v>0</v>
      </c>
      <c r="AC2494" t="s">
        <v>10859</v>
      </c>
    </row>
    <row r="2495" spans="1:29" x14ac:dyDescent="0.3">
      <c r="A2495" t="s">
        <v>8501</v>
      </c>
      <c r="B2495" t="s">
        <v>10860</v>
      </c>
      <c r="D2495">
        <v>1000590</v>
      </c>
      <c r="F2495">
        <v>0</v>
      </c>
      <c r="H2495">
        <v>0</v>
      </c>
      <c r="J2495">
        <v>0</v>
      </c>
      <c r="L2495">
        <v>0</v>
      </c>
      <c r="N2495">
        <v>0</v>
      </c>
      <c r="O2495" t="s">
        <v>32</v>
      </c>
      <c r="P2495">
        <v>0</v>
      </c>
      <c r="Q2495" t="s">
        <v>10861</v>
      </c>
      <c r="R2495">
        <v>621972</v>
      </c>
      <c r="S2495" t="s">
        <v>731</v>
      </c>
      <c r="T2495" t="s">
        <v>10862</v>
      </c>
      <c r="U2495">
        <v>13.3</v>
      </c>
      <c r="V2495" t="s">
        <v>480</v>
      </c>
      <c r="W2495" t="s">
        <v>74</v>
      </c>
      <c r="X2495" t="s">
        <v>10860</v>
      </c>
      <c r="Y2495" t="s">
        <v>10863</v>
      </c>
      <c r="Z2495" t="b">
        <v>0</v>
      </c>
      <c r="AA2495" t="b">
        <v>0</v>
      </c>
      <c r="AB2495" t="b">
        <v>1</v>
      </c>
    </row>
    <row r="2496" spans="1:29" x14ac:dyDescent="0.3">
      <c r="A2496" t="s">
        <v>8501</v>
      </c>
      <c r="B2496" t="s">
        <v>10864</v>
      </c>
      <c r="D2496">
        <v>1000591</v>
      </c>
      <c r="F2496">
        <v>0</v>
      </c>
      <c r="H2496">
        <v>0</v>
      </c>
      <c r="J2496">
        <v>0</v>
      </c>
      <c r="L2496">
        <v>0</v>
      </c>
      <c r="N2496">
        <v>0</v>
      </c>
      <c r="O2496" t="s">
        <v>32</v>
      </c>
      <c r="P2496">
        <v>0</v>
      </c>
      <c r="Q2496" t="s">
        <v>10865</v>
      </c>
      <c r="R2496">
        <v>643670</v>
      </c>
      <c r="S2496" t="s">
        <v>731</v>
      </c>
      <c r="T2496" t="s">
        <v>10866</v>
      </c>
      <c r="U2496">
        <v>34.5</v>
      </c>
      <c r="V2496" t="s">
        <v>480</v>
      </c>
      <c r="W2496" t="s">
        <v>880</v>
      </c>
      <c r="X2496" t="s">
        <v>10864</v>
      </c>
      <c r="Y2496" t="s">
        <v>10867</v>
      </c>
      <c r="Z2496" t="b">
        <v>0</v>
      </c>
      <c r="AA2496" t="b">
        <v>0</v>
      </c>
      <c r="AB2496" t="b">
        <v>1</v>
      </c>
    </row>
    <row r="2497" spans="1:28" x14ac:dyDescent="0.3">
      <c r="A2497" t="s">
        <v>8501</v>
      </c>
      <c r="B2497" t="s">
        <v>10868</v>
      </c>
      <c r="D2497">
        <v>1000592</v>
      </c>
      <c r="F2497">
        <v>0</v>
      </c>
      <c r="H2497">
        <v>0</v>
      </c>
      <c r="J2497">
        <v>0</v>
      </c>
      <c r="L2497">
        <v>0</v>
      </c>
      <c r="N2497">
        <v>0</v>
      </c>
      <c r="O2497" t="s">
        <v>32</v>
      </c>
      <c r="P2497">
        <v>0</v>
      </c>
      <c r="Q2497" t="s">
        <v>10869</v>
      </c>
      <c r="R2497">
        <v>662098</v>
      </c>
      <c r="S2497" t="s">
        <v>731</v>
      </c>
      <c r="T2497" t="s">
        <v>10870</v>
      </c>
      <c r="U2497">
        <v>9.4</v>
      </c>
      <c r="V2497" t="s">
        <v>182</v>
      </c>
      <c r="W2497" t="s">
        <v>880</v>
      </c>
      <c r="X2497" t="s">
        <v>10868</v>
      </c>
      <c r="Y2497" t="s">
        <v>10871</v>
      </c>
      <c r="Z2497" t="b">
        <v>0</v>
      </c>
      <c r="AA2497" t="b">
        <v>0</v>
      </c>
      <c r="AB2497" t="b">
        <v>1</v>
      </c>
    </row>
    <row r="2498" spans="1:28" x14ac:dyDescent="0.3">
      <c r="A2498" t="s">
        <v>8501</v>
      </c>
      <c r="B2498" t="s">
        <v>10872</v>
      </c>
      <c r="D2498">
        <v>1000593</v>
      </c>
      <c r="F2498">
        <v>0</v>
      </c>
      <c r="H2498">
        <v>0</v>
      </c>
      <c r="J2498">
        <v>0</v>
      </c>
      <c r="L2498">
        <v>0</v>
      </c>
      <c r="N2498">
        <v>0</v>
      </c>
      <c r="O2498" t="s">
        <v>32</v>
      </c>
      <c r="P2498">
        <v>0</v>
      </c>
      <c r="Q2498" t="s">
        <v>10873</v>
      </c>
      <c r="R2498">
        <v>646154</v>
      </c>
      <c r="S2498" t="s">
        <v>3354</v>
      </c>
      <c r="T2498" t="s">
        <v>10874</v>
      </c>
      <c r="U2498">
        <v>49.5</v>
      </c>
      <c r="V2498" t="s">
        <v>1399</v>
      </c>
      <c r="W2498" t="s">
        <v>48</v>
      </c>
      <c r="X2498" t="s">
        <v>10872</v>
      </c>
      <c r="Y2498" t="s">
        <v>10875</v>
      </c>
      <c r="Z2498" t="b">
        <v>0</v>
      </c>
      <c r="AA2498" t="b">
        <v>0</v>
      </c>
      <c r="AB2498" t="b">
        <v>0</v>
      </c>
    </row>
    <row r="2499" spans="1:28" x14ac:dyDescent="0.3">
      <c r="A2499" t="s">
        <v>8501</v>
      </c>
      <c r="B2499" t="s">
        <v>10876</v>
      </c>
      <c r="D2499">
        <v>1000594</v>
      </c>
      <c r="F2499">
        <v>0</v>
      </c>
      <c r="H2499">
        <v>0</v>
      </c>
      <c r="J2499">
        <v>0</v>
      </c>
      <c r="L2499">
        <v>0</v>
      </c>
      <c r="N2499">
        <v>0</v>
      </c>
      <c r="O2499" t="s">
        <v>32</v>
      </c>
      <c r="P2499">
        <v>0</v>
      </c>
      <c r="Q2499" t="s">
        <v>10877</v>
      </c>
      <c r="R2499">
        <v>720220</v>
      </c>
      <c r="S2499" t="s">
        <v>5009</v>
      </c>
      <c r="T2499" t="s">
        <v>10878</v>
      </c>
      <c r="U2499">
        <v>19.5</v>
      </c>
      <c r="V2499" t="s">
        <v>2752</v>
      </c>
      <c r="W2499" t="s">
        <v>707</v>
      </c>
      <c r="X2499" t="s">
        <v>10876</v>
      </c>
      <c r="Y2499" t="s">
        <v>10879</v>
      </c>
      <c r="Z2499" t="b">
        <v>0</v>
      </c>
      <c r="AA2499" t="b">
        <v>0</v>
      </c>
      <c r="AB2499" t="b">
        <v>0</v>
      </c>
    </row>
    <row r="2500" spans="1:28" x14ac:dyDescent="0.3">
      <c r="A2500" t="s">
        <v>8501</v>
      </c>
      <c r="B2500" t="s">
        <v>10880</v>
      </c>
      <c r="D2500">
        <v>1000595</v>
      </c>
      <c r="F2500">
        <v>0</v>
      </c>
      <c r="H2500">
        <v>0</v>
      </c>
      <c r="J2500">
        <v>0</v>
      </c>
      <c r="L2500">
        <v>0</v>
      </c>
      <c r="N2500">
        <v>0</v>
      </c>
      <c r="O2500" t="s">
        <v>32</v>
      </c>
      <c r="P2500">
        <v>11</v>
      </c>
      <c r="Q2500" t="s">
        <v>10881</v>
      </c>
      <c r="R2500">
        <v>698754</v>
      </c>
      <c r="S2500" t="s">
        <v>1287</v>
      </c>
      <c r="T2500" t="s">
        <v>10882</v>
      </c>
      <c r="U2500">
        <v>12.8</v>
      </c>
      <c r="V2500" t="s">
        <v>135</v>
      </c>
      <c r="W2500" t="s">
        <v>278</v>
      </c>
      <c r="X2500" t="s">
        <v>10880</v>
      </c>
      <c r="Y2500" t="s">
        <v>10883</v>
      </c>
      <c r="Z2500" t="b">
        <v>0</v>
      </c>
      <c r="AA2500" t="b">
        <v>0</v>
      </c>
      <c r="AB2500" t="b">
        <v>0</v>
      </c>
    </row>
    <row r="2501" spans="1:28" x14ac:dyDescent="0.3">
      <c r="A2501" t="s">
        <v>8501</v>
      </c>
      <c r="B2501" t="s">
        <v>10884</v>
      </c>
      <c r="D2501">
        <v>1000596</v>
      </c>
      <c r="F2501">
        <v>0</v>
      </c>
      <c r="H2501">
        <v>0</v>
      </c>
      <c r="J2501">
        <v>0</v>
      </c>
      <c r="L2501">
        <v>0</v>
      </c>
      <c r="N2501">
        <v>0</v>
      </c>
      <c r="O2501" t="s">
        <v>32</v>
      </c>
      <c r="P2501">
        <v>0</v>
      </c>
      <c r="Q2501" t="s">
        <v>10885</v>
      </c>
      <c r="R2501">
        <v>670440</v>
      </c>
      <c r="S2501" t="s">
        <v>731</v>
      </c>
      <c r="T2501" t="s">
        <v>10886</v>
      </c>
      <c r="U2501">
        <v>11.9</v>
      </c>
      <c r="V2501" t="s">
        <v>150</v>
      </c>
      <c r="W2501" t="s">
        <v>707</v>
      </c>
      <c r="X2501" t="s">
        <v>10884</v>
      </c>
      <c r="Y2501" t="s">
        <v>10887</v>
      </c>
      <c r="Z2501" t="b">
        <v>0</v>
      </c>
      <c r="AA2501" t="b">
        <v>0</v>
      </c>
      <c r="AB2501" t="b">
        <v>1</v>
      </c>
    </row>
    <row r="2502" spans="1:28" x14ac:dyDescent="0.3">
      <c r="A2502" t="s">
        <v>8501</v>
      </c>
      <c r="B2502" t="s">
        <v>10888</v>
      </c>
      <c r="D2502">
        <v>1000597</v>
      </c>
      <c r="F2502">
        <v>0</v>
      </c>
      <c r="H2502">
        <v>0</v>
      </c>
      <c r="J2502">
        <v>0</v>
      </c>
      <c r="L2502">
        <v>0</v>
      </c>
      <c r="N2502">
        <v>0</v>
      </c>
      <c r="O2502" t="s">
        <v>32</v>
      </c>
      <c r="P2502">
        <v>0</v>
      </c>
      <c r="Q2502" t="s">
        <v>10889</v>
      </c>
      <c r="R2502">
        <v>625743</v>
      </c>
      <c r="S2502" t="s">
        <v>4056</v>
      </c>
      <c r="T2502" t="s">
        <v>10890</v>
      </c>
      <c r="U2502">
        <v>21.1</v>
      </c>
      <c r="V2502" t="s">
        <v>2752</v>
      </c>
      <c r="W2502" t="s">
        <v>488</v>
      </c>
      <c r="X2502" t="s">
        <v>10888</v>
      </c>
      <c r="Y2502" t="s">
        <v>10891</v>
      </c>
      <c r="Z2502" t="b">
        <v>0</v>
      </c>
      <c r="AA2502" t="b">
        <v>0</v>
      </c>
      <c r="AB2502" t="b">
        <v>0</v>
      </c>
    </row>
    <row r="2503" spans="1:28" x14ac:dyDescent="0.3">
      <c r="A2503" t="s">
        <v>8501</v>
      </c>
      <c r="B2503" t="s">
        <v>10892</v>
      </c>
      <c r="D2503">
        <v>1000598</v>
      </c>
      <c r="F2503">
        <v>0</v>
      </c>
      <c r="H2503">
        <v>0</v>
      </c>
      <c r="J2503">
        <v>0</v>
      </c>
      <c r="L2503">
        <v>0</v>
      </c>
      <c r="N2503">
        <v>0</v>
      </c>
      <c r="O2503" t="s">
        <v>32</v>
      </c>
      <c r="P2503">
        <v>0</v>
      </c>
      <c r="Q2503" t="s">
        <v>10893</v>
      </c>
      <c r="R2503">
        <v>705452</v>
      </c>
      <c r="S2503" t="s">
        <v>3285</v>
      </c>
      <c r="T2503" t="s">
        <v>10894</v>
      </c>
      <c r="U2503">
        <v>20.6</v>
      </c>
      <c r="V2503" t="s">
        <v>1399</v>
      </c>
      <c r="W2503" t="s">
        <v>872</v>
      </c>
      <c r="X2503" t="s">
        <v>10892</v>
      </c>
      <c r="Y2503" t="s">
        <v>10895</v>
      </c>
      <c r="Z2503" t="b">
        <v>0</v>
      </c>
      <c r="AA2503" t="b">
        <v>0</v>
      </c>
      <c r="AB2503" t="b">
        <v>0</v>
      </c>
    </row>
    <row r="2504" spans="1:28" x14ac:dyDescent="0.3">
      <c r="A2504" t="s">
        <v>8501</v>
      </c>
      <c r="B2504" t="s">
        <v>10896</v>
      </c>
      <c r="D2504">
        <v>1000599</v>
      </c>
      <c r="F2504">
        <v>0</v>
      </c>
      <c r="H2504">
        <v>0</v>
      </c>
      <c r="J2504">
        <v>0</v>
      </c>
      <c r="L2504">
        <v>0</v>
      </c>
      <c r="N2504">
        <v>0</v>
      </c>
      <c r="O2504" t="s">
        <v>32</v>
      </c>
      <c r="P2504">
        <v>0</v>
      </c>
      <c r="Q2504" t="s">
        <v>10897</v>
      </c>
      <c r="R2504">
        <v>672225</v>
      </c>
      <c r="S2504" t="s">
        <v>4747</v>
      </c>
      <c r="T2504" t="s">
        <v>10898</v>
      </c>
      <c r="U2504">
        <v>11.7</v>
      </c>
      <c r="V2504" t="s">
        <v>1399</v>
      </c>
      <c r="W2504" t="s">
        <v>707</v>
      </c>
      <c r="X2504" t="s">
        <v>10896</v>
      </c>
      <c r="Y2504" t="s">
        <v>10899</v>
      </c>
      <c r="Z2504" t="b">
        <v>0</v>
      </c>
      <c r="AA2504" t="b">
        <v>0</v>
      </c>
      <c r="AB2504" t="b">
        <v>0</v>
      </c>
    </row>
    <row r="2505" spans="1:28" x14ac:dyDescent="0.3">
      <c r="A2505" t="s">
        <v>8501</v>
      </c>
      <c r="B2505" t="s">
        <v>10900</v>
      </c>
      <c r="D2505">
        <v>1000600</v>
      </c>
      <c r="F2505">
        <v>0</v>
      </c>
      <c r="H2505">
        <v>0</v>
      </c>
      <c r="J2505">
        <v>0</v>
      </c>
      <c r="L2505">
        <v>0</v>
      </c>
      <c r="N2505">
        <v>0</v>
      </c>
      <c r="O2505" t="s">
        <v>32</v>
      </c>
      <c r="P2505">
        <v>0</v>
      </c>
      <c r="Q2505" t="s">
        <v>10901</v>
      </c>
      <c r="R2505">
        <v>624135</v>
      </c>
      <c r="S2505" t="s">
        <v>731</v>
      </c>
      <c r="T2505" t="s">
        <v>10902</v>
      </c>
      <c r="U2505">
        <v>9.4</v>
      </c>
      <c r="V2505" t="s">
        <v>467</v>
      </c>
      <c r="W2505" t="s">
        <v>1816</v>
      </c>
      <c r="X2505" t="s">
        <v>10900</v>
      </c>
      <c r="Y2505" t="s">
        <v>10903</v>
      </c>
      <c r="Z2505" t="b">
        <v>0</v>
      </c>
      <c r="AA2505" t="b">
        <v>0</v>
      </c>
      <c r="AB2505" t="b">
        <v>1</v>
      </c>
    </row>
    <row r="2506" spans="1:28" x14ac:dyDescent="0.3">
      <c r="A2506" t="s">
        <v>8501</v>
      </c>
      <c r="B2506" t="s">
        <v>10904</v>
      </c>
      <c r="D2506">
        <v>1000601</v>
      </c>
      <c r="F2506">
        <v>0</v>
      </c>
      <c r="H2506">
        <v>0</v>
      </c>
      <c r="J2506">
        <v>0</v>
      </c>
      <c r="L2506">
        <v>0</v>
      </c>
      <c r="N2506">
        <v>0</v>
      </c>
      <c r="O2506" t="s">
        <v>32</v>
      </c>
      <c r="P2506">
        <v>0</v>
      </c>
      <c r="Q2506" t="s">
        <v>10905</v>
      </c>
      <c r="R2506">
        <v>675441</v>
      </c>
      <c r="S2506" t="s">
        <v>8664</v>
      </c>
      <c r="T2506" t="s">
        <v>10906</v>
      </c>
      <c r="U2506">
        <v>16.7</v>
      </c>
      <c r="V2506" t="s">
        <v>2752</v>
      </c>
      <c r="W2506" t="s">
        <v>74</v>
      </c>
      <c r="X2506" t="s">
        <v>10904</v>
      </c>
      <c r="Y2506" t="s">
        <v>10907</v>
      </c>
      <c r="Z2506" t="b">
        <v>0</v>
      </c>
      <c r="AA2506" t="b">
        <v>0</v>
      </c>
      <c r="AB2506" t="b">
        <v>0</v>
      </c>
    </row>
    <row r="2507" spans="1:28" x14ac:dyDescent="0.3">
      <c r="A2507" t="s">
        <v>8501</v>
      </c>
      <c r="B2507" t="s">
        <v>10908</v>
      </c>
      <c r="D2507">
        <v>1000602</v>
      </c>
      <c r="F2507">
        <v>0</v>
      </c>
      <c r="H2507">
        <v>0</v>
      </c>
      <c r="J2507">
        <v>0</v>
      </c>
      <c r="L2507">
        <v>0</v>
      </c>
      <c r="N2507">
        <v>0</v>
      </c>
      <c r="O2507" t="s">
        <v>32</v>
      </c>
      <c r="P2507">
        <v>0</v>
      </c>
      <c r="Q2507" t="s">
        <v>10909</v>
      </c>
      <c r="R2507">
        <v>719861</v>
      </c>
      <c r="S2507" t="s">
        <v>8664</v>
      </c>
      <c r="T2507" t="s">
        <v>10910</v>
      </c>
      <c r="U2507">
        <v>14.7</v>
      </c>
      <c r="V2507" t="s">
        <v>2752</v>
      </c>
      <c r="W2507" t="s">
        <v>1912</v>
      </c>
      <c r="X2507" t="s">
        <v>10908</v>
      </c>
      <c r="Y2507" t="s">
        <v>10911</v>
      </c>
      <c r="Z2507" t="b">
        <v>0</v>
      </c>
      <c r="AA2507" t="b">
        <v>0</v>
      </c>
      <c r="AB2507" t="b">
        <v>0</v>
      </c>
    </row>
    <row r="2508" spans="1:28" x14ac:dyDescent="0.3">
      <c r="A2508" t="s">
        <v>8501</v>
      </c>
      <c r="B2508" t="s">
        <v>10912</v>
      </c>
      <c r="D2508">
        <v>1000603</v>
      </c>
      <c r="F2508">
        <v>0</v>
      </c>
      <c r="H2508">
        <v>0</v>
      </c>
      <c r="J2508">
        <v>0</v>
      </c>
      <c r="L2508">
        <v>0</v>
      </c>
      <c r="N2508">
        <v>0</v>
      </c>
      <c r="O2508" t="s">
        <v>32</v>
      </c>
      <c r="P2508">
        <v>0</v>
      </c>
      <c r="Q2508" t="s">
        <v>10913</v>
      </c>
      <c r="R2508">
        <v>717293</v>
      </c>
      <c r="S2508" t="s">
        <v>8664</v>
      </c>
      <c r="T2508" t="s">
        <v>10914</v>
      </c>
      <c r="U2508">
        <v>9.9</v>
      </c>
      <c r="V2508" t="s">
        <v>1501</v>
      </c>
      <c r="W2508" t="s">
        <v>56</v>
      </c>
      <c r="X2508" t="s">
        <v>10912</v>
      </c>
      <c r="Y2508" t="s">
        <v>10915</v>
      </c>
      <c r="Z2508" t="b">
        <v>0</v>
      </c>
      <c r="AA2508" t="b">
        <v>0</v>
      </c>
      <c r="AB2508" t="b">
        <v>0</v>
      </c>
    </row>
    <row r="2509" spans="1:28" x14ac:dyDescent="0.3">
      <c r="A2509" t="s">
        <v>8501</v>
      </c>
      <c r="B2509" t="s">
        <v>10916</v>
      </c>
      <c r="D2509">
        <v>1000604</v>
      </c>
      <c r="F2509">
        <v>0</v>
      </c>
      <c r="H2509">
        <v>0</v>
      </c>
      <c r="J2509">
        <v>0</v>
      </c>
      <c r="L2509">
        <v>0</v>
      </c>
      <c r="N2509">
        <v>0</v>
      </c>
      <c r="O2509" t="s">
        <v>32</v>
      </c>
      <c r="P2509">
        <v>0</v>
      </c>
      <c r="Q2509" t="s">
        <v>10917</v>
      </c>
      <c r="R2509">
        <v>724767</v>
      </c>
      <c r="S2509" t="s">
        <v>2141</v>
      </c>
      <c r="T2509" t="s">
        <v>10918</v>
      </c>
      <c r="U2509">
        <v>21.2</v>
      </c>
      <c r="V2509" t="s">
        <v>1095</v>
      </c>
      <c r="W2509" t="s">
        <v>233</v>
      </c>
      <c r="X2509" t="s">
        <v>10916</v>
      </c>
      <c r="Y2509" t="s">
        <v>10919</v>
      </c>
      <c r="Z2509" t="b">
        <v>0</v>
      </c>
      <c r="AA2509" t="b">
        <v>0</v>
      </c>
      <c r="AB2509" t="b">
        <v>0</v>
      </c>
    </row>
    <row r="2510" spans="1:28" x14ac:dyDescent="0.3">
      <c r="A2510" t="s">
        <v>8501</v>
      </c>
      <c r="B2510" t="s">
        <v>10920</v>
      </c>
      <c r="D2510">
        <v>1000605</v>
      </c>
      <c r="F2510">
        <v>0</v>
      </c>
      <c r="H2510">
        <v>0</v>
      </c>
      <c r="J2510">
        <v>0</v>
      </c>
      <c r="L2510">
        <v>0</v>
      </c>
      <c r="N2510">
        <v>0</v>
      </c>
      <c r="O2510" t="s">
        <v>32</v>
      </c>
      <c r="P2510">
        <v>0</v>
      </c>
      <c r="Q2510" t="s">
        <v>10921</v>
      </c>
      <c r="R2510">
        <v>621708</v>
      </c>
      <c r="S2510" t="s">
        <v>5397</v>
      </c>
      <c r="T2510" t="s">
        <v>10922</v>
      </c>
      <c r="U2510">
        <v>35.4</v>
      </c>
      <c r="V2510" t="s">
        <v>1399</v>
      </c>
      <c r="W2510" t="s">
        <v>65</v>
      </c>
      <c r="X2510" t="s">
        <v>10920</v>
      </c>
      <c r="Y2510" t="s">
        <v>10923</v>
      </c>
      <c r="Z2510" t="b">
        <v>0</v>
      </c>
      <c r="AA2510" t="b">
        <v>0</v>
      </c>
      <c r="AB2510" t="b">
        <v>0</v>
      </c>
    </row>
    <row r="2511" spans="1:28" x14ac:dyDescent="0.3">
      <c r="A2511" t="s">
        <v>8501</v>
      </c>
      <c r="B2511" t="s">
        <v>10924</v>
      </c>
      <c r="D2511">
        <v>1000606</v>
      </c>
      <c r="F2511">
        <v>0</v>
      </c>
      <c r="H2511">
        <v>0</v>
      </c>
      <c r="J2511">
        <v>0</v>
      </c>
      <c r="L2511">
        <v>0</v>
      </c>
      <c r="N2511">
        <v>0</v>
      </c>
      <c r="O2511" t="s">
        <v>32</v>
      </c>
      <c r="P2511">
        <v>0</v>
      </c>
      <c r="Q2511" t="s">
        <v>10925</v>
      </c>
      <c r="R2511">
        <v>625353</v>
      </c>
      <c r="S2511" t="s">
        <v>5397</v>
      </c>
      <c r="T2511" t="s">
        <v>10926</v>
      </c>
      <c r="U2511">
        <v>18.2</v>
      </c>
      <c r="V2511" t="s">
        <v>1399</v>
      </c>
      <c r="W2511" t="s">
        <v>1062</v>
      </c>
      <c r="X2511" t="s">
        <v>10924</v>
      </c>
      <c r="Y2511" t="s">
        <v>10927</v>
      </c>
      <c r="Z2511" t="b">
        <v>0</v>
      </c>
      <c r="AA2511" t="b">
        <v>0</v>
      </c>
      <c r="AB2511" t="b">
        <v>0</v>
      </c>
    </row>
    <row r="2512" spans="1:28" x14ac:dyDescent="0.3">
      <c r="A2512" t="s">
        <v>8501</v>
      </c>
      <c r="B2512" t="s">
        <v>10928</v>
      </c>
      <c r="D2512">
        <v>1000607</v>
      </c>
      <c r="F2512">
        <v>0</v>
      </c>
      <c r="H2512">
        <v>0</v>
      </c>
      <c r="J2512">
        <v>0</v>
      </c>
      <c r="L2512">
        <v>0</v>
      </c>
      <c r="N2512">
        <v>0</v>
      </c>
      <c r="O2512" t="s">
        <v>32</v>
      </c>
      <c r="P2512">
        <v>0</v>
      </c>
      <c r="Q2512" t="s">
        <v>10929</v>
      </c>
      <c r="R2512">
        <v>625767</v>
      </c>
      <c r="S2512" t="s">
        <v>4056</v>
      </c>
      <c r="T2512" t="s">
        <v>10930</v>
      </c>
      <c r="U2512">
        <v>19.3</v>
      </c>
      <c r="V2512" t="s">
        <v>1399</v>
      </c>
      <c r="W2512" t="s">
        <v>348</v>
      </c>
      <c r="X2512" t="s">
        <v>10928</v>
      </c>
      <c r="Y2512" t="s">
        <v>10931</v>
      </c>
      <c r="Z2512" t="b">
        <v>0</v>
      </c>
      <c r="AA2512" t="b">
        <v>0</v>
      </c>
      <c r="AB2512" t="b">
        <v>0</v>
      </c>
    </row>
    <row r="2513" spans="1:28" x14ac:dyDescent="0.3">
      <c r="A2513" t="s">
        <v>8501</v>
      </c>
      <c r="B2513" t="s">
        <v>10932</v>
      </c>
      <c r="D2513">
        <v>1000608</v>
      </c>
      <c r="F2513">
        <v>0</v>
      </c>
      <c r="H2513">
        <v>0</v>
      </c>
      <c r="J2513">
        <v>0</v>
      </c>
      <c r="L2513">
        <v>0</v>
      </c>
      <c r="N2513">
        <v>0</v>
      </c>
      <c r="O2513" t="s">
        <v>32</v>
      </c>
      <c r="P2513">
        <v>0</v>
      </c>
      <c r="Q2513" t="s">
        <v>10933</v>
      </c>
      <c r="R2513">
        <v>685402</v>
      </c>
      <c r="S2513" t="s">
        <v>2550</v>
      </c>
      <c r="T2513" t="s">
        <v>10934</v>
      </c>
      <c r="U2513">
        <v>22.4</v>
      </c>
      <c r="V2513" t="s">
        <v>1399</v>
      </c>
      <c r="W2513" t="s">
        <v>1912</v>
      </c>
      <c r="X2513" t="s">
        <v>10932</v>
      </c>
      <c r="Y2513" t="s">
        <v>10935</v>
      </c>
      <c r="Z2513" t="b">
        <v>0</v>
      </c>
      <c r="AA2513" t="b">
        <v>0</v>
      </c>
      <c r="AB2513" t="b">
        <v>0</v>
      </c>
    </row>
    <row r="2514" spans="1:28" x14ac:dyDescent="0.3">
      <c r="A2514" t="s">
        <v>8501</v>
      </c>
      <c r="B2514" t="s">
        <v>10936</v>
      </c>
      <c r="D2514">
        <v>1000609</v>
      </c>
      <c r="F2514">
        <v>0</v>
      </c>
      <c r="H2514">
        <v>0</v>
      </c>
      <c r="J2514">
        <v>0</v>
      </c>
      <c r="L2514">
        <v>0</v>
      </c>
      <c r="N2514">
        <v>0</v>
      </c>
      <c r="O2514" t="s">
        <v>32</v>
      </c>
      <c r="P2514">
        <v>0</v>
      </c>
      <c r="Q2514" t="s">
        <v>10937</v>
      </c>
      <c r="R2514">
        <v>725520</v>
      </c>
      <c r="S2514" t="s">
        <v>2992</v>
      </c>
      <c r="T2514" t="s">
        <v>10938</v>
      </c>
      <c r="U2514">
        <v>25</v>
      </c>
      <c r="V2514" t="s">
        <v>1501</v>
      </c>
      <c r="W2514" t="s">
        <v>215</v>
      </c>
      <c r="X2514" t="s">
        <v>10936</v>
      </c>
      <c r="Y2514" t="s">
        <v>10939</v>
      </c>
      <c r="Z2514" t="b">
        <v>0</v>
      </c>
      <c r="AA2514" t="b">
        <v>0</v>
      </c>
      <c r="AB2514" t="b">
        <v>0</v>
      </c>
    </row>
    <row r="2515" spans="1:28" x14ac:dyDescent="0.3">
      <c r="A2515" t="s">
        <v>8501</v>
      </c>
      <c r="B2515" t="s">
        <v>10940</v>
      </c>
      <c r="D2515">
        <v>1000610</v>
      </c>
      <c r="F2515">
        <v>0</v>
      </c>
      <c r="H2515">
        <v>0</v>
      </c>
      <c r="J2515">
        <v>0</v>
      </c>
      <c r="L2515">
        <v>0</v>
      </c>
      <c r="N2515">
        <v>0</v>
      </c>
      <c r="O2515" t="s">
        <v>32</v>
      </c>
      <c r="P2515">
        <v>0</v>
      </c>
      <c r="Q2515" t="s">
        <v>10941</v>
      </c>
      <c r="R2515">
        <v>678537</v>
      </c>
      <c r="S2515" t="s">
        <v>4329</v>
      </c>
      <c r="T2515" t="s">
        <v>10942</v>
      </c>
      <c r="U2515">
        <v>41.2</v>
      </c>
      <c r="V2515" t="s">
        <v>2752</v>
      </c>
      <c r="W2515" t="s">
        <v>630</v>
      </c>
      <c r="X2515" t="s">
        <v>10940</v>
      </c>
      <c r="Y2515" t="s">
        <v>10943</v>
      </c>
      <c r="Z2515" t="b">
        <v>0</v>
      </c>
      <c r="AA2515" t="b">
        <v>0</v>
      </c>
      <c r="AB2515" t="b">
        <v>0</v>
      </c>
    </row>
    <row r="2516" spans="1:28" x14ac:dyDescent="0.3">
      <c r="A2516" t="s">
        <v>8501</v>
      </c>
      <c r="B2516" t="s">
        <v>10944</v>
      </c>
      <c r="D2516">
        <v>1000611</v>
      </c>
      <c r="F2516">
        <v>0</v>
      </c>
      <c r="H2516">
        <v>0</v>
      </c>
      <c r="J2516">
        <v>0</v>
      </c>
      <c r="L2516">
        <v>0</v>
      </c>
      <c r="N2516">
        <v>0</v>
      </c>
      <c r="O2516" t="s">
        <v>32</v>
      </c>
      <c r="P2516">
        <v>0</v>
      </c>
      <c r="Q2516" t="s">
        <v>10945</v>
      </c>
      <c r="R2516">
        <v>715228</v>
      </c>
      <c r="S2516" t="s">
        <v>1409</v>
      </c>
      <c r="T2516" t="s">
        <v>10946</v>
      </c>
      <c r="U2516">
        <v>21.7</v>
      </c>
      <c r="V2516" t="s">
        <v>1078</v>
      </c>
      <c r="W2516" t="s">
        <v>233</v>
      </c>
      <c r="X2516" t="s">
        <v>10944</v>
      </c>
      <c r="Y2516" t="s">
        <v>10947</v>
      </c>
      <c r="Z2516" t="b">
        <v>0</v>
      </c>
      <c r="AA2516" t="b">
        <v>0</v>
      </c>
      <c r="AB2516" t="b">
        <v>0</v>
      </c>
    </row>
    <row r="2517" spans="1:28" x14ac:dyDescent="0.3">
      <c r="A2517" t="s">
        <v>8501</v>
      </c>
      <c r="B2517" t="s">
        <v>10948</v>
      </c>
      <c r="D2517">
        <v>1000612</v>
      </c>
      <c r="F2517">
        <v>0</v>
      </c>
      <c r="H2517">
        <v>0</v>
      </c>
      <c r="J2517">
        <v>0</v>
      </c>
      <c r="L2517">
        <v>0</v>
      </c>
      <c r="N2517">
        <v>0</v>
      </c>
      <c r="O2517" t="s">
        <v>32</v>
      </c>
      <c r="P2517">
        <v>0</v>
      </c>
      <c r="Q2517" t="s">
        <v>10949</v>
      </c>
      <c r="R2517">
        <v>625980</v>
      </c>
      <c r="S2517" t="s">
        <v>124</v>
      </c>
      <c r="T2517" t="s">
        <v>10950</v>
      </c>
      <c r="U2517">
        <v>13.6</v>
      </c>
      <c r="V2517" t="s">
        <v>98</v>
      </c>
      <c r="W2517" t="s">
        <v>978</v>
      </c>
      <c r="X2517" t="s">
        <v>10948</v>
      </c>
      <c r="Y2517" t="s">
        <v>9688</v>
      </c>
      <c r="Z2517" t="b">
        <v>0</v>
      </c>
      <c r="AA2517" t="b">
        <v>0</v>
      </c>
      <c r="AB2517" t="b">
        <v>0</v>
      </c>
    </row>
    <row r="2518" spans="1:28" x14ac:dyDescent="0.3">
      <c r="A2518" t="s">
        <v>8501</v>
      </c>
      <c r="B2518" t="s">
        <v>10951</v>
      </c>
      <c r="D2518">
        <v>1000613</v>
      </c>
      <c r="F2518">
        <v>0</v>
      </c>
      <c r="H2518">
        <v>0</v>
      </c>
      <c r="J2518">
        <v>0</v>
      </c>
      <c r="L2518">
        <v>0</v>
      </c>
      <c r="N2518">
        <v>0</v>
      </c>
      <c r="O2518" t="s">
        <v>32</v>
      </c>
      <c r="P2518">
        <v>0</v>
      </c>
      <c r="Q2518" t="s">
        <v>10952</v>
      </c>
      <c r="R2518">
        <v>718109</v>
      </c>
      <c r="S2518" t="s">
        <v>4888</v>
      </c>
      <c r="T2518" t="s">
        <v>10953</v>
      </c>
      <c r="U2518">
        <v>28.3</v>
      </c>
      <c r="V2518" t="s">
        <v>2752</v>
      </c>
      <c r="W2518" t="s">
        <v>109</v>
      </c>
      <c r="X2518" t="s">
        <v>10951</v>
      </c>
      <c r="Y2518" t="s">
        <v>10954</v>
      </c>
      <c r="Z2518" t="b">
        <v>0</v>
      </c>
      <c r="AA2518" t="b">
        <v>0</v>
      </c>
      <c r="AB2518" t="b">
        <v>0</v>
      </c>
    </row>
    <row r="2519" spans="1:28" x14ac:dyDescent="0.3">
      <c r="A2519" t="s">
        <v>8501</v>
      </c>
      <c r="B2519" t="s">
        <v>10955</v>
      </c>
      <c r="D2519">
        <v>1000614</v>
      </c>
      <c r="F2519">
        <v>0</v>
      </c>
      <c r="H2519">
        <v>0</v>
      </c>
      <c r="J2519">
        <v>0</v>
      </c>
      <c r="L2519">
        <v>0</v>
      </c>
      <c r="N2519">
        <v>0</v>
      </c>
      <c r="O2519" t="s">
        <v>32</v>
      </c>
      <c r="P2519">
        <v>0</v>
      </c>
      <c r="Q2519" t="s">
        <v>10956</v>
      </c>
      <c r="R2519">
        <v>716236</v>
      </c>
      <c r="S2519" t="s">
        <v>8984</v>
      </c>
      <c r="T2519" t="s">
        <v>10957</v>
      </c>
      <c r="U2519">
        <v>10</v>
      </c>
      <c r="V2519" t="s">
        <v>480</v>
      </c>
      <c r="W2519" t="s">
        <v>1730</v>
      </c>
      <c r="X2519" t="s">
        <v>10955</v>
      </c>
      <c r="Y2519" t="s">
        <v>10958</v>
      </c>
      <c r="Z2519" t="b">
        <v>0</v>
      </c>
      <c r="AA2519" t="b">
        <v>0</v>
      </c>
      <c r="AB2519" t="b">
        <v>0</v>
      </c>
    </row>
    <row r="2520" spans="1:28" x14ac:dyDescent="0.3">
      <c r="A2520" t="s">
        <v>8501</v>
      </c>
      <c r="B2520" t="s">
        <v>10959</v>
      </c>
      <c r="D2520">
        <v>1000615</v>
      </c>
      <c r="F2520">
        <v>0</v>
      </c>
      <c r="H2520">
        <v>0</v>
      </c>
      <c r="J2520">
        <v>0</v>
      </c>
      <c r="L2520">
        <v>0</v>
      </c>
      <c r="N2520">
        <v>0</v>
      </c>
      <c r="O2520" t="s">
        <v>32</v>
      </c>
      <c r="P2520">
        <v>0</v>
      </c>
      <c r="Q2520" t="s">
        <v>10960</v>
      </c>
      <c r="R2520">
        <v>717530</v>
      </c>
      <c r="S2520" t="s">
        <v>1143</v>
      </c>
      <c r="T2520" t="s">
        <v>10961</v>
      </c>
      <c r="U2520">
        <v>6.8</v>
      </c>
      <c r="V2520" t="s">
        <v>1501</v>
      </c>
      <c r="W2520" t="s">
        <v>880</v>
      </c>
      <c r="X2520" t="s">
        <v>10959</v>
      </c>
      <c r="Y2520" t="s">
        <v>10962</v>
      </c>
      <c r="Z2520" t="b">
        <v>0</v>
      </c>
      <c r="AA2520" t="b">
        <v>0</v>
      </c>
      <c r="AB2520" t="b">
        <v>0</v>
      </c>
    </row>
    <row r="2521" spans="1:28" x14ac:dyDescent="0.3">
      <c r="A2521" t="s">
        <v>8501</v>
      </c>
      <c r="B2521" t="s">
        <v>10963</v>
      </c>
      <c r="D2521">
        <v>1000616</v>
      </c>
      <c r="F2521">
        <v>0</v>
      </c>
      <c r="H2521">
        <v>0</v>
      </c>
      <c r="J2521">
        <v>0</v>
      </c>
      <c r="L2521">
        <v>0</v>
      </c>
      <c r="N2521">
        <v>0</v>
      </c>
      <c r="O2521" t="s">
        <v>32</v>
      </c>
      <c r="P2521">
        <v>0</v>
      </c>
      <c r="Q2521" t="s">
        <v>10964</v>
      </c>
      <c r="R2521">
        <v>610305</v>
      </c>
      <c r="S2521" t="s">
        <v>270</v>
      </c>
      <c r="T2521" t="s">
        <v>10965</v>
      </c>
      <c r="U2521">
        <v>14.4</v>
      </c>
      <c r="V2521" t="s">
        <v>446</v>
      </c>
      <c r="W2521" t="s">
        <v>416</v>
      </c>
      <c r="X2521" t="s">
        <v>10963</v>
      </c>
      <c r="Y2521" t="s">
        <v>10966</v>
      </c>
      <c r="Z2521" t="b">
        <v>0</v>
      </c>
      <c r="AA2521" t="b">
        <v>0</v>
      </c>
      <c r="AB2521" t="b">
        <v>0</v>
      </c>
    </row>
    <row r="2522" spans="1:28" x14ac:dyDescent="0.3">
      <c r="A2522" t="s">
        <v>8501</v>
      </c>
      <c r="B2522" t="s">
        <v>10967</v>
      </c>
      <c r="D2522">
        <v>1000617</v>
      </c>
      <c r="F2522">
        <v>0</v>
      </c>
      <c r="H2522">
        <v>0</v>
      </c>
      <c r="J2522">
        <v>0</v>
      </c>
      <c r="L2522">
        <v>0</v>
      </c>
      <c r="N2522">
        <v>0</v>
      </c>
      <c r="O2522" t="s">
        <v>32</v>
      </c>
      <c r="P2522">
        <v>0</v>
      </c>
      <c r="Q2522" t="s">
        <v>10968</v>
      </c>
      <c r="R2522">
        <v>609240</v>
      </c>
      <c r="S2522" t="s">
        <v>270</v>
      </c>
      <c r="T2522" t="s">
        <v>10969</v>
      </c>
      <c r="U2522">
        <v>21.9</v>
      </c>
      <c r="V2522" t="s">
        <v>1633</v>
      </c>
      <c r="W2522" t="s">
        <v>1950</v>
      </c>
      <c r="X2522" t="s">
        <v>10967</v>
      </c>
      <c r="Y2522" t="s">
        <v>10970</v>
      </c>
      <c r="Z2522" t="b">
        <v>0</v>
      </c>
      <c r="AA2522" t="b">
        <v>0</v>
      </c>
      <c r="AB2522" t="b">
        <v>0</v>
      </c>
    </row>
    <row r="2523" spans="1:28" x14ac:dyDescent="0.3">
      <c r="A2523" t="s">
        <v>8501</v>
      </c>
      <c r="B2523" t="s">
        <v>10971</v>
      </c>
      <c r="D2523">
        <v>1000618</v>
      </c>
      <c r="F2523">
        <v>0</v>
      </c>
      <c r="H2523">
        <v>0</v>
      </c>
      <c r="J2523">
        <v>0</v>
      </c>
      <c r="L2523">
        <v>0</v>
      </c>
      <c r="N2523">
        <v>0</v>
      </c>
      <c r="O2523" t="s">
        <v>32</v>
      </c>
      <c r="P2523">
        <v>0</v>
      </c>
      <c r="Q2523" t="s">
        <v>10972</v>
      </c>
      <c r="R2523">
        <v>725470</v>
      </c>
      <c r="S2523" t="s">
        <v>9298</v>
      </c>
      <c r="T2523" t="s">
        <v>10973</v>
      </c>
      <c r="U2523">
        <v>21.9</v>
      </c>
      <c r="V2523" t="s">
        <v>2752</v>
      </c>
      <c r="W2523" t="s">
        <v>1062</v>
      </c>
      <c r="X2523" t="s">
        <v>10971</v>
      </c>
      <c r="Y2523" t="s">
        <v>10974</v>
      </c>
      <c r="Z2523" t="b">
        <v>0</v>
      </c>
      <c r="AA2523" t="b">
        <v>0</v>
      </c>
      <c r="AB2523" t="b">
        <v>0</v>
      </c>
    </row>
    <row r="2524" spans="1:28" x14ac:dyDescent="0.3">
      <c r="A2524" t="s">
        <v>8501</v>
      </c>
      <c r="B2524" t="s">
        <v>10975</v>
      </c>
      <c r="D2524">
        <v>1000619</v>
      </c>
      <c r="F2524">
        <v>0</v>
      </c>
      <c r="H2524">
        <v>0</v>
      </c>
      <c r="J2524">
        <v>0</v>
      </c>
      <c r="L2524">
        <v>0</v>
      </c>
      <c r="N2524">
        <v>0</v>
      </c>
      <c r="O2524" t="s">
        <v>32</v>
      </c>
      <c r="P2524">
        <v>0</v>
      </c>
      <c r="Q2524" t="s">
        <v>10976</v>
      </c>
      <c r="R2524">
        <v>726013</v>
      </c>
      <c r="S2524" t="s">
        <v>2568</v>
      </c>
      <c r="T2524" t="s">
        <v>10977</v>
      </c>
      <c r="U2524">
        <v>37</v>
      </c>
      <c r="V2524" t="s">
        <v>2752</v>
      </c>
      <c r="W2524" t="s">
        <v>468</v>
      </c>
      <c r="X2524" t="s">
        <v>10975</v>
      </c>
      <c r="Y2524" t="s">
        <v>10978</v>
      </c>
      <c r="Z2524" t="b">
        <v>0</v>
      </c>
      <c r="AA2524" t="b">
        <v>0</v>
      </c>
      <c r="AB2524" t="b">
        <v>0</v>
      </c>
    </row>
    <row r="2525" spans="1:28" x14ac:dyDescent="0.3">
      <c r="A2525" t="s">
        <v>8501</v>
      </c>
      <c r="B2525" t="s">
        <v>10979</v>
      </c>
      <c r="D2525">
        <v>1000620</v>
      </c>
      <c r="F2525">
        <v>0</v>
      </c>
      <c r="H2525">
        <v>0</v>
      </c>
      <c r="J2525">
        <v>0</v>
      </c>
      <c r="L2525">
        <v>0</v>
      </c>
      <c r="N2525">
        <v>0</v>
      </c>
      <c r="O2525" t="s">
        <v>32</v>
      </c>
      <c r="P2525">
        <v>0</v>
      </c>
      <c r="Q2525" t="s">
        <v>10980</v>
      </c>
      <c r="R2525">
        <v>718673</v>
      </c>
      <c r="S2525" t="s">
        <v>2568</v>
      </c>
      <c r="T2525" t="s">
        <v>10981</v>
      </c>
      <c r="U2525">
        <v>26.9</v>
      </c>
      <c r="V2525" t="s">
        <v>2752</v>
      </c>
      <c r="W2525" t="s">
        <v>3369</v>
      </c>
      <c r="X2525" t="s">
        <v>10979</v>
      </c>
      <c r="Y2525" t="s">
        <v>10982</v>
      </c>
      <c r="Z2525" t="b">
        <v>0</v>
      </c>
      <c r="AA2525" t="b">
        <v>0</v>
      </c>
      <c r="AB2525" t="b">
        <v>0</v>
      </c>
    </row>
    <row r="2526" spans="1:28" x14ac:dyDescent="0.3">
      <c r="A2526" t="s">
        <v>8501</v>
      </c>
      <c r="B2526" t="s">
        <v>10983</v>
      </c>
      <c r="D2526">
        <v>1000621</v>
      </c>
      <c r="F2526">
        <v>0</v>
      </c>
      <c r="H2526">
        <v>0</v>
      </c>
      <c r="J2526">
        <v>0</v>
      </c>
      <c r="L2526">
        <v>0</v>
      </c>
      <c r="N2526">
        <v>0</v>
      </c>
      <c r="O2526" t="s">
        <v>32</v>
      </c>
      <c r="P2526">
        <v>0</v>
      </c>
      <c r="Q2526" t="s">
        <v>10984</v>
      </c>
      <c r="R2526">
        <v>718898</v>
      </c>
      <c r="S2526" t="s">
        <v>2568</v>
      </c>
      <c r="T2526" t="s">
        <v>10985</v>
      </c>
      <c r="U2526">
        <v>3.4</v>
      </c>
      <c r="V2526" t="s">
        <v>2752</v>
      </c>
      <c r="W2526" t="s">
        <v>109</v>
      </c>
      <c r="X2526" t="s">
        <v>10983</v>
      </c>
      <c r="Y2526" t="s">
        <v>10986</v>
      </c>
      <c r="Z2526" t="b">
        <v>0</v>
      </c>
      <c r="AA2526" t="b">
        <v>0</v>
      </c>
      <c r="AB2526" t="b">
        <v>0</v>
      </c>
    </row>
    <row r="2527" spans="1:28" x14ac:dyDescent="0.3">
      <c r="A2527" t="s">
        <v>8501</v>
      </c>
      <c r="B2527" t="s">
        <v>10987</v>
      </c>
      <c r="D2527">
        <v>1000622</v>
      </c>
      <c r="F2527">
        <v>0</v>
      </c>
      <c r="H2527">
        <v>0</v>
      </c>
      <c r="J2527">
        <v>0</v>
      </c>
      <c r="L2527">
        <v>0</v>
      </c>
      <c r="N2527">
        <v>0</v>
      </c>
      <c r="O2527" t="s">
        <v>32</v>
      </c>
      <c r="P2527">
        <v>0</v>
      </c>
      <c r="Q2527" t="s">
        <v>10988</v>
      </c>
      <c r="R2527">
        <v>701440</v>
      </c>
      <c r="S2527" t="s">
        <v>2568</v>
      </c>
      <c r="T2527" t="s">
        <v>10989</v>
      </c>
      <c r="U2527">
        <v>12.7</v>
      </c>
      <c r="V2527" t="s">
        <v>1501</v>
      </c>
      <c r="W2527" t="s">
        <v>158</v>
      </c>
      <c r="X2527" t="s">
        <v>10987</v>
      </c>
      <c r="Y2527" t="s">
        <v>3612</v>
      </c>
      <c r="Z2527" t="b">
        <v>0</v>
      </c>
      <c r="AA2527" t="b">
        <v>0</v>
      </c>
      <c r="AB2527" t="b">
        <v>0</v>
      </c>
    </row>
    <row r="2528" spans="1:28" x14ac:dyDescent="0.3">
      <c r="A2528" t="s">
        <v>8501</v>
      </c>
      <c r="B2528" t="s">
        <v>10990</v>
      </c>
      <c r="D2528">
        <v>1000623</v>
      </c>
      <c r="F2528">
        <v>0</v>
      </c>
      <c r="H2528">
        <v>0</v>
      </c>
      <c r="J2528">
        <v>0</v>
      </c>
      <c r="L2528">
        <v>0</v>
      </c>
      <c r="N2528">
        <v>0</v>
      </c>
      <c r="O2528" t="s">
        <v>32</v>
      </c>
      <c r="P2528">
        <v>0</v>
      </c>
      <c r="Q2528" t="s">
        <v>10991</v>
      </c>
      <c r="R2528">
        <v>609666</v>
      </c>
      <c r="S2528" t="s">
        <v>270</v>
      </c>
      <c r="T2528" t="s">
        <v>10992</v>
      </c>
      <c r="U2528">
        <v>14</v>
      </c>
      <c r="V2528" t="s">
        <v>1501</v>
      </c>
      <c r="W2528" t="s">
        <v>37</v>
      </c>
      <c r="X2528" t="s">
        <v>10990</v>
      </c>
      <c r="Y2528" t="s">
        <v>10993</v>
      </c>
      <c r="Z2528" t="b">
        <v>0</v>
      </c>
      <c r="AA2528" t="b">
        <v>0</v>
      </c>
      <c r="AB2528" t="b">
        <v>0</v>
      </c>
    </row>
    <row r="2529" spans="1:29" x14ac:dyDescent="0.3">
      <c r="A2529" t="s">
        <v>8501</v>
      </c>
      <c r="B2529" t="s">
        <v>10994</v>
      </c>
      <c r="D2529">
        <v>1000624</v>
      </c>
      <c r="F2529">
        <v>0</v>
      </c>
      <c r="H2529">
        <v>0</v>
      </c>
      <c r="J2529">
        <v>0</v>
      </c>
      <c r="L2529">
        <v>0</v>
      </c>
      <c r="N2529">
        <v>0</v>
      </c>
      <c r="O2529" t="s">
        <v>32</v>
      </c>
      <c r="P2529">
        <v>0</v>
      </c>
      <c r="Q2529" t="s">
        <v>10995</v>
      </c>
      <c r="R2529">
        <v>609888</v>
      </c>
      <c r="S2529" t="s">
        <v>270</v>
      </c>
      <c r="T2529" t="s">
        <v>10996</v>
      </c>
      <c r="U2529">
        <v>30.2</v>
      </c>
      <c r="V2529" t="s">
        <v>446</v>
      </c>
      <c r="W2529" t="s">
        <v>1411</v>
      </c>
      <c r="X2529" t="s">
        <v>10994</v>
      </c>
      <c r="Y2529" t="s">
        <v>10997</v>
      </c>
      <c r="Z2529" t="b">
        <v>0</v>
      </c>
      <c r="AA2529" t="b">
        <v>0</v>
      </c>
      <c r="AB2529" t="b">
        <v>0</v>
      </c>
    </row>
    <row r="2530" spans="1:29" x14ac:dyDescent="0.3">
      <c r="A2530" t="s">
        <v>8501</v>
      </c>
      <c r="B2530" t="s">
        <v>10998</v>
      </c>
      <c r="D2530">
        <v>1000625</v>
      </c>
      <c r="F2530">
        <v>0</v>
      </c>
      <c r="H2530">
        <v>0</v>
      </c>
      <c r="J2530">
        <v>0</v>
      </c>
      <c r="L2530">
        <v>0</v>
      </c>
      <c r="N2530">
        <v>0</v>
      </c>
      <c r="O2530" t="s">
        <v>32</v>
      </c>
      <c r="P2530">
        <v>0</v>
      </c>
      <c r="Q2530" t="s">
        <v>10999</v>
      </c>
      <c r="R2530">
        <v>660755</v>
      </c>
      <c r="S2530" t="s">
        <v>2321</v>
      </c>
      <c r="T2530" t="s">
        <v>11000</v>
      </c>
      <c r="U2530">
        <v>20</v>
      </c>
      <c r="V2530" t="s">
        <v>480</v>
      </c>
      <c r="W2530" t="s">
        <v>880</v>
      </c>
      <c r="X2530" t="s">
        <v>10998</v>
      </c>
      <c r="Y2530" t="s">
        <v>11001</v>
      </c>
      <c r="Z2530" t="b">
        <v>0</v>
      </c>
      <c r="AA2530" t="b">
        <v>0</v>
      </c>
      <c r="AB2530" t="b">
        <v>0</v>
      </c>
    </row>
    <row r="2531" spans="1:29" x14ac:dyDescent="0.3">
      <c r="A2531" t="s">
        <v>8501</v>
      </c>
      <c r="B2531" t="s">
        <v>11002</v>
      </c>
      <c r="D2531">
        <v>1000626</v>
      </c>
      <c r="F2531">
        <v>0</v>
      </c>
      <c r="H2531">
        <v>0</v>
      </c>
      <c r="J2531">
        <v>0</v>
      </c>
      <c r="L2531">
        <v>0</v>
      </c>
      <c r="N2531">
        <v>0</v>
      </c>
      <c r="O2531" t="s">
        <v>32</v>
      </c>
      <c r="P2531">
        <v>0</v>
      </c>
      <c r="Q2531" t="s">
        <v>11003</v>
      </c>
      <c r="R2531">
        <v>722725</v>
      </c>
      <c r="S2531" t="s">
        <v>8529</v>
      </c>
      <c r="T2531" t="s">
        <v>11004</v>
      </c>
      <c r="U2531">
        <v>18.100000000000001</v>
      </c>
      <c r="V2531" t="s">
        <v>2752</v>
      </c>
      <c r="W2531" t="s">
        <v>1739</v>
      </c>
      <c r="X2531" t="s">
        <v>11002</v>
      </c>
      <c r="Y2531" t="s">
        <v>11005</v>
      </c>
      <c r="Z2531" t="b">
        <v>0</v>
      </c>
      <c r="AA2531" t="b">
        <v>0</v>
      </c>
      <c r="AB2531" t="b">
        <v>0</v>
      </c>
    </row>
    <row r="2532" spans="1:29" x14ac:dyDescent="0.3">
      <c r="A2532" t="s">
        <v>8501</v>
      </c>
      <c r="B2532" t="s">
        <v>11006</v>
      </c>
      <c r="D2532">
        <v>1000627</v>
      </c>
      <c r="F2532">
        <v>0</v>
      </c>
      <c r="H2532">
        <v>0</v>
      </c>
      <c r="J2532">
        <v>0</v>
      </c>
      <c r="L2532">
        <v>0</v>
      </c>
      <c r="N2532">
        <v>0</v>
      </c>
      <c r="O2532" t="s">
        <v>32</v>
      </c>
      <c r="P2532">
        <v>0</v>
      </c>
      <c r="Q2532" t="s">
        <v>11007</v>
      </c>
      <c r="R2532">
        <v>623133</v>
      </c>
      <c r="S2532" t="s">
        <v>4056</v>
      </c>
      <c r="T2532" t="s">
        <v>11008</v>
      </c>
      <c r="U2532">
        <v>21</v>
      </c>
      <c r="V2532" t="s">
        <v>1399</v>
      </c>
      <c r="W2532" t="s">
        <v>495</v>
      </c>
      <c r="X2532" t="s">
        <v>11006</v>
      </c>
      <c r="Y2532" t="s">
        <v>11009</v>
      </c>
      <c r="Z2532" t="b">
        <v>0</v>
      </c>
      <c r="AA2532" t="b">
        <v>0</v>
      </c>
      <c r="AB2532" t="b">
        <v>0</v>
      </c>
    </row>
    <row r="2533" spans="1:29" x14ac:dyDescent="0.3">
      <c r="A2533" t="s">
        <v>8501</v>
      </c>
      <c r="B2533" t="s">
        <v>11010</v>
      </c>
      <c r="D2533">
        <v>1000628</v>
      </c>
      <c r="F2533">
        <v>0</v>
      </c>
      <c r="H2533">
        <v>0</v>
      </c>
      <c r="J2533">
        <v>0</v>
      </c>
      <c r="L2533">
        <v>0</v>
      </c>
      <c r="N2533">
        <v>0</v>
      </c>
      <c r="O2533" t="s">
        <v>32</v>
      </c>
      <c r="P2533">
        <v>0</v>
      </c>
      <c r="Q2533" t="s">
        <v>11011</v>
      </c>
      <c r="R2533">
        <v>676590</v>
      </c>
      <c r="S2533" t="s">
        <v>4056</v>
      </c>
      <c r="T2533" t="s">
        <v>11012</v>
      </c>
      <c r="U2533">
        <v>26.8</v>
      </c>
      <c r="V2533" t="s">
        <v>2752</v>
      </c>
      <c r="W2533" t="s">
        <v>317</v>
      </c>
      <c r="X2533" t="s">
        <v>11010</v>
      </c>
      <c r="Y2533" t="s">
        <v>11013</v>
      </c>
      <c r="Z2533" t="b">
        <v>0</v>
      </c>
      <c r="AA2533" t="b">
        <v>0</v>
      </c>
      <c r="AB2533" t="b">
        <v>0</v>
      </c>
    </row>
    <row r="2534" spans="1:29" x14ac:dyDescent="0.3">
      <c r="A2534" t="s">
        <v>8501</v>
      </c>
      <c r="B2534" t="s">
        <v>11014</v>
      </c>
      <c r="D2534">
        <v>1000629</v>
      </c>
      <c r="F2534">
        <v>0</v>
      </c>
      <c r="H2534">
        <v>0</v>
      </c>
      <c r="J2534">
        <v>0</v>
      </c>
      <c r="L2534">
        <v>0</v>
      </c>
      <c r="N2534">
        <v>0</v>
      </c>
      <c r="O2534" t="s">
        <v>32</v>
      </c>
      <c r="P2534">
        <v>0</v>
      </c>
      <c r="Q2534" t="s">
        <v>11015</v>
      </c>
      <c r="R2534">
        <v>701297</v>
      </c>
      <c r="S2534" t="s">
        <v>2568</v>
      </c>
      <c r="T2534" t="s">
        <v>11016</v>
      </c>
      <c r="U2534">
        <v>17.5</v>
      </c>
      <c r="V2534" t="s">
        <v>2752</v>
      </c>
      <c r="W2534" t="s">
        <v>7206</v>
      </c>
      <c r="X2534" t="s">
        <v>11014</v>
      </c>
      <c r="Y2534" t="s">
        <v>11017</v>
      </c>
      <c r="Z2534" t="b">
        <v>0</v>
      </c>
      <c r="AA2534" t="b">
        <v>0</v>
      </c>
      <c r="AB2534" t="b">
        <v>0</v>
      </c>
    </row>
    <row r="2535" spans="1:29" x14ac:dyDescent="0.3">
      <c r="A2535" t="s">
        <v>8501</v>
      </c>
      <c r="B2535" t="s">
        <v>11018</v>
      </c>
      <c r="D2535">
        <v>1000630</v>
      </c>
      <c r="F2535">
        <v>0</v>
      </c>
      <c r="H2535">
        <v>0</v>
      </c>
      <c r="J2535">
        <v>0</v>
      </c>
      <c r="L2535">
        <v>0</v>
      </c>
      <c r="N2535">
        <v>0</v>
      </c>
      <c r="O2535" t="s">
        <v>32</v>
      </c>
      <c r="P2535">
        <v>0</v>
      </c>
      <c r="Q2535" t="s">
        <v>11019</v>
      </c>
      <c r="R2535">
        <v>621561</v>
      </c>
      <c r="S2535" t="s">
        <v>731</v>
      </c>
      <c r="T2535" t="s">
        <v>7571</v>
      </c>
      <c r="U2535">
        <v>8.8000000000000007</v>
      </c>
      <c r="V2535" t="s">
        <v>117</v>
      </c>
      <c r="W2535" t="s">
        <v>127</v>
      </c>
      <c r="X2535" t="s">
        <v>11018</v>
      </c>
      <c r="Y2535" t="s">
        <v>11020</v>
      </c>
      <c r="Z2535" t="b">
        <v>0</v>
      </c>
      <c r="AA2535" t="b">
        <v>0</v>
      </c>
      <c r="AB2535" t="b">
        <v>1</v>
      </c>
    </row>
    <row r="2536" spans="1:29" x14ac:dyDescent="0.3">
      <c r="A2536" t="s">
        <v>8501</v>
      </c>
      <c r="B2536" t="s">
        <v>11021</v>
      </c>
      <c r="D2536">
        <v>1000631</v>
      </c>
      <c r="F2536">
        <v>0</v>
      </c>
      <c r="H2536">
        <v>0</v>
      </c>
      <c r="J2536">
        <v>0</v>
      </c>
      <c r="L2536">
        <v>0</v>
      </c>
      <c r="N2536">
        <v>0</v>
      </c>
      <c r="O2536" t="s">
        <v>32</v>
      </c>
      <c r="P2536">
        <v>0</v>
      </c>
      <c r="Q2536" t="s">
        <v>11022</v>
      </c>
      <c r="R2536">
        <v>587844</v>
      </c>
      <c r="S2536" t="s">
        <v>3876</v>
      </c>
      <c r="T2536" t="s">
        <v>11023</v>
      </c>
      <c r="U2536">
        <v>28.5</v>
      </c>
      <c r="V2536" t="s">
        <v>1501</v>
      </c>
      <c r="W2536" t="s">
        <v>2584</v>
      </c>
      <c r="X2536" t="s">
        <v>11021</v>
      </c>
      <c r="Y2536" t="s">
        <v>11024</v>
      </c>
      <c r="Z2536" t="b">
        <v>0</v>
      </c>
      <c r="AA2536" t="b">
        <v>0</v>
      </c>
      <c r="AB2536" t="b">
        <v>0</v>
      </c>
    </row>
    <row r="2537" spans="1:29" x14ac:dyDescent="0.3">
      <c r="A2537" t="s">
        <v>8501</v>
      </c>
      <c r="B2537" t="s">
        <v>11025</v>
      </c>
      <c r="D2537">
        <v>1000632</v>
      </c>
      <c r="F2537">
        <v>0</v>
      </c>
      <c r="H2537">
        <v>0</v>
      </c>
      <c r="J2537">
        <v>0</v>
      </c>
      <c r="L2537">
        <v>0</v>
      </c>
      <c r="N2537">
        <v>0</v>
      </c>
      <c r="O2537" t="s">
        <v>32</v>
      </c>
      <c r="P2537">
        <v>0</v>
      </c>
      <c r="Q2537" t="s">
        <v>11026</v>
      </c>
      <c r="R2537">
        <v>131699</v>
      </c>
      <c r="S2537" t="s">
        <v>34</v>
      </c>
      <c r="T2537" t="s">
        <v>11027</v>
      </c>
      <c r="U2537">
        <v>17.399999999999999</v>
      </c>
      <c r="V2537" t="s">
        <v>363</v>
      </c>
      <c r="W2537" t="s">
        <v>48</v>
      </c>
      <c r="X2537" t="s">
        <v>11025</v>
      </c>
      <c r="Y2537" t="s">
        <v>11028</v>
      </c>
      <c r="Z2537" t="b">
        <v>0</v>
      </c>
      <c r="AA2537" t="b">
        <v>0</v>
      </c>
      <c r="AB2537" t="b">
        <v>0</v>
      </c>
      <c r="AC2537" t="s">
        <v>11029</v>
      </c>
    </row>
    <row r="2538" spans="1:29" x14ac:dyDescent="0.3">
      <c r="A2538" t="s">
        <v>8501</v>
      </c>
      <c r="B2538" t="s">
        <v>11030</v>
      </c>
      <c r="D2538">
        <v>1000633</v>
      </c>
      <c r="F2538">
        <v>0</v>
      </c>
      <c r="H2538">
        <v>0</v>
      </c>
      <c r="J2538">
        <v>0</v>
      </c>
      <c r="L2538">
        <v>0</v>
      </c>
      <c r="N2538">
        <v>0</v>
      </c>
      <c r="O2538" t="s">
        <v>32</v>
      </c>
      <c r="P2538">
        <v>0</v>
      </c>
      <c r="Q2538" t="s">
        <v>11031</v>
      </c>
      <c r="R2538">
        <v>623895</v>
      </c>
      <c r="S2538" t="s">
        <v>1066</v>
      </c>
      <c r="T2538" t="s">
        <v>11032</v>
      </c>
      <c r="U2538">
        <v>34.6</v>
      </c>
      <c r="V2538" t="s">
        <v>1095</v>
      </c>
      <c r="W2538" t="s">
        <v>495</v>
      </c>
      <c r="X2538" t="s">
        <v>11030</v>
      </c>
      <c r="Y2538" t="s">
        <v>11033</v>
      </c>
      <c r="Z2538" t="b">
        <v>0</v>
      </c>
      <c r="AA2538" t="b">
        <v>0</v>
      </c>
      <c r="AB2538" t="b">
        <v>0</v>
      </c>
    </row>
    <row r="2539" spans="1:29" x14ac:dyDescent="0.3">
      <c r="A2539" t="s">
        <v>8501</v>
      </c>
      <c r="B2539" t="s">
        <v>11034</v>
      </c>
      <c r="D2539">
        <v>1000634</v>
      </c>
      <c r="F2539">
        <v>0</v>
      </c>
      <c r="H2539">
        <v>0</v>
      </c>
      <c r="J2539">
        <v>0</v>
      </c>
      <c r="L2539">
        <v>0</v>
      </c>
      <c r="N2539">
        <v>0</v>
      </c>
      <c r="O2539" t="s">
        <v>32</v>
      </c>
      <c r="P2539">
        <v>0</v>
      </c>
      <c r="Q2539" t="s">
        <v>11035</v>
      </c>
      <c r="R2539">
        <v>662155</v>
      </c>
      <c r="S2539" t="s">
        <v>1728</v>
      </c>
      <c r="T2539" t="s">
        <v>11036</v>
      </c>
      <c r="U2539">
        <v>13.6</v>
      </c>
      <c r="V2539" t="s">
        <v>1095</v>
      </c>
      <c r="W2539" t="s">
        <v>343</v>
      </c>
      <c r="X2539" t="s">
        <v>11034</v>
      </c>
      <c r="Y2539" t="s">
        <v>11037</v>
      </c>
      <c r="Z2539" t="b">
        <v>0</v>
      </c>
      <c r="AA2539" t="b">
        <v>0</v>
      </c>
      <c r="AB2539" t="b">
        <v>0</v>
      </c>
    </row>
    <row r="2540" spans="1:29" x14ac:dyDescent="0.3">
      <c r="A2540" t="s">
        <v>8501</v>
      </c>
      <c r="B2540" t="s">
        <v>11038</v>
      </c>
      <c r="D2540">
        <v>1000635</v>
      </c>
      <c r="F2540">
        <v>0</v>
      </c>
      <c r="H2540">
        <v>0</v>
      </c>
      <c r="J2540">
        <v>0</v>
      </c>
      <c r="L2540">
        <v>0</v>
      </c>
      <c r="N2540">
        <v>0</v>
      </c>
      <c r="O2540" t="s">
        <v>32</v>
      </c>
      <c r="P2540">
        <v>0</v>
      </c>
      <c r="Q2540" t="s">
        <v>11039</v>
      </c>
      <c r="R2540">
        <v>710847</v>
      </c>
      <c r="S2540" t="s">
        <v>5009</v>
      </c>
      <c r="T2540" t="s">
        <v>11040</v>
      </c>
      <c r="U2540">
        <v>19.399999999999999</v>
      </c>
      <c r="V2540" t="s">
        <v>2752</v>
      </c>
      <c r="W2540" t="s">
        <v>880</v>
      </c>
      <c r="X2540" t="s">
        <v>11038</v>
      </c>
      <c r="Y2540" t="s">
        <v>11041</v>
      </c>
      <c r="Z2540" t="b">
        <v>0</v>
      </c>
      <c r="AA2540" t="b">
        <v>0</v>
      </c>
      <c r="AB2540" t="b">
        <v>0</v>
      </c>
    </row>
    <row r="2541" spans="1:29" x14ac:dyDescent="0.3">
      <c r="A2541" t="s">
        <v>8501</v>
      </c>
      <c r="B2541" t="s">
        <v>11042</v>
      </c>
      <c r="D2541">
        <v>1000636</v>
      </c>
      <c r="F2541">
        <v>0</v>
      </c>
      <c r="H2541">
        <v>0</v>
      </c>
      <c r="J2541">
        <v>0</v>
      </c>
      <c r="L2541">
        <v>0</v>
      </c>
      <c r="N2541">
        <v>0</v>
      </c>
      <c r="O2541" t="s">
        <v>32</v>
      </c>
      <c r="P2541">
        <v>0</v>
      </c>
      <c r="Q2541" t="s">
        <v>11043</v>
      </c>
      <c r="R2541">
        <v>725864</v>
      </c>
      <c r="S2541" t="s">
        <v>2568</v>
      </c>
      <c r="T2541" t="s">
        <v>11044</v>
      </c>
      <c r="U2541">
        <v>19.399999999999999</v>
      </c>
      <c r="V2541" t="s">
        <v>2752</v>
      </c>
      <c r="W2541" t="s">
        <v>233</v>
      </c>
      <c r="X2541" t="s">
        <v>11042</v>
      </c>
      <c r="Y2541" t="s">
        <v>11045</v>
      </c>
      <c r="Z2541" t="b">
        <v>0</v>
      </c>
      <c r="AA2541" t="b">
        <v>0</v>
      </c>
      <c r="AB2541" t="b">
        <v>0</v>
      </c>
    </row>
    <row r="2542" spans="1:29" x14ac:dyDescent="0.3">
      <c r="A2542" t="s">
        <v>8501</v>
      </c>
      <c r="B2542" t="s">
        <v>11046</v>
      </c>
      <c r="D2542">
        <v>1000637</v>
      </c>
      <c r="F2542">
        <v>0</v>
      </c>
      <c r="H2542">
        <v>0</v>
      </c>
      <c r="J2542">
        <v>0</v>
      </c>
      <c r="L2542">
        <v>0</v>
      </c>
      <c r="N2542">
        <v>0</v>
      </c>
      <c r="O2542" t="s">
        <v>32</v>
      </c>
      <c r="P2542">
        <v>0</v>
      </c>
      <c r="Q2542" t="s">
        <v>11047</v>
      </c>
      <c r="R2542">
        <v>715102</v>
      </c>
      <c r="S2542" t="s">
        <v>4747</v>
      </c>
      <c r="T2542" t="s">
        <v>11048</v>
      </c>
      <c r="U2542">
        <v>34.5</v>
      </c>
      <c r="V2542" t="s">
        <v>2752</v>
      </c>
      <c r="W2542" t="s">
        <v>56</v>
      </c>
      <c r="X2542" t="s">
        <v>11046</v>
      </c>
      <c r="Y2542" t="s">
        <v>11049</v>
      </c>
      <c r="Z2542" t="b">
        <v>0</v>
      </c>
      <c r="AA2542" t="b">
        <v>0</v>
      </c>
      <c r="AB2542" t="b">
        <v>0</v>
      </c>
    </row>
    <row r="2543" spans="1:29" x14ac:dyDescent="0.3">
      <c r="A2543" t="s">
        <v>8501</v>
      </c>
      <c r="B2543" t="s">
        <v>11050</v>
      </c>
      <c r="D2543">
        <v>1000638</v>
      </c>
      <c r="F2543">
        <v>0</v>
      </c>
      <c r="H2543">
        <v>0</v>
      </c>
      <c r="J2543">
        <v>0</v>
      </c>
      <c r="L2543">
        <v>0</v>
      </c>
      <c r="N2543">
        <v>0</v>
      </c>
      <c r="O2543" t="s">
        <v>32</v>
      </c>
      <c r="P2543">
        <v>0</v>
      </c>
      <c r="Q2543" t="s">
        <v>11051</v>
      </c>
      <c r="R2543">
        <v>720291</v>
      </c>
      <c r="S2543" t="s">
        <v>1397</v>
      </c>
      <c r="T2543" t="s">
        <v>11052</v>
      </c>
      <c r="U2543">
        <v>8.6999999999999993</v>
      </c>
      <c r="V2543" t="s">
        <v>1399</v>
      </c>
      <c r="W2543" t="s">
        <v>707</v>
      </c>
      <c r="X2543" t="s">
        <v>11050</v>
      </c>
      <c r="Y2543" t="s">
        <v>11053</v>
      </c>
      <c r="Z2543" t="b">
        <v>0</v>
      </c>
      <c r="AA2543" t="b">
        <v>0</v>
      </c>
      <c r="AB2543" t="b">
        <v>0</v>
      </c>
    </row>
    <row r="2544" spans="1:29" x14ac:dyDescent="0.3">
      <c r="A2544" t="s">
        <v>8501</v>
      </c>
      <c r="B2544" t="s">
        <v>11054</v>
      </c>
      <c r="D2544">
        <v>1000639</v>
      </c>
      <c r="F2544">
        <v>0</v>
      </c>
      <c r="H2544">
        <v>0</v>
      </c>
      <c r="J2544">
        <v>0</v>
      </c>
      <c r="L2544">
        <v>0</v>
      </c>
      <c r="N2544">
        <v>0</v>
      </c>
      <c r="O2544" t="s">
        <v>32</v>
      </c>
      <c r="P2544">
        <v>0</v>
      </c>
      <c r="Q2544" t="s">
        <v>11055</v>
      </c>
      <c r="R2544">
        <v>688834</v>
      </c>
      <c r="S2544" t="s">
        <v>4982</v>
      </c>
      <c r="T2544" t="s">
        <v>11056</v>
      </c>
      <c r="U2544">
        <v>56.8</v>
      </c>
      <c r="V2544" t="s">
        <v>2752</v>
      </c>
      <c r="W2544" t="s">
        <v>1739</v>
      </c>
      <c r="X2544" t="s">
        <v>11054</v>
      </c>
      <c r="Y2544" t="s">
        <v>11057</v>
      </c>
      <c r="Z2544" t="b">
        <v>0</v>
      </c>
      <c r="AA2544" t="b">
        <v>0</v>
      </c>
      <c r="AB2544" t="b">
        <v>0</v>
      </c>
    </row>
    <row r="2545" spans="1:29" x14ac:dyDescent="0.3">
      <c r="A2545" t="s">
        <v>8501</v>
      </c>
      <c r="B2545" t="s">
        <v>11058</v>
      </c>
      <c r="D2545">
        <v>1000640</v>
      </c>
      <c r="F2545">
        <v>0</v>
      </c>
      <c r="H2545">
        <v>0</v>
      </c>
      <c r="J2545">
        <v>0</v>
      </c>
      <c r="L2545">
        <v>0</v>
      </c>
      <c r="N2545">
        <v>0</v>
      </c>
      <c r="O2545" t="s">
        <v>32</v>
      </c>
      <c r="P2545">
        <v>0</v>
      </c>
      <c r="Q2545" t="s">
        <v>11059</v>
      </c>
      <c r="R2545">
        <v>720593</v>
      </c>
      <c r="S2545" t="s">
        <v>9298</v>
      </c>
      <c r="T2545" t="s">
        <v>11060</v>
      </c>
      <c r="U2545">
        <v>13</v>
      </c>
      <c r="V2545" t="s">
        <v>1399</v>
      </c>
      <c r="W2545" t="s">
        <v>995</v>
      </c>
      <c r="X2545" t="s">
        <v>11058</v>
      </c>
      <c r="Y2545" t="s">
        <v>11061</v>
      </c>
      <c r="Z2545" t="b">
        <v>0</v>
      </c>
      <c r="AA2545" t="b">
        <v>0</v>
      </c>
      <c r="AB2545" t="b">
        <v>0</v>
      </c>
    </row>
    <row r="2546" spans="1:29" x14ac:dyDescent="0.3">
      <c r="A2546" t="s">
        <v>8501</v>
      </c>
      <c r="B2546" t="s">
        <v>11062</v>
      </c>
      <c r="D2546">
        <v>1000641</v>
      </c>
      <c r="F2546">
        <v>0</v>
      </c>
      <c r="H2546">
        <v>0</v>
      </c>
      <c r="J2546">
        <v>0</v>
      </c>
      <c r="L2546">
        <v>0</v>
      </c>
      <c r="N2546">
        <v>0</v>
      </c>
      <c r="O2546" t="s">
        <v>32</v>
      </c>
      <c r="P2546">
        <v>0</v>
      </c>
      <c r="Q2546" t="s">
        <v>11063</v>
      </c>
      <c r="R2546">
        <v>717425</v>
      </c>
      <c r="S2546" t="s">
        <v>731</v>
      </c>
      <c r="T2546" t="s">
        <v>11064</v>
      </c>
      <c r="U2546">
        <v>6.8</v>
      </c>
      <c r="V2546" t="s">
        <v>1078</v>
      </c>
      <c r="W2546" t="s">
        <v>109</v>
      </c>
      <c r="X2546" t="s">
        <v>11062</v>
      </c>
      <c r="Y2546" t="s">
        <v>11065</v>
      </c>
      <c r="Z2546" t="b">
        <v>0</v>
      </c>
      <c r="AA2546" t="b">
        <v>0</v>
      </c>
      <c r="AB2546" t="b">
        <v>1</v>
      </c>
    </row>
    <row r="2547" spans="1:29" x14ac:dyDescent="0.3">
      <c r="A2547" t="s">
        <v>8501</v>
      </c>
      <c r="B2547" t="s">
        <v>11066</v>
      </c>
      <c r="D2547">
        <v>1000642</v>
      </c>
      <c r="F2547">
        <v>0</v>
      </c>
      <c r="H2547">
        <v>0</v>
      </c>
      <c r="J2547">
        <v>0</v>
      </c>
      <c r="L2547">
        <v>0</v>
      </c>
      <c r="N2547">
        <v>0</v>
      </c>
      <c r="O2547" t="s">
        <v>32</v>
      </c>
      <c r="P2547">
        <v>0</v>
      </c>
      <c r="Q2547" t="s">
        <v>11067</v>
      </c>
      <c r="R2547">
        <v>587640</v>
      </c>
      <c r="S2547" t="s">
        <v>270</v>
      </c>
      <c r="T2547" t="s">
        <v>11068</v>
      </c>
      <c r="U2547">
        <v>8.6999999999999993</v>
      </c>
      <c r="V2547" t="s">
        <v>1501</v>
      </c>
      <c r="W2547" t="s">
        <v>9383</v>
      </c>
      <c r="X2547" t="s">
        <v>11066</v>
      </c>
      <c r="Y2547" t="s">
        <v>10073</v>
      </c>
      <c r="Z2547" t="b">
        <v>0</v>
      </c>
      <c r="AA2547" t="b">
        <v>0</v>
      </c>
      <c r="AB2547" t="b">
        <v>0</v>
      </c>
    </row>
    <row r="2548" spans="1:29" x14ac:dyDescent="0.3">
      <c r="A2548" t="s">
        <v>8501</v>
      </c>
      <c r="B2548" t="s">
        <v>11069</v>
      </c>
      <c r="D2548">
        <v>1000643</v>
      </c>
      <c r="F2548">
        <v>0</v>
      </c>
      <c r="H2548">
        <v>0</v>
      </c>
      <c r="J2548">
        <v>0</v>
      </c>
      <c r="L2548">
        <v>0</v>
      </c>
      <c r="N2548">
        <v>0</v>
      </c>
      <c r="O2548" t="s">
        <v>32</v>
      </c>
      <c r="P2548">
        <v>0</v>
      </c>
      <c r="Q2548" t="s">
        <v>11070</v>
      </c>
      <c r="R2548">
        <v>131373</v>
      </c>
      <c r="S2548" t="s">
        <v>34</v>
      </c>
      <c r="T2548" t="s">
        <v>11071</v>
      </c>
      <c r="U2548">
        <v>23.5</v>
      </c>
      <c r="V2548" t="s">
        <v>548</v>
      </c>
      <c r="W2548" t="s">
        <v>3988</v>
      </c>
      <c r="X2548" t="s">
        <v>11069</v>
      </c>
      <c r="Y2548" t="s">
        <v>11072</v>
      </c>
      <c r="Z2548" t="b">
        <v>0</v>
      </c>
      <c r="AA2548" t="b">
        <v>0</v>
      </c>
      <c r="AB2548" t="b">
        <v>0</v>
      </c>
      <c r="AC2548" t="s">
        <v>11073</v>
      </c>
    </row>
    <row r="2549" spans="1:29" x14ac:dyDescent="0.3">
      <c r="A2549" t="s">
        <v>8501</v>
      </c>
      <c r="B2549" t="s">
        <v>11074</v>
      </c>
      <c r="D2549">
        <v>1000644</v>
      </c>
      <c r="F2549">
        <v>0</v>
      </c>
      <c r="H2549">
        <v>0</v>
      </c>
      <c r="J2549">
        <v>0</v>
      </c>
      <c r="L2549">
        <v>0</v>
      </c>
      <c r="N2549">
        <v>0</v>
      </c>
      <c r="O2549" t="s">
        <v>32</v>
      </c>
      <c r="P2549">
        <v>0</v>
      </c>
      <c r="Q2549" t="s">
        <v>11075</v>
      </c>
      <c r="R2549">
        <v>131596</v>
      </c>
      <c r="S2549" t="s">
        <v>34</v>
      </c>
      <c r="T2549" t="s">
        <v>9172</v>
      </c>
      <c r="U2549">
        <v>15.8</v>
      </c>
      <c r="V2549" t="s">
        <v>47</v>
      </c>
      <c r="W2549" t="s">
        <v>317</v>
      </c>
      <c r="X2549" t="s">
        <v>11074</v>
      </c>
      <c r="Y2549" t="s">
        <v>11076</v>
      </c>
      <c r="Z2549" t="b">
        <v>0</v>
      </c>
      <c r="AA2549" t="b">
        <v>0</v>
      </c>
      <c r="AB2549" t="b">
        <v>0</v>
      </c>
      <c r="AC2549" t="s">
        <v>11077</v>
      </c>
    </row>
    <row r="2550" spans="1:29" x14ac:dyDescent="0.3">
      <c r="A2550" t="s">
        <v>8501</v>
      </c>
      <c r="B2550" t="s">
        <v>11078</v>
      </c>
      <c r="D2550">
        <v>1000645</v>
      </c>
      <c r="F2550">
        <v>0</v>
      </c>
      <c r="H2550">
        <v>0</v>
      </c>
      <c r="J2550">
        <v>0</v>
      </c>
      <c r="L2550">
        <v>0</v>
      </c>
      <c r="N2550">
        <v>0</v>
      </c>
      <c r="O2550" t="s">
        <v>32</v>
      </c>
      <c r="P2550">
        <v>0</v>
      </c>
      <c r="Q2550" t="s">
        <v>11079</v>
      </c>
      <c r="R2550">
        <v>131312</v>
      </c>
      <c r="S2550" t="s">
        <v>34</v>
      </c>
      <c r="T2550" t="s">
        <v>9110</v>
      </c>
      <c r="U2550">
        <v>24.8</v>
      </c>
      <c r="V2550" t="s">
        <v>248</v>
      </c>
      <c r="W2550" t="s">
        <v>9219</v>
      </c>
      <c r="X2550" t="s">
        <v>11078</v>
      </c>
      <c r="Y2550" t="s">
        <v>11080</v>
      </c>
      <c r="Z2550" t="b">
        <v>0</v>
      </c>
      <c r="AA2550" t="b">
        <v>0</v>
      </c>
      <c r="AB2550" t="b">
        <v>0</v>
      </c>
      <c r="AC2550" t="s">
        <v>11081</v>
      </c>
    </row>
    <row r="2551" spans="1:29" x14ac:dyDescent="0.3">
      <c r="A2551" t="s">
        <v>8501</v>
      </c>
      <c r="B2551" t="s">
        <v>11082</v>
      </c>
      <c r="D2551">
        <v>1000646</v>
      </c>
      <c r="F2551">
        <v>0</v>
      </c>
      <c r="H2551">
        <v>0</v>
      </c>
      <c r="J2551">
        <v>0</v>
      </c>
      <c r="L2551">
        <v>0</v>
      </c>
      <c r="N2551">
        <v>0</v>
      </c>
      <c r="O2551" t="s">
        <v>32</v>
      </c>
      <c r="P2551">
        <v>0</v>
      </c>
      <c r="Q2551" t="s">
        <v>11083</v>
      </c>
      <c r="R2551">
        <v>131637</v>
      </c>
      <c r="S2551" t="s">
        <v>34</v>
      </c>
      <c r="T2551" t="s">
        <v>11084</v>
      </c>
      <c r="U2551">
        <v>15.1</v>
      </c>
      <c r="V2551" t="s">
        <v>150</v>
      </c>
      <c r="W2551" t="s">
        <v>3988</v>
      </c>
      <c r="X2551" t="s">
        <v>11082</v>
      </c>
      <c r="Y2551" t="s">
        <v>11085</v>
      </c>
      <c r="Z2551" t="b">
        <v>0</v>
      </c>
      <c r="AA2551" t="b">
        <v>0</v>
      </c>
      <c r="AB2551" t="b">
        <v>0</v>
      </c>
      <c r="AC2551" t="s">
        <v>11086</v>
      </c>
    </row>
    <row r="2552" spans="1:29" x14ac:dyDescent="0.3">
      <c r="A2552" t="s">
        <v>8501</v>
      </c>
      <c r="B2552" t="s">
        <v>11087</v>
      </c>
      <c r="D2552">
        <v>1000647</v>
      </c>
      <c r="F2552">
        <v>0</v>
      </c>
      <c r="H2552">
        <v>0</v>
      </c>
      <c r="J2552">
        <v>0</v>
      </c>
      <c r="L2552">
        <v>0</v>
      </c>
      <c r="N2552">
        <v>0</v>
      </c>
      <c r="O2552" t="s">
        <v>32</v>
      </c>
      <c r="P2552">
        <v>0</v>
      </c>
      <c r="Q2552" t="s">
        <v>11088</v>
      </c>
      <c r="R2552">
        <v>726048</v>
      </c>
      <c r="S2552" t="s">
        <v>2568</v>
      </c>
      <c r="T2552" t="s">
        <v>11089</v>
      </c>
      <c r="U2552">
        <v>28.1</v>
      </c>
      <c r="V2552" t="s">
        <v>9394</v>
      </c>
      <c r="W2552" t="s">
        <v>995</v>
      </c>
      <c r="X2552" t="s">
        <v>11087</v>
      </c>
      <c r="Y2552" t="s">
        <v>11090</v>
      </c>
      <c r="Z2552" t="b">
        <v>0</v>
      </c>
      <c r="AA2552" t="b">
        <v>0</v>
      </c>
      <c r="AB2552" t="b">
        <v>0</v>
      </c>
    </row>
    <row r="2553" spans="1:29" x14ac:dyDescent="0.3">
      <c r="A2553" t="s">
        <v>8501</v>
      </c>
      <c r="B2553" t="s">
        <v>11091</v>
      </c>
      <c r="D2553">
        <v>1000648</v>
      </c>
      <c r="F2553">
        <v>0</v>
      </c>
      <c r="H2553">
        <v>0</v>
      </c>
      <c r="J2553">
        <v>0</v>
      </c>
      <c r="L2553">
        <v>0</v>
      </c>
      <c r="N2553">
        <v>0</v>
      </c>
      <c r="O2553" t="s">
        <v>32</v>
      </c>
      <c r="P2553">
        <v>0</v>
      </c>
      <c r="Q2553" t="s">
        <v>11092</v>
      </c>
      <c r="R2553">
        <v>609984</v>
      </c>
      <c r="S2553" t="s">
        <v>270</v>
      </c>
      <c r="T2553" t="s">
        <v>11093</v>
      </c>
      <c r="U2553">
        <v>28.3</v>
      </c>
      <c r="V2553" t="s">
        <v>1399</v>
      </c>
      <c r="W2553" t="s">
        <v>3369</v>
      </c>
      <c r="X2553" t="s">
        <v>11091</v>
      </c>
      <c r="Y2553" t="s">
        <v>11094</v>
      </c>
      <c r="Z2553" t="b">
        <v>0</v>
      </c>
      <c r="AA2553" t="b">
        <v>0</v>
      </c>
      <c r="AB2553" t="b">
        <v>0</v>
      </c>
    </row>
    <row r="2554" spans="1:29" x14ac:dyDescent="0.3">
      <c r="A2554" t="s">
        <v>8501</v>
      </c>
      <c r="B2554" t="s">
        <v>11095</v>
      </c>
      <c r="D2554">
        <v>1000649</v>
      </c>
      <c r="F2554">
        <v>0</v>
      </c>
      <c r="H2554">
        <v>0</v>
      </c>
      <c r="J2554">
        <v>0</v>
      </c>
      <c r="L2554">
        <v>0</v>
      </c>
      <c r="N2554">
        <v>0</v>
      </c>
      <c r="O2554" t="s">
        <v>32</v>
      </c>
      <c r="P2554">
        <v>0</v>
      </c>
      <c r="Q2554" t="s">
        <v>11096</v>
      </c>
      <c r="R2554">
        <v>676602</v>
      </c>
      <c r="S2554" t="s">
        <v>2568</v>
      </c>
      <c r="T2554" t="s">
        <v>11097</v>
      </c>
      <c r="U2554">
        <v>15.4</v>
      </c>
      <c r="V2554" t="s">
        <v>2752</v>
      </c>
      <c r="W2554" t="s">
        <v>1940</v>
      </c>
      <c r="X2554" t="s">
        <v>11095</v>
      </c>
      <c r="Y2554" t="s">
        <v>11098</v>
      </c>
      <c r="Z2554" t="b">
        <v>0</v>
      </c>
      <c r="AA2554" t="b">
        <v>0</v>
      </c>
      <c r="AB2554" t="b">
        <v>0</v>
      </c>
    </row>
    <row r="2555" spans="1:29" x14ac:dyDescent="0.3">
      <c r="A2555" t="s">
        <v>8501</v>
      </c>
      <c r="B2555" t="s">
        <v>11099</v>
      </c>
      <c r="D2555">
        <v>1000650</v>
      </c>
      <c r="F2555">
        <v>0</v>
      </c>
      <c r="H2555">
        <v>0</v>
      </c>
      <c r="J2555">
        <v>0</v>
      </c>
      <c r="L2555">
        <v>0</v>
      </c>
      <c r="N2555">
        <v>0</v>
      </c>
      <c r="O2555" t="s">
        <v>32</v>
      </c>
      <c r="P2555">
        <v>0</v>
      </c>
      <c r="Q2555" t="s">
        <v>11100</v>
      </c>
      <c r="R2555">
        <v>702046</v>
      </c>
      <c r="S2555" t="s">
        <v>2992</v>
      </c>
      <c r="T2555" t="s">
        <v>11101</v>
      </c>
      <c r="U2555">
        <v>22.7</v>
      </c>
      <c r="V2555" t="s">
        <v>2752</v>
      </c>
      <c r="W2555" t="s">
        <v>630</v>
      </c>
      <c r="X2555" t="s">
        <v>11099</v>
      </c>
      <c r="Y2555" t="s">
        <v>11102</v>
      </c>
      <c r="Z2555" t="b">
        <v>0</v>
      </c>
      <c r="AA2555" t="b">
        <v>0</v>
      </c>
      <c r="AB2555" t="b">
        <v>0</v>
      </c>
    </row>
    <row r="2556" spans="1:29" x14ac:dyDescent="0.3">
      <c r="A2556" t="s">
        <v>8501</v>
      </c>
      <c r="B2556" t="s">
        <v>11103</v>
      </c>
      <c r="D2556">
        <v>1000651</v>
      </c>
      <c r="F2556">
        <v>0</v>
      </c>
      <c r="H2556">
        <v>0</v>
      </c>
      <c r="J2556">
        <v>0</v>
      </c>
      <c r="L2556">
        <v>0</v>
      </c>
      <c r="N2556">
        <v>0</v>
      </c>
      <c r="O2556" t="s">
        <v>32</v>
      </c>
      <c r="P2556">
        <v>0</v>
      </c>
      <c r="Q2556" t="s">
        <v>11104</v>
      </c>
      <c r="R2556">
        <v>690694</v>
      </c>
      <c r="S2556" t="s">
        <v>2568</v>
      </c>
      <c r="T2556" t="s">
        <v>11105</v>
      </c>
      <c r="U2556">
        <v>11.6</v>
      </c>
      <c r="V2556" t="s">
        <v>2752</v>
      </c>
      <c r="W2556" t="s">
        <v>1273</v>
      </c>
      <c r="X2556" t="s">
        <v>11103</v>
      </c>
      <c r="Y2556" t="s">
        <v>11106</v>
      </c>
      <c r="Z2556" t="b">
        <v>0</v>
      </c>
      <c r="AA2556" t="b">
        <v>0</v>
      </c>
      <c r="AB2556" t="b">
        <v>0</v>
      </c>
    </row>
    <row r="2557" spans="1:29" x14ac:dyDescent="0.3">
      <c r="A2557" t="s">
        <v>8501</v>
      </c>
      <c r="B2557" t="s">
        <v>11107</v>
      </c>
      <c r="D2557">
        <v>1000652</v>
      </c>
      <c r="F2557">
        <v>0</v>
      </c>
      <c r="H2557">
        <v>0</v>
      </c>
      <c r="J2557">
        <v>0</v>
      </c>
      <c r="L2557">
        <v>0</v>
      </c>
      <c r="N2557">
        <v>0</v>
      </c>
      <c r="O2557" t="s">
        <v>32</v>
      </c>
      <c r="P2557">
        <v>0</v>
      </c>
      <c r="Q2557" t="s">
        <v>11108</v>
      </c>
      <c r="R2557">
        <v>704753</v>
      </c>
      <c r="S2557" t="s">
        <v>3499</v>
      </c>
      <c r="T2557" t="s">
        <v>11109</v>
      </c>
      <c r="U2557">
        <v>22.9</v>
      </c>
      <c r="V2557" t="s">
        <v>1399</v>
      </c>
      <c r="W2557" t="s">
        <v>1664</v>
      </c>
      <c r="X2557" t="s">
        <v>11107</v>
      </c>
      <c r="Y2557" t="s">
        <v>11110</v>
      </c>
      <c r="Z2557" t="b">
        <v>0</v>
      </c>
      <c r="AA2557" t="b">
        <v>0</v>
      </c>
      <c r="AB2557" t="b">
        <v>0</v>
      </c>
    </row>
    <row r="2558" spans="1:29" x14ac:dyDescent="0.3">
      <c r="A2558" t="s">
        <v>8501</v>
      </c>
      <c r="B2558" t="s">
        <v>11111</v>
      </c>
      <c r="D2558">
        <v>1000653</v>
      </c>
      <c r="F2558">
        <v>0</v>
      </c>
      <c r="H2558">
        <v>0</v>
      </c>
      <c r="J2558">
        <v>0</v>
      </c>
      <c r="L2558">
        <v>0</v>
      </c>
      <c r="N2558">
        <v>0</v>
      </c>
      <c r="O2558" t="s">
        <v>32</v>
      </c>
      <c r="P2558">
        <v>0</v>
      </c>
      <c r="Q2558" t="s">
        <v>11112</v>
      </c>
      <c r="R2558">
        <v>625695</v>
      </c>
      <c r="S2558" t="s">
        <v>1066</v>
      </c>
      <c r="T2558" t="s">
        <v>11113</v>
      </c>
      <c r="U2558">
        <v>19.899999999999999</v>
      </c>
      <c r="V2558" t="s">
        <v>1633</v>
      </c>
      <c r="W2558" t="s">
        <v>495</v>
      </c>
      <c r="X2558" t="s">
        <v>11114</v>
      </c>
      <c r="Y2558" t="s">
        <v>11115</v>
      </c>
      <c r="Z2558" t="b">
        <v>0</v>
      </c>
      <c r="AA2558" t="b">
        <v>0</v>
      </c>
      <c r="AB2558" t="b">
        <v>0</v>
      </c>
    </row>
    <row r="2559" spans="1:29" x14ac:dyDescent="0.3">
      <c r="A2559" t="s">
        <v>8501</v>
      </c>
      <c r="B2559" t="s">
        <v>11116</v>
      </c>
      <c r="D2559">
        <v>1000654</v>
      </c>
      <c r="F2559">
        <v>0</v>
      </c>
      <c r="H2559">
        <v>0</v>
      </c>
      <c r="J2559">
        <v>0</v>
      </c>
      <c r="L2559">
        <v>0</v>
      </c>
      <c r="N2559">
        <v>0</v>
      </c>
      <c r="O2559" t="s">
        <v>32</v>
      </c>
      <c r="P2559">
        <v>0</v>
      </c>
      <c r="Q2559" t="s">
        <v>11117</v>
      </c>
      <c r="R2559">
        <v>609513</v>
      </c>
      <c r="S2559" t="s">
        <v>270</v>
      </c>
      <c r="T2559" t="s">
        <v>11118</v>
      </c>
      <c r="U2559">
        <v>12.7</v>
      </c>
      <c r="V2559" t="s">
        <v>519</v>
      </c>
      <c r="W2559" t="s">
        <v>416</v>
      </c>
      <c r="X2559" t="s">
        <v>11116</v>
      </c>
      <c r="Y2559" t="s">
        <v>11119</v>
      </c>
      <c r="Z2559" t="b">
        <v>0</v>
      </c>
      <c r="AA2559" t="b">
        <v>0</v>
      </c>
      <c r="AB2559" t="b">
        <v>0</v>
      </c>
    </row>
    <row r="2560" spans="1:29" x14ac:dyDescent="0.3">
      <c r="A2560" t="s">
        <v>8501</v>
      </c>
      <c r="B2560" t="s">
        <v>11120</v>
      </c>
      <c r="D2560">
        <v>1000655</v>
      </c>
      <c r="F2560">
        <v>0</v>
      </c>
      <c r="H2560">
        <v>0</v>
      </c>
      <c r="J2560">
        <v>0</v>
      </c>
      <c r="L2560">
        <v>0</v>
      </c>
      <c r="N2560">
        <v>0</v>
      </c>
      <c r="O2560" t="s">
        <v>32</v>
      </c>
      <c r="P2560">
        <v>0</v>
      </c>
      <c r="Q2560" t="s">
        <v>11121</v>
      </c>
      <c r="R2560">
        <v>589232</v>
      </c>
      <c r="S2560" t="s">
        <v>270</v>
      </c>
      <c r="T2560" t="s">
        <v>11122</v>
      </c>
      <c r="U2560">
        <v>33.4</v>
      </c>
      <c r="V2560" t="s">
        <v>467</v>
      </c>
      <c r="W2560" t="s">
        <v>3988</v>
      </c>
      <c r="X2560" t="s">
        <v>11120</v>
      </c>
      <c r="Y2560" t="s">
        <v>9210</v>
      </c>
      <c r="Z2560" t="b">
        <v>0</v>
      </c>
      <c r="AA2560" t="b">
        <v>0</v>
      </c>
      <c r="AB2560" t="b">
        <v>0</v>
      </c>
    </row>
    <row r="2561" spans="1:28" x14ac:dyDescent="0.3">
      <c r="A2561" t="s">
        <v>8501</v>
      </c>
      <c r="B2561" t="s">
        <v>11123</v>
      </c>
      <c r="D2561">
        <v>1000656</v>
      </c>
      <c r="F2561">
        <v>0</v>
      </c>
      <c r="H2561">
        <v>0</v>
      </c>
      <c r="J2561">
        <v>0</v>
      </c>
      <c r="L2561">
        <v>0</v>
      </c>
      <c r="N2561">
        <v>0</v>
      </c>
      <c r="O2561" t="s">
        <v>32</v>
      </c>
      <c r="P2561">
        <v>0</v>
      </c>
      <c r="Q2561" t="s">
        <v>11124</v>
      </c>
      <c r="R2561">
        <v>725244</v>
      </c>
      <c r="S2561" t="s">
        <v>5009</v>
      </c>
      <c r="T2561" t="s">
        <v>11125</v>
      </c>
      <c r="U2561">
        <v>32</v>
      </c>
      <c r="V2561" t="s">
        <v>2752</v>
      </c>
      <c r="W2561" t="s">
        <v>74</v>
      </c>
      <c r="X2561" t="s">
        <v>11123</v>
      </c>
      <c r="Y2561" t="s">
        <v>11126</v>
      </c>
      <c r="Z2561" t="b">
        <v>0</v>
      </c>
      <c r="AA2561" t="b">
        <v>0</v>
      </c>
      <c r="AB2561" t="b">
        <v>0</v>
      </c>
    </row>
    <row r="2562" spans="1:28" x14ac:dyDescent="0.3">
      <c r="A2562" t="s">
        <v>8501</v>
      </c>
      <c r="B2562" t="s">
        <v>11127</v>
      </c>
      <c r="D2562">
        <v>1000657</v>
      </c>
      <c r="F2562">
        <v>0</v>
      </c>
      <c r="H2562">
        <v>0</v>
      </c>
      <c r="J2562">
        <v>0</v>
      </c>
      <c r="L2562">
        <v>0</v>
      </c>
      <c r="N2562">
        <v>0</v>
      </c>
      <c r="O2562" t="s">
        <v>32</v>
      </c>
      <c r="P2562">
        <v>0</v>
      </c>
      <c r="Q2562" t="s">
        <v>11128</v>
      </c>
      <c r="R2562">
        <v>688828</v>
      </c>
      <c r="S2562" t="s">
        <v>4888</v>
      </c>
      <c r="T2562" t="s">
        <v>3552</v>
      </c>
      <c r="U2562">
        <v>26.1</v>
      </c>
      <c r="V2562" t="s">
        <v>2752</v>
      </c>
      <c r="W2562" t="s">
        <v>215</v>
      </c>
      <c r="X2562" t="s">
        <v>11127</v>
      </c>
      <c r="Y2562" t="s">
        <v>11129</v>
      </c>
      <c r="Z2562" t="b">
        <v>0</v>
      </c>
      <c r="AA2562" t="b">
        <v>0</v>
      </c>
      <c r="AB2562" t="b">
        <v>0</v>
      </c>
    </row>
    <row r="2563" spans="1:28" x14ac:dyDescent="0.3">
      <c r="A2563" t="s">
        <v>8501</v>
      </c>
      <c r="B2563" t="s">
        <v>11130</v>
      </c>
      <c r="D2563">
        <v>1000658</v>
      </c>
      <c r="F2563">
        <v>0</v>
      </c>
      <c r="H2563">
        <v>0</v>
      </c>
      <c r="J2563">
        <v>0</v>
      </c>
      <c r="L2563">
        <v>0</v>
      </c>
      <c r="N2563">
        <v>0</v>
      </c>
      <c r="O2563" t="s">
        <v>32</v>
      </c>
      <c r="P2563">
        <v>0</v>
      </c>
      <c r="Q2563" t="s">
        <v>11131</v>
      </c>
      <c r="R2563">
        <v>720168</v>
      </c>
      <c r="S2563" t="s">
        <v>2141</v>
      </c>
      <c r="T2563" t="s">
        <v>11132</v>
      </c>
      <c r="U2563">
        <v>22.7</v>
      </c>
      <c r="V2563" t="s">
        <v>1399</v>
      </c>
      <c r="W2563" t="s">
        <v>74</v>
      </c>
      <c r="X2563" t="s">
        <v>11130</v>
      </c>
      <c r="Y2563" t="s">
        <v>11133</v>
      </c>
      <c r="Z2563" t="b">
        <v>0</v>
      </c>
      <c r="AA2563" t="b">
        <v>0</v>
      </c>
      <c r="AB2563" t="b">
        <v>0</v>
      </c>
    </row>
    <row r="2564" spans="1:28" x14ac:dyDescent="0.3">
      <c r="A2564" t="s">
        <v>8501</v>
      </c>
      <c r="B2564" t="s">
        <v>11134</v>
      </c>
      <c r="D2564">
        <v>1000659</v>
      </c>
      <c r="F2564">
        <v>0</v>
      </c>
      <c r="H2564">
        <v>0</v>
      </c>
      <c r="J2564">
        <v>0</v>
      </c>
      <c r="L2564">
        <v>0</v>
      </c>
      <c r="N2564">
        <v>0</v>
      </c>
      <c r="O2564" t="s">
        <v>32</v>
      </c>
      <c r="P2564">
        <v>0</v>
      </c>
      <c r="Q2564" t="s">
        <v>11135</v>
      </c>
      <c r="R2564">
        <v>721713</v>
      </c>
      <c r="S2564" t="s">
        <v>8664</v>
      </c>
      <c r="T2564" t="s">
        <v>11136</v>
      </c>
      <c r="U2564">
        <v>17.100000000000001</v>
      </c>
      <c r="V2564" t="s">
        <v>2752</v>
      </c>
      <c r="W2564" t="s">
        <v>1950</v>
      </c>
      <c r="X2564" t="s">
        <v>11134</v>
      </c>
      <c r="Y2564" t="s">
        <v>11137</v>
      </c>
      <c r="Z2564" t="b">
        <v>0</v>
      </c>
      <c r="AA2564" t="b">
        <v>0</v>
      </c>
      <c r="AB2564" t="b">
        <v>0</v>
      </c>
    </row>
    <row r="2565" spans="1:28" x14ac:dyDescent="0.3">
      <c r="A2565" t="s">
        <v>8501</v>
      </c>
      <c r="B2565" t="s">
        <v>11138</v>
      </c>
      <c r="D2565">
        <v>1000660</v>
      </c>
      <c r="F2565">
        <v>0</v>
      </c>
      <c r="H2565">
        <v>0</v>
      </c>
      <c r="J2565">
        <v>0</v>
      </c>
      <c r="L2565">
        <v>0</v>
      </c>
      <c r="N2565">
        <v>0</v>
      </c>
      <c r="O2565" t="s">
        <v>32</v>
      </c>
      <c r="P2565">
        <v>0</v>
      </c>
      <c r="Q2565" t="s">
        <v>11139</v>
      </c>
      <c r="R2565">
        <v>714904</v>
      </c>
      <c r="S2565" t="s">
        <v>8664</v>
      </c>
      <c r="T2565" t="s">
        <v>11140</v>
      </c>
      <c r="U2565">
        <v>22.7</v>
      </c>
      <c r="V2565" t="s">
        <v>1399</v>
      </c>
      <c r="W2565" t="s">
        <v>910</v>
      </c>
      <c r="X2565" t="s">
        <v>11138</v>
      </c>
      <c r="Y2565" t="s">
        <v>11141</v>
      </c>
      <c r="Z2565" t="b">
        <v>0</v>
      </c>
      <c r="AA2565" t="b">
        <v>0</v>
      </c>
      <c r="AB2565" t="b">
        <v>0</v>
      </c>
    </row>
    <row r="2566" spans="1:28" x14ac:dyDescent="0.3">
      <c r="A2566" t="s">
        <v>8501</v>
      </c>
      <c r="B2566" t="s">
        <v>11142</v>
      </c>
      <c r="D2566">
        <v>1000661</v>
      </c>
      <c r="F2566">
        <v>0</v>
      </c>
      <c r="H2566">
        <v>0</v>
      </c>
      <c r="J2566">
        <v>0</v>
      </c>
      <c r="L2566">
        <v>0</v>
      </c>
      <c r="N2566">
        <v>0</v>
      </c>
      <c r="O2566" t="s">
        <v>32</v>
      </c>
      <c r="P2566">
        <v>0</v>
      </c>
      <c r="Q2566" t="s">
        <v>11143</v>
      </c>
      <c r="R2566">
        <v>670635</v>
      </c>
      <c r="S2566" t="s">
        <v>8664</v>
      </c>
      <c r="T2566" t="s">
        <v>11144</v>
      </c>
      <c r="U2566">
        <v>19.399999999999999</v>
      </c>
      <c r="V2566" t="s">
        <v>2752</v>
      </c>
      <c r="W2566" t="s">
        <v>10184</v>
      </c>
      <c r="X2566" t="s">
        <v>11142</v>
      </c>
      <c r="Y2566" t="s">
        <v>11145</v>
      </c>
      <c r="Z2566" t="b">
        <v>0</v>
      </c>
      <c r="AA2566" t="b">
        <v>0</v>
      </c>
      <c r="AB2566" t="b">
        <v>0</v>
      </c>
    </row>
    <row r="2567" spans="1:28" x14ac:dyDescent="0.3">
      <c r="A2567" t="s">
        <v>8501</v>
      </c>
      <c r="B2567" t="s">
        <v>11146</v>
      </c>
      <c r="D2567">
        <v>1000662</v>
      </c>
      <c r="F2567">
        <v>0</v>
      </c>
      <c r="H2567">
        <v>0</v>
      </c>
      <c r="J2567">
        <v>0</v>
      </c>
      <c r="L2567">
        <v>0</v>
      </c>
      <c r="N2567">
        <v>0</v>
      </c>
      <c r="O2567" t="s">
        <v>32</v>
      </c>
      <c r="P2567">
        <v>0</v>
      </c>
      <c r="Q2567" t="s">
        <v>11147</v>
      </c>
      <c r="R2567">
        <v>670533</v>
      </c>
      <c r="S2567" t="s">
        <v>8664</v>
      </c>
      <c r="T2567" t="s">
        <v>11148</v>
      </c>
      <c r="U2567">
        <v>7.4</v>
      </c>
      <c r="V2567" t="s">
        <v>480</v>
      </c>
      <c r="W2567" t="s">
        <v>941</v>
      </c>
      <c r="X2567" t="s">
        <v>11146</v>
      </c>
      <c r="Y2567" t="s">
        <v>11149</v>
      </c>
      <c r="Z2567" t="b">
        <v>0</v>
      </c>
      <c r="AA2567" t="b">
        <v>0</v>
      </c>
      <c r="AB2567" t="b">
        <v>0</v>
      </c>
    </row>
    <row r="2568" spans="1:28" x14ac:dyDescent="0.3">
      <c r="A2568" t="s">
        <v>8501</v>
      </c>
      <c r="B2568" t="s">
        <v>11150</v>
      </c>
      <c r="D2568">
        <v>1000663</v>
      </c>
      <c r="F2568">
        <v>0</v>
      </c>
      <c r="H2568">
        <v>0</v>
      </c>
      <c r="J2568">
        <v>0</v>
      </c>
      <c r="L2568">
        <v>0</v>
      </c>
      <c r="N2568">
        <v>0</v>
      </c>
      <c r="O2568" t="s">
        <v>32</v>
      </c>
      <c r="P2568">
        <v>0</v>
      </c>
      <c r="Q2568" t="s">
        <v>11151</v>
      </c>
      <c r="R2568">
        <v>673329</v>
      </c>
      <c r="S2568" t="s">
        <v>8664</v>
      </c>
      <c r="T2568" t="s">
        <v>11152</v>
      </c>
      <c r="U2568">
        <v>9.8000000000000007</v>
      </c>
      <c r="V2568" t="s">
        <v>1501</v>
      </c>
      <c r="W2568" t="s">
        <v>48</v>
      </c>
      <c r="X2568" t="s">
        <v>11150</v>
      </c>
      <c r="Y2568" t="s">
        <v>11153</v>
      </c>
      <c r="Z2568" t="b">
        <v>0</v>
      </c>
      <c r="AA2568" t="b">
        <v>0</v>
      </c>
      <c r="AB2568" t="b">
        <v>0</v>
      </c>
    </row>
    <row r="2569" spans="1:28" x14ac:dyDescent="0.3">
      <c r="A2569" t="s">
        <v>8501</v>
      </c>
      <c r="B2569" t="s">
        <v>11154</v>
      </c>
      <c r="D2569">
        <v>1000664</v>
      </c>
      <c r="F2569">
        <v>0</v>
      </c>
      <c r="H2569">
        <v>0</v>
      </c>
      <c r="J2569">
        <v>0</v>
      </c>
      <c r="L2569">
        <v>0</v>
      </c>
      <c r="N2569">
        <v>0</v>
      </c>
      <c r="O2569" t="s">
        <v>32</v>
      </c>
      <c r="P2569">
        <v>0</v>
      </c>
      <c r="Q2569" t="s">
        <v>11155</v>
      </c>
      <c r="R2569">
        <v>701276</v>
      </c>
      <c r="S2569" t="s">
        <v>8664</v>
      </c>
      <c r="T2569" t="s">
        <v>11156</v>
      </c>
      <c r="U2569">
        <v>10.1</v>
      </c>
      <c r="V2569" t="s">
        <v>1399</v>
      </c>
      <c r="W2569" t="s">
        <v>488</v>
      </c>
      <c r="X2569" t="s">
        <v>11154</v>
      </c>
      <c r="Y2569" t="s">
        <v>11157</v>
      </c>
      <c r="Z2569" t="b">
        <v>0</v>
      </c>
      <c r="AA2569" t="b">
        <v>0</v>
      </c>
      <c r="AB2569" t="b">
        <v>0</v>
      </c>
    </row>
    <row r="2570" spans="1:28" x14ac:dyDescent="0.3">
      <c r="A2570" t="s">
        <v>8501</v>
      </c>
      <c r="B2570" t="s">
        <v>11158</v>
      </c>
      <c r="D2570">
        <v>1000665</v>
      </c>
      <c r="F2570">
        <v>0</v>
      </c>
      <c r="H2570">
        <v>0</v>
      </c>
      <c r="J2570">
        <v>0</v>
      </c>
      <c r="L2570">
        <v>0</v>
      </c>
      <c r="N2570">
        <v>0</v>
      </c>
      <c r="O2570" t="s">
        <v>32</v>
      </c>
      <c r="P2570">
        <v>0</v>
      </c>
      <c r="Q2570" t="s">
        <v>11159</v>
      </c>
      <c r="R2570">
        <v>672216</v>
      </c>
      <c r="S2570" t="s">
        <v>8664</v>
      </c>
      <c r="T2570" t="s">
        <v>11160</v>
      </c>
      <c r="U2570">
        <v>13.4</v>
      </c>
      <c r="V2570" t="s">
        <v>843</v>
      </c>
      <c r="W2570" t="s">
        <v>726</v>
      </c>
      <c r="X2570" t="s">
        <v>11158</v>
      </c>
      <c r="Y2570" t="s">
        <v>11161</v>
      </c>
      <c r="Z2570" t="b">
        <v>0</v>
      </c>
      <c r="AA2570" t="b">
        <v>0</v>
      </c>
      <c r="AB2570" t="b">
        <v>0</v>
      </c>
    </row>
    <row r="2571" spans="1:28" x14ac:dyDescent="0.3">
      <c r="A2571" t="s">
        <v>8501</v>
      </c>
      <c r="B2571" t="s">
        <v>11162</v>
      </c>
      <c r="D2571">
        <v>1000666</v>
      </c>
      <c r="F2571">
        <v>0</v>
      </c>
      <c r="H2571">
        <v>0</v>
      </c>
      <c r="J2571">
        <v>0</v>
      </c>
      <c r="L2571">
        <v>0</v>
      </c>
      <c r="N2571">
        <v>0</v>
      </c>
      <c r="O2571" t="s">
        <v>32</v>
      </c>
      <c r="P2571">
        <v>0</v>
      </c>
      <c r="Q2571" t="s">
        <v>11163</v>
      </c>
      <c r="R2571">
        <v>681862</v>
      </c>
      <c r="S2571" t="s">
        <v>8664</v>
      </c>
      <c r="T2571" t="s">
        <v>11164</v>
      </c>
      <c r="U2571">
        <v>8.9</v>
      </c>
      <c r="V2571" t="s">
        <v>1633</v>
      </c>
      <c r="W2571" t="s">
        <v>65</v>
      </c>
      <c r="X2571" t="s">
        <v>11162</v>
      </c>
      <c r="Y2571" t="s">
        <v>11165</v>
      </c>
      <c r="Z2571" t="b">
        <v>0</v>
      </c>
      <c r="AA2571" t="b">
        <v>0</v>
      </c>
      <c r="AB2571" t="b">
        <v>0</v>
      </c>
    </row>
    <row r="2572" spans="1:28" x14ac:dyDescent="0.3">
      <c r="A2572" t="s">
        <v>8501</v>
      </c>
      <c r="B2572" t="s">
        <v>11166</v>
      </c>
      <c r="D2572">
        <v>1000667</v>
      </c>
      <c r="F2572">
        <v>0</v>
      </c>
      <c r="H2572">
        <v>0</v>
      </c>
      <c r="J2572">
        <v>0</v>
      </c>
      <c r="L2572">
        <v>0</v>
      </c>
      <c r="N2572">
        <v>0</v>
      </c>
      <c r="O2572" t="s">
        <v>32</v>
      </c>
      <c r="P2572">
        <v>6</v>
      </c>
      <c r="Q2572" t="s">
        <v>11167</v>
      </c>
      <c r="R2572">
        <v>626058</v>
      </c>
      <c r="S2572" t="s">
        <v>8664</v>
      </c>
      <c r="T2572" t="s">
        <v>11168</v>
      </c>
      <c r="U2572">
        <v>21</v>
      </c>
      <c r="V2572" t="s">
        <v>1633</v>
      </c>
      <c r="W2572" t="s">
        <v>1335</v>
      </c>
      <c r="X2572" t="s">
        <v>11166</v>
      </c>
      <c r="Y2572" t="s">
        <v>11169</v>
      </c>
      <c r="Z2572" t="b">
        <v>0</v>
      </c>
      <c r="AA2572" t="b">
        <v>0</v>
      </c>
      <c r="AB2572" t="b">
        <v>0</v>
      </c>
    </row>
    <row r="2573" spans="1:28" x14ac:dyDescent="0.3">
      <c r="A2573" t="s">
        <v>8501</v>
      </c>
      <c r="B2573" t="s">
        <v>11170</v>
      </c>
      <c r="D2573">
        <v>1000668</v>
      </c>
      <c r="F2573">
        <v>0</v>
      </c>
      <c r="H2573">
        <v>0</v>
      </c>
      <c r="J2573">
        <v>0</v>
      </c>
      <c r="L2573">
        <v>0</v>
      </c>
      <c r="N2573">
        <v>0</v>
      </c>
      <c r="O2573" t="s">
        <v>32</v>
      </c>
      <c r="P2573">
        <v>0</v>
      </c>
      <c r="Q2573" t="s">
        <v>11171</v>
      </c>
      <c r="R2573">
        <v>681427</v>
      </c>
      <c r="S2573" t="s">
        <v>8664</v>
      </c>
      <c r="T2573" t="s">
        <v>11172</v>
      </c>
      <c r="U2573">
        <v>10.8</v>
      </c>
      <c r="V2573" t="s">
        <v>1399</v>
      </c>
      <c r="W2573" t="s">
        <v>1400</v>
      </c>
      <c r="X2573" t="s">
        <v>11170</v>
      </c>
      <c r="Y2573" t="s">
        <v>11173</v>
      </c>
      <c r="Z2573" t="b">
        <v>0</v>
      </c>
      <c r="AA2573" t="b">
        <v>0</v>
      </c>
      <c r="AB2573" t="b">
        <v>0</v>
      </c>
    </row>
    <row r="2574" spans="1:28" x14ac:dyDescent="0.3">
      <c r="A2574" t="s">
        <v>8501</v>
      </c>
      <c r="B2574" t="s">
        <v>11174</v>
      </c>
      <c r="D2574">
        <v>1000669</v>
      </c>
      <c r="F2574">
        <v>0</v>
      </c>
      <c r="H2574">
        <v>0</v>
      </c>
      <c r="J2574">
        <v>0</v>
      </c>
      <c r="L2574">
        <v>0</v>
      </c>
      <c r="N2574">
        <v>0</v>
      </c>
      <c r="O2574" t="s">
        <v>32</v>
      </c>
      <c r="P2574">
        <v>0</v>
      </c>
      <c r="Q2574" t="s">
        <v>11175</v>
      </c>
      <c r="R2574">
        <v>714952</v>
      </c>
      <c r="S2574" t="s">
        <v>8664</v>
      </c>
      <c r="T2574" t="s">
        <v>11176</v>
      </c>
      <c r="U2574">
        <v>14.8</v>
      </c>
      <c r="V2574" t="s">
        <v>1399</v>
      </c>
      <c r="W2574" t="s">
        <v>630</v>
      </c>
      <c r="X2574" t="s">
        <v>11174</v>
      </c>
      <c r="Y2574" t="s">
        <v>11177</v>
      </c>
      <c r="Z2574" t="b">
        <v>0</v>
      </c>
      <c r="AA2574" t="b">
        <v>0</v>
      </c>
      <c r="AB2574" t="b">
        <v>0</v>
      </c>
    </row>
    <row r="2575" spans="1:28" x14ac:dyDescent="0.3">
      <c r="A2575" t="s">
        <v>8501</v>
      </c>
      <c r="B2575" t="s">
        <v>11178</v>
      </c>
      <c r="D2575">
        <v>1000670</v>
      </c>
      <c r="F2575">
        <v>0</v>
      </c>
      <c r="H2575">
        <v>0</v>
      </c>
      <c r="J2575">
        <v>0</v>
      </c>
      <c r="L2575">
        <v>0</v>
      </c>
      <c r="N2575">
        <v>0</v>
      </c>
      <c r="O2575" t="s">
        <v>32</v>
      </c>
      <c r="P2575">
        <v>0</v>
      </c>
      <c r="Q2575" t="s">
        <v>11179</v>
      </c>
      <c r="R2575">
        <v>692620</v>
      </c>
      <c r="S2575" t="s">
        <v>8664</v>
      </c>
      <c r="T2575" t="s">
        <v>11180</v>
      </c>
      <c r="U2575">
        <v>22.2</v>
      </c>
      <c r="V2575" t="s">
        <v>1399</v>
      </c>
      <c r="W2575" t="s">
        <v>495</v>
      </c>
      <c r="X2575" t="s">
        <v>11178</v>
      </c>
      <c r="Y2575" t="s">
        <v>11181</v>
      </c>
      <c r="Z2575" t="b">
        <v>0</v>
      </c>
      <c r="AA2575" t="b">
        <v>0</v>
      </c>
      <c r="AB2575" t="b">
        <v>0</v>
      </c>
    </row>
    <row r="2576" spans="1:28" x14ac:dyDescent="0.3">
      <c r="A2576" t="s">
        <v>8501</v>
      </c>
      <c r="B2576" t="s">
        <v>11182</v>
      </c>
      <c r="D2576">
        <v>1000671</v>
      </c>
      <c r="F2576">
        <v>0</v>
      </c>
      <c r="H2576">
        <v>0</v>
      </c>
      <c r="J2576">
        <v>0</v>
      </c>
      <c r="L2576">
        <v>0</v>
      </c>
      <c r="N2576">
        <v>0</v>
      </c>
      <c r="O2576" t="s">
        <v>32</v>
      </c>
      <c r="P2576">
        <v>0</v>
      </c>
      <c r="Q2576" t="s">
        <v>11183</v>
      </c>
      <c r="R2576">
        <v>670578</v>
      </c>
      <c r="S2576" t="s">
        <v>8664</v>
      </c>
      <c r="T2576" t="s">
        <v>11184</v>
      </c>
      <c r="U2576">
        <v>12.6</v>
      </c>
      <c r="V2576" t="s">
        <v>2752</v>
      </c>
      <c r="W2576" t="s">
        <v>3446</v>
      </c>
      <c r="X2576" t="s">
        <v>11182</v>
      </c>
      <c r="Y2576" t="s">
        <v>11185</v>
      </c>
      <c r="Z2576" t="b">
        <v>0</v>
      </c>
      <c r="AA2576" t="b">
        <v>0</v>
      </c>
      <c r="AB2576" t="b">
        <v>0</v>
      </c>
    </row>
    <row r="2577" spans="1:28" x14ac:dyDescent="0.3">
      <c r="A2577" t="s">
        <v>8501</v>
      </c>
      <c r="B2577" t="s">
        <v>11186</v>
      </c>
      <c r="D2577">
        <v>1000672</v>
      </c>
      <c r="F2577">
        <v>0</v>
      </c>
      <c r="H2577">
        <v>0</v>
      </c>
      <c r="J2577">
        <v>0</v>
      </c>
      <c r="L2577">
        <v>0</v>
      </c>
      <c r="N2577">
        <v>0</v>
      </c>
      <c r="O2577" t="s">
        <v>32</v>
      </c>
      <c r="P2577">
        <v>0</v>
      </c>
      <c r="Q2577" t="s">
        <v>11187</v>
      </c>
      <c r="R2577">
        <v>716305</v>
      </c>
      <c r="S2577" t="s">
        <v>8664</v>
      </c>
      <c r="T2577" t="s">
        <v>11188</v>
      </c>
      <c r="U2577">
        <v>24.1</v>
      </c>
      <c r="V2577" t="s">
        <v>2752</v>
      </c>
      <c r="W2577" t="s">
        <v>5683</v>
      </c>
      <c r="X2577" t="s">
        <v>11186</v>
      </c>
      <c r="Y2577" t="s">
        <v>11189</v>
      </c>
      <c r="Z2577" t="b">
        <v>0</v>
      </c>
      <c r="AA2577" t="b">
        <v>0</v>
      </c>
      <c r="AB2577" t="b">
        <v>0</v>
      </c>
    </row>
    <row r="2578" spans="1:28" x14ac:dyDescent="0.3">
      <c r="A2578" t="s">
        <v>8501</v>
      </c>
      <c r="B2578" t="s">
        <v>11190</v>
      </c>
      <c r="D2578">
        <v>1000673</v>
      </c>
      <c r="F2578">
        <v>0</v>
      </c>
      <c r="H2578">
        <v>0</v>
      </c>
      <c r="J2578">
        <v>0</v>
      </c>
      <c r="L2578">
        <v>0</v>
      </c>
      <c r="N2578">
        <v>0</v>
      </c>
      <c r="O2578" t="s">
        <v>32</v>
      </c>
      <c r="P2578">
        <v>0</v>
      </c>
      <c r="Q2578" t="s">
        <v>11191</v>
      </c>
      <c r="R2578">
        <v>719859</v>
      </c>
      <c r="S2578" t="s">
        <v>8664</v>
      </c>
      <c r="T2578" t="s">
        <v>11192</v>
      </c>
      <c r="U2578">
        <v>11.5</v>
      </c>
      <c r="V2578" t="s">
        <v>2752</v>
      </c>
      <c r="W2578" t="s">
        <v>233</v>
      </c>
      <c r="X2578" t="s">
        <v>11190</v>
      </c>
      <c r="Y2578" t="s">
        <v>11193</v>
      </c>
      <c r="Z2578" t="b">
        <v>0</v>
      </c>
      <c r="AA2578" t="b">
        <v>0</v>
      </c>
      <c r="AB2578" t="b">
        <v>0</v>
      </c>
    </row>
    <row r="2579" spans="1:28" x14ac:dyDescent="0.3">
      <c r="A2579" t="s">
        <v>8501</v>
      </c>
      <c r="B2579" t="s">
        <v>11194</v>
      </c>
      <c r="D2579">
        <v>1000674</v>
      </c>
      <c r="F2579">
        <v>0</v>
      </c>
      <c r="H2579">
        <v>0</v>
      </c>
      <c r="J2579">
        <v>0</v>
      </c>
      <c r="L2579">
        <v>0</v>
      </c>
      <c r="N2579">
        <v>0</v>
      </c>
      <c r="O2579" t="s">
        <v>32</v>
      </c>
      <c r="P2579">
        <v>0</v>
      </c>
      <c r="Q2579" t="s">
        <v>11195</v>
      </c>
      <c r="R2579">
        <v>131821</v>
      </c>
      <c r="S2579" t="s">
        <v>1397</v>
      </c>
      <c r="T2579" t="s">
        <v>11196</v>
      </c>
      <c r="U2579">
        <v>3</v>
      </c>
      <c r="V2579" t="s">
        <v>2752</v>
      </c>
      <c r="W2579" t="s">
        <v>941</v>
      </c>
      <c r="X2579" t="s">
        <v>11194</v>
      </c>
      <c r="Y2579" t="s">
        <v>11197</v>
      </c>
      <c r="Z2579" t="b">
        <v>0</v>
      </c>
      <c r="AA2579" t="b">
        <v>0</v>
      </c>
      <c r="AB2579" t="b">
        <v>0</v>
      </c>
    </row>
    <row r="2580" spans="1:28" x14ac:dyDescent="0.3">
      <c r="A2580" t="s">
        <v>8501</v>
      </c>
      <c r="B2580" t="s">
        <v>11198</v>
      </c>
      <c r="D2580">
        <v>1000675</v>
      </c>
      <c r="F2580">
        <v>0</v>
      </c>
      <c r="H2580">
        <v>0</v>
      </c>
      <c r="J2580">
        <v>0</v>
      </c>
      <c r="L2580">
        <v>0</v>
      </c>
      <c r="N2580">
        <v>0</v>
      </c>
      <c r="O2580" t="s">
        <v>32</v>
      </c>
      <c r="P2580">
        <v>0</v>
      </c>
      <c r="Q2580" t="s">
        <v>11199</v>
      </c>
      <c r="R2580">
        <v>131408</v>
      </c>
      <c r="S2580" t="s">
        <v>1066</v>
      </c>
      <c r="T2580" t="s">
        <v>11200</v>
      </c>
      <c r="U2580">
        <v>19.399999999999999</v>
      </c>
      <c r="V2580" t="s">
        <v>1633</v>
      </c>
      <c r="W2580" t="s">
        <v>1739</v>
      </c>
      <c r="X2580" t="s">
        <v>11198</v>
      </c>
      <c r="Y2580" t="s">
        <v>11201</v>
      </c>
      <c r="Z2580" t="b">
        <v>0</v>
      </c>
      <c r="AA2580" t="b">
        <v>0</v>
      </c>
      <c r="AB2580" t="b">
        <v>0</v>
      </c>
    </row>
    <row r="2581" spans="1:28" x14ac:dyDescent="0.3">
      <c r="A2581" t="s">
        <v>8501</v>
      </c>
      <c r="B2581" t="s">
        <v>11202</v>
      </c>
      <c r="D2581">
        <v>1000676</v>
      </c>
      <c r="F2581">
        <v>0</v>
      </c>
      <c r="H2581">
        <v>0</v>
      </c>
      <c r="J2581">
        <v>0</v>
      </c>
      <c r="L2581">
        <v>0</v>
      </c>
      <c r="N2581">
        <v>0</v>
      </c>
      <c r="O2581" t="s">
        <v>32</v>
      </c>
      <c r="P2581">
        <v>0</v>
      </c>
      <c r="Q2581" t="s">
        <v>11203</v>
      </c>
      <c r="R2581">
        <v>725796</v>
      </c>
      <c r="S2581" t="s">
        <v>2141</v>
      </c>
      <c r="T2581" t="s">
        <v>11204</v>
      </c>
      <c r="U2581">
        <v>10.3</v>
      </c>
      <c r="V2581" t="s">
        <v>2752</v>
      </c>
      <c r="W2581" t="s">
        <v>1912</v>
      </c>
      <c r="X2581" t="s">
        <v>11202</v>
      </c>
      <c r="Y2581" t="s">
        <v>11205</v>
      </c>
      <c r="Z2581" t="b">
        <v>0</v>
      </c>
      <c r="AA2581" t="b">
        <v>0</v>
      </c>
      <c r="AB2581" t="b">
        <v>0</v>
      </c>
    </row>
    <row r="2582" spans="1:28" x14ac:dyDescent="0.3">
      <c r="A2582" t="s">
        <v>8501</v>
      </c>
      <c r="B2582" t="s">
        <v>11206</v>
      </c>
      <c r="D2582">
        <v>1000677</v>
      </c>
      <c r="F2582">
        <v>0</v>
      </c>
      <c r="H2582">
        <v>0</v>
      </c>
      <c r="J2582">
        <v>0</v>
      </c>
      <c r="L2582">
        <v>0</v>
      </c>
      <c r="N2582">
        <v>0</v>
      </c>
      <c r="O2582" t="s">
        <v>32</v>
      </c>
      <c r="P2582">
        <v>0</v>
      </c>
      <c r="Q2582" t="s">
        <v>11207</v>
      </c>
      <c r="R2582">
        <v>725993</v>
      </c>
      <c r="S2582" t="s">
        <v>5009</v>
      </c>
      <c r="T2582" t="s">
        <v>11208</v>
      </c>
      <c r="U2582">
        <v>14.7</v>
      </c>
      <c r="V2582" t="s">
        <v>2752</v>
      </c>
      <c r="W2582" t="s">
        <v>9383</v>
      </c>
      <c r="X2582" t="s">
        <v>11206</v>
      </c>
      <c r="Y2582" t="s">
        <v>11209</v>
      </c>
      <c r="Z2582" t="b">
        <v>0</v>
      </c>
      <c r="AA2582" t="b">
        <v>0</v>
      </c>
      <c r="AB2582" t="b">
        <v>0</v>
      </c>
    </row>
    <row r="2583" spans="1:28" x14ac:dyDescent="0.3">
      <c r="A2583" t="s">
        <v>8501</v>
      </c>
      <c r="B2583" t="s">
        <v>11210</v>
      </c>
      <c r="D2583">
        <v>1000678</v>
      </c>
      <c r="F2583">
        <v>0</v>
      </c>
      <c r="H2583">
        <v>0</v>
      </c>
      <c r="J2583">
        <v>0</v>
      </c>
      <c r="L2583">
        <v>0</v>
      </c>
      <c r="N2583">
        <v>0</v>
      </c>
      <c r="O2583" t="s">
        <v>32</v>
      </c>
      <c r="P2583">
        <v>0</v>
      </c>
      <c r="Q2583" t="s">
        <v>11211</v>
      </c>
      <c r="R2583">
        <v>693268</v>
      </c>
      <c r="S2583" t="s">
        <v>11212</v>
      </c>
      <c r="T2583" t="s">
        <v>11213</v>
      </c>
      <c r="U2583">
        <v>11.6</v>
      </c>
      <c r="V2583" t="s">
        <v>1501</v>
      </c>
      <c r="W2583" t="s">
        <v>127</v>
      </c>
      <c r="X2583" t="s">
        <v>11210</v>
      </c>
      <c r="Y2583" t="s">
        <v>11214</v>
      </c>
      <c r="Z2583" t="b">
        <v>0</v>
      </c>
      <c r="AA2583" t="b">
        <v>0</v>
      </c>
      <c r="AB2583" t="b">
        <v>0</v>
      </c>
    </row>
    <row r="2584" spans="1:28" x14ac:dyDescent="0.3">
      <c r="A2584" t="s">
        <v>8501</v>
      </c>
      <c r="B2584" t="s">
        <v>11215</v>
      </c>
      <c r="D2584">
        <v>1000679</v>
      </c>
      <c r="F2584">
        <v>0</v>
      </c>
      <c r="H2584">
        <v>0</v>
      </c>
      <c r="J2584">
        <v>0</v>
      </c>
      <c r="L2584">
        <v>0</v>
      </c>
      <c r="N2584">
        <v>0</v>
      </c>
      <c r="O2584" t="s">
        <v>32</v>
      </c>
      <c r="P2584">
        <v>0</v>
      </c>
      <c r="Q2584" t="s">
        <v>11216</v>
      </c>
      <c r="R2584">
        <v>725900</v>
      </c>
      <c r="S2584" t="s">
        <v>2568</v>
      </c>
      <c r="T2584" t="s">
        <v>11217</v>
      </c>
      <c r="U2584">
        <v>37.200000000000003</v>
      </c>
      <c r="V2584" t="s">
        <v>2752</v>
      </c>
      <c r="W2584" t="s">
        <v>6362</v>
      </c>
      <c r="X2584" t="s">
        <v>11215</v>
      </c>
      <c r="Y2584" t="s">
        <v>11218</v>
      </c>
      <c r="Z2584" t="b">
        <v>0</v>
      </c>
      <c r="AA2584" t="b">
        <v>0</v>
      </c>
      <c r="AB2584" t="b">
        <v>0</v>
      </c>
    </row>
    <row r="2585" spans="1:28" x14ac:dyDescent="0.3">
      <c r="A2585" t="s">
        <v>8501</v>
      </c>
      <c r="B2585" t="s">
        <v>11219</v>
      </c>
      <c r="D2585">
        <v>1000680</v>
      </c>
      <c r="F2585">
        <v>0</v>
      </c>
      <c r="H2585">
        <v>0</v>
      </c>
      <c r="J2585">
        <v>0</v>
      </c>
      <c r="L2585">
        <v>0</v>
      </c>
      <c r="N2585">
        <v>0</v>
      </c>
      <c r="O2585" t="s">
        <v>32</v>
      </c>
      <c r="P2585">
        <v>0</v>
      </c>
      <c r="Q2585" t="s">
        <v>11220</v>
      </c>
      <c r="R2585">
        <v>719224</v>
      </c>
      <c r="S2585" t="s">
        <v>5455</v>
      </c>
      <c r="T2585" t="s">
        <v>11221</v>
      </c>
      <c r="U2585">
        <v>29.7</v>
      </c>
      <c r="V2585" t="s">
        <v>1399</v>
      </c>
      <c r="W2585" t="s">
        <v>215</v>
      </c>
      <c r="X2585" t="s">
        <v>11219</v>
      </c>
      <c r="Y2585" t="s">
        <v>11222</v>
      </c>
      <c r="Z2585" t="b">
        <v>0</v>
      </c>
      <c r="AA2585" t="b">
        <v>0</v>
      </c>
      <c r="AB2585" t="b">
        <v>0</v>
      </c>
    </row>
    <row r="2586" spans="1:28" x14ac:dyDescent="0.3">
      <c r="A2586" t="s">
        <v>8501</v>
      </c>
      <c r="B2586" t="s">
        <v>11223</v>
      </c>
      <c r="D2586">
        <v>1000681</v>
      </c>
      <c r="F2586">
        <v>0</v>
      </c>
      <c r="H2586">
        <v>0</v>
      </c>
      <c r="J2586">
        <v>0</v>
      </c>
      <c r="L2586">
        <v>0</v>
      </c>
      <c r="N2586">
        <v>0</v>
      </c>
      <c r="O2586" t="s">
        <v>32</v>
      </c>
      <c r="P2586">
        <v>0</v>
      </c>
      <c r="Q2586" t="s">
        <v>11224</v>
      </c>
      <c r="R2586">
        <v>709496</v>
      </c>
      <c r="S2586" t="s">
        <v>4056</v>
      </c>
      <c r="T2586" t="s">
        <v>11225</v>
      </c>
      <c r="U2586">
        <v>21.8</v>
      </c>
      <c r="V2586" t="s">
        <v>2752</v>
      </c>
      <c r="W2586" t="s">
        <v>99</v>
      </c>
      <c r="X2586" t="s">
        <v>11223</v>
      </c>
      <c r="Y2586" t="s">
        <v>11226</v>
      </c>
      <c r="Z2586" t="b">
        <v>0</v>
      </c>
      <c r="AA2586" t="b">
        <v>0</v>
      </c>
      <c r="AB2586" t="b">
        <v>0</v>
      </c>
    </row>
    <row r="2587" spans="1:28" x14ac:dyDescent="0.3">
      <c r="A2587" t="s">
        <v>8501</v>
      </c>
      <c r="B2587" t="s">
        <v>11227</v>
      </c>
      <c r="D2587">
        <v>1000682</v>
      </c>
      <c r="F2587">
        <v>0</v>
      </c>
      <c r="H2587">
        <v>0</v>
      </c>
      <c r="J2587">
        <v>0</v>
      </c>
      <c r="L2587">
        <v>0</v>
      </c>
      <c r="N2587">
        <v>0</v>
      </c>
      <c r="O2587" t="s">
        <v>32</v>
      </c>
      <c r="P2587">
        <v>0</v>
      </c>
      <c r="Q2587" t="s">
        <v>11228</v>
      </c>
      <c r="R2587">
        <v>701270</v>
      </c>
      <c r="S2587" t="s">
        <v>11229</v>
      </c>
      <c r="T2587" t="s">
        <v>11230</v>
      </c>
      <c r="U2587">
        <v>117.8</v>
      </c>
      <c r="V2587" t="s">
        <v>1095</v>
      </c>
      <c r="W2587" t="s">
        <v>348</v>
      </c>
      <c r="X2587" t="s">
        <v>11227</v>
      </c>
      <c r="Y2587" t="s">
        <v>11231</v>
      </c>
      <c r="Z2587" t="b">
        <v>0</v>
      </c>
      <c r="AA2587" t="b">
        <v>0</v>
      </c>
      <c r="AB2587" t="b">
        <v>0</v>
      </c>
    </row>
    <row r="2588" spans="1:28" x14ac:dyDescent="0.3">
      <c r="A2588" t="s">
        <v>8501</v>
      </c>
      <c r="B2588" t="s">
        <v>11232</v>
      </c>
      <c r="D2588">
        <v>1000683</v>
      </c>
      <c r="F2588">
        <v>0</v>
      </c>
      <c r="H2588">
        <v>0</v>
      </c>
      <c r="J2588">
        <v>0</v>
      </c>
      <c r="L2588">
        <v>0</v>
      </c>
      <c r="N2588">
        <v>0</v>
      </c>
      <c r="O2588" t="s">
        <v>32</v>
      </c>
      <c r="P2588">
        <v>0</v>
      </c>
      <c r="Q2588" t="s">
        <v>11233</v>
      </c>
      <c r="R2588">
        <v>701258</v>
      </c>
      <c r="S2588" t="s">
        <v>5871</v>
      </c>
      <c r="T2588" t="s">
        <v>11234</v>
      </c>
      <c r="U2588">
        <v>14.5</v>
      </c>
      <c r="V2588" t="s">
        <v>1501</v>
      </c>
      <c r="W2588" t="s">
        <v>1739</v>
      </c>
      <c r="X2588" t="s">
        <v>11232</v>
      </c>
      <c r="Y2588" t="s">
        <v>11235</v>
      </c>
      <c r="Z2588" t="b">
        <v>0</v>
      </c>
      <c r="AA2588" t="b">
        <v>0</v>
      </c>
      <c r="AB2588" t="b">
        <v>0</v>
      </c>
    </row>
    <row r="2589" spans="1:28" x14ac:dyDescent="0.3">
      <c r="A2589" t="s">
        <v>8501</v>
      </c>
      <c r="B2589" t="s">
        <v>11236</v>
      </c>
      <c r="D2589">
        <v>1000684</v>
      </c>
      <c r="F2589">
        <v>0</v>
      </c>
      <c r="H2589">
        <v>0</v>
      </c>
      <c r="J2589">
        <v>0</v>
      </c>
      <c r="L2589">
        <v>0</v>
      </c>
      <c r="N2589">
        <v>0</v>
      </c>
      <c r="O2589" t="s">
        <v>32</v>
      </c>
      <c r="P2589">
        <v>0</v>
      </c>
      <c r="Q2589" t="s">
        <v>11237</v>
      </c>
      <c r="R2589">
        <v>625833</v>
      </c>
      <c r="S2589" t="s">
        <v>4056</v>
      </c>
      <c r="T2589" t="s">
        <v>11238</v>
      </c>
      <c r="U2589">
        <v>24.8</v>
      </c>
      <c r="V2589" t="s">
        <v>2752</v>
      </c>
      <c r="W2589" t="s">
        <v>233</v>
      </c>
      <c r="X2589" t="s">
        <v>11236</v>
      </c>
      <c r="Y2589" t="s">
        <v>11239</v>
      </c>
      <c r="Z2589" t="b">
        <v>0</v>
      </c>
      <c r="AA2589" t="b">
        <v>0</v>
      </c>
      <c r="AB2589" t="b">
        <v>0</v>
      </c>
    </row>
    <row r="2590" spans="1:28" x14ac:dyDescent="0.3">
      <c r="A2590" t="s">
        <v>8501</v>
      </c>
      <c r="B2590" t="s">
        <v>11240</v>
      </c>
      <c r="D2590">
        <v>1000685</v>
      </c>
      <c r="F2590">
        <v>0</v>
      </c>
      <c r="H2590">
        <v>0</v>
      </c>
      <c r="J2590">
        <v>0</v>
      </c>
      <c r="L2590">
        <v>0</v>
      </c>
      <c r="N2590">
        <v>0</v>
      </c>
      <c r="O2590" t="s">
        <v>32</v>
      </c>
      <c r="P2590">
        <v>0</v>
      </c>
      <c r="Q2590" t="s">
        <v>11241</v>
      </c>
      <c r="R2590">
        <v>716233</v>
      </c>
      <c r="S2590" t="s">
        <v>1397</v>
      </c>
      <c r="T2590" t="s">
        <v>11242</v>
      </c>
      <c r="U2590">
        <v>11.9</v>
      </c>
      <c r="V2590" t="s">
        <v>2752</v>
      </c>
      <c r="W2590" t="s">
        <v>99</v>
      </c>
      <c r="X2590" t="s">
        <v>11240</v>
      </c>
      <c r="Y2590" t="s">
        <v>11243</v>
      </c>
      <c r="Z2590" t="b">
        <v>0</v>
      </c>
      <c r="AA2590" t="b">
        <v>0</v>
      </c>
      <c r="AB2590" t="b">
        <v>0</v>
      </c>
    </row>
    <row r="2591" spans="1:28" x14ac:dyDescent="0.3">
      <c r="A2591" t="s">
        <v>8501</v>
      </c>
      <c r="B2591" t="s">
        <v>11244</v>
      </c>
      <c r="D2591">
        <v>1000686</v>
      </c>
      <c r="F2591">
        <v>0</v>
      </c>
      <c r="H2591">
        <v>0</v>
      </c>
      <c r="J2591">
        <v>0</v>
      </c>
      <c r="L2591">
        <v>0</v>
      </c>
      <c r="N2591">
        <v>0</v>
      </c>
      <c r="O2591" t="s">
        <v>32</v>
      </c>
      <c r="P2591">
        <v>0</v>
      </c>
      <c r="Q2591" t="s">
        <v>11245</v>
      </c>
      <c r="R2591">
        <v>610395</v>
      </c>
      <c r="S2591" t="s">
        <v>270</v>
      </c>
      <c r="T2591" t="s">
        <v>11246</v>
      </c>
      <c r="U2591">
        <v>19.7</v>
      </c>
      <c r="V2591" t="s">
        <v>1399</v>
      </c>
      <c r="W2591" t="s">
        <v>48</v>
      </c>
      <c r="X2591" t="s">
        <v>11244</v>
      </c>
      <c r="Y2591" t="s">
        <v>11247</v>
      </c>
      <c r="Z2591" t="b">
        <v>0</v>
      </c>
      <c r="AA2591" t="b">
        <v>0</v>
      </c>
      <c r="AB2591" t="b">
        <v>0</v>
      </c>
    </row>
    <row r="2592" spans="1:28" x14ac:dyDescent="0.3">
      <c r="A2592" t="s">
        <v>8501</v>
      </c>
      <c r="B2592" t="s">
        <v>11248</v>
      </c>
      <c r="D2592">
        <v>1000687</v>
      </c>
      <c r="F2592">
        <v>0</v>
      </c>
      <c r="H2592">
        <v>0</v>
      </c>
      <c r="J2592">
        <v>0</v>
      </c>
      <c r="L2592">
        <v>0</v>
      </c>
      <c r="N2592">
        <v>0</v>
      </c>
      <c r="O2592" t="s">
        <v>32</v>
      </c>
      <c r="P2592">
        <v>0</v>
      </c>
      <c r="Q2592" t="s">
        <v>11249</v>
      </c>
      <c r="R2592">
        <v>621570</v>
      </c>
      <c r="S2592" t="s">
        <v>2289</v>
      </c>
      <c r="T2592" t="s">
        <v>11250</v>
      </c>
      <c r="U2592">
        <v>6.7</v>
      </c>
      <c r="V2592" t="s">
        <v>1078</v>
      </c>
      <c r="W2592" t="s">
        <v>308</v>
      </c>
      <c r="X2592" t="s">
        <v>11248</v>
      </c>
      <c r="Y2592" t="s">
        <v>11251</v>
      </c>
      <c r="Z2592" t="b">
        <v>0</v>
      </c>
      <c r="AA2592" t="b">
        <v>0</v>
      </c>
      <c r="AB2592" t="b">
        <v>0</v>
      </c>
    </row>
    <row r="2593" spans="1:28" x14ac:dyDescent="0.3">
      <c r="A2593" t="s">
        <v>8501</v>
      </c>
      <c r="B2593" t="s">
        <v>11252</v>
      </c>
      <c r="D2593">
        <v>1000688</v>
      </c>
      <c r="F2593">
        <v>0</v>
      </c>
      <c r="H2593">
        <v>0</v>
      </c>
      <c r="J2593">
        <v>0</v>
      </c>
      <c r="L2593">
        <v>0</v>
      </c>
      <c r="N2593">
        <v>0</v>
      </c>
      <c r="O2593" t="s">
        <v>32</v>
      </c>
      <c r="P2593">
        <v>0</v>
      </c>
      <c r="Q2593" t="s">
        <v>11253</v>
      </c>
      <c r="R2593">
        <v>718383</v>
      </c>
      <c r="S2593" t="s">
        <v>4329</v>
      </c>
      <c r="T2593" t="s">
        <v>11254</v>
      </c>
      <c r="U2593">
        <v>22.3</v>
      </c>
      <c r="V2593" t="s">
        <v>2752</v>
      </c>
      <c r="W2593" t="s">
        <v>658</v>
      </c>
      <c r="X2593" t="s">
        <v>11252</v>
      </c>
      <c r="Y2593" t="s">
        <v>11255</v>
      </c>
      <c r="Z2593" t="b">
        <v>0</v>
      </c>
      <c r="AA2593" t="b">
        <v>0</v>
      </c>
      <c r="AB2593" t="b">
        <v>0</v>
      </c>
    </row>
    <row r="2594" spans="1:28" x14ac:dyDescent="0.3">
      <c r="A2594" t="s">
        <v>8501</v>
      </c>
      <c r="B2594" t="s">
        <v>11256</v>
      </c>
      <c r="D2594">
        <v>1000689</v>
      </c>
      <c r="F2594">
        <v>0</v>
      </c>
      <c r="H2594">
        <v>0</v>
      </c>
      <c r="J2594">
        <v>0</v>
      </c>
      <c r="L2594">
        <v>0</v>
      </c>
      <c r="N2594">
        <v>0</v>
      </c>
      <c r="O2594" t="s">
        <v>32</v>
      </c>
      <c r="P2594">
        <v>0</v>
      </c>
      <c r="Q2594" t="s">
        <v>11257</v>
      </c>
      <c r="R2594">
        <v>714910</v>
      </c>
      <c r="S2594" t="s">
        <v>4747</v>
      </c>
      <c r="T2594" t="s">
        <v>11258</v>
      </c>
      <c r="U2594">
        <v>32</v>
      </c>
      <c r="V2594" t="s">
        <v>2752</v>
      </c>
      <c r="W2594" t="s">
        <v>1223</v>
      </c>
      <c r="X2594" t="s">
        <v>11256</v>
      </c>
      <c r="Y2594" t="s">
        <v>11259</v>
      </c>
      <c r="Z2594" t="b">
        <v>0</v>
      </c>
      <c r="AA2594" t="b">
        <v>0</v>
      </c>
      <c r="AB2594" t="b">
        <v>0</v>
      </c>
    </row>
    <row r="2595" spans="1:28" x14ac:dyDescent="0.3">
      <c r="A2595" t="s">
        <v>8501</v>
      </c>
      <c r="B2595" t="s">
        <v>11260</v>
      </c>
      <c r="D2595">
        <v>1000690</v>
      </c>
      <c r="F2595">
        <v>0</v>
      </c>
      <c r="H2595">
        <v>0</v>
      </c>
      <c r="J2595">
        <v>0</v>
      </c>
      <c r="L2595">
        <v>0</v>
      </c>
      <c r="N2595">
        <v>0</v>
      </c>
      <c r="O2595" t="s">
        <v>32</v>
      </c>
      <c r="P2595">
        <v>0</v>
      </c>
      <c r="Q2595" t="s">
        <v>11261</v>
      </c>
      <c r="R2595">
        <v>706951</v>
      </c>
      <c r="S2595" t="s">
        <v>9298</v>
      </c>
      <c r="T2595" t="s">
        <v>10752</v>
      </c>
      <c r="U2595">
        <v>9.6999999999999993</v>
      </c>
      <c r="V2595" t="s">
        <v>2752</v>
      </c>
      <c r="W2595" t="s">
        <v>2486</v>
      </c>
      <c r="X2595" t="s">
        <v>11260</v>
      </c>
      <c r="Y2595" t="s">
        <v>11262</v>
      </c>
      <c r="Z2595" t="b">
        <v>0</v>
      </c>
      <c r="AA2595" t="b">
        <v>0</v>
      </c>
      <c r="AB2595" t="b">
        <v>0</v>
      </c>
    </row>
    <row r="2596" spans="1:28" x14ac:dyDescent="0.3">
      <c r="A2596" t="s">
        <v>8501</v>
      </c>
      <c r="B2596" t="s">
        <v>11263</v>
      </c>
      <c r="D2596">
        <v>1000691</v>
      </c>
      <c r="F2596">
        <v>0</v>
      </c>
      <c r="H2596">
        <v>0</v>
      </c>
      <c r="J2596">
        <v>0</v>
      </c>
      <c r="L2596">
        <v>0</v>
      </c>
      <c r="N2596">
        <v>0</v>
      </c>
      <c r="O2596" t="s">
        <v>32</v>
      </c>
      <c r="P2596">
        <v>0</v>
      </c>
      <c r="Q2596" t="s">
        <v>11264</v>
      </c>
      <c r="R2596">
        <v>609504</v>
      </c>
      <c r="S2596" t="s">
        <v>270</v>
      </c>
      <c r="T2596" t="s">
        <v>11265</v>
      </c>
      <c r="U2596">
        <v>23.4</v>
      </c>
      <c r="V2596" t="s">
        <v>860</v>
      </c>
      <c r="W2596" t="s">
        <v>1950</v>
      </c>
      <c r="X2596" t="s">
        <v>11263</v>
      </c>
      <c r="Y2596" t="s">
        <v>11266</v>
      </c>
      <c r="Z2596" t="b">
        <v>0</v>
      </c>
      <c r="AA2596" t="b">
        <v>0</v>
      </c>
      <c r="AB2596" t="b">
        <v>0</v>
      </c>
    </row>
    <row r="2597" spans="1:28" x14ac:dyDescent="0.3">
      <c r="A2597" t="s">
        <v>8501</v>
      </c>
      <c r="B2597" t="s">
        <v>11267</v>
      </c>
      <c r="D2597">
        <v>1000692</v>
      </c>
      <c r="F2597">
        <v>0</v>
      </c>
      <c r="H2597">
        <v>0</v>
      </c>
      <c r="J2597">
        <v>0</v>
      </c>
      <c r="L2597">
        <v>0</v>
      </c>
      <c r="N2597">
        <v>0</v>
      </c>
      <c r="O2597" t="s">
        <v>32</v>
      </c>
      <c r="P2597">
        <v>0</v>
      </c>
      <c r="Q2597" t="s">
        <v>11268</v>
      </c>
      <c r="R2597">
        <v>719863</v>
      </c>
      <c r="S2597" t="s">
        <v>8664</v>
      </c>
      <c r="T2597" t="s">
        <v>11269</v>
      </c>
      <c r="U2597">
        <v>26.2</v>
      </c>
      <c r="V2597" t="s">
        <v>1399</v>
      </c>
      <c r="W2597" t="s">
        <v>488</v>
      </c>
      <c r="X2597" t="s">
        <v>11267</v>
      </c>
      <c r="Y2597" t="s">
        <v>11270</v>
      </c>
      <c r="Z2597" t="b">
        <v>0</v>
      </c>
      <c r="AA2597" t="b">
        <v>0</v>
      </c>
      <c r="AB2597" t="b">
        <v>0</v>
      </c>
    </row>
    <row r="2598" spans="1:28" x14ac:dyDescent="0.3">
      <c r="A2598" t="s">
        <v>8501</v>
      </c>
      <c r="B2598" t="s">
        <v>11271</v>
      </c>
      <c r="D2598">
        <v>1000693</v>
      </c>
      <c r="F2598">
        <v>0</v>
      </c>
      <c r="H2598">
        <v>0</v>
      </c>
      <c r="J2598">
        <v>0</v>
      </c>
      <c r="L2598">
        <v>0</v>
      </c>
      <c r="N2598">
        <v>0</v>
      </c>
      <c r="O2598" t="s">
        <v>32</v>
      </c>
      <c r="P2598">
        <v>0</v>
      </c>
      <c r="Q2598" t="s">
        <v>11272</v>
      </c>
      <c r="R2598">
        <v>721342</v>
      </c>
      <c r="S2598" t="s">
        <v>8664</v>
      </c>
      <c r="T2598" t="s">
        <v>11273</v>
      </c>
      <c r="U2598">
        <v>41.7</v>
      </c>
      <c r="V2598" t="s">
        <v>2752</v>
      </c>
      <c r="W2598" t="s">
        <v>7206</v>
      </c>
      <c r="X2598" t="s">
        <v>11271</v>
      </c>
      <c r="Y2598" t="s">
        <v>11274</v>
      </c>
      <c r="Z2598" t="b">
        <v>0</v>
      </c>
      <c r="AA2598" t="b">
        <v>0</v>
      </c>
      <c r="AB2598" t="b">
        <v>0</v>
      </c>
    </row>
    <row r="2599" spans="1:28" x14ac:dyDescent="0.3">
      <c r="A2599" t="s">
        <v>8501</v>
      </c>
      <c r="B2599" t="s">
        <v>11275</v>
      </c>
      <c r="D2599">
        <v>1000694</v>
      </c>
      <c r="F2599">
        <v>0</v>
      </c>
      <c r="H2599">
        <v>0</v>
      </c>
      <c r="J2599">
        <v>0</v>
      </c>
      <c r="L2599">
        <v>0</v>
      </c>
      <c r="N2599">
        <v>0</v>
      </c>
      <c r="O2599" t="s">
        <v>32</v>
      </c>
      <c r="P2599">
        <v>0</v>
      </c>
      <c r="Q2599" t="s">
        <v>11276</v>
      </c>
      <c r="R2599">
        <v>725354</v>
      </c>
      <c r="S2599" t="s">
        <v>8664</v>
      </c>
      <c r="T2599" t="s">
        <v>11277</v>
      </c>
      <c r="U2599">
        <v>17.399999999999999</v>
      </c>
      <c r="V2599" t="s">
        <v>2752</v>
      </c>
      <c r="W2599" t="s">
        <v>74</v>
      </c>
      <c r="X2599" t="s">
        <v>11275</v>
      </c>
      <c r="Y2599" t="s">
        <v>11278</v>
      </c>
      <c r="Z2599" t="b">
        <v>0</v>
      </c>
      <c r="AA2599" t="b">
        <v>0</v>
      </c>
      <c r="AB2599" t="b">
        <v>0</v>
      </c>
    </row>
    <row r="2600" spans="1:28" x14ac:dyDescent="0.3">
      <c r="A2600" t="s">
        <v>8501</v>
      </c>
      <c r="B2600" t="s">
        <v>11279</v>
      </c>
      <c r="D2600">
        <v>1000695</v>
      </c>
      <c r="F2600">
        <v>0</v>
      </c>
      <c r="H2600">
        <v>0</v>
      </c>
      <c r="J2600">
        <v>0</v>
      </c>
      <c r="L2600">
        <v>0</v>
      </c>
      <c r="N2600">
        <v>0</v>
      </c>
      <c r="O2600" t="s">
        <v>32</v>
      </c>
      <c r="P2600">
        <v>0</v>
      </c>
      <c r="Q2600" t="s">
        <v>11280</v>
      </c>
      <c r="R2600">
        <v>626142</v>
      </c>
      <c r="S2600" t="s">
        <v>3285</v>
      </c>
      <c r="T2600" t="s">
        <v>11281</v>
      </c>
      <c r="U2600">
        <v>31</v>
      </c>
      <c r="V2600" t="s">
        <v>843</v>
      </c>
      <c r="X2600" t="s">
        <v>11279</v>
      </c>
      <c r="Y2600" t="s">
        <v>11282</v>
      </c>
      <c r="Z2600" t="b">
        <v>0</v>
      </c>
      <c r="AA2600" t="b">
        <v>0</v>
      </c>
      <c r="AB2600" t="b">
        <v>0</v>
      </c>
    </row>
    <row r="2601" spans="1:28" x14ac:dyDescent="0.3">
      <c r="A2601" t="s">
        <v>8501</v>
      </c>
      <c r="B2601" t="s">
        <v>11283</v>
      </c>
      <c r="D2601">
        <v>1000696</v>
      </c>
      <c r="F2601">
        <v>0</v>
      </c>
      <c r="H2601">
        <v>0</v>
      </c>
      <c r="J2601">
        <v>0</v>
      </c>
      <c r="L2601">
        <v>0</v>
      </c>
      <c r="N2601">
        <v>0</v>
      </c>
      <c r="O2601" t="s">
        <v>32</v>
      </c>
      <c r="P2601">
        <v>0</v>
      </c>
      <c r="Q2601" t="s">
        <v>11284</v>
      </c>
      <c r="R2601">
        <v>695902</v>
      </c>
      <c r="S2601" t="s">
        <v>4747</v>
      </c>
      <c r="T2601" t="s">
        <v>11285</v>
      </c>
      <c r="U2601">
        <v>15.9</v>
      </c>
      <c r="V2601" t="s">
        <v>2752</v>
      </c>
      <c r="W2601" t="s">
        <v>348</v>
      </c>
      <c r="X2601" t="s">
        <v>11283</v>
      </c>
      <c r="Y2601" t="s">
        <v>11286</v>
      </c>
      <c r="Z2601" t="b">
        <v>0</v>
      </c>
      <c r="AA2601" t="b">
        <v>0</v>
      </c>
      <c r="AB2601" t="b">
        <v>0</v>
      </c>
    </row>
    <row r="2602" spans="1:28" x14ac:dyDescent="0.3">
      <c r="A2602" t="s">
        <v>8501</v>
      </c>
      <c r="B2602" t="s">
        <v>11287</v>
      </c>
      <c r="D2602">
        <v>1000697</v>
      </c>
      <c r="F2602">
        <v>0</v>
      </c>
      <c r="H2602">
        <v>0</v>
      </c>
      <c r="J2602">
        <v>0</v>
      </c>
      <c r="L2602">
        <v>0</v>
      </c>
      <c r="N2602">
        <v>0</v>
      </c>
      <c r="O2602" t="s">
        <v>32</v>
      </c>
      <c r="P2602">
        <v>0</v>
      </c>
      <c r="Q2602" t="s">
        <v>11288</v>
      </c>
      <c r="R2602">
        <v>724741</v>
      </c>
      <c r="S2602" t="s">
        <v>4205</v>
      </c>
      <c r="T2602" t="s">
        <v>498</v>
      </c>
      <c r="U2602">
        <v>2.9</v>
      </c>
      <c r="V2602" t="s">
        <v>2752</v>
      </c>
      <c r="W2602" t="s">
        <v>495</v>
      </c>
      <c r="X2602" t="s">
        <v>11287</v>
      </c>
      <c r="Y2602" t="s">
        <v>11289</v>
      </c>
      <c r="Z2602" t="b">
        <v>0</v>
      </c>
      <c r="AA2602" t="b">
        <v>0</v>
      </c>
      <c r="AB2602" t="b">
        <v>0</v>
      </c>
    </row>
    <row r="2603" spans="1:28" x14ac:dyDescent="0.3">
      <c r="A2603" t="s">
        <v>8501</v>
      </c>
      <c r="B2603" t="s">
        <v>11290</v>
      </c>
      <c r="D2603">
        <v>1000698</v>
      </c>
      <c r="F2603">
        <v>0</v>
      </c>
      <c r="H2603">
        <v>0</v>
      </c>
      <c r="J2603">
        <v>0</v>
      </c>
      <c r="L2603">
        <v>0</v>
      </c>
      <c r="N2603">
        <v>0</v>
      </c>
      <c r="O2603" t="s">
        <v>32</v>
      </c>
      <c r="P2603">
        <v>0</v>
      </c>
      <c r="Q2603" t="s">
        <v>11291</v>
      </c>
      <c r="R2603">
        <v>651572</v>
      </c>
      <c r="S2603" t="s">
        <v>4747</v>
      </c>
      <c r="T2603" t="s">
        <v>11292</v>
      </c>
      <c r="U2603">
        <v>13.6</v>
      </c>
      <c r="V2603" t="s">
        <v>2752</v>
      </c>
      <c r="W2603" t="s">
        <v>1950</v>
      </c>
      <c r="X2603" t="s">
        <v>11290</v>
      </c>
      <c r="Y2603" t="s">
        <v>11293</v>
      </c>
      <c r="Z2603" t="b">
        <v>0</v>
      </c>
      <c r="AA2603" t="b">
        <v>0</v>
      </c>
      <c r="AB2603" t="b">
        <v>0</v>
      </c>
    </row>
    <row r="2604" spans="1:28" x14ac:dyDescent="0.3">
      <c r="A2604" t="s">
        <v>8501</v>
      </c>
      <c r="B2604" t="s">
        <v>11294</v>
      </c>
      <c r="D2604">
        <v>1000699</v>
      </c>
      <c r="F2604">
        <v>0</v>
      </c>
      <c r="H2604">
        <v>0</v>
      </c>
      <c r="J2604">
        <v>0</v>
      </c>
      <c r="L2604">
        <v>0</v>
      </c>
      <c r="N2604">
        <v>0</v>
      </c>
      <c r="O2604" t="s">
        <v>32</v>
      </c>
      <c r="P2604">
        <v>0</v>
      </c>
      <c r="Q2604" t="s">
        <v>11295</v>
      </c>
      <c r="R2604">
        <v>715252</v>
      </c>
      <c r="S2604" t="s">
        <v>4747</v>
      </c>
      <c r="T2604" t="s">
        <v>11296</v>
      </c>
      <c r="U2604">
        <v>13</v>
      </c>
      <c r="V2604" t="s">
        <v>2752</v>
      </c>
      <c r="W2604" t="s">
        <v>109</v>
      </c>
      <c r="X2604" t="s">
        <v>11294</v>
      </c>
      <c r="Y2604" t="s">
        <v>11297</v>
      </c>
      <c r="Z2604" t="b">
        <v>0</v>
      </c>
      <c r="AA2604" t="b">
        <v>0</v>
      </c>
      <c r="AB2604" t="b">
        <v>0</v>
      </c>
    </row>
    <row r="2605" spans="1:28" x14ac:dyDescent="0.3">
      <c r="A2605" t="s">
        <v>8501</v>
      </c>
      <c r="B2605" t="s">
        <v>11298</v>
      </c>
      <c r="D2605">
        <v>1000700</v>
      </c>
      <c r="F2605">
        <v>0</v>
      </c>
      <c r="H2605">
        <v>0</v>
      </c>
      <c r="J2605">
        <v>0</v>
      </c>
      <c r="L2605">
        <v>0</v>
      </c>
      <c r="N2605">
        <v>0</v>
      </c>
      <c r="O2605" t="s">
        <v>32</v>
      </c>
      <c r="P2605">
        <v>0</v>
      </c>
      <c r="Q2605" t="s">
        <v>11299</v>
      </c>
      <c r="R2605">
        <v>724779</v>
      </c>
      <c r="S2605" t="s">
        <v>5009</v>
      </c>
      <c r="T2605" t="s">
        <v>9520</v>
      </c>
      <c r="U2605">
        <v>19</v>
      </c>
      <c r="V2605" t="s">
        <v>2752</v>
      </c>
      <c r="W2605" t="s">
        <v>317</v>
      </c>
      <c r="X2605" t="s">
        <v>11298</v>
      </c>
      <c r="Y2605" t="s">
        <v>11300</v>
      </c>
      <c r="Z2605" t="b">
        <v>0</v>
      </c>
      <c r="AA2605" t="b">
        <v>0</v>
      </c>
      <c r="AB2605" t="b">
        <v>0</v>
      </c>
    </row>
    <row r="2606" spans="1:28" x14ac:dyDescent="0.3">
      <c r="A2606" t="s">
        <v>8501</v>
      </c>
      <c r="B2606" t="s">
        <v>11301</v>
      </c>
      <c r="D2606">
        <v>1000701</v>
      </c>
      <c r="F2606">
        <v>0</v>
      </c>
      <c r="H2606">
        <v>0</v>
      </c>
      <c r="J2606">
        <v>0</v>
      </c>
      <c r="L2606">
        <v>0</v>
      </c>
      <c r="N2606">
        <v>0</v>
      </c>
      <c r="O2606" t="s">
        <v>32</v>
      </c>
      <c r="P2606">
        <v>0</v>
      </c>
      <c r="Q2606" t="s">
        <v>11302</v>
      </c>
      <c r="R2606">
        <v>587769</v>
      </c>
      <c r="S2606" t="s">
        <v>270</v>
      </c>
      <c r="T2606" t="s">
        <v>11303</v>
      </c>
      <c r="U2606">
        <v>36.700000000000003</v>
      </c>
      <c r="V2606" t="s">
        <v>2752</v>
      </c>
      <c r="W2606" t="s">
        <v>127</v>
      </c>
      <c r="X2606" t="s">
        <v>11301</v>
      </c>
      <c r="Y2606" t="s">
        <v>11304</v>
      </c>
      <c r="Z2606" t="b">
        <v>0</v>
      </c>
      <c r="AA2606" t="b">
        <v>0</v>
      </c>
      <c r="AB2606" t="b">
        <v>0</v>
      </c>
    </row>
    <row r="2607" spans="1:28" x14ac:dyDescent="0.3">
      <c r="A2607" t="s">
        <v>8501</v>
      </c>
      <c r="B2607" t="s">
        <v>11305</v>
      </c>
      <c r="D2607">
        <v>1000702</v>
      </c>
      <c r="F2607">
        <v>0</v>
      </c>
      <c r="H2607">
        <v>0</v>
      </c>
      <c r="J2607">
        <v>0</v>
      </c>
      <c r="L2607">
        <v>0</v>
      </c>
      <c r="N2607">
        <v>0</v>
      </c>
      <c r="O2607" t="s">
        <v>32</v>
      </c>
      <c r="P2607">
        <v>0</v>
      </c>
      <c r="Q2607" t="s">
        <v>11306</v>
      </c>
      <c r="R2607">
        <v>589331</v>
      </c>
      <c r="S2607" t="s">
        <v>270</v>
      </c>
      <c r="T2607" t="s">
        <v>11307</v>
      </c>
      <c r="U2607">
        <v>16.600000000000001</v>
      </c>
      <c r="V2607" t="s">
        <v>135</v>
      </c>
      <c r="W2607" t="s">
        <v>726</v>
      </c>
      <c r="X2607" t="s">
        <v>11305</v>
      </c>
      <c r="Y2607" t="s">
        <v>11308</v>
      </c>
      <c r="Z2607" t="b">
        <v>0</v>
      </c>
      <c r="AA2607" t="b">
        <v>0</v>
      </c>
      <c r="AB2607" t="b">
        <v>0</v>
      </c>
    </row>
    <row r="2608" spans="1:28" x14ac:dyDescent="0.3">
      <c r="A2608" t="s">
        <v>8501</v>
      </c>
      <c r="B2608" t="s">
        <v>11309</v>
      </c>
      <c r="D2608">
        <v>1000703</v>
      </c>
      <c r="F2608">
        <v>0</v>
      </c>
      <c r="H2608">
        <v>0</v>
      </c>
      <c r="J2608">
        <v>0</v>
      </c>
      <c r="L2608">
        <v>0</v>
      </c>
      <c r="N2608">
        <v>0</v>
      </c>
      <c r="O2608" t="s">
        <v>32</v>
      </c>
      <c r="P2608">
        <v>0</v>
      </c>
      <c r="Q2608" t="s">
        <v>11310</v>
      </c>
      <c r="R2608">
        <v>609876</v>
      </c>
      <c r="S2608" t="s">
        <v>270</v>
      </c>
      <c r="T2608" t="s">
        <v>11311</v>
      </c>
      <c r="U2608">
        <v>27.3</v>
      </c>
      <c r="V2608" t="s">
        <v>1095</v>
      </c>
      <c r="W2608" t="s">
        <v>325</v>
      </c>
      <c r="X2608" t="s">
        <v>11309</v>
      </c>
      <c r="Y2608" t="s">
        <v>11312</v>
      </c>
      <c r="Z2608" t="b">
        <v>0</v>
      </c>
      <c r="AA2608" t="b">
        <v>0</v>
      </c>
      <c r="AB2608" t="b">
        <v>0</v>
      </c>
    </row>
    <row r="2609" spans="1:29" x14ac:dyDescent="0.3">
      <c r="A2609" t="s">
        <v>8501</v>
      </c>
      <c r="B2609" t="s">
        <v>11313</v>
      </c>
      <c r="D2609">
        <v>1000704</v>
      </c>
      <c r="F2609">
        <v>0</v>
      </c>
      <c r="H2609">
        <v>0</v>
      </c>
      <c r="J2609">
        <v>0</v>
      </c>
      <c r="L2609">
        <v>0</v>
      </c>
      <c r="N2609">
        <v>0</v>
      </c>
      <c r="O2609" t="s">
        <v>32</v>
      </c>
      <c r="P2609">
        <v>0</v>
      </c>
      <c r="Q2609" t="s">
        <v>11314</v>
      </c>
      <c r="R2609">
        <v>587703</v>
      </c>
      <c r="S2609" t="s">
        <v>731</v>
      </c>
      <c r="T2609" t="s">
        <v>11315</v>
      </c>
      <c r="U2609">
        <v>20.5</v>
      </c>
      <c r="V2609" t="s">
        <v>860</v>
      </c>
      <c r="W2609" t="s">
        <v>9219</v>
      </c>
      <c r="X2609" t="s">
        <v>11313</v>
      </c>
      <c r="Y2609" t="s">
        <v>11316</v>
      </c>
      <c r="Z2609" t="b">
        <v>0</v>
      </c>
      <c r="AA2609" t="b">
        <v>0</v>
      </c>
      <c r="AB2609" t="b">
        <v>1</v>
      </c>
    </row>
    <row r="2610" spans="1:29" x14ac:dyDescent="0.3">
      <c r="A2610" t="s">
        <v>8501</v>
      </c>
      <c r="B2610" t="s">
        <v>11317</v>
      </c>
      <c r="D2610">
        <v>1000705</v>
      </c>
      <c r="F2610">
        <v>0</v>
      </c>
      <c r="H2610">
        <v>0</v>
      </c>
      <c r="J2610">
        <v>0</v>
      </c>
      <c r="L2610">
        <v>0</v>
      </c>
      <c r="N2610">
        <v>0</v>
      </c>
      <c r="O2610" t="s">
        <v>32</v>
      </c>
      <c r="P2610">
        <v>0</v>
      </c>
      <c r="Q2610" t="s">
        <v>11318</v>
      </c>
      <c r="R2610">
        <v>624024</v>
      </c>
      <c r="S2610" t="s">
        <v>2992</v>
      </c>
      <c r="T2610" t="s">
        <v>11319</v>
      </c>
      <c r="U2610">
        <v>14.1</v>
      </c>
      <c r="V2610" t="s">
        <v>1501</v>
      </c>
      <c r="X2610" t="s">
        <v>11317</v>
      </c>
      <c r="Y2610" t="s">
        <v>11320</v>
      </c>
      <c r="Z2610" t="b">
        <v>0</v>
      </c>
      <c r="AA2610" t="b">
        <v>0</v>
      </c>
      <c r="AB2610" t="b">
        <v>0</v>
      </c>
    </row>
    <row r="2611" spans="1:29" x14ac:dyDescent="0.3">
      <c r="A2611" t="s">
        <v>8501</v>
      </c>
      <c r="B2611" t="s">
        <v>11321</v>
      </c>
      <c r="D2611">
        <v>1000706</v>
      </c>
      <c r="F2611">
        <v>0</v>
      </c>
      <c r="H2611">
        <v>0</v>
      </c>
      <c r="J2611">
        <v>0</v>
      </c>
      <c r="L2611">
        <v>0</v>
      </c>
      <c r="N2611">
        <v>0</v>
      </c>
      <c r="O2611" t="s">
        <v>32</v>
      </c>
      <c r="P2611">
        <v>0</v>
      </c>
      <c r="Q2611" t="s">
        <v>11322</v>
      </c>
      <c r="R2611">
        <v>131335</v>
      </c>
      <c r="S2611" t="s">
        <v>34</v>
      </c>
      <c r="T2611" t="s">
        <v>11323</v>
      </c>
      <c r="U2611">
        <v>9.6</v>
      </c>
      <c r="V2611" t="s">
        <v>363</v>
      </c>
      <c r="W2611" t="s">
        <v>1912</v>
      </c>
      <c r="X2611" t="s">
        <v>11321</v>
      </c>
      <c r="Y2611" t="s">
        <v>9210</v>
      </c>
      <c r="Z2611" t="b">
        <v>0</v>
      </c>
      <c r="AA2611" t="b">
        <v>0</v>
      </c>
      <c r="AB2611" t="b">
        <v>0</v>
      </c>
      <c r="AC2611" t="s">
        <v>11324</v>
      </c>
    </row>
    <row r="2612" spans="1:29" x14ac:dyDescent="0.3">
      <c r="A2612" t="s">
        <v>8501</v>
      </c>
      <c r="B2612" t="s">
        <v>11325</v>
      </c>
      <c r="D2612">
        <v>1000707</v>
      </c>
      <c r="F2612">
        <v>0</v>
      </c>
      <c r="H2612">
        <v>0</v>
      </c>
      <c r="J2612">
        <v>0</v>
      </c>
      <c r="L2612">
        <v>0</v>
      </c>
      <c r="N2612">
        <v>0</v>
      </c>
      <c r="O2612" t="s">
        <v>32</v>
      </c>
      <c r="P2612">
        <v>0</v>
      </c>
      <c r="Q2612" t="s">
        <v>11326</v>
      </c>
      <c r="R2612">
        <v>627159</v>
      </c>
      <c r="S2612" t="s">
        <v>8984</v>
      </c>
      <c r="T2612" t="s">
        <v>11327</v>
      </c>
      <c r="U2612">
        <v>19.8</v>
      </c>
      <c r="V2612" t="s">
        <v>1501</v>
      </c>
      <c r="W2612" t="s">
        <v>278</v>
      </c>
      <c r="X2612" t="s">
        <v>11325</v>
      </c>
      <c r="Y2612" t="s">
        <v>11328</v>
      </c>
      <c r="Z2612" t="b">
        <v>0</v>
      </c>
      <c r="AA2612" t="b">
        <v>0</v>
      </c>
      <c r="AB2612" t="b">
        <v>0</v>
      </c>
    </row>
    <row r="2613" spans="1:29" x14ac:dyDescent="0.3">
      <c r="A2613" t="s">
        <v>8501</v>
      </c>
      <c r="B2613" t="s">
        <v>11329</v>
      </c>
      <c r="D2613">
        <v>1000708</v>
      </c>
      <c r="F2613">
        <v>0</v>
      </c>
      <c r="H2613">
        <v>0</v>
      </c>
      <c r="J2613">
        <v>0</v>
      </c>
      <c r="L2613">
        <v>0</v>
      </c>
      <c r="N2613">
        <v>0</v>
      </c>
      <c r="O2613" t="s">
        <v>32</v>
      </c>
      <c r="P2613">
        <v>0</v>
      </c>
      <c r="Q2613" t="s">
        <v>11330</v>
      </c>
      <c r="R2613">
        <v>725725</v>
      </c>
      <c r="S2613" t="s">
        <v>2992</v>
      </c>
      <c r="T2613" t="s">
        <v>11331</v>
      </c>
      <c r="U2613">
        <v>9.1999999999999993</v>
      </c>
      <c r="V2613" t="s">
        <v>1501</v>
      </c>
      <c r="W2613" t="s">
        <v>56</v>
      </c>
      <c r="X2613" t="s">
        <v>11329</v>
      </c>
      <c r="Y2613" t="s">
        <v>11332</v>
      </c>
      <c r="Z2613" t="b">
        <v>0</v>
      </c>
      <c r="AA2613" t="b">
        <v>0</v>
      </c>
      <c r="AB2613" t="b">
        <v>0</v>
      </c>
    </row>
    <row r="2614" spans="1:29" x14ac:dyDescent="0.3">
      <c r="A2614" t="s">
        <v>8501</v>
      </c>
      <c r="B2614" t="s">
        <v>11333</v>
      </c>
      <c r="D2614">
        <v>1000709</v>
      </c>
      <c r="F2614">
        <v>0</v>
      </c>
      <c r="H2614">
        <v>0</v>
      </c>
      <c r="J2614">
        <v>0</v>
      </c>
      <c r="L2614">
        <v>0</v>
      </c>
      <c r="N2614">
        <v>0</v>
      </c>
      <c r="O2614" t="s">
        <v>32</v>
      </c>
      <c r="P2614">
        <v>0</v>
      </c>
      <c r="Q2614" t="s">
        <v>11334</v>
      </c>
      <c r="R2614">
        <v>673356</v>
      </c>
      <c r="S2614" t="s">
        <v>8664</v>
      </c>
      <c r="T2614" t="s">
        <v>11335</v>
      </c>
      <c r="U2614">
        <v>39.700000000000003</v>
      </c>
      <c r="V2614" t="s">
        <v>1399</v>
      </c>
      <c r="W2614" t="s">
        <v>5918</v>
      </c>
      <c r="X2614" t="s">
        <v>11333</v>
      </c>
      <c r="Y2614" t="s">
        <v>11336</v>
      </c>
      <c r="Z2614" t="b">
        <v>0</v>
      </c>
      <c r="AA2614" t="b">
        <v>0</v>
      </c>
      <c r="AB2614" t="b">
        <v>0</v>
      </c>
    </row>
    <row r="2615" spans="1:29" x14ac:dyDescent="0.3">
      <c r="A2615" t="s">
        <v>8501</v>
      </c>
      <c r="B2615" t="s">
        <v>11337</v>
      </c>
      <c r="D2615">
        <v>1000710</v>
      </c>
      <c r="F2615">
        <v>0</v>
      </c>
      <c r="H2615">
        <v>0</v>
      </c>
      <c r="J2615">
        <v>0</v>
      </c>
      <c r="L2615">
        <v>0</v>
      </c>
      <c r="N2615">
        <v>0</v>
      </c>
      <c r="O2615" t="s">
        <v>32</v>
      </c>
      <c r="P2615">
        <v>0</v>
      </c>
      <c r="Q2615" t="s">
        <v>11338</v>
      </c>
      <c r="R2615">
        <v>724174</v>
      </c>
      <c r="S2615" t="s">
        <v>9298</v>
      </c>
      <c r="T2615" t="s">
        <v>11339</v>
      </c>
      <c r="U2615">
        <v>9.9</v>
      </c>
      <c r="V2615" t="s">
        <v>2752</v>
      </c>
      <c r="W2615" t="s">
        <v>6213</v>
      </c>
      <c r="X2615" t="s">
        <v>11337</v>
      </c>
      <c r="Y2615" t="s">
        <v>11340</v>
      </c>
      <c r="Z2615" t="b">
        <v>0</v>
      </c>
      <c r="AA2615" t="b">
        <v>0</v>
      </c>
      <c r="AB2615" t="b">
        <v>0</v>
      </c>
    </row>
    <row r="2616" spans="1:29" x14ac:dyDescent="0.3">
      <c r="A2616" t="s">
        <v>8501</v>
      </c>
      <c r="B2616" t="s">
        <v>11341</v>
      </c>
      <c r="D2616">
        <v>1000711</v>
      </c>
      <c r="F2616">
        <v>0</v>
      </c>
      <c r="H2616">
        <v>0</v>
      </c>
      <c r="J2616">
        <v>0</v>
      </c>
      <c r="L2616">
        <v>0</v>
      </c>
      <c r="N2616">
        <v>0</v>
      </c>
      <c r="O2616" t="s">
        <v>32</v>
      </c>
      <c r="P2616">
        <v>0</v>
      </c>
      <c r="Q2616" t="s">
        <v>11342</v>
      </c>
      <c r="R2616">
        <v>721612</v>
      </c>
      <c r="S2616" t="s">
        <v>9298</v>
      </c>
      <c r="T2616" t="s">
        <v>11343</v>
      </c>
      <c r="U2616">
        <v>13.1</v>
      </c>
      <c r="V2616" t="s">
        <v>2752</v>
      </c>
      <c r="W2616" t="s">
        <v>65</v>
      </c>
      <c r="X2616" t="s">
        <v>11341</v>
      </c>
      <c r="Y2616" t="s">
        <v>11344</v>
      </c>
      <c r="Z2616" t="b">
        <v>0</v>
      </c>
      <c r="AA2616" t="b">
        <v>0</v>
      </c>
      <c r="AB2616" t="b">
        <v>0</v>
      </c>
    </row>
    <row r="2617" spans="1:29" x14ac:dyDescent="0.3">
      <c r="A2617" t="s">
        <v>8501</v>
      </c>
      <c r="B2617" t="s">
        <v>11345</v>
      </c>
      <c r="D2617">
        <v>1000712</v>
      </c>
      <c r="F2617">
        <v>0</v>
      </c>
      <c r="H2617">
        <v>0</v>
      </c>
      <c r="J2617">
        <v>0</v>
      </c>
      <c r="L2617">
        <v>0</v>
      </c>
      <c r="N2617">
        <v>0</v>
      </c>
      <c r="O2617" t="s">
        <v>32</v>
      </c>
      <c r="P2617">
        <v>0</v>
      </c>
      <c r="Q2617" t="s">
        <v>11346</v>
      </c>
      <c r="R2617">
        <v>624423</v>
      </c>
      <c r="S2617" t="s">
        <v>731</v>
      </c>
      <c r="T2617" t="s">
        <v>3548</v>
      </c>
      <c r="U2617">
        <v>8.5</v>
      </c>
      <c r="V2617" t="s">
        <v>135</v>
      </c>
      <c r="W2617" t="s">
        <v>416</v>
      </c>
      <c r="X2617" t="s">
        <v>11345</v>
      </c>
      <c r="Y2617" t="s">
        <v>11347</v>
      </c>
      <c r="Z2617" t="b">
        <v>0</v>
      </c>
      <c r="AA2617" t="b">
        <v>0</v>
      </c>
      <c r="AB2617" t="b">
        <v>1</v>
      </c>
    </row>
    <row r="2618" spans="1:29" x14ac:dyDescent="0.3">
      <c r="A2618" t="s">
        <v>8501</v>
      </c>
      <c r="B2618" t="s">
        <v>11348</v>
      </c>
      <c r="D2618">
        <v>1000713</v>
      </c>
      <c r="F2618">
        <v>0</v>
      </c>
      <c r="H2618">
        <v>0</v>
      </c>
      <c r="J2618">
        <v>0</v>
      </c>
      <c r="L2618">
        <v>0</v>
      </c>
      <c r="N2618">
        <v>0</v>
      </c>
      <c r="O2618" t="s">
        <v>32</v>
      </c>
      <c r="P2618">
        <v>0</v>
      </c>
      <c r="Q2618" t="s">
        <v>11349</v>
      </c>
      <c r="R2618">
        <v>688681</v>
      </c>
      <c r="S2618" t="s">
        <v>3285</v>
      </c>
      <c r="T2618" t="s">
        <v>11350</v>
      </c>
      <c r="U2618">
        <v>23.9</v>
      </c>
      <c r="V2618" t="s">
        <v>2752</v>
      </c>
      <c r="W2618" t="s">
        <v>880</v>
      </c>
      <c r="X2618" t="s">
        <v>11348</v>
      </c>
      <c r="Y2618" t="s">
        <v>11351</v>
      </c>
      <c r="Z2618" t="b">
        <v>0</v>
      </c>
      <c r="AA2618" t="b">
        <v>0</v>
      </c>
      <c r="AB2618" t="b">
        <v>0</v>
      </c>
    </row>
    <row r="2619" spans="1:29" x14ac:dyDescent="0.3">
      <c r="A2619" t="s">
        <v>8501</v>
      </c>
      <c r="B2619" t="s">
        <v>11352</v>
      </c>
      <c r="D2619">
        <v>1000714</v>
      </c>
      <c r="F2619">
        <v>0</v>
      </c>
      <c r="H2619">
        <v>0</v>
      </c>
      <c r="J2619">
        <v>0</v>
      </c>
      <c r="L2619">
        <v>0</v>
      </c>
      <c r="N2619">
        <v>0</v>
      </c>
      <c r="O2619" t="s">
        <v>32</v>
      </c>
      <c r="P2619">
        <v>0</v>
      </c>
      <c r="Q2619" t="s">
        <v>11353</v>
      </c>
      <c r="R2619">
        <v>692923</v>
      </c>
      <c r="S2619" t="s">
        <v>8118</v>
      </c>
      <c r="T2619" t="s">
        <v>11354</v>
      </c>
      <c r="U2619">
        <v>12.6</v>
      </c>
      <c r="V2619" t="s">
        <v>1633</v>
      </c>
      <c r="W2619" t="s">
        <v>488</v>
      </c>
      <c r="X2619" t="s">
        <v>11352</v>
      </c>
      <c r="Y2619" t="s">
        <v>11355</v>
      </c>
      <c r="Z2619" t="b">
        <v>0</v>
      </c>
      <c r="AA2619" t="b">
        <v>0</v>
      </c>
      <c r="AB2619" t="b">
        <v>0</v>
      </c>
    </row>
    <row r="2620" spans="1:29" x14ac:dyDescent="0.3">
      <c r="A2620" t="s">
        <v>8501</v>
      </c>
      <c r="B2620" t="s">
        <v>11356</v>
      </c>
      <c r="D2620">
        <v>1000715</v>
      </c>
      <c r="F2620">
        <v>0</v>
      </c>
      <c r="H2620">
        <v>0</v>
      </c>
      <c r="J2620">
        <v>0</v>
      </c>
      <c r="L2620">
        <v>0</v>
      </c>
      <c r="N2620">
        <v>0</v>
      </c>
      <c r="O2620" t="s">
        <v>32</v>
      </c>
      <c r="P2620">
        <v>0</v>
      </c>
      <c r="Q2620" t="s">
        <v>11357</v>
      </c>
      <c r="R2620">
        <v>625866</v>
      </c>
      <c r="S2620" t="s">
        <v>5455</v>
      </c>
      <c r="T2620" t="s">
        <v>11358</v>
      </c>
      <c r="U2620">
        <v>12.8</v>
      </c>
      <c r="V2620" t="s">
        <v>191</v>
      </c>
      <c r="W2620" t="s">
        <v>65</v>
      </c>
      <c r="X2620" t="s">
        <v>11356</v>
      </c>
      <c r="Y2620" t="s">
        <v>11359</v>
      </c>
      <c r="Z2620" t="b">
        <v>0</v>
      </c>
      <c r="AA2620" t="b">
        <v>0</v>
      </c>
      <c r="AB2620" t="b">
        <v>0</v>
      </c>
    </row>
    <row r="2621" spans="1:29" x14ac:dyDescent="0.3">
      <c r="A2621" t="s">
        <v>8501</v>
      </c>
      <c r="B2621" t="s">
        <v>11360</v>
      </c>
      <c r="D2621">
        <v>1000716</v>
      </c>
      <c r="F2621">
        <v>0</v>
      </c>
      <c r="H2621">
        <v>0</v>
      </c>
      <c r="J2621">
        <v>0</v>
      </c>
      <c r="L2621">
        <v>0</v>
      </c>
      <c r="N2621">
        <v>0</v>
      </c>
      <c r="O2621" t="s">
        <v>32</v>
      </c>
      <c r="P2621">
        <v>0</v>
      </c>
      <c r="Q2621" t="s">
        <v>11361</v>
      </c>
      <c r="R2621">
        <v>706609</v>
      </c>
      <c r="S2621" t="s">
        <v>4329</v>
      </c>
      <c r="T2621" t="s">
        <v>11362</v>
      </c>
      <c r="U2621">
        <v>47</v>
      </c>
      <c r="V2621" t="s">
        <v>2752</v>
      </c>
      <c r="W2621" t="s">
        <v>707</v>
      </c>
      <c r="X2621" t="s">
        <v>11360</v>
      </c>
      <c r="Y2621" t="s">
        <v>11363</v>
      </c>
      <c r="Z2621" t="b">
        <v>0</v>
      </c>
      <c r="AA2621" t="b">
        <v>0</v>
      </c>
      <c r="AB2621" t="b">
        <v>0</v>
      </c>
    </row>
    <row r="2622" spans="1:29" x14ac:dyDescent="0.3">
      <c r="A2622" t="s">
        <v>8501</v>
      </c>
      <c r="B2622" t="s">
        <v>11364</v>
      </c>
      <c r="D2622">
        <v>1000717</v>
      </c>
      <c r="F2622">
        <v>0</v>
      </c>
      <c r="H2622">
        <v>0</v>
      </c>
      <c r="J2622">
        <v>0</v>
      </c>
      <c r="L2622">
        <v>0</v>
      </c>
      <c r="N2622">
        <v>0</v>
      </c>
      <c r="O2622" t="s">
        <v>32</v>
      </c>
      <c r="P2622">
        <v>0</v>
      </c>
      <c r="Q2622" t="s">
        <v>11365</v>
      </c>
      <c r="R2622">
        <v>587868</v>
      </c>
      <c r="S2622" t="s">
        <v>731</v>
      </c>
      <c r="T2622" t="s">
        <v>11366</v>
      </c>
      <c r="U2622">
        <v>18.2</v>
      </c>
      <c r="V2622" t="s">
        <v>609</v>
      </c>
      <c r="W2622" t="s">
        <v>158</v>
      </c>
      <c r="X2622" t="s">
        <v>11364</v>
      </c>
      <c r="Y2622" t="s">
        <v>11367</v>
      </c>
      <c r="Z2622" t="b">
        <v>0</v>
      </c>
      <c r="AA2622" t="b">
        <v>0</v>
      </c>
      <c r="AB2622" t="b">
        <v>1</v>
      </c>
    </row>
    <row r="2623" spans="1:29" x14ac:dyDescent="0.3">
      <c r="A2623" t="s">
        <v>8501</v>
      </c>
      <c r="B2623" t="s">
        <v>11368</v>
      </c>
      <c r="D2623">
        <v>1000718</v>
      </c>
      <c r="F2623">
        <v>0</v>
      </c>
      <c r="H2623">
        <v>0</v>
      </c>
      <c r="J2623">
        <v>0</v>
      </c>
      <c r="L2623">
        <v>0</v>
      </c>
      <c r="N2623">
        <v>0</v>
      </c>
      <c r="O2623" t="s">
        <v>32</v>
      </c>
      <c r="P2623">
        <v>0</v>
      </c>
      <c r="Q2623" t="s">
        <v>11369</v>
      </c>
      <c r="R2623">
        <v>709556</v>
      </c>
      <c r="S2623" t="s">
        <v>731</v>
      </c>
      <c r="T2623" t="s">
        <v>11370</v>
      </c>
      <c r="U2623">
        <v>16.600000000000001</v>
      </c>
      <c r="V2623" t="s">
        <v>446</v>
      </c>
      <c r="W2623" t="s">
        <v>127</v>
      </c>
      <c r="X2623" t="s">
        <v>11368</v>
      </c>
      <c r="Y2623" t="s">
        <v>11371</v>
      </c>
      <c r="Z2623" t="b">
        <v>0</v>
      </c>
      <c r="AA2623" t="b">
        <v>0</v>
      </c>
      <c r="AB2623" t="b">
        <v>1</v>
      </c>
    </row>
    <row r="2624" spans="1:29" x14ac:dyDescent="0.3">
      <c r="A2624" t="s">
        <v>8501</v>
      </c>
      <c r="B2624" t="s">
        <v>11372</v>
      </c>
      <c r="D2624">
        <v>1000719</v>
      </c>
      <c r="F2624">
        <v>0</v>
      </c>
      <c r="H2624">
        <v>0</v>
      </c>
      <c r="J2624">
        <v>0</v>
      </c>
      <c r="L2624">
        <v>0</v>
      </c>
      <c r="N2624">
        <v>0</v>
      </c>
      <c r="O2624" t="s">
        <v>32</v>
      </c>
      <c r="P2624">
        <v>0</v>
      </c>
      <c r="Q2624" t="s">
        <v>11373</v>
      </c>
      <c r="R2624">
        <v>639056</v>
      </c>
      <c r="S2624" t="s">
        <v>1499</v>
      </c>
      <c r="T2624" t="s">
        <v>11374</v>
      </c>
      <c r="U2624">
        <v>19.7</v>
      </c>
      <c r="V2624" t="s">
        <v>2752</v>
      </c>
      <c r="W2624" t="s">
        <v>343</v>
      </c>
      <c r="X2624" t="s">
        <v>11372</v>
      </c>
      <c r="Y2624" t="s">
        <v>11375</v>
      </c>
      <c r="Z2624" t="b">
        <v>0</v>
      </c>
      <c r="AA2624" t="b">
        <v>0</v>
      </c>
      <c r="AB2624" t="b">
        <v>0</v>
      </c>
    </row>
    <row r="2625" spans="1:28" x14ac:dyDescent="0.3">
      <c r="A2625" t="s">
        <v>8501</v>
      </c>
      <c r="B2625" t="s">
        <v>11376</v>
      </c>
      <c r="D2625">
        <v>1000720</v>
      </c>
      <c r="F2625">
        <v>0</v>
      </c>
      <c r="H2625">
        <v>0</v>
      </c>
      <c r="J2625">
        <v>0</v>
      </c>
      <c r="L2625">
        <v>0</v>
      </c>
      <c r="N2625">
        <v>0</v>
      </c>
      <c r="O2625" t="s">
        <v>32</v>
      </c>
      <c r="P2625">
        <v>0</v>
      </c>
      <c r="Q2625" t="s">
        <v>11377</v>
      </c>
      <c r="R2625">
        <v>699651</v>
      </c>
      <c r="S2625" t="s">
        <v>1499</v>
      </c>
      <c r="T2625" t="s">
        <v>11378</v>
      </c>
      <c r="U2625">
        <v>10.6</v>
      </c>
      <c r="V2625" t="s">
        <v>2752</v>
      </c>
      <c r="W2625" t="s">
        <v>726</v>
      </c>
      <c r="X2625" t="s">
        <v>11376</v>
      </c>
      <c r="Y2625" t="s">
        <v>11379</v>
      </c>
      <c r="Z2625" t="b">
        <v>0</v>
      </c>
      <c r="AA2625" t="b">
        <v>0</v>
      </c>
      <c r="AB2625" t="b">
        <v>0</v>
      </c>
    </row>
    <row r="2626" spans="1:28" x14ac:dyDescent="0.3">
      <c r="A2626" t="s">
        <v>8501</v>
      </c>
      <c r="B2626" t="s">
        <v>11380</v>
      </c>
      <c r="D2626">
        <v>1000721</v>
      </c>
      <c r="F2626">
        <v>0</v>
      </c>
      <c r="H2626">
        <v>0</v>
      </c>
      <c r="J2626">
        <v>0</v>
      </c>
      <c r="L2626">
        <v>0</v>
      </c>
      <c r="N2626">
        <v>0</v>
      </c>
      <c r="O2626" t="s">
        <v>32</v>
      </c>
      <c r="P2626">
        <v>0</v>
      </c>
      <c r="Q2626" t="s">
        <v>11381</v>
      </c>
      <c r="R2626">
        <v>623886</v>
      </c>
      <c r="S2626" t="s">
        <v>4106</v>
      </c>
      <c r="T2626" t="s">
        <v>11382</v>
      </c>
      <c r="U2626">
        <v>21.9</v>
      </c>
      <c r="V2626" t="s">
        <v>1399</v>
      </c>
      <c r="W2626" t="s">
        <v>941</v>
      </c>
      <c r="X2626" t="s">
        <v>11380</v>
      </c>
      <c r="Y2626" t="s">
        <v>11383</v>
      </c>
      <c r="Z2626" t="b">
        <v>0</v>
      </c>
      <c r="AA2626" t="b">
        <v>0</v>
      </c>
      <c r="AB2626" t="b">
        <v>0</v>
      </c>
    </row>
    <row r="2627" spans="1:28" x14ac:dyDescent="0.3">
      <c r="A2627" t="s">
        <v>8501</v>
      </c>
      <c r="B2627" t="s">
        <v>11384</v>
      </c>
      <c r="D2627">
        <v>1000722</v>
      </c>
      <c r="F2627">
        <v>0</v>
      </c>
      <c r="H2627">
        <v>0</v>
      </c>
      <c r="J2627">
        <v>0</v>
      </c>
      <c r="L2627">
        <v>0</v>
      </c>
      <c r="N2627">
        <v>0</v>
      </c>
      <c r="O2627" t="s">
        <v>32</v>
      </c>
      <c r="P2627">
        <v>0</v>
      </c>
      <c r="Q2627" t="s">
        <v>11385</v>
      </c>
      <c r="R2627">
        <v>721997</v>
      </c>
      <c r="S2627" t="s">
        <v>5496</v>
      </c>
      <c r="T2627" t="s">
        <v>11386</v>
      </c>
      <c r="U2627">
        <v>22.9</v>
      </c>
      <c r="V2627" t="s">
        <v>467</v>
      </c>
      <c r="X2627" t="s">
        <v>11384</v>
      </c>
      <c r="Y2627" t="s">
        <v>11387</v>
      </c>
      <c r="Z2627" t="b">
        <v>0</v>
      </c>
      <c r="AA2627" t="b">
        <v>0</v>
      </c>
      <c r="AB2627" t="b">
        <v>0</v>
      </c>
    </row>
    <row r="2628" spans="1:28" x14ac:dyDescent="0.3">
      <c r="A2628" t="s">
        <v>8501</v>
      </c>
      <c r="B2628" t="s">
        <v>11388</v>
      </c>
      <c r="D2628">
        <v>1000723</v>
      </c>
      <c r="F2628">
        <v>0</v>
      </c>
      <c r="H2628">
        <v>0</v>
      </c>
      <c r="J2628">
        <v>0</v>
      </c>
      <c r="L2628">
        <v>0</v>
      </c>
      <c r="N2628">
        <v>0</v>
      </c>
      <c r="O2628" t="s">
        <v>32</v>
      </c>
      <c r="P2628">
        <v>0</v>
      </c>
      <c r="Q2628" t="s">
        <v>11389</v>
      </c>
      <c r="R2628">
        <v>624420</v>
      </c>
      <c r="S2628" t="s">
        <v>731</v>
      </c>
      <c r="T2628" t="s">
        <v>11390</v>
      </c>
      <c r="U2628">
        <v>8.6999999999999993</v>
      </c>
      <c r="V2628" t="s">
        <v>446</v>
      </c>
      <c r="W2628" t="s">
        <v>109</v>
      </c>
      <c r="X2628" t="s">
        <v>11388</v>
      </c>
      <c r="Y2628" t="s">
        <v>11391</v>
      </c>
      <c r="Z2628" t="b">
        <v>0</v>
      </c>
      <c r="AA2628" t="b">
        <v>0</v>
      </c>
      <c r="AB2628" t="b">
        <v>1</v>
      </c>
    </row>
    <row r="2629" spans="1:28" x14ac:dyDescent="0.3">
      <c r="A2629" t="s">
        <v>8501</v>
      </c>
      <c r="B2629" t="s">
        <v>11392</v>
      </c>
      <c r="D2629">
        <v>1000724</v>
      </c>
      <c r="F2629">
        <v>0</v>
      </c>
      <c r="H2629">
        <v>0</v>
      </c>
      <c r="J2629">
        <v>0</v>
      </c>
      <c r="L2629">
        <v>0</v>
      </c>
      <c r="N2629">
        <v>0</v>
      </c>
      <c r="O2629" t="s">
        <v>32</v>
      </c>
      <c r="P2629">
        <v>0</v>
      </c>
      <c r="Q2629" t="s">
        <v>11393</v>
      </c>
      <c r="R2629">
        <v>702776</v>
      </c>
      <c r="S2629" t="s">
        <v>731</v>
      </c>
      <c r="T2629" t="s">
        <v>11394</v>
      </c>
      <c r="U2629">
        <v>14.2</v>
      </c>
      <c r="V2629" t="s">
        <v>135</v>
      </c>
      <c r="W2629" t="s">
        <v>9009</v>
      </c>
      <c r="X2629" t="s">
        <v>11392</v>
      </c>
      <c r="Y2629" t="s">
        <v>10887</v>
      </c>
      <c r="Z2629" t="b">
        <v>0</v>
      </c>
      <c r="AA2629" t="b">
        <v>0</v>
      </c>
      <c r="AB2629" t="b">
        <v>1</v>
      </c>
    </row>
    <row r="2630" spans="1:28" x14ac:dyDescent="0.3">
      <c r="A2630" t="s">
        <v>8501</v>
      </c>
      <c r="B2630" t="s">
        <v>11395</v>
      </c>
      <c r="D2630">
        <v>1000725</v>
      </c>
      <c r="F2630">
        <v>0</v>
      </c>
      <c r="H2630">
        <v>0</v>
      </c>
      <c r="J2630">
        <v>0</v>
      </c>
      <c r="L2630">
        <v>0</v>
      </c>
      <c r="N2630">
        <v>0</v>
      </c>
      <c r="O2630" t="s">
        <v>32</v>
      </c>
      <c r="P2630">
        <v>0</v>
      </c>
      <c r="Q2630" t="s">
        <v>11396</v>
      </c>
      <c r="R2630">
        <v>670503</v>
      </c>
      <c r="S2630" t="s">
        <v>8664</v>
      </c>
      <c r="T2630" t="s">
        <v>11397</v>
      </c>
      <c r="U2630">
        <v>20.3</v>
      </c>
      <c r="V2630" t="s">
        <v>1095</v>
      </c>
      <c r="W2630" t="s">
        <v>256</v>
      </c>
      <c r="X2630" t="s">
        <v>11395</v>
      </c>
      <c r="Y2630" t="s">
        <v>11398</v>
      </c>
      <c r="Z2630" t="b">
        <v>0</v>
      </c>
      <c r="AA2630" t="b">
        <v>0</v>
      </c>
      <c r="AB2630" t="b">
        <v>0</v>
      </c>
    </row>
    <row r="2631" spans="1:28" x14ac:dyDescent="0.3">
      <c r="A2631" t="s">
        <v>8501</v>
      </c>
      <c r="B2631" t="s">
        <v>11399</v>
      </c>
      <c r="D2631">
        <v>1000726</v>
      </c>
      <c r="F2631">
        <v>0</v>
      </c>
      <c r="H2631">
        <v>0</v>
      </c>
      <c r="J2631">
        <v>0</v>
      </c>
      <c r="L2631">
        <v>0</v>
      </c>
      <c r="N2631">
        <v>0</v>
      </c>
      <c r="O2631" t="s">
        <v>32</v>
      </c>
      <c r="P2631">
        <v>0</v>
      </c>
      <c r="Q2631" t="s">
        <v>11400</v>
      </c>
      <c r="R2631">
        <v>694345</v>
      </c>
      <c r="S2631" t="s">
        <v>4747</v>
      </c>
      <c r="T2631" t="s">
        <v>11401</v>
      </c>
      <c r="U2631">
        <v>21.9</v>
      </c>
      <c r="V2631" t="s">
        <v>2752</v>
      </c>
      <c r="W2631" t="s">
        <v>707</v>
      </c>
      <c r="X2631" t="s">
        <v>11399</v>
      </c>
      <c r="Y2631" t="s">
        <v>11402</v>
      </c>
      <c r="Z2631" t="b">
        <v>0</v>
      </c>
      <c r="AA2631" t="b">
        <v>0</v>
      </c>
      <c r="AB2631" t="b">
        <v>0</v>
      </c>
    </row>
    <row r="2632" spans="1:28" x14ac:dyDescent="0.3">
      <c r="A2632" t="s">
        <v>8501</v>
      </c>
      <c r="B2632" t="s">
        <v>11403</v>
      </c>
      <c r="D2632">
        <v>1000727</v>
      </c>
      <c r="F2632">
        <v>0</v>
      </c>
      <c r="H2632">
        <v>0</v>
      </c>
      <c r="J2632">
        <v>0</v>
      </c>
      <c r="L2632">
        <v>0</v>
      </c>
      <c r="N2632">
        <v>0</v>
      </c>
      <c r="O2632" t="s">
        <v>32</v>
      </c>
      <c r="P2632">
        <v>0</v>
      </c>
      <c r="Q2632" t="s">
        <v>11404</v>
      </c>
      <c r="R2632">
        <v>697825</v>
      </c>
      <c r="S2632" t="s">
        <v>5455</v>
      </c>
      <c r="T2632" t="s">
        <v>11405</v>
      </c>
      <c r="U2632">
        <v>18.7</v>
      </c>
      <c r="V2632" t="s">
        <v>1399</v>
      </c>
      <c r="W2632" t="s">
        <v>74</v>
      </c>
      <c r="X2632" t="s">
        <v>11403</v>
      </c>
      <c r="Y2632" t="s">
        <v>11406</v>
      </c>
      <c r="Z2632" t="b">
        <v>0</v>
      </c>
      <c r="AA2632" t="b">
        <v>0</v>
      </c>
      <c r="AB2632" t="b">
        <v>0</v>
      </c>
    </row>
    <row r="2633" spans="1:28" x14ac:dyDescent="0.3">
      <c r="A2633" t="s">
        <v>8501</v>
      </c>
      <c r="B2633" t="s">
        <v>11407</v>
      </c>
      <c r="D2633">
        <v>1000728</v>
      </c>
      <c r="F2633">
        <v>0</v>
      </c>
      <c r="H2633">
        <v>0</v>
      </c>
      <c r="J2633">
        <v>0</v>
      </c>
      <c r="L2633">
        <v>0</v>
      </c>
      <c r="N2633">
        <v>0</v>
      </c>
      <c r="O2633" t="s">
        <v>32</v>
      </c>
      <c r="P2633">
        <v>6</v>
      </c>
      <c r="Q2633" t="s">
        <v>11408</v>
      </c>
      <c r="R2633">
        <v>670434</v>
      </c>
      <c r="S2633" t="s">
        <v>8664</v>
      </c>
      <c r="T2633" t="s">
        <v>11409</v>
      </c>
      <c r="U2633">
        <v>13.2</v>
      </c>
      <c r="V2633" t="s">
        <v>1501</v>
      </c>
      <c r="W2633" t="s">
        <v>158</v>
      </c>
      <c r="X2633" t="s">
        <v>11407</v>
      </c>
      <c r="Y2633" t="s">
        <v>11410</v>
      </c>
      <c r="Z2633" t="b">
        <v>0</v>
      </c>
      <c r="AA2633" t="b">
        <v>0</v>
      </c>
      <c r="AB2633" t="b">
        <v>0</v>
      </c>
    </row>
    <row r="2634" spans="1:28" x14ac:dyDescent="0.3">
      <c r="A2634" t="s">
        <v>8501</v>
      </c>
      <c r="B2634" t="s">
        <v>11411</v>
      </c>
      <c r="D2634">
        <v>1000729</v>
      </c>
      <c r="F2634">
        <v>0</v>
      </c>
      <c r="H2634">
        <v>0</v>
      </c>
      <c r="J2634">
        <v>0</v>
      </c>
      <c r="L2634">
        <v>0</v>
      </c>
      <c r="N2634">
        <v>0</v>
      </c>
      <c r="O2634" t="s">
        <v>32</v>
      </c>
      <c r="P2634">
        <v>0</v>
      </c>
      <c r="Q2634" t="s">
        <v>11412</v>
      </c>
      <c r="R2634">
        <v>675456</v>
      </c>
      <c r="S2634" t="s">
        <v>8664</v>
      </c>
      <c r="T2634" t="s">
        <v>11413</v>
      </c>
      <c r="U2634">
        <v>20.6</v>
      </c>
      <c r="V2634" t="s">
        <v>2752</v>
      </c>
      <c r="W2634" t="s">
        <v>1816</v>
      </c>
      <c r="X2634" t="s">
        <v>11411</v>
      </c>
      <c r="Y2634" t="s">
        <v>11414</v>
      </c>
      <c r="Z2634" t="b">
        <v>0</v>
      </c>
      <c r="AA2634" t="b">
        <v>0</v>
      </c>
      <c r="AB2634" t="b">
        <v>0</v>
      </c>
    </row>
    <row r="2635" spans="1:28" x14ac:dyDescent="0.3">
      <c r="A2635" t="s">
        <v>8501</v>
      </c>
      <c r="B2635" t="s">
        <v>11415</v>
      </c>
      <c r="D2635">
        <v>1000730</v>
      </c>
      <c r="F2635">
        <v>0</v>
      </c>
      <c r="H2635">
        <v>0</v>
      </c>
      <c r="J2635">
        <v>0</v>
      </c>
      <c r="L2635">
        <v>0</v>
      </c>
      <c r="N2635">
        <v>0</v>
      </c>
      <c r="O2635" t="s">
        <v>32</v>
      </c>
      <c r="P2635">
        <v>0</v>
      </c>
      <c r="Q2635" t="s">
        <v>11416</v>
      </c>
      <c r="R2635">
        <v>718461</v>
      </c>
      <c r="S2635" t="s">
        <v>8664</v>
      </c>
      <c r="T2635" t="s">
        <v>11417</v>
      </c>
      <c r="U2635">
        <v>29.7</v>
      </c>
      <c r="V2635" t="s">
        <v>2752</v>
      </c>
      <c r="W2635" t="s">
        <v>3668</v>
      </c>
      <c r="X2635" t="s">
        <v>11415</v>
      </c>
      <c r="Y2635" t="s">
        <v>11418</v>
      </c>
      <c r="Z2635" t="b">
        <v>0</v>
      </c>
      <c r="AA2635" t="b">
        <v>0</v>
      </c>
      <c r="AB2635" t="b">
        <v>0</v>
      </c>
    </row>
    <row r="2636" spans="1:28" x14ac:dyDescent="0.3">
      <c r="A2636" t="s">
        <v>8501</v>
      </c>
      <c r="B2636" t="s">
        <v>11419</v>
      </c>
      <c r="D2636">
        <v>1000731</v>
      </c>
      <c r="F2636">
        <v>0</v>
      </c>
      <c r="H2636">
        <v>0</v>
      </c>
      <c r="J2636">
        <v>0</v>
      </c>
      <c r="L2636">
        <v>0</v>
      </c>
      <c r="N2636">
        <v>0</v>
      </c>
      <c r="O2636" t="s">
        <v>32</v>
      </c>
      <c r="P2636">
        <v>0</v>
      </c>
      <c r="Q2636" t="s">
        <v>11420</v>
      </c>
      <c r="R2636">
        <v>700349</v>
      </c>
      <c r="S2636" t="s">
        <v>4120</v>
      </c>
      <c r="T2636" t="s">
        <v>11421</v>
      </c>
      <c r="U2636">
        <v>22</v>
      </c>
      <c r="V2636" t="s">
        <v>1399</v>
      </c>
      <c r="W2636" t="s">
        <v>37</v>
      </c>
      <c r="X2636" t="s">
        <v>11419</v>
      </c>
      <c r="Y2636" t="s">
        <v>11422</v>
      </c>
      <c r="Z2636" t="b">
        <v>0</v>
      </c>
      <c r="AA2636" t="b">
        <v>0</v>
      </c>
      <c r="AB2636" t="b">
        <v>0</v>
      </c>
    </row>
    <row r="2637" spans="1:28" x14ac:dyDescent="0.3">
      <c r="A2637" t="s">
        <v>8501</v>
      </c>
      <c r="B2637" t="s">
        <v>11423</v>
      </c>
      <c r="D2637">
        <v>1000732</v>
      </c>
      <c r="F2637">
        <v>0</v>
      </c>
      <c r="H2637">
        <v>0</v>
      </c>
      <c r="J2637">
        <v>0</v>
      </c>
      <c r="L2637">
        <v>0</v>
      </c>
      <c r="N2637">
        <v>0</v>
      </c>
      <c r="O2637" t="s">
        <v>32</v>
      </c>
      <c r="P2637">
        <v>0</v>
      </c>
      <c r="Q2637" t="s">
        <v>11424</v>
      </c>
      <c r="R2637">
        <v>624570</v>
      </c>
      <c r="S2637" t="s">
        <v>1499</v>
      </c>
      <c r="T2637" t="s">
        <v>11425</v>
      </c>
      <c r="U2637">
        <v>16.399999999999999</v>
      </c>
      <c r="V2637" t="s">
        <v>1399</v>
      </c>
      <c r="W2637" t="s">
        <v>726</v>
      </c>
      <c r="X2637" t="s">
        <v>11423</v>
      </c>
      <c r="Y2637" t="s">
        <v>11426</v>
      </c>
      <c r="Z2637" t="b">
        <v>0</v>
      </c>
      <c r="AA2637" t="b">
        <v>0</v>
      </c>
      <c r="AB2637" t="b">
        <v>0</v>
      </c>
    </row>
    <row r="2638" spans="1:28" x14ac:dyDescent="0.3">
      <c r="A2638" t="s">
        <v>8501</v>
      </c>
      <c r="B2638" t="s">
        <v>11427</v>
      </c>
      <c r="D2638">
        <v>1000733</v>
      </c>
      <c r="F2638">
        <v>0</v>
      </c>
      <c r="H2638">
        <v>0</v>
      </c>
      <c r="J2638">
        <v>0</v>
      </c>
      <c r="L2638">
        <v>0</v>
      </c>
      <c r="N2638">
        <v>0</v>
      </c>
      <c r="O2638" t="s">
        <v>32</v>
      </c>
      <c r="P2638">
        <v>0</v>
      </c>
      <c r="Q2638" t="s">
        <v>11428</v>
      </c>
      <c r="R2638">
        <v>720303</v>
      </c>
      <c r="S2638" t="s">
        <v>4106</v>
      </c>
      <c r="T2638" t="s">
        <v>11429</v>
      </c>
      <c r="U2638">
        <v>19.7</v>
      </c>
      <c r="V2638" t="s">
        <v>2752</v>
      </c>
      <c r="W2638" t="s">
        <v>1335</v>
      </c>
      <c r="X2638" t="s">
        <v>11427</v>
      </c>
      <c r="Y2638" t="s">
        <v>11430</v>
      </c>
      <c r="Z2638" t="b">
        <v>0</v>
      </c>
      <c r="AA2638" t="b">
        <v>0</v>
      </c>
      <c r="AB2638" t="b">
        <v>0</v>
      </c>
    </row>
    <row r="2639" spans="1:28" x14ac:dyDescent="0.3">
      <c r="A2639" t="s">
        <v>8501</v>
      </c>
      <c r="B2639" t="s">
        <v>11431</v>
      </c>
      <c r="D2639">
        <v>1000734</v>
      </c>
      <c r="F2639">
        <v>0</v>
      </c>
      <c r="H2639">
        <v>0</v>
      </c>
      <c r="J2639">
        <v>0</v>
      </c>
      <c r="L2639">
        <v>0</v>
      </c>
      <c r="N2639">
        <v>0</v>
      </c>
      <c r="O2639" t="s">
        <v>32</v>
      </c>
      <c r="P2639">
        <v>0</v>
      </c>
      <c r="Q2639" t="s">
        <v>11432</v>
      </c>
      <c r="R2639">
        <v>623103</v>
      </c>
      <c r="S2639" t="s">
        <v>6267</v>
      </c>
      <c r="T2639" t="s">
        <v>11433</v>
      </c>
      <c r="U2639">
        <v>13</v>
      </c>
      <c r="V2639" t="s">
        <v>174</v>
      </c>
      <c r="W2639" t="s">
        <v>1599</v>
      </c>
      <c r="X2639" t="s">
        <v>11431</v>
      </c>
      <c r="Y2639" t="s">
        <v>11434</v>
      </c>
      <c r="Z2639" t="b">
        <v>0</v>
      </c>
      <c r="AA2639" t="b">
        <v>0</v>
      </c>
      <c r="AB2639" t="b">
        <v>0</v>
      </c>
    </row>
    <row r="2640" spans="1:28" x14ac:dyDescent="0.3">
      <c r="A2640" t="s">
        <v>8501</v>
      </c>
      <c r="B2640" t="s">
        <v>11435</v>
      </c>
      <c r="D2640">
        <v>1000735</v>
      </c>
      <c r="F2640">
        <v>0</v>
      </c>
      <c r="H2640">
        <v>0</v>
      </c>
      <c r="J2640">
        <v>0</v>
      </c>
      <c r="L2640">
        <v>0</v>
      </c>
      <c r="N2640">
        <v>0</v>
      </c>
      <c r="O2640" t="s">
        <v>32</v>
      </c>
      <c r="P2640">
        <v>0</v>
      </c>
      <c r="Q2640" t="s">
        <v>11436</v>
      </c>
      <c r="R2640">
        <v>722202</v>
      </c>
      <c r="S2640" t="s">
        <v>2616</v>
      </c>
      <c r="T2640" t="s">
        <v>11437</v>
      </c>
      <c r="U2640">
        <v>15.3</v>
      </c>
      <c r="V2640" t="s">
        <v>2752</v>
      </c>
      <c r="W2640" t="s">
        <v>2662</v>
      </c>
      <c r="X2640" t="s">
        <v>11435</v>
      </c>
      <c r="Y2640" t="s">
        <v>11438</v>
      </c>
      <c r="Z2640" t="b">
        <v>0</v>
      </c>
      <c r="AA2640" t="b">
        <v>0</v>
      </c>
      <c r="AB2640" t="b">
        <v>0</v>
      </c>
    </row>
    <row r="2641" spans="1:29" x14ac:dyDescent="0.3">
      <c r="A2641" t="s">
        <v>8501</v>
      </c>
      <c r="B2641" t="s">
        <v>11439</v>
      </c>
      <c r="D2641">
        <v>1000736</v>
      </c>
      <c r="F2641">
        <v>0</v>
      </c>
      <c r="H2641">
        <v>0</v>
      </c>
      <c r="J2641">
        <v>0</v>
      </c>
      <c r="L2641">
        <v>0</v>
      </c>
      <c r="N2641">
        <v>0</v>
      </c>
      <c r="O2641" t="s">
        <v>32</v>
      </c>
      <c r="P2641">
        <v>0</v>
      </c>
      <c r="Q2641" t="s">
        <v>11440</v>
      </c>
      <c r="R2641">
        <v>720775</v>
      </c>
      <c r="S2641" t="s">
        <v>4205</v>
      </c>
      <c r="T2641" t="s">
        <v>11441</v>
      </c>
      <c r="U2641">
        <v>15.9</v>
      </c>
      <c r="V2641" t="s">
        <v>1633</v>
      </c>
      <c r="W2641" t="s">
        <v>317</v>
      </c>
      <c r="X2641" t="s">
        <v>11439</v>
      </c>
      <c r="Y2641" t="s">
        <v>11442</v>
      </c>
      <c r="Z2641" t="b">
        <v>0</v>
      </c>
      <c r="AA2641" t="b">
        <v>0</v>
      </c>
      <c r="AB2641" t="b">
        <v>0</v>
      </c>
    </row>
    <row r="2642" spans="1:29" x14ac:dyDescent="0.3">
      <c r="A2642" t="s">
        <v>8501</v>
      </c>
      <c r="B2642" t="s">
        <v>11443</v>
      </c>
      <c r="D2642">
        <v>1000737</v>
      </c>
      <c r="F2642">
        <v>0</v>
      </c>
      <c r="H2642">
        <v>0</v>
      </c>
      <c r="J2642">
        <v>0</v>
      </c>
      <c r="L2642">
        <v>0</v>
      </c>
      <c r="N2642">
        <v>0</v>
      </c>
      <c r="O2642" t="s">
        <v>32</v>
      </c>
      <c r="P2642">
        <v>0</v>
      </c>
      <c r="Q2642" t="s">
        <v>11444</v>
      </c>
      <c r="R2642">
        <v>719806</v>
      </c>
      <c r="S2642" t="s">
        <v>4987</v>
      </c>
      <c r="T2642" t="s">
        <v>11445</v>
      </c>
      <c r="U2642">
        <v>9</v>
      </c>
      <c r="V2642" t="s">
        <v>232</v>
      </c>
      <c r="W2642" t="s">
        <v>9461</v>
      </c>
      <c r="X2642" t="s">
        <v>11443</v>
      </c>
      <c r="Y2642" t="s">
        <v>9367</v>
      </c>
      <c r="Z2642" t="b">
        <v>0</v>
      </c>
      <c r="AA2642" t="b">
        <v>0</v>
      </c>
      <c r="AB2642" t="b">
        <v>0</v>
      </c>
    </row>
    <row r="2643" spans="1:29" x14ac:dyDescent="0.3">
      <c r="A2643" t="s">
        <v>8501</v>
      </c>
      <c r="B2643" t="s">
        <v>11446</v>
      </c>
      <c r="D2643">
        <v>1000738</v>
      </c>
      <c r="F2643">
        <v>0</v>
      </c>
      <c r="H2643">
        <v>0</v>
      </c>
      <c r="J2643">
        <v>0</v>
      </c>
      <c r="L2643">
        <v>0</v>
      </c>
      <c r="N2643">
        <v>0</v>
      </c>
      <c r="O2643" t="s">
        <v>32</v>
      </c>
      <c r="P2643">
        <v>0</v>
      </c>
      <c r="Q2643" t="s">
        <v>11447</v>
      </c>
      <c r="R2643">
        <v>636737</v>
      </c>
      <c r="S2643" t="s">
        <v>1499</v>
      </c>
      <c r="T2643" t="s">
        <v>11448</v>
      </c>
      <c r="U2643">
        <v>18.5</v>
      </c>
      <c r="V2643" t="s">
        <v>1399</v>
      </c>
      <c r="W2643" t="s">
        <v>215</v>
      </c>
      <c r="X2643" t="s">
        <v>11446</v>
      </c>
      <c r="Y2643" t="s">
        <v>11449</v>
      </c>
      <c r="Z2643" t="b">
        <v>0</v>
      </c>
      <c r="AA2643" t="b">
        <v>0</v>
      </c>
      <c r="AB2643" t="b">
        <v>0</v>
      </c>
    </row>
    <row r="2644" spans="1:29" x14ac:dyDescent="0.3">
      <c r="A2644" t="s">
        <v>8501</v>
      </c>
      <c r="B2644" t="s">
        <v>11450</v>
      </c>
      <c r="D2644">
        <v>1000739</v>
      </c>
      <c r="F2644">
        <v>0</v>
      </c>
      <c r="H2644">
        <v>0</v>
      </c>
      <c r="J2644">
        <v>0</v>
      </c>
      <c r="L2644">
        <v>0</v>
      </c>
      <c r="N2644">
        <v>0</v>
      </c>
      <c r="O2644" t="s">
        <v>32</v>
      </c>
      <c r="P2644">
        <v>0</v>
      </c>
      <c r="Q2644" t="s">
        <v>11451</v>
      </c>
      <c r="R2644">
        <v>722631</v>
      </c>
      <c r="S2644" t="s">
        <v>1397</v>
      </c>
      <c r="T2644" t="s">
        <v>11452</v>
      </c>
      <c r="U2644">
        <v>9.5</v>
      </c>
      <c r="V2644" t="s">
        <v>2752</v>
      </c>
      <c r="W2644" t="s">
        <v>56</v>
      </c>
      <c r="X2644" t="s">
        <v>11450</v>
      </c>
      <c r="Y2644" t="s">
        <v>11453</v>
      </c>
      <c r="Z2644" t="b">
        <v>0</v>
      </c>
      <c r="AA2644" t="b">
        <v>0</v>
      </c>
      <c r="AB2644" t="b">
        <v>0</v>
      </c>
    </row>
    <row r="2645" spans="1:29" x14ac:dyDescent="0.3">
      <c r="A2645" t="s">
        <v>8501</v>
      </c>
      <c r="B2645" t="s">
        <v>11454</v>
      </c>
      <c r="D2645">
        <v>1000740</v>
      </c>
      <c r="F2645">
        <v>0</v>
      </c>
      <c r="H2645">
        <v>0</v>
      </c>
      <c r="J2645">
        <v>0</v>
      </c>
      <c r="L2645">
        <v>0</v>
      </c>
      <c r="N2645">
        <v>0</v>
      </c>
      <c r="O2645" t="s">
        <v>32</v>
      </c>
      <c r="P2645">
        <v>0</v>
      </c>
      <c r="Q2645" t="s">
        <v>11455</v>
      </c>
      <c r="R2645">
        <v>706268</v>
      </c>
      <c r="S2645" t="s">
        <v>4888</v>
      </c>
      <c r="T2645" t="s">
        <v>11456</v>
      </c>
      <c r="U2645">
        <v>16.600000000000001</v>
      </c>
      <c r="V2645" t="s">
        <v>2752</v>
      </c>
      <c r="W2645" t="s">
        <v>278</v>
      </c>
      <c r="X2645" t="s">
        <v>11454</v>
      </c>
      <c r="Y2645" t="s">
        <v>11457</v>
      </c>
      <c r="Z2645" t="b">
        <v>0</v>
      </c>
      <c r="AA2645" t="b">
        <v>0</v>
      </c>
      <c r="AB2645" t="b">
        <v>0</v>
      </c>
    </row>
    <row r="2646" spans="1:29" x14ac:dyDescent="0.3">
      <c r="A2646" t="s">
        <v>8501</v>
      </c>
      <c r="B2646" t="s">
        <v>11458</v>
      </c>
      <c r="D2646">
        <v>1000741</v>
      </c>
      <c r="F2646">
        <v>0</v>
      </c>
      <c r="H2646">
        <v>0</v>
      </c>
      <c r="J2646">
        <v>0</v>
      </c>
      <c r="L2646">
        <v>0</v>
      </c>
      <c r="N2646">
        <v>0</v>
      </c>
      <c r="O2646" t="s">
        <v>32</v>
      </c>
      <c r="P2646">
        <v>0</v>
      </c>
      <c r="Q2646" t="s">
        <v>11459</v>
      </c>
      <c r="R2646">
        <v>699310</v>
      </c>
      <c r="S2646" t="s">
        <v>1397</v>
      </c>
      <c r="T2646" t="s">
        <v>11460</v>
      </c>
      <c r="U2646">
        <v>19.7</v>
      </c>
      <c r="V2646" t="s">
        <v>2752</v>
      </c>
      <c r="W2646" t="s">
        <v>65</v>
      </c>
      <c r="X2646" t="s">
        <v>11458</v>
      </c>
      <c r="Y2646" t="s">
        <v>11461</v>
      </c>
      <c r="Z2646" t="b">
        <v>0</v>
      </c>
      <c r="AA2646" t="b">
        <v>0</v>
      </c>
      <c r="AB2646" t="b">
        <v>0</v>
      </c>
    </row>
    <row r="2647" spans="1:29" x14ac:dyDescent="0.3">
      <c r="A2647" t="s">
        <v>8501</v>
      </c>
      <c r="B2647" t="s">
        <v>11462</v>
      </c>
      <c r="D2647">
        <v>1000742</v>
      </c>
      <c r="F2647">
        <v>0</v>
      </c>
      <c r="H2647">
        <v>0</v>
      </c>
      <c r="J2647">
        <v>0</v>
      </c>
      <c r="L2647">
        <v>0</v>
      </c>
      <c r="N2647">
        <v>0</v>
      </c>
      <c r="O2647" t="s">
        <v>32</v>
      </c>
      <c r="P2647">
        <v>0</v>
      </c>
      <c r="Q2647" t="s">
        <v>11463</v>
      </c>
      <c r="R2647">
        <v>707293</v>
      </c>
      <c r="S2647" t="s">
        <v>731</v>
      </c>
      <c r="T2647" t="s">
        <v>11464</v>
      </c>
      <c r="U2647">
        <v>5.9</v>
      </c>
      <c r="V2647" t="s">
        <v>764</v>
      </c>
      <c r="W2647" t="s">
        <v>872</v>
      </c>
      <c r="X2647" t="s">
        <v>11462</v>
      </c>
      <c r="Y2647" t="s">
        <v>11465</v>
      </c>
      <c r="Z2647" t="b">
        <v>0</v>
      </c>
      <c r="AA2647" t="b">
        <v>0</v>
      </c>
      <c r="AB2647" t="b">
        <v>1</v>
      </c>
    </row>
    <row r="2648" spans="1:29" x14ac:dyDescent="0.3">
      <c r="A2648" t="s">
        <v>8501</v>
      </c>
      <c r="B2648" t="s">
        <v>11466</v>
      </c>
      <c r="D2648">
        <v>1000743</v>
      </c>
      <c r="F2648">
        <v>0</v>
      </c>
      <c r="H2648">
        <v>0</v>
      </c>
      <c r="J2648">
        <v>0</v>
      </c>
      <c r="L2648">
        <v>0</v>
      </c>
      <c r="N2648">
        <v>0</v>
      </c>
      <c r="O2648" t="s">
        <v>32</v>
      </c>
      <c r="P2648">
        <v>0</v>
      </c>
      <c r="Q2648" t="s">
        <v>11467</v>
      </c>
      <c r="R2648">
        <v>613437</v>
      </c>
      <c r="S2648" t="s">
        <v>34</v>
      </c>
      <c r="T2648" t="s">
        <v>11468</v>
      </c>
      <c r="U2648">
        <v>23.6</v>
      </c>
      <c r="V2648" t="s">
        <v>764</v>
      </c>
      <c r="W2648" t="s">
        <v>256</v>
      </c>
      <c r="X2648" t="s">
        <v>11466</v>
      </c>
      <c r="Y2648" t="s">
        <v>11469</v>
      </c>
      <c r="Z2648" t="b">
        <v>0</v>
      </c>
      <c r="AA2648" t="b">
        <v>0</v>
      </c>
      <c r="AB2648" t="b">
        <v>0</v>
      </c>
      <c r="AC2648" t="s">
        <v>11470</v>
      </c>
    </row>
    <row r="2649" spans="1:29" x14ac:dyDescent="0.3">
      <c r="A2649" t="s">
        <v>8501</v>
      </c>
      <c r="B2649" t="s">
        <v>11471</v>
      </c>
      <c r="D2649">
        <v>1000744</v>
      </c>
      <c r="F2649">
        <v>0</v>
      </c>
      <c r="H2649">
        <v>0</v>
      </c>
      <c r="J2649">
        <v>0</v>
      </c>
      <c r="L2649">
        <v>0</v>
      </c>
      <c r="N2649">
        <v>0</v>
      </c>
      <c r="O2649" t="s">
        <v>32</v>
      </c>
      <c r="P2649">
        <v>0</v>
      </c>
      <c r="Q2649" t="s">
        <v>11472</v>
      </c>
      <c r="R2649">
        <v>688837</v>
      </c>
      <c r="S2649" t="s">
        <v>4747</v>
      </c>
      <c r="T2649" t="s">
        <v>11473</v>
      </c>
      <c r="U2649">
        <v>16.7</v>
      </c>
      <c r="V2649" t="s">
        <v>2752</v>
      </c>
      <c r="W2649" t="s">
        <v>1739</v>
      </c>
      <c r="X2649" t="s">
        <v>11471</v>
      </c>
      <c r="Y2649" t="s">
        <v>11474</v>
      </c>
      <c r="Z2649" t="b">
        <v>0</v>
      </c>
      <c r="AA2649" t="b">
        <v>0</v>
      </c>
      <c r="AB2649" t="b">
        <v>0</v>
      </c>
    </row>
    <row r="2650" spans="1:29" x14ac:dyDescent="0.3">
      <c r="A2650" t="s">
        <v>8501</v>
      </c>
      <c r="B2650" t="s">
        <v>11475</v>
      </c>
      <c r="D2650">
        <v>1000745</v>
      </c>
      <c r="F2650">
        <v>0</v>
      </c>
      <c r="H2650">
        <v>0</v>
      </c>
      <c r="J2650">
        <v>0</v>
      </c>
      <c r="L2650">
        <v>0</v>
      </c>
      <c r="N2650">
        <v>0</v>
      </c>
      <c r="O2650" t="s">
        <v>32</v>
      </c>
      <c r="P2650">
        <v>0</v>
      </c>
      <c r="Q2650" t="s">
        <v>11476</v>
      </c>
      <c r="R2650">
        <v>716711</v>
      </c>
      <c r="S2650" t="s">
        <v>4747</v>
      </c>
      <c r="T2650" t="s">
        <v>11477</v>
      </c>
      <c r="U2650">
        <v>20.7</v>
      </c>
      <c r="V2650" t="s">
        <v>2752</v>
      </c>
      <c r="W2650" t="s">
        <v>1599</v>
      </c>
      <c r="X2650" t="s">
        <v>11475</v>
      </c>
      <c r="Y2650" t="s">
        <v>11478</v>
      </c>
      <c r="Z2650" t="b">
        <v>0</v>
      </c>
      <c r="AA2650" t="b">
        <v>0</v>
      </c>
      <c r="AB2650" t="b">
        <v>0</v>
      </c>
    </row>
    <row r="2651" spans="1:29" x14ac:dyDescent="0.3">
      <c r="A2651" t="s">
        <v>8501</v>
      </c>
      <c r="B2651" t="s">
        <v>11479</v>
      </c>
      <c r="D2651">
        <v>1000746</v>
      </c>
      <c r="F2651">
        <v>0</v>
      </c>
      <c r="H2651">
        <v>0</v>
      </c>
      <c r="J2651">
        <v>0</v>
      </c>
      <c r="L2651">
        <v>0</v>
      </c>
      <c r="N2651">
        <v>0</v>
      </c>
      <c r="O2651" t="s">
        <v>32</v>
      </c>
      <c r="P2651">
        <v>0</v>
      </c>
      <c r="Q2651" t="s">
        <v>11480</v>
      </c>
      <c r="R2651">
        <v>691831</v>
      </c>
      <c r="S2651" t="s">
        <v>45</v>
      </c>
      <c r="T2651" t="s">
        <v>11481</v>
      </c>
      <c r="U2651">
        <v>12.8</v>
      </c>
      <c r="V2651" t="s">
        <v>11482</v>
      </c>
      <c r="W2651" t="s">
        <v>1223</v>
      </c>
      <c r="X2651" t="s">
        <v>11479</v>
      </c>
      <c r="Y2651" t="s">
        <v>11483</v>
      </c>
      <c r="Z2651" t="b">
        <v>0</v>
      </c>
      <c r="AA2651" t="b">
        <v>0</v>
      </c>
      <c r="AB2651" t="b">
        <v>0</v>
      </c>
      <c r="AC2651" t="s">
        <v>11484</v>
      </c>
    </row>
    <row r="2652" spans="1:29" x14ac:dyDescent="0.3">
      <c r="A2652" t="s">
        <v>8501</v>
      </c>
      <c r="B2652" t="s">
        <v>11485</v>
      </c>
      <c r="D2652">
        <v>1000747</v>
      </c>
      <c r="F2652">
        <v>0</v>
      </c>
      <c r="H2652">
        <v>0</v>
      </c>
      <c r="J2652">
        <v>0</v>
      </c>
      <c r="L2652">
        <v>0</v>
      </c>
      <c r="N2652">
        <v>0</v>
      </c>
      <c r="O2652" t="s">
        <v>32</v>
      </c>
      <c r="P2652">
        <v>0</v>
      </c>
      <c r="Q2652" t="s">
        <v>11486</v>
      </c>
      <c r="R2652">
        <v>631983</v>
      </c>
      <c r="S2652" t="s">
        <v>7055</v>
      </c>
      <c r="T2652" t="s">
        <v>9870</v>
      </c>
      <c r="U2652">
        <v>10.1</v>
      </c>
      <c r="V2652" t="s">
        <v>860</v>
      </c>
      <c r="W2652" t="s">
        <v>278</v>
      </c>
      <c r="X2652" t="s">
        <v>11485</v>
      </c>
      <c r="Y2652" t="s">
        <v>11487</v>
      </c>
      <c r="Z2652" t="b">
        <v>0</v>
      </c>
      <c r="AA2652" t="b">
        <v>0</v>
      </c>
      <c r="AB2652" t="b">
        <v>0</v>
      </c>
    </row>
    <row r="2653" spans="1:29" x14ac:dyDescent="0.3">
      <c r="A2653" t="s">
        <v>8501</v>
      </c>
      <c r="B2653" t="s">
        <v>11488</v>
      </c>
      <c r="D2653">
        <v>1000748</v>
      </c>
      <c r="F2653">
        <v>0</v>
      </c>
      <c r="H2653">
        <v>0</v>
      </c>
      <c r="J2653">
        <v>0</v>
      </c>
      <c r="L2653">
        <v>0</v>
      </c>
      <c r="N2653">
        <v>0</v>
      </c>
      <c r="O2653" t="s">
        <v>32</v>
      </c>
      <c r="P2653">
        <v>0</v>
      </c>
      <c r="Q2653" t="s">
        <v>11489</v>
      </c>
      <c r="R2653">
        <v>658916</v>
      </c>
      <c r="S2653" t="s">
        <v>2616</v>
      </c>
      <c r="T2653" t="s">
        <v>11490</v>
      </c>
      <c r="U2653">
        <v>21</v>
      </c>
      <c r="V2653" t="s">
        <v>1633</v>
      </c>
      <c r="W2653" t="s">
        <v>89</v>
      </c>
      <c r="X2653" t="s">
        <v>11488</v>
      </c>
      <c r="Y2653" t="s">
        <v>11491</v>
      </c>
      <c r="Z2653" t="b">
        <v>0</v>
      </c>
      <c r="AA2653" t="b">
        <v>0</v>
      </c>
      <c r="AB2653" t="b">
        <v>0</v>
      </c>
    </row>
    <row r="2654" spans="1:29" x14ac:dyDescent="0.3">
      <c r="A2654" t="s">
        <v>8501</v>
      </c>
      <c r="B2654" t="s">
        <v>11492</v>
      </c>
      <c r="D2654">
        <v>1000749</v>
      </c>
      <c r="F2654">
        <v>0</v>
      </c>
      <c r="H2654">
        <v>0</v>
      </c>
      <c r="J2654">
        <v>0</v>
      </c>
      <c r="L2654">
        <v>0</v>
      </c>
      <c r="N2654">
        <v>0</v>
      </c>
      <c r="O2654" t="s">
        <v>105</v>
      </c>
      <c r="P2654">
        <v>0</v>
      </c>
      <c r="Q2654" t="s">
        <v>11493</v>
      </c>
      <c r="R2654">
        <v>594947</v>
      </c>
      <c r="S2654" t="s">
        <v>45</v>
      </c>
      <c r="T2654" t="s">
        <v>11494</v>
      </c>
      <c r="U2654">
        <v>18.3</v>
      </c>
      <c r="V2654" t="s">
        <v>480</v>
      </c>
      <c r="W2654" t="s">
        <v>630</v>
      </c>
      <c r="X2654" t="s">
        <v>11492</v>
      </c>
      <c r="Y2654" t="s">
        <v>11495</v>
      </c>
      <c r="Z2654" t="b">
        <v>0</v>
      </c>
      <c r="AA2654" t="b">
        <v>0</v>
      </c>
      <c r="AB2654" t="b">
        <v>0</v>
      </c>
      <c r="AC2654" t="s">
        <v>11496</v>
      </c>
    </row>
    <row r="2655" spans="1:29" x14ac:dyDescent="0.3">
      <c r="A2655" t="s">
        <v>8501</v>
      </c>
      <c r="B2655" t="s">
        <v>11497</v>
      </c>
      <c r="D2655">
        <v>1000750</v>
      </c>
      <c r="F2655">
        <v>0</v>
      </c>
      <c r="H2655">
        <v>0</v>
      </c>
      <c r="J2655">
        <v>0</v>
      </c>
      <c r="L2655">
        <v>0</v>
      </c>
      <c r="N2655">
        <v>0</v>
      </c>
      <c r="O2655" t="s">
        <v>32</v>
      </c>
      <c r="P2655">
        <v>0</v>
      </c>
      <c r="Q2655" t="s">
        <v>11498</v>
      </c>
      <c r="R2655">
        <v>131468</v>
      </c>
      <c r="S2655" t="s">
        <v>283</v>
      </c>
      <c r="T2655" t="s">
        <v>11499</v>
      </c>
      <c r="U2655">
        <v>31.3</v>
      </c>
      <c r="V2655" t="s">
        <v>764</v>
      </c>
      <c r="W2655" t="s">
        <v>910</v>
      </c>
      <c r="X2655" t="s">
        <v>11497</v>
      </c>
      <c r="Y2655" t="s">
        <v>10220</v>
      </c>
      <c r="Z2655" t="b">
        <v>0</v>
      </c>
      <c r="AA2655" t="b">
        <v>0</v>
      </c>
      <c r="AB2655" t="b">
        <v>0</v>
      </c>
    </row>
    <row r="2656" spans="1:29" x14ac:dyDescent="0.3">
      <c r="A2656" t="s">
        <v>8501</v>
      </c>
      <c r="B2656" t="s">
        <v>11500</v>
      </c>
      <c r="D2656">
        <v>1000751</v>
      </c>
      <c r="F2656">
        <v>0</v>
      </c>
      <c r="H2656">
        <v>0</v>
      </c>
      <c r="J2656">
        <v>0</v>
      </c>
      <c r="L2656">
        <v>0</v>
      </c>
      <c r="N2656">
        <v>0</v>
      </c>
      <c r="O2656" t="s">
        <v>32</v>
      </c>
      <c r="P2656">
        <v>0</v>
      </c>
      <c r="Q2656" t="s">
        <v>11501</v>
      </c>
      <c r="R2656">
        <v>700307</v>
      </c>
      <c r="S2656" t="s">
        <v>2568</v>
      </c>
      <c r="T2656" t="s">
        <v>11502</v>
      </c>
      <c r="U2656">
        <v>26.5</v>
      </c>
      <c r="V2656" t="s">
        <v>1399</v>
      </c>
      <c r="W2656" t="s">
        <v>3369</v>
      </c>
      <c r="X2656" t="s">
        <v>11500</v>
      </c>
      <c r="Y2656" t="s">
        <v>11503</v>
      </c>
      <c r="Z2656" t="b">
        <v>0</v>
      </c>
      <c r="AA2656" t="b">
        <v>0</v>
      </c>
      <c r="AB2656" t="b">
        <v>0</v>
      </c>
    </row>
    <row r="2657" spans="1:29" x14ac:dyDescent="0.3">
      <c r="A2657" t="s">
        <v>8501</v>
      </c>
      <c r="B2657" t="s">
        <v>11504</v>
      </c>
      <c r="D2657">
        <v>1000752</v>
      </c>
      <c r="F2657">
        <v>0</v>
      </c>
      <c r="H2657">
        <v>0</v>
      </c>
      <c r="J2657">
        <v>0</v>
      </c>
      <c r="L2657">
        <v>0</v>
      </c>
      <c r="N2657">
        <v>0</v>
      </c>
      <c r="O2657" t="s">
        <v>32</v>
      </c>
      <c r="P2657">
        <v>0</v>
      </c>
      <c r="Q2657" t="s">
        <v>11505</v>
      </c>
      <c r="R2657">
        <v>684949</v>
      </c>
      <c r="S2657" t="s">
        <v>2568</v>
      </c>
      <c r="T2657" t="s">
        <v>11506</v>
      </c>
      <c r="U2657">
        <v>38</v>
      </c>
      <c r="V2657" t="s">
        <v>2752</v>
      </c>
      <c r="W2657" t="s">
        <v>3369</v>
      </c>
      <c r="X2657" t="s">
        <v>11504</v>
      </c>
      <c r="Y2657" t="s">
        <v>11507</v>
      </c>
      <c r="Z2657" t="b">
        <v>0</v>
      </c>
      <c r="AA2657" t="b">
        <v>0</v>
      </c>
      <c r="AB2657" t="b">
        <v>0</v>
      </c>
    </row>
    <row r="2658" spans="1:29" x14ac:dyDescent="0.3">
      <c r="A2658" t="s">
        <v>8501</v>
      </c>
      <c r="B2658" t="s">
        <v>11508</v>
      </c>
      <c r="D2658">
        <v>1000753</v>
      </c>
      <c r="F2658">
        <v>0</v>
      </c>
      <c r="H2658">
        <v>0</v>
      </c>
      <c r="J2658">
        <v>0</v>
      </c>
      <c r="L2658">
        <v>0</v>
      </c>
      <c r="N2658">
        <v>0</v>
      </c>
      <c r="O2658" t="s">
        <v>32</v>
      </c>
      <c r="P2658">
        <v>0</v>
      </c>
      <c r="Q2658" t="s">
        <v>11509</v>
      </c>
      <c r="R2658">
        <v>131471</v>
      </c>
      <c r="S2658" t="s">
        <v>34</v>
      </c>
      <c r="T2658" t="s">
        <v>11510</v>
      </c>
      <c r="U2658">
        <v>17.2</v>
      </c>
      <c r="V2658" t="s">
        <v>150</v>
      </c>
      <c r="W2658" t="s">
        <v>431</v>
      </c>
      <c r="X2658" t="s">
        <v>11508</v>
      </c>
      <c r="Y2658" t="s">
        <v>11511</v>
      </c>
      <c r="Z2658" t="b">
        <v>0</v>
      </c>
      <c r="AA2658" t="b">
        <v>0</v>
      </c>
      <c r="AB2658" t="b">
        <v>0</v>
      </c>
      <c r="AC2658" t="s">
        <v>11512</v>
      </c>
    </row>
    <row r="2659" spans="1:29" x14ac:dyDescent="0.3">
      <c r="A2659" t="s">
        <v>8501</v>
      </c>
      <c r="B2659" t="s">
        <v>11513</v>
      </c>
      <c r="D2659">
        <v>1000754</v>
      </c>
      <c r="F2659">
        <v>0</v>
      </c>
      <c r="H2659">
        <v>0</v>
      </c>
      <c r="J2659">
        <v>0</v>
      </c>
      <c r="L2659">
        <v>0</v>
      </c>
      <c r="N2659">
        <v>0</v>
      </c>
      <c r="O2659" t="s">
        <v>32</v>
      </c>
      <c r="P2659">
        <v>0</v>
      </c>
      <c r="Q2659" t="s">
        <v>11514</v>
      </c>
      <c r="R2659">
        <v>623766</v>
      </c>
      <c r="S2659" t="s">
        <v>4106</v>
      </c>
      <c r="T2659" t="s">
        <v>11515</v>
      </c>
      <c r="U2659">
        <v>20.8</v>
      </c>
      <c r="V2659" t="s">
        <v>2752</v>
      </c>
      <c r="W2659" t="s">
        <v>658</v>
      </c>
      <c r="X2659" t="s">
        <v>11513</v>
      </c>
      <c r="Y2659" t="s">
        <v>11516</v>
      </c>
      <c r="Z2659" t="b">
        <v>0</v>
      </c>
      <c r="AA2659" t="b">
        <v>0</v>
      </c>
      <c r="AB2659" t="b">
        <v>0</v>
      </c>
    </row>
    <row r="2660" spans="1:29" x14ac:dyDescent="0.3">
      <c r="A2660" t="s">
        <v>8501</v>
      </c>
      <c r="B2660" t="s">
        <v>11517</v>
      </c>
      <c r="D2660">
        <v>1000755</v>
      </c>
      <c r="F2660">
        <v>0</v>
      </c>
      <c r="H2660">
        <v>0</v>
      </c>
      <c r="J2660">
        <v>0</v>
      </c>
      <c r="L2660">
        <v>0</v>
      </c>
      <c r="N2660">
        <v>0</v>
      </c>
      <c r="O2660" t="s">
        <v>32</v>
      </c>
      <c r="P2660">
        <v>0</v>
      </c>
      <c r="Q2660" t="s">
        <v>11518</v>
      </c>
      <c r="R2660">
        <v>719046</v>
      </c>
      <c r="S2660" t="s">
        <v>3499</v>
      </c>
      <c r="T2660" t="s">
        <v>11519</v>
      </c>
      <c r="U2660">
        <v>27.2</v>
      </c>
      <c r="V2660" t="s">
        <v>446</v>
      </c>
      <c r="W2660" t="s">
        <v>1062</v>
      </c>
      <c r="X2660" t="s">
        <v>11517</v>
      </c>
      <c r="Y2660" t="s">
        <v>11520</v>
      </c>
      <c r="Z2660" t="b">
        <v>0</v>
      </c>
      <c r="AA2660" t="b">
        <v>0</v>
      </c>
      <c r="AB2660" t="b">
        <v>0</v>
      </c>
    </row>
    <row r="2661" spans="1:29" x14ac:dyDescent="0.3">
      <c r="A2661" t="s">
        <v>8501</v>
      </c>
      <c r="B2661" t="s">
        <v>11521</v>
      </c>
      <c r="D2661">
        <v>1000756</v>
      </c>
      <c r="F2661">
        <v>0</v>
      </c>
      <c r="H2661">
        <v>0</v>
      </c>
      <c r="J2661">
        <v>0</v>
      </c>
      <c r="L2661">
        <v>0</v>
      </c>
      <c r="N2661">
        <v>0</v>
      </c>
      <c r="O2661" t="s">
        <v>32</v>
      </c>
      <c r="P2661">
        <v>0</v>
      </c>
      <c r="Q2661" t="s">
        <v>11522</v>
      </c>
      <c r="R2661">
        <v>131652</v>
      </c>
      <c r="S2661" t="s">
        <v>34</v>
      </c>
      <c r="T2661" t="s">
        <v>11523</v>
      </c>
      <c r="U2661">
        <v>25.5</v>
      </c>
      <c r="V2661" t="s">
        <v>307</v>
      </c>
      <c r="W2661" t="s">
        <v>215</v>
      </c>
      <c r="X2661" t="s">
        <v>11521</v>
      </c>
      <c r="Y2661" t="s">
        <v>11524</v>
      </c>
      <c r="Z2661" t="b">
        <v>0</v>
      </c>
      <c r="AA2661" t="b">
        <v>0</v>
      </c>
      <c r="AB2661" t="b">
        <v>0</v>
      </c>
      <c r="AC2661" t="s">
        <v>11525</v>
      </c>
    </row>
    <row r="2662" spans="1:29" x14ac:dyDescent="0.3">
      <c r="A2662" t="s">
        <v>8501</v>
      </c>
      <c r="B2662" t="s">
        <v>11526</v>
      </c>
      <c r="D2662">
        <v>1000757</v>
      </c>
      <c r="F2662">
        <v>0</v>
      </c>
      <c r="H2662">
        <v>0</v>
      </c>
      <c r="J2662">
        <v>0</v>
      </c>
      <c r="L2662">
        <v>0</v>
      </c>
      <c r="N2662">
        <v>0</v>
      </c>
      <c r="O2662" t="s">
        <v>32</v>
      </c>
      <c r="P2662">
        <v>0</v>
      </c>
      <c r="Q2662" t="s">
        <v>11527</v>
      </c>
      <c r="R2662">
        <v>131594</v>
      </c>
      <c r="S2662" t="s">
        <v>34</v>
      </c>
      <c r="T2662" t="s">
        <v>11528</v>
      </c>
      <c r="U2662">
        <v>7.5</v>
      </c>
      <c r="V2662" t="s">
        <v>378</v>
      </c>
      <c r="W2662" t="s">
        <v>8666</v>
      </c>
      <c r="X2662" t="s">
        <v>11526</v>
      </c>
      <c r="Y2662" t="s">
        <v>11529</v>
      </c>
      <c r="Z2662" t="b">
        <v>0</v>
      </c>
      <c r="AA2662" t="b">
        <v>0</v>
      </c>
      <c r="AB2662" t="b">
        <v>0</v>
      </c>
      <c r="AC2662" t="s">
        <v>11530</v>
      </c>
    </row>
    <row r="2663" spans="1:29" x14ac:dyDescent="0.3">
      <c r="A2663" t="s">
        <v>8501</v>
      </c>
      <c r="B2663" t="s">
        <v>11531</v>
      </c>
      <c r="D2663">
        <v>1000758</v>
      </c>
      <c r="F2663">
        <v>0</v>
      </c>
      <c r="H2663">
        <v>0</v>
      </c>
      <c r="J2663">
        <v>0</v>
      </c>
      <c r="L2663">
        <v>0</v>
      </c>
      <c r="N2663">
        <v>0</v>
      </c>
      <c r="O2663" t="s">
        <v>32</v>
      </c>
      <c r="P2663">
        <v>0</v>
      </c>
      <c r="Q2663" t="s">
        <v>11532</v>
      </c>
      <c r="R2663">
        <v>685048</v>
      </c>
      <c r="S2663" t="s">
        <v>3478</v>
      </c>
      <c r="T2663" t="s">
        <v>11533</v>
      </c>
      <c r="U2663">
        <v>6.4</v>
      </c>
      <c r="V2663" t="s">
        <v>1431</v>
      </c>
      <c r="W2663" t="s">
        <v>630</v>
      </c>
      <c r="X2663" t="s">
        <v>11531</v>
      </c>
      <c r="Y2663" t="s">
        <v>11534</v>
      </c>
      <c r="Z2663" t="b">
        <v>0</v>
      </c>
      <c r="AA2663" t="b">
        <v>0</v>
      </c>
      <c r="AB2663" t="b">
        <v>0</v>
      </c>
    </row>
    <row r="2664" spans="1:29" x14ac:dyDescent="0.3">
      <c r="A2664" t="s">
        <v>8501</v>
      </c>
      <c r="B2664" t="s">
        <v>11535</v>
      </c>
      <c r="D2664">
        <v>1000759</v>
      </c>
      <c r="F2664">
        <v>0</v>
      </c>
      <c r="H2664">
        <v>0</v>
      </c>
      <c r="J2664">
        <v>0</v>
      </c>
      <c r="L2664">
        <v>0</v>
      </c>
      <c r="N2664">
        <v>0</v>
      </c>
      <c r="O2664" t="s">
        <v>32</v>
      </c>
      <c r="P2664">
        <v>0</v>
      </c>
      <c r="Q2664" t="s">
        <v>11536</v>
      </c>
      <c r="R2664">
        <v>718463</v>
      </c>
      <c r="S2664" t="s">
        <v>9298</v>
      </c>
      <c r="T2664" t="s">
        <v>11537</v>
      </c>
      <c r="U2664">
        <v>11.4</v>
      </c>
      <c r="V2664" t="s">
        <v>1399</v>
      </c>
      <c r="W2664" t="s">
        <v>416</v>
      </c>
      <c r="X2664" t="s">
        <v>11535</v>
      </c>
      <c r="Y2664" t="s">
        <v>11538</v>
      </c>
      <c r="Z2664" t="b">
        <v>0</v>
      </c>
      <c r="AA2664" t="b">
        <v>0</v>
      </c>
      <c r="AB2664" t="b">
        <v>0</v>
      </c>
    </row>
    <row r="2665" spans="1:29" x14ac:dyDescent="0.3">
      <c r="A2665" t="s">
        <v>8501</v>
      </c>
      <c r="B2665" t="s">
        <v>11539</v>
      </c>
      <c r="D2665">
        <v>1000760</v>
      </c>
      <c r="F2665">
        <v>0</v>
      </c>
      <c r="H2665">
        <v>0</v>
      </c>
      <c r="J2665">
        <v>0</v>
      </c>
      <c r="L2665">
        <v>0</v>
      </c>
      <c r="N2665">
        <v>0</v>
      </c>
      <c r="O2665" t="s">
        <v>32</v>
      </c>
      <c r="P2665">
        <v>0</v>
      </c>
      <c r="Q2665" t="s">
        <v>11540</v>
      </c>
      <c r="R2665">
        <v>609600</v>
      </c>
      <c r="S2665" t="s">
        <v>270</v>
      </c>
      <c r="T2665" t="s">
        <v>11541</v>
      </c>
      <c r="U2665">
        <v>16.2</v>
      </c>
      <c r="V2665" t="s">
        <v>1501</v>
      </c>
      <c r="W2665" t="s">
        <v>2700</v>
      </c>
      <c r="X2665" t="s">
        <v>11539</v>
      </c>
      <c r="Y2665" t="s">
        <v>11542</v>
      </c>
      <c r="Z2665" t="b">
        <v>0</v>
      </c>
      <c r="AA2665" t="b">
        <v>0</v>
      </c>
      <c r="AB2665" t="b">
        <v>0</v>
      </c>
    </row>
    <row r="2666" spans="1:29" x14ac:dyDescent="0.3">
      <c r="A2666" t="s">
        <v>8501</v>
      </c>
      <c r="B2666" t="s">
        <v>11543</v>
      </c>
      <c r="D2666">
        <v>1000761</v>
      </c>
      <c r="F2666">
        <v>0</v>
      </c>
      <c r="H2666">
        <v>0</v>
      </c>
      <c r="J2666">
        <v>0</v>
      </c>
      <c r="L2666">
        <v>0</v>
      </c>
      <c r="N2666">
        <v>0</v>
      </c>
      <c r="O2666" t="s">
        <v>32</v>
      </c>
      <c r="P2666">
        <v>0</v>
      </c>
      <c r="Q2666" t="s">
        <v>11544</v>
      </c>
      <c r="R2666">
        <v>587922</v>
      </c>
      <c r="S2666" t="s">
        <v>5770</v>
      </c>
      <c r="T2666" t="s">
        <v>11545</v>
      </c>
      <c r="U2666">
        <v>15.7</v>
      </c>
      <c r="V2666" t="s">
        <v>135</v>
      </c>
      <c r="W2666" t="s">
        <v>707</v>
      </c>
      <c r="X2666" t="s">
        <v>11543</v>
      </c>
      <c r="Y2666" t="s">
        <v>11546</v>
      </c>
      <c r="Z2666" t="b">
        <v>0</v>
      </c>
      <c r="AA2666" t="b">
        <v>0</v>
      </c>
      <c r="AB2666" t="b">
        <v>1</v>
      </c>
    </row>
    <row r="2667" spans="1:29" x14ac:dyDescent="0.3">
      <c r="A2667" t="s">
        <v>8501</v>
      </c>
      <c r="B2667" t="s">
        <v>11547</v>
      </c>
      <c r="D2667">
        <v>1000762</v>
      </c>
      <c r="F2667">
        <v>0</v>
      </c>
      <c r="H2667">
        <v>0</v>
      </c>
      <c r="J2667">
        <v>0</v>
      </c>
      <c r="L2667">
        <v>0</v>
      </c>
      <c r="N2667">
        <v>0</v>
      </c>
      <c r="O2667" t="s">
        <v>32</v>
      </c>
      <c r="P2667">
        <v>0</v>
      </c>
      <c r="Q2667" t="s">
        <v>11548</v>
      </c>
      <c r="R2667">
        <v>621567</v>
      </c>
      <c r="S2667" t="s">
        <v>2141</v>
      </c>
      <c r="T2667" t="s">
        <v>11549</v>
      </c>
      <c r="U2667">
        <v>11.7</v>
      </c>
      <c r="V2667" t="s">
        <v>1501</v>
      </c>
      <c r="W2667" t="s">
        <v>65</v>
      </c>
      <c r="X2667" t="s">
        <v>11547</v>
      </c>
      <c r="Y2667" t="s">
        <v>11550</v>
      </c>
      <c r="Z2667" t="b">
        <v>0</v>
      </c>
      <c r="AA2667" t="b">
        <v>0</v>
      </c>
      <c r="AB2667" t="b">
        <v>0</v>
      </c>
    </row>
    <row r="2668" spans="1:29" x14ac:dyDescent="0.3">
      <c r="A2668" t="s">
        <v>8501</v>
      </c>
      <c r="B2668" t="s">
        <v>11551</v>
      </c>
      <c r="D2668">
        <v>1000763</v>
      </c>
      <c r="F2668">
        <v>0</v>
      </c>
      <c r="H2668">
        <v>0</v>
      </c>
      <c r="J2668">
        <v>0</v>
      </c>
      <c r="L2668">
        <v>0</v>
      </c>
      <c r="N2668">
        <v>0</v>
      </c>
      <c r="O2668" t="s">
        <v>32</v>
      </c>
      <c r="P2668">
        <v>0</v>
      </c>
      <c r="Q2668" t="s">
        <v>11552</v>
      </c>
      <c r="R2668">
        <v>131302</v>
      </c>
      <c r="S2668" t="s">
        <v>34</v>
      </c>
      <c r="T2668" t="s">
        <v>11553</v>
      </c>
      <c r="U2668">
        <v>18.399999999999999</v>
      </c>
      <c r="V2668" t="s">
        <v>519</v>
      </c>
      <c r="W2668" t="s">
        <v>1062</v>
      </c>
      <c r="X2668" t="s">
        <v>11551</v>
      </c>
      <c r="Y2668" t="s">
        <v>11554</v>
      </c>
      <c r="Z2668" t="b">
        <v>0</v>
      </c>
      <c r="AA2668" t="b">
        <v>0</v>
      </c>
      <c r="AB2668" t="b">
        <v>0</v>
      </c>
      <c r="AC2668" t="s">
        <v>11555</v>
      </c>
    </row>
    <row r="2669" spans="1:29" x14ac:dyDescent="0.3">
      <c r="A2669" t="s">
        <v>8501</v>
      </c>
      <c r="B2669" t="s">
        <v>11556</v>
      </c>
      <c r="D2669">
        <v>1000764</v>
      </c>
      <c r="F2669">
        <v>0</v>
      </c>
      <c r="H2669">
        <v>0</v>
      </c>
      <c r="J2669">
        <v>0</v>
      </c>
      <c r="L2669">
        <v>0</v>
      </c>
      <c r="N2669">
        <v>0</v>
      </c>
      <c r="O2669" t="s">
        <v>32</v>
      </c>
      <c r="P2669">
        <v>0</v>
      </c>
      <c r="Q2669" t="s">
        <v>11557</v>
      </c>
      <c r="R2669">
        <v>720798</v>
      </c>
      <c r="S2669" t="s">
        <v>4205</v>
      </c>
      <c r="T2669" t="s">
        <v>11558</v>
      </c>
      <c r="U2669">
        <v>26.2</v>
      </c>
      <c r="V2669" t="s">
        <v>2752</v>
      </c>
      <c r="W2669" t="s">
        <v>215</v>
      </c>
      <c r="X2669" t="s">
        <v>11556</v>
      </c>
      <c r="Y2669" t="s">
        <v>11559</v>
      </c>
      <c r="Z2669" t="b">
        <v>0</v>
      </c>
      <c r="AA2669" t="b">
        <v>0</v>
      </c>
      <c r="AB2669" t="b">
        <v>0</v>
      </c>
    </row>
    <row r="2670" spans="1:29" x14ac:dyDescent="0.3">
      <c r="A2670" t="s">
        <v>8501</v>
      </c>
      <c r="B2670" t="s">
        <v>11560</v>
      </c>
      <c r="D2670">
        <v>1000765</v>
      </c>
      <c r="F2670">
        <v>0</v>
      </c>
      <c r="H2670">
        <v>0</v>
      </c>
      <c r="J2670">
        <v>0</v>
      </c>
      <c r="L2670">
        <v>0</v>
      </c>
      <c r="N2670">
        <v>0</v>
      </c>
      <c r="O2670" t="s">
        <v>32</v>
      </c>
      <c r="P2670">
        <v>0</v>
      </c>
      <c r="Q2670" t="s">
        <v>11561</v>
      </c>
      <c r="R2670">
        <v>698425</v>
      </c>
      <c r="S2670" t="s">
        <v>3499</v>
      </c>
      <c r="T2670" t="s">
        <v>11562</v>
      </c>
      <c r="U2670">
        <v>17</v>
      </c>
      <c r="V2670" t="s">
        <v>174</v>
      </c>
      <c r="W2670" t="s">
        <v>495</v>
      </c>
      <c r="X2670" t="s">
        <v>11560</v>
      </c>
      <c r="Y2670" t="s">
        <v>11563</v>
      </c>
      <c r="Z2670" t="b">
        <v>0</v>
      </c>
      <c r="AA2670" t="b">
        <v>0</v>
      </c>
      <c r="AB2670" t="b">
        <v>0</v>
      </c>
    </row>
    <row r="2671" spans="1:29" x14ac:dyDescent="0.3">
      <c r="A2671" t="s">
        <v>8501</v>
      </c>
      <c r="B2671" t="s">
        <v>11564</v>
      </c>
      <c r="D2671">
        <v>1000766</v>
      </c>
      <c r="F2671">
        <v>0</v>
      </c>
      <c r="H2671">
        <v>0</v>
      </c>
      <c r="J2671">
        <v>0</v>
      </c>
      <c r="L2671">
        <v>0</v>
      </c>
      <c r="N2671">
        <v>0</v>
      </c>
      <c r="O2671" t="s">
        <v>32</v>
      </c>
      <c r="P2671">
        <v>0</v>
      </c>
      <c r="Q2671" t="s">
        <v>11565</v>
      </c>
      <c r="R2671">
        <v>725647</v>
      </c>
      <c r="S2671" t="s">
        <v>2992</v>
      </c>
      <c r="T2671" t="s">
        <v>11566</v>
      </c>
      <c r="U2671">
        <v>18.2</v>
      </c>
      <c r="V2671" t="s">
        <v>2752</v>
      </c>
      <c r="W2671" t="s">
        <v>872</v>
      </c>
      <c r="X2671" t="s">
        <v>11564</v>
      </c>
      <c r="Y2671" t="s">
        <v>11567</v>
      </c>
      <c r="Z2671" t="b">
        <v>0</v>
      </c>
      <c r="AA2671" t="b">
        <v>0</v>
      </c>
      <c r="AB2671" t="b">
        <v>0</v>
      </c>
    </row>
    <row r="2672" spans="1:29" x14ac:dyDescent="0.3">
      <c r="A2672" t="s">
        <v>8501</v>
      </c>
      <c r="B2672" t="s">
        <v>11568</v>
      </c>
      <c r="D2672">
        <v>1000767</v>
      </c>
      <c r="F2672">
        <v>0</v>
      </c>
      <c r="H2672">
        <v>0</v>
      </c>
      <c r="J2672">
        <v>0</v>
      </c>
      <c r="L2672">
        <v>0</v>
      </c>
      <c r="N2672">
        <v>0</v>
      </c>
      <c r="O2672" t="s">
        <v>32</v>
      </c>
      <c r="P2672">
        <v>0</v>
      </c>
      <c r="Q2672" t="s">
        <v>11569</v>
      </c>
      <c r="R2672">
        <v>719881</v>
      </c>
      <c r="S2672" t="s">
        <v>2616</v>
      </c>
      <c r="T2672" t="s">
        <v>11570</v>
      </c>
      <c r="U2672">
        <v>16.100000000000001</v>
      </c>
      <c r="V2672" t="s">
        <v>1399</v>
      </c>
      <c r="W2672" t="s">
        <v>1664</v>
      </c>
      <c r="X2672" t="s">
        <v>11568</v>
      </c>
      <c r="Y2672" t="s">
        <v>11571</v>
      </c>
      <c r="Z2672" t="b">
        <v>0</v>
      </c>
      <c r="AA2672" t="b">
        <v>0</v>
      </c>
      <c r="AB2672" t="b">
        <v>0</v>
      </c>
    </row>
    <row r="2673" spans="1:28" x14ac:dyDescent="0.3">
      <c r="A2673" t="s">
        <v>8501</v>
      </c>
      <c r="B2673" t="s">
        <v>11572</v>
      </c>
      <c r="D2673">
        <v>1000768</v>
      </c>
      <c r="F2673">
        <v>0</v>
      </c>
      <c r="H2673">
        <v>0</v>
      </c>
      <c r="J2673">
        <v>0</v>
      </c>
      <c r="L2673">
        <v>0</v>
      </c>
      <c r="N2673">
        <v>0</v>
      </c>
      <c r="O2673" t="s">
        <v>32</v>
      </c>
      <c r="P2673">
        <v>0</v>
      </c>
      <c r="Q2673" t="s">
        <v>11573</v>
      </c>
      <c r="R2673">
        <v>709601</v>
      </c>
      <c r="S2673" t="s">
        <v>5009</v>
      </c>
      <c r="T2673" t="s">
        <v>11574</v>
      </c>
      <c r="U2673">
        <v>28.5</v>
      </c>
      <c r="V2673" t="s">
        <v>2752</v>
      </c>
      <c r="W2673" t="s">
        <v>317</v>
      </c>
      <c r="X2673" t="s">
        <v>11572</v>
      </c>
      <c r="Y2673" t="s">
        <v>11575</v>
      </c>
      <c r="Z2673" t="b">
        <v>0</v>
      </c>
      <c r="AA2673" t="b">
        <v>0</v>
      </c>
      <c r="AB2673" t="b">
        <v>0</v>
      </c>
    </row>
    <row r="2674" spans="1:28" x14ac:dyDescent="0.3">
      <c r="A2674" t="s">
        <v>8501</v>
      </c>
      <c r="B2674" t="s">
        <v>11576</v>
      </c>
      <c r="D2674">
        <v>1000769</v>
      </c>
      <c r="F2674">
        <v>0</v>
      </c>
      <c r="H2674">
        <v>0</v>
      </c>
      <c r="J2674">
        <v>0</v>
      </c>
      <c r="L2674">
        <v>0</v>
      </c>
      <c r="N2674">
        <v>0</v>
      </c>
      <c r="O2674" t="s">
        <v>32</v>
      </c>
      <c r="P2674">
        <v>0</v>
      </c>
      <c r="Q2674" t="s">
        <v>11577</v>
      </c>
      <c r="R2674">
        <v>701252</v>
      </c>
      <c r="S2674" t="s">
        <v>2568</v>
      </c>
      <c r="T2674" t="s">
        <v>10809</v>
      </c>
      <c r="U2674">
        <v>9.1999999999999993</v>
      </c>
      <c r="V2674" t="s">
        <v>2752</v>
      </c>
      <c r="W2674" t="s">
        <v>256</v>
      </c>
      <c r="X2674" t="s">
        <v>11576</v>
      </c>
      <c r="Y2674" t="s">
        <v>727</v>
      </c>
      <c r="Z2674" t="b">
        <v>0</v>
      </c>
      <c r="AA2674" t="b">
        <v>0</v>
      </c>
      <c r="AB2674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Sousa</cp:lastModifiedBy>
  <dcterms:created xsi:type="dcterms:W3CDTF">2023-12-18T02:28:48Z</dcterms:created>
  <dcterms:modified xsi:type="dcterms:W3CDTF">2023-12-18T03:56:23Z</dcterms:modified>
</cp:coreProperties>
</file>