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ntinsheridan/Documents/UserStories/US9726/"/>
    </mc:Choice>
  </mc:AlternateContent>
  <xr:revisionPtr revIDLastSave="0" documentId="8_{072164DA-BC3F-4149-A8A4-A51E072DBDC8}" xr6:coauthVersionLast="46" xr6:coauthVersionMax="46" xr10:uidLastSave="{00000000-0000-0000-0000-000000000000}"/>
  <bookViews>
    <workbookView xWindow="43800" yWindow="460" windowWidth="26260" windowHeight="21140" xr2:uid="{00000000-000D-0000-FFFF-FFFF00000000}"/>
  </bookViews>
  <sheets>
    <sheet name="Sheet1" sheetId="1" r:id="rId1"/>
  </sheets>
  <definedNames>
    <definedName name="_xlnm.Print_Area" localSheetId="0">Sheet1!$A$1:$M$99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2" i="1" l="1"/>
  <c r="K82" i="1"/>
  <c r="I82" i="1"/>
  <c r="G82" i="1"/>
  <c r="E82" i="1"/>
  <c r="E79" i="1"/>
  <c r="E59" i="1"/>
</calcChain>
</file>

<file path=xl/sharedStrings.xml><?xml version="1.0" encoding="utf-8"?>
<sst xmlns="http://schemas.openxmlformats.org/spreadsheetml/2006/main" count="415" uniqueCount="162">
  <si>
    <t>Account
Number</t>
  </si>
  <si>
    <t>Account
Name</t>
  </si>
  <si>
    <t>Book
Value</t>
  </si>
  <si>
    <t>Interest
Income</t>
  </si>
  <si>
    <t>Realized
Gains/Losses</t>
  </si>
  <si>
    <t>Bank
Fees</t>
  </si>
  <si>
    <t>IP
Fees</t>
  </si>
  <si>
    <t>579-00</t>
  </si>
  <si>
    <t>CAMP Cash Reserve Portfolio - (ARJIS)</t>
  </si>
  <si>
    <t>-</t>
  </si>
  <si>
    <t>5-38</t>
  </si>
  <si>
    <t>CAMP Cash Reserve Portfolio - (RTC) 2008 Bond Series A - Principal</t>
  </si>
  <si>
    <t>5-37</t>
  </si>
  <si>
    <t>CAMP Cash Reserve Portfolio - (RTC) 2008 Bond Series A/B/C/D Reserve Fund</t>
  </si>
  <si>
    <t>5-39</t>
  </si>
  <si>
    <t>CAMP Cash Reserve Portfolio - (RTC) 2008 Bond Series B - Principal</t>
  </si>
  <si>
    <t>5-40</t>
  </si>
  <si>
    <t>CAMP Cash Reserve Portfolio - (RTC) 2008 Bond Series C - Principal</t>
  </si>
  <si>
    <t>5-41</t>
  </si>
  <si>
    <t>CAMP Cash Reserve Portfolio - (RTC) 2008 Bond Series D - Principal</t>
  </si>
  <si>
    <t>595-00</t>
  </si>
  <si>
    <t>CAMP Cash Reserve Portfolio - (RTC) 2008 Sales Tax Account - TransNet Extension</t>
  </si>
  <si>
    <t>5-49</t>
  </si>
  <si>
    <t>CAMP Cash Reserve Portfolio - (RTC) 2010 Bond Series A - Interest</t>
  </si>
  <si>
    <t>5-47</t>
  </si>
  <si>
    <t>CAMP Cash Reserve Portfolio - (RTC) 2010 Bond Series B - Interest</t>
  </si>
  <si>
    <t>5-46</t>
  </si>
  <si>
    <t>CAMP Cash Reserve Portfolio - (RTC) 2010 Bond Series B - Principal</t>
  </si>
  <si>
    <t>5-51</t>
  </si>
  <si>
    <t>CAMP Cash Reserve Portfolio - (RTC) 2012 Bond Series A - Interest</t>
  </si>
  <si>
    <t>5-52</t>
  </si>
  <si>
    <t>CAMP Cash Reserve Portfolio - (RTC) 2012 Bond Series A - Principal</t>
  </si>
  <si>
    <t>5001-003</t>
  </si>
  <si>
    <t>CAMP Cash Reserve Portfolio - (RTC) 2014 Bond Series A Interest</t>
  </si>
  <si>
    <t>5001-002</t>
  </si>
  <si>
    <t>CAMP Cash Reserve Portfolio - (RTC) 2014 Bond Series A Principal</t>
  </si>
  <si>
    <t>5001-008</t>
  </si>
  <si>
    <t>CAMP Cash Reserve Portfolio - (RTC) 2016 Bond Series A Interest</t>
  </si>
  <si>
    <t>5001-007</t>
  </si>
  <si>
    <t>CAMP Cash Reserve Portfolio - (RTC) 2016 Bond Series A Principal</t>
  </si>
  <si>
    <t>5001-011</t>
  </si>
  <si>
    <t>CAMP Cash Reserve Portfolio - (RTC) 2018 Bond Series A Interest</t>
  </si>
  <si>
    <t>7077-001</t>
  </si>
  <si>
    <t>CAMP Cash Reserve Portfolio - (RTC) 2020 Bond Series A Interest</t>
  </si>
  <si>
    <t>7077-000</t>
  </si>
  <si>
    <t>CAMP Cash Reserve Portfolio - (RTC) 2020 Bond Series A Principal</t>
  </si>
  <si>
    <t>595-04</t>
  </si>
  <si>
    <t>CAMP Cash Reserve Portfolio - (RTC) Custody Account</t>
  </si>
  <si>
    <t>595-02</t>
  </si>
  <si>
    <t>CAMP Cash Reserve Portfolio - (RTC) Sage Hill Endowment</t>
  </si>
  <si>
    <t>595-03</t>
  </si>
  <si>
    <t>CAMP Cash Reserve Portfolio - (RTC) TransNet Program Reserve</t>
  </si>
  <si>
    <t>595-01</t>
  </si>
  <si>
    <t>CAMP Cash Reserve Portfolio - (RTC) Wetland Mitigation TransNet Sales Tax</t>
  </si>
  <si>
    <t>5-60</t>
  </si>
  <si>
    <t>CAMP Cash Reserve Portfolio - (SANDAG) 2019 Series AB Cap- I Fund</t>
  </si>
  <si>
    <t>5-62</t>
  </si>
  <si>
    <t>CAMP Cash Reserve Portfolio - (SANDAG) 2019 Series AB DSR Fund</t>
  </si>
  <si>
    <t>5-58</t>
  </si>
  <si>
    <t>CAMP Cash Reserve Portfolio - (SANDAG) 2019 Series AB Project Fund</t>
  </si>
  <si>
    <t>602-00</t>
  </si>
  <si>
    <t>CAMP Cash Reserve Portfolio - (SANDAG) California Coastal Commission</t>
  </si>
  <si>
    <t>602-04</t>
  </si>
  <si>
    <t>CAMP Cash Reserve Portfolio - (SANDAG) Coronado Bridge Toll Funds</t>
  </si>
  <si>
    <t>602-08</t>
  </si>
  <si>
    <t>CAMP Cash Reserve Portfolio - (SANDAG) El Portal Project</t>
  </si>
  <si>
    <t>5-30</t>
  </si>
  <si>
    <t>CAMP Cash Reserve Portfolio - (SANDAG) I-15 FasTrak®</t>
  </si>
  <si>
    <t>602-06</t>
  </si>
  <si>
    <t>CAMP Cash Reserve Portfolio - (SANDAG) SANDAG Shoreline Management</t>
  </si>
  <si>
    <t>602-02</t>
  </si>
  <si>
    <t>CAMP Cash Reserve Portfolio - (SANDAG) SR 125</t>
  </si>
  <si>
    <t>5-54</t>
  </si>
  <si>
    <t>5-56</t>
  </si>
  <si>
    <t>12512455</t>
  </si>
  <si>
    <t>CAMP Individual Portfolio - (RTC) Sage Hill Endowment</t>
  </si>
  <si>
    <t>12512456</t>
  </si>
  <si>
    <t>CAMP Individual Portfolio - (RTC) TransNet 2008 Bond Proceeds A/B/C/D Reserve Fund</t>
  </si>
  <si>
    <t>12512474</t>
  </si>
  <si>
    <t>CAMP Individual Portfolio - (RTC) TransNet Program Reserve</t>
  </si>
  <si>
    <t>12512454</t>
  </si>
  <si>
    <t>CAMP Individual Portfolio - (RTC) TransNet Sales Tax</t>
  </si>
  <si>
    <t>12512462</t>
  </si>
  <si>
    <t>CAMP Individual Portfolio - (SANDAG) South Bay Toll Rd Capital Expenditures</t>
  </si>
  <si>
    <t>1-575-0323-9715</t>
  </si>
  <si>
    <t>Checking - (ARJIS)</t>
  </si>
  <si>
    <t>1-575-0323-9699</t>
  </si>
  <si>
    <t>Checking - (RTC) TransNet Sales Tax</t>
  </si>
  <si>
    <t>1-575-0323-9665</t>
  </si>
  <si>
    <t>Checking - (SANDAG) Flexible Spending Acct (FSA)</t>
  </si>
  <si>
    <t>1-575-0323-8261</t>
  </si>
  <si>
    <t>Checking - (SANDAG) General</t>
  </si>
  <si>
    <t>1-575-0323-9756</t>
  </si>
  <si>
    <t>Checking - (SANDAG) Interstate 15 (I-15) FasTrak®</t>
  </si>
  <si>
    <t>1-575-0323-9673</t>
  </si>
  <si>
    <t>Checking - (SANDAG) SAFE Program Account</t>
  </si>
  <si>
    <t>1-575-0323-9749</t>
  </si>
  <si>
    <t>Checking - (SANDAG) State Route 125 (SR-125) Collection Account</t>
  </si>
  <si>
    <t>1-575-0323-9707</t>
  </si>
  <si>
    <t>Checking - (SANDAG) State Route 125 (SR-125) Payment Account</t>
  </si>
  <si>
    <t>1-575-0323-9681</t>
  </si>
  <si>
    <t>Checking - (SourcePoint)</t>
  </si>
  <si>
    <t>122565014</t>
  </si>
  <si>
    <t>Money Market - (RTC) 2008 Bond Series A/B/C/D Main Interest</t>
  </si>
  <si>
    <t>122565030</t>
  </si>
  <si>
    <t>Money Market - (RTC) 2010 Revenue Bonds Series B Interest</t>
  </si>
  <si>
    <t>122565031</t>
  </si>
  <si>
    <t>Money Market - (RTC) 2010 Revenue Bonds Series B Principal</t>
  </si>
  <si>
    <t>226698003</t>
  </si>
  <si>
    <t>Money Market - (RTC) 2019 Revenue Bond Series A COI</t>
  </si>
  <si>
    <t>226698000</t>
  </si>
  <si>
    <t>Money Market - (RTC) 2019 Revenue Bond Series A Interest</t>
  </si>
  <si>
    <t>226698103</t>
  </si>
  <si>
    <t>Money Market - (RTC) 2020 Revenue Bond Series A COI</t>
  </si>
  <si>
    <t>226698102</t>
  </si>
  <si>
    <t>Money Market - (RTC) 2020 Revenue Bond Series A Project Fund</t>
  </si>
  <si>
    <t>791735000</t>
  </si>
  <si>
    <t>Money Market - (RTC) Commercial Paper Notes Series B Interest</t>
  </si>
  <si>
    <t>791735001</t>
  </si>
  <si>
    <t>Money Market - (RTC) Commercial Paper Notes Series B Principal</t>
  </si>
  <si>
    <t>122565015</t>
  </si>
  <si>
    <t>Money Market - (RTC) Commercial Paper Series B - NCTD Interest</t>
  </si>
  <si>
    <t>5793027011</t>
  </si>
  <si>
    <t>Money Market - (SANDAG) CA Bank &amp; Trust Capital Project Retention Accounts</t>
  </si>
  <si>
    <t>5794078278</t>
  </si>
  <si>
    <t>275321006</t>
  </si>
  <si>
    <t xml:space="preserve">Money Market - (SANDAG) Grant RCPT 19 A &amp; B COI </t>
  </si>
  <si>
    <t>214516000</t>
  </si>
  <si>
    <t>Money Market - (SANDAG) SR 125 2017 Bond Series A</t>
  </si>
  <si>
    <t>214516007</t>
  </si>
  <si>
    <t xml:space="preserve">Money Market - (SANDAG) SR 125 2017 Bond Series A Interest </t>
  </si>
  <si>
    <t>214516008</t>
  </si>
  <si>
    <t xml:space="preserve">Money Market - (SANDAG) SR 125 2017 Bond Series A Principal </t>
  </si>
  <si>
    <t>214516002</t>
  </si>
  <si>
    <t xml:space="preserve">Money Market - (SANDAG) SR 125 2017 Bond Series A Reserve </t>
  </si>
  <si>
    <t>214516020</t>
  </si>
  <si>
    <t>Money Market - (SANDAG) SR 125 FasTrak Customer Prepaid Fund</t>
  </si>
  <si>
    <t>218488000</t>
  </si>
  <si>
    <t>Money Market - (SANDAG) US Bank Capital Project Retention Accounts</t>
  </si>
  <si>
    <t>263329000</t>
  </si>
  <si>
    <t>218638000</t>
  </si>
  <si>
    <t>44059</t>
  </si>
  <si>
    <t>San Diego County Treasurer's Pooled Money Fund - (ARJIS)</t>
  </si>
  <si>
    <t>44569</t>
  </si>
  <si>
    <t>San Diego County Treasurer's Pooled Money Fund - (RTC) 2020 Bonds</t>
  </si>
  <si>
    <t>44058</t>
  </si>
  <si>
    <t>San Diego County Treasurer's Pooled Money Fund - (RTC) TransNet Extension</t>
  </si>
  <si>
    <t>44054</t>
  </si>
  <si>
    <t>San Diego County Treasurer's Pooled Money Fund - (SANDAG) I-15 FasTrak®</t>
  </si>
  <si>
    <t>44568</t>
  </si>
  <si>
    <t>San Diego County Treasurer's Pooled Money Fund - (SANDAG) SAFE Program</t>
  </si>
  <si>
    <t>44564</t>
  </si>
  <si>
    <t>San Diego County Treasurer's Pooled Money Fund - (SourcePoint)</t>
  </si>
  <si>
    <t>80-37-006</t>
  </si>
  <si>
    <t>State of CA Local Agency Investment Fund (LAIF) - (RTC) TransNet</t>
  </si>
  <si>
    <t>80-37-008</t>
  </si>
  <si>
    <t>State of CA Local Agency Investment Fund (LAIF) - (SANDAG)</t>
  </si>
  <si>
    <t>6745048700</t>
  </si>
  <si>
    <t>US Bank Individual Portfolio - (RTC) TransNet Extension</t>
  </si>
  <si>
    <t>26103400</t>
  </si>
  <si>
    <t>Wells Fargo - (SANDAG) Section 115 Pension Trust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</si>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</sst>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8"/>
  <sheetViews>
    <sheetView tabSelected="1" workbookViewId="0">
      <selection sqref="A1:XFD1"/>
    </sheetView>
  </sheetViews>
  <sheetFormatPr baseColWidth="10" defaultColWidth="10.83203125" defaultRowHeight="16" x14ac:dyDescent="0.2"/>
  <cols>
    <col min="1" max="1" width="18.83203125" style="4" customWidth="1"/>
    <col min="2" max="2" width="1.83203125" style="4" customWidth="1"/>
    <col min="3" max="3" width="75.83203125" style="4" customWidth="1"/>
    <col min="4" max="4" width="1.83203125" style="4" customWidth="1"/>
    <col min="5" max="5" width="20.83203125" style="4" customWidth="1"/>
    <col min="6" max="6" width="1.83203125" style="4" customWidth="1"/>
    <col min="7" max="7" width="12.83203125" style="4" customWidth="1"/>
    <col min="8" max="8" width="1.83203125" style="4" customWidth="1"/>
    <col min="9" max="9" width="12.83203125" style="4" customWidth="1"/>
    <col min="10" max="10" width="1.83203125" style="4" customWidth="1"/>
    <col min="11" max="11" width="12.83203125" style="4" customWidth="1"/>
    <col min="12" max="12" width="1.83203125" style="4" customWidth="1"/>
    <col min="13" max="13" width="12.83203125" style="4" customWidth="1"/>
    <col min="14" max="14" width="1.83203125" style="4" customWidth="1"/>
    <col min="15" max="15" width="10.83203125" style="4" customWidth="1"/>
    <col min="16" max="16384" width="10.83203125" style="4"/>
  </cols>
  <sheetData>
    <row r="1" spans="1:13" s="2" customFormat="1" ht="32" customHeight="1" x14ac:dyDescent="0.2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</row>
    <row r="2" spans="1:13" x14ac:dyDescent="0.2">
      <c r="A2" s="4" t="s">
        <v>7</v>
      </c>
      <c r="C2" s="4" t="s">
        <v>8</v>
      </c>
      <c r="E2" s="5">
        <v>5736450.8300000001</v>
      </c>
      <c r="F2" s="5"/>
      <c r="G2" s="5">
        <v>2116.4</v>
      </c>
      <c r="H2" s="5"/>
      <c r="I2" s="5" t="s">
        <v>9</v>
      </c>
      <c r="J2" s="5"/>
      <c r="K2" s="5" t="s">
        <v>9</v>
      </c>
      <c r="L2" s="5"/>
      <c r="M2" s="5" t="s">
        <v>9</v>
      </c>
    </row>
    <row r="3" spans="1:13" x14ac:dyDescent="0.2">
      <c r="A3" s="4" t="s">
        <v>10</v>
      </c>
      <c r="C3" s="4" t="s">
        <v>11</v>
      </c>
      <c r="E3" s="5">
        <v>1</v>
      </c>
      <c r="F3" s="5"/>
      <c r="G3" s="5" t="s">
        <v>9</v>
      </c>
      <c r="H3" s="5"/>
      <c r="I3" s="5" t="s">
        <v>9</v>
      </c>
      <c r="J3" s="5"/>
      <c r="K3" s="5" t="s">
        <v>9</v>
      </c>
      <c r="L3" s="5"/>
      <c r="M3" s="5" t="s">
        <v>9</v>
      </c>
    </row>
    <row r="4" spans="1:13" x14ac:dyDescent="0.2">
      <c r="A4" s="4" t="s">
        <v>12</v>
      </c>
      <c r="C4" s="4" t="s">
        <v>13</v>
      </c>
      <c r="E4" s="5">
        <v>13673231.619999999</v>
      </c>
      <c r="F4" s="5"/>
      <c r="G4" s="5">
        <v>5747.26</v>
      </c>
      <c r="H4" s="5"/>
      <c r="I4" s="5" t="s">
        <v>9</v>
      </c>
      <c r="J4" s="5"/>
      <c r="K4" s="5">
        <v>31.69</v>
      </c>
      <c r="L4" s="5"/>
      <c r="M4" s="5">
        <v>240.64</v>
      </c>
    </row>
    <row r="5" spans="1:13" x14ac:dyDescent="0.2">
      <c r="A5" s="4" t="s">
        <v>14</v>
      </c>
      <c r="C5" s="4" t="s">
        <v>15</v>
      </c>
      <c r="E5" s="5">
        <v>1</v>
      </c>
      <c r="F5" s="5"/>
      <c r="G5" s="5" t="s">
        <v>9</v>
      </c>
      <c r="H5" s="5"/>
      <c r="I5" s="5" t="s">
        <v>9</v>
      </c>
      <c r="J5" s="5"/>
      <c r="K5" s="5" t="s">
        <v>9</v>
      </c>
      <c r="L5" s="5"/>
      <c r="M5" s="5" t="s">
        <v>9</v>
      </c>
    </row>
    <row r="6" spans="1:13" x14ac:dyDescent="0.2">
      <c r="A6" s="4" t="s">
        <v>16</v>
      </c>
      <c r="C6" s="4" t="s">
        <v>17</v>
      </c>
      <c r="E6" s="5">
        <v>1</v>
      </c>
      <c r="F6" s="5"/>
      <c r="G6" s="5" t="s">
        <v>9</v>
      </c>
      <c r="H6" s="5"/>
      <c r="I6" s="5" t="s">
        <v>9</v>
      </c>
      <c r="J6" s="5"/>
      <c r="K6" s="5" t="s">
        <v>9</v>
      </c>
      <c r="L6" s="5"/>
      <c r="M6" s="5" t="s">
        <v>9</v>
      </c>
    </row>
    <row r="7" spans="1:13" x14ac:dyDescent="0.2">
      <c r="A7" s="4" t="s">
        <v>18</v>
      </c>
      <c r="C7" s="4" t="s">
        <v>19</v>
      </c>
      <c r="E7" s="5">
        <v>1</v>
      </c>
      <c r="F7" s="5"/>
      <c r="G7" s="5" t="s">
        <v>9</v>
      </c>
      <c r="H7" s="5"/>
      <c r="I7" s="5" t="s">
        <v>9</v>
      </c>
      <c r="J7" s="5"/>
      <c r="K7" s="5" t="s">
        <v>9</v>
      </c>
      <c r="L7" s="5"/>
      <c r="M7" s="5" t="s">
        <v>9</v>
      </c>
    </row>
    <row r="8" spans="1:13" x14ac:dyDescent="0.2">
      <c r="A8" s="4" t="s">
        <v>20</v>
      </c>
      <c r="C8" s="4" t="s">
        <v>21</v>
      </c>
      <c r="E8" s="5">
        <v>57042240.579999998</v>
      </c>
      <c r="F8" s="5"/>
      <c r="G8" s="5">
        <v>35847.85</v>
      </c>
      <c r="H8" s="5"/>
      <c r="I8" s="5" t="s">
        <v>9</v>
      </c>
      <c r="J8" s="5"/>
      <c r="K8" s="5">
        <v>160.62</v>
      </c>
      <c r="L8" s="5"/>
      <c r="M8" s="5">
        <v>2102.64</v>
      </c>
    </row>
    <row r="9" spans="1:13" x14ac:dyDescent="0.2">
      <c r="A9" s="4" t="s">
        <v>22</v>
      </c>
      <c r="C9" s="4" t="s">
        <v>23</v>
      </c>
      <c r="E9" s="5">
        <v>5011864.3899999997</v>
      </c>
      <c r="F9" s="5"/>
      <c r="G9" s="5">
        <v>1558.53</v>
      </c>
      <c r="H9" s="5"/>
      <c r="I9" s="5" t="s">
        <v>9</v>
      </c>
      <c r="J9" s="5"/>
      <c r="K9" s="5">
        <v>21.67</v>
      </c>
      <c r="L9" s="5"/>
      <c r="M9" s="5" t="s">
        <v>9</v>
      </c>
    </row>
    <row r="10" spans="1:13" x14ac:dyDescent="0.2">
      <c r="A10" s="4" t="s">
        <v>24</v>
      </c>
      <c r="C10" s="4" t="s">
        <v>25</v>
      </c>
      <c r="E10" s="5">
        <v>0</v>
      </c>
      <c r="F10" s="5"/>
      <c r="G10" s="5">
        <v>19.059999999999999</v>
      </c>
      <c r="H10" s="5"/>
      <c r="I10" s="5" t="s">
        <v>9</v>
      </c>
      <c r="J10" s="5"/>
      <c r="K10" s="5">
        <v>65.010000000000005</v>
      </c>
      <c r="L10" s="5"/>
      <c r="M10" s="5" t="s">
        <v>9</v>
      </c>
    </row>
    <row r="11" spans="1:13" x14ac:dyDescent="0.2">
      <c r="A11" s="4" t="s">
        <v>26</v>
      </c>
      <c r="C11" s="4" t="s">
        <v>27</v>
      </c>
      <c r="E11" s="5">
        <v>0</v>
      </c>
      <c r="F11" s="5"/>
      <c r="G11" s="5">
        <v>1.45</v>
      </c>
      <c r="H11" s="5"/>
      <c r="I11" s="5" t="s">
        <v>9</v>
      </c>
      <c r="J11" s="5"/>
      <c r="K11" s="5">
        <v>65.010000000000005</v>
      </c>
      <c r="L11" s="5"/>
      <c r="M11" s="5" t="s">
        <v>9</v>
      </c>
    </row>
    <row r="12" spans="1:13" x14ac:dyDescent="0.2">
      <c r="A12" s="4" t="s">
        <v>28</v>
      </c>
      <c r="C12" s="4" t="s">
        <v>29</v>
      </c>
      <c r="E12" s="5">
        <v>1860338.64</v>
      </c>
      <c r="F12" s="5"/>
      <c r="G12" s="5">
        <v>725.96</v>
      </c>
      <c r="H12" s="5"/>
      <c r="I12" s="5" t="s">
        <v>9</v>
      </c>
      <c r="J12" s="5"/>
      <c r="K12" s="5">
        <v>21.67</v>
      </c>
      <c r="L12" s="5"/>
      <c r="M12" s="5" t="s">
        <v>9</v>
      </c>
    </row>
    <row r="13" spans="1:13" x14ac:dyDescent="0.2">
      <c r="A13" s="4" t="s">
        <v>30</v>
      </c>
      <c r="C13" s="4" t="s">
        <v>31</v>
      </c>
      <c r="E13" s="5">
        <v>4995425.47</v>
      </c>
      <c r="F13" s="5"/>
      <c r="G13" s="5">
        <v>1553.43</v>
      </c>
      <c r="H13" s="5"/>
      <c r="I13" s="5" t="s">
        <v>9</v>
      </c>
      <c r="J13" s="5"/>
      <c r="K13" s="5">
        <v>21.67</v>
      </c>
      <c r="L13" s="5"/>
      <c r="M13" s="5" t="s">
        <v>9</v>
      </c>
    </row>
    <row r="14" spans="1:13" x14ac:dyDescent="0.2">
      <c r="A14" s="4" t="s">
        <v>32</v>
      </c>
      <c r="C14" s="4" t="s">
        <v>33</v>
      </c>
      <c r="E14" s="5">
        <v>2131434.94</v>
      </c>
      <c r="F14" s="5"/>
      <c r="G14" s="5">
        <v>662.81</v>
      </c>
      <c r="H14" s="5"/>
      <c r="I14" s="5" t="s">
        <v>9</v>
      </c>
      <c r="J14" s="5"/>
      <c r="K14" s="5">
        <v>21.67</v>
      </c>
      <c r="L14" s="5"/>
      <c r="M14" s="5" t="s">
        <v>9</v>
      </c>
    </row>
    <row r="15" spans="1:13" x14ac:dyDescent="0.2">
      <c r="A15" s="4" t="s">
        <v>34</v>
      </c>
      <c r="C15" s="4" t="s">
        <v>35</v>
      </c>
      <c r="E15" s="5">
        <v>1395770.94</v>
      </c>
      <c r="F15" s="5"/>
      <c r="G15" s="5">
        <v>434.04</v>
      </c>
      <c r="H15" s="5"/>
      <c r="I15" s="5" t="s">
        <v>9</v>
      </c>
      <c r="J15" s="5"/>
      <c r="K15" s="5">
        <v>21.67</v>
      </c>
      <c r="L15" s="5"/>
      <c r="M15" s="5" t="s">
        <v>9</v>
      </c>
    </row>
    <row r="16" spans="1:13" x14ac:dyDescent="0.2">
      <c r="A16" s="4" t="s">
        <v>36</v>
      </c>
      <c r="C16" s="4" t="s">
        <v>37</v>
      </c>
      <c r="E16" s="5">
        <v>3850764.86</v>
      </c>
      <c r="F16" s="5"/>
      <c r="G16" s="5">
        <v>1197.47</v>
      </c>
      <c r="H16" s="5"/>
      <c r="I16" s="5" t="s">
        <v>9</v>
      </c>
      <c r="J16" s="5"/>
      <c r="K16" s="5" t="s">
        <v>9</v>
      </c>
      <c r="L16" s="5"/>
      <c r="M16" s="5" t="s">
        <v>9</v>
      </c>
    </row>
    <row r="17" spans="1:13" x14ac:dyDescent="0.2">
      <c r="A17" s="4" t="s">
        <v>38</v>
      </c>
      <c r="C17" s="4" t="s">
        <v>39</v>
      </c>
      <c r="E17" s="5">
        <v>1318290.73</v>
      </c>
      <c r="F17" s="5"/>
      <c r="G17" s="5">
        <v>409.95</v>
      </c>
      <c r="H17" s="5"/>
      <c r="I17" s="5" t="s">
        <v>9</v>
      </c>
      <c r="J17" s="5"/>
      <c r="K17" s="5" t="s">
        <v>9</v>
      </c>
      <c r="L17" s="5"/>
      <c r="M17" s="5" t="s">
        <v>9</v>
      </c>
    </row>
    <row r="18" spans="1:13" x14ac:dyDescent="0.2">
      <c r="A18" s="4" t="s">
        <v>40</v>
      </c>
      <c r="C18" s="4" t="s">
        <v>41</v>
      </c>
      <c r="E18" s="5">
        <v>5139098.0199999996</v>
      </c>
      <c r="F18" s="5"/>
      <c r="G18" s="5">
        <v>1599.33</v>
      </c>
      <c r="H18" s="5"/>
      <c r="I18" s="5" t="s">
        <v>9</v>
      </c>
      <c r="J18" s="5"/>
      <c r="K18" s="5" t="s">
        <v>9</v>
      </c>
      <c r="L18" s="5"/>
      <c r="M18" s="5" t="s">
        <v>9</v>
      </c>
    </row>
    <row r="19" spans="1:13" x14ac:dyDescent="0.2">
      <c r="A19" s="4" t="s">
        <v>42</v>
      </c>
      <c r="C19" s="4" t="s">
        <v>43</v>
      </c>
      <c r="E19" s="5">
        <v>888956.46</v>
      </c>
      <c r="F19" s="5"/>
      <c r="G19" s="5">
        <v>276.44</v>
      </c>
      <c r="H19" s="5"/>
      <c r="I19" s="5" t="s">
        <v>9</v>
      </c>
      <c r="J19" s="5"/>
      <c r="K19" s="5" t="s">
        <v>9</v>
      </c>
      <c r="L19" s="5"/>
      <c r="M19" s="5" t="s">
        <v>9</v>
      </c>
    </row>
    <row r="20" spans="1:13" x14ac:dyDescent="0.2">
      <c r="A20" s="4" t="s">
        <v>44</v>
      </c>
      <c r="C20" s="4" t="s">
        <v>45</v>
      </c>
      <c r="E20" s="5">
        <v>385223.86</v>
      </c>
      <c r="F20" s="5"/>
      <c r="G20" s="5">
        <v>119.79</v>
      </c>
      <c r="H20" s="5"/>
      <c r="I20" s="5" t="s">
        <v>9</v>
      </c>
      <c r="J20" s="5"/>
      <c r="K20" s="5" t="s">
        <v>9</v>
      </c>
      <c r="L20" s="5"/>
      <c r="M20" s="5" t="s">
        <v>9</v>
      </c>
    </row>
    <row r="21" spans="1:13" x14ac:dyDescent="0.2">
      <c r="A21" s="4" t="s">
        <v>46</v>
      </c>
      <c r="C21" s="4" t="s">
        <v>47</v>
      </c>
      <c r="E21" s="5">
        <v>15514.07</v>
      </c>
      <c r="F21" s="5"/>
      <c r="G21" s="5">
        <v>6.52</v>
      </c>
      <c r="H21" s="5"/>
      <c r="I21" s="5" t="s">
        <v>9</v>
      </c>
      <c r="J21" s="5"/>
      <c r="K21" s="5" t="s">
        <v>9</v>
      </c>
      <c r="L21" s="5"/>
      <c r="M21" s="5" t="s">
        <v>9</v>
      </c>
    </row>
    <row r="22" spans="1:13" x14ac:dyDescent="0.2">
      <c r="A22" s="4" t="s">
        <v>48</v>
      </c>
      <c r="C22" s="4" t="s">
        <v>49</v>
      </c>
      <c r="E22" s="5">
        <v>45242.33</v>
      </c>
      <c r="F22" s="5"/>
      <c r="G22" s="5">
        <v>19.04</v>
      </c>
      <c r="H22" s="5"/>
      <c r="I22" s="5" t="s">
        <v>9</v>
      </c>
      <c r="J22" s="5"/>
      <c r="K22" s="5">
        <v>3.85</v>
      </c>
      <c r="L22" s="5"/>
      <c r="M22" s="5">
        <v>55.99</v>
      </c>
    </row>
    <row r="23" spans="1:13" x14ac:dyDescent="0.2">
      <c r="A23" s="4" t="s">
        <v>50</v>
      </c>
      <c r="C23" s="4" t="s">
        <v>51</v>
      </c>
      <c r="E23" s="5">
        <v>39152171.07</v>
      </c>
      <c r="F23" s="5"/>
      <c r="G23" s="5">
        <v>16456.96</v>
      </c>
      <c r="H23" s="5"/>
      <c r="I23" s="5" t="s">
        <v>9</v>
      </c>
      <c r="J23" s="5"/>
      <c r="K23" s="5">
        <v>68.930000000000007</v>
      </c>
      <c r="L23" s="5"/>
      <c r="M23" s="5">
        <v>1150.76</v>
      </c>
    </row>
    <row r="24" spans="1:13" x14ac:dyDescent="0.2">
      <c r="A24" s="4" t="s">
        <v>52</v>
      </c>
      <c r="C24" s="4" t="s">
        <v>53</v>
      </c>
      <c r="E24" s="5">
        <v>310856.06</v>
      </c>
      <c r="F24" s="5"/>
      <c r="G24" s="5">
        <v>130.66</v>
      </c>
      <c r="H24" s="5"/>
      <c r="I24" s="5" t="s">
        <v>9</v>
      </c>
      <c r="J24" s="5"/>
      <c r="K24" s="5" t="s">
        <v>9</v>
      </c>
      <c r="L24" s="5"/>
      <c r="M24" s="5" t="s">
        <v>9</v>
      </c>
    </row>
    <row r="25" spans="1:13" x14ac:dyDescent="0.2">
      <c r="A25" s="4" t="s">
        <v>54</v>
      </c>
      <c r="C25" s="4" t="s">
        <v>55</v>
      </c>
      <c r="E25" s="5">
        <v>101114.04</v>
      </c>
      <c r="F25" s="5"/>
      <c r="G25" s="5">
        <v>42.5</v>
      </c>
      <c r="H25" s="5"/>
      <c r="I25" s="5" t="s">
        <v>9</v>
      </c>
      <c r="J25" s="5"/>
      <c r="K25" s="5" t="s">
        <v>9</v>
      </c>
      <c r="L25" s="5"/>
      <c r="M25" s="5" t="s">
        <v>9</v>
      </c>
    </row>
    <row r="26" spans="1:13" x14ac:dyDescent="0.2">
      <c r="A26" s="4" t="s">
        <v>56</v>
      </c>
      <c r="C26" s="4" t="s">
        <v>57</v>
      </c>
      <c r="E26" s="5">
        <v>12826602.42</v>
      </c>
      <c r="F26" s="5"/>
      <c r="G26" s="5">
        <v>5391.31</v>
      </c>
      <c r="H26" s="5"/>
      <c r="I26" s="5" t="s">
        <v>9</v>
      </c>
      <c r="J26" s="5"/>
      <c r="K26" s="5" t="s">
        <v>9</v>
      </c>
      <c r="L26" s="5"/>
      <c r="M26" s="5" t="s">
        <v>9</v>
      </c>
    </row>
    <row r="27" spans="1:13" x14ac:dyDescent="0.2">
      <c r="A27" s="4" t="s">
        <v>58</v>
      </c>
      <c r="C27" s="4" t="s">
        <v>59</v>
      </c>
      <c r="E27" s="5">
        <v>80559191.150000006</v>
      </c>
      <c r="F27" s="5"/>
      <c r="G27" s="5">
        <v>36894.019999999997</v>
      </c>
      <c r="H27" s="5"/>
      <c r="I27" s="5" t="s">
        <v>9</v>
      </c>
      <c r="J27" s="5"/>
      <c r="K27" s="5" t="s">
        <v>9</v>
      </c>
      <c r="L27" s="5"/>
      <c r="M27" s="5" t="s">
        <v>9</v>
      </c>
    </row>
    <row r="28" spans="1:13" x14ac:dyDescent="0.2">
      <c r="A28" s="4" t="s">
        <v>60</v>
      </c>
      <c r="C28" s="4" t="s">
        <v>61</v>
      </c>
      <c r="E28" s="5">
        <v>1052907.2</v>
      </c>
      <c r="F28" s="5"/>
      <c r="G28" s="5">
        <v>441.88</v>
      </c>
      <c r="H28" s="5"/>
      <c r="I28" s="5" t="s">
        <v>9</v>
      </c>
      <c r="J28" s="5"/>
      <c r="K28" s="5" t="s">
        <v>9</v>
      </c>
      <c r="L28" s="5"/>
      <c r="M28" s="5" t="s">
        <v>9</v>
      </c>
    </row>
    <row r="29" spans="1:13" x14ac:dyDescent="0.2">
      <c r="A29" s="4" t="s">
        <v>62</v>
      </c>
      <c r="C29" s="4" t="s">
        <v>63</v>
      </c>
      <c r="E29" s="5">
        <v>284840.27</v>
      </c>
      <c r="F29" s="5"/>
      <c r="G29" s="5">
        <v>119.72</v>
      </c>
      <c r="H29" s="5"/>
      <c r="I29" s="5" t="s">
        <v>9</v>
      </c>
      <c r="J29" s="5"/>
      <c r="K29" s="5" t="s">
        <v>9</v>
      </c>
      <c r="L29" s="5"/>
      <c r="M29" s="5" t="s">
        <v>9</v>
      </c>
    </row>
    <row r="30" spans="1:13" x14ac:dyDescent="0.2">
      <c r="A30" s="4" t="s">
        <v>64</v>
      </c>
      <c r="C30" s="4" t="s">
        <v>65</v>
      </c>
      <c r="E30" s="5">
        <v>5047854.04</v>
      </c>
      <c r="F30" s="5"/>
      <c r="G30" s="5">
        <v>2121.73</v>
      </c>
      <c r="H30" s="5"/>
      <c r="I30" s="5" t="s">
        <v>9</v>
      </c>
      <c r="J30" s="5"/>
      <c r="K30" s="5" t="s">
        <v>9</v>
      </c>
      <c r="L30" s="5"/>
      <c r="M30" s="5" t="s">
        <v>9</v>
      </c>
    </row>
    <row r="31" spans="1:13" x14ac:dyDescent="0.2">
      <c r="A31" s="4" t="s">
        <v>66</v>
      </c>
      <c r="C31" s="4" t="s">
        <v>67</v>
      </c>
      <c r="E31" s="5">
        <v>661878.22</v>
      </c>
      <c r="F31" s="5"/>
      <c r="G31" s="5">
        <v>278.2</v>
      </c>
      <c r="H31" s="5"/>
      <c r="I31" s="5" t="s">
        <v>9</v>
      </c>
      <c r="J31" s="5"/>
      <c r="K31" s="5" t="s">
        <v>9</v>
      </c>
      <c r="L31" s="5"/>
      <c r="M31" s="5" t="s">
        <v>9</v>
      </c>
    </row>
    <row r="32" spans="1:13" x14ac:dyDescent="0.2">
      <c r="A32" s="4" t="s">
        <v>68</v>
      </c>
      <c r="C32" s="4" t="s">
        <v>69</v>
      </c>
      <c r="E32" s="5">
        <v>172159.27</v>
      </c>
      <c r="F32" s="5"/>
      <c r="G32" s="5">
        <v>72.36</v>
      </c>
      <c r="H32" s="5"/>
      <c r="I32" s="5" t="s">
        <v>9</v>
      </c>
      <c r="J32" s="5"/>
      <c r="K32" s="5" t="s">
        <v>9</v>
      </c>
      <c r="L32" s="5"/>
      <c r="M32" s="5" t="s">
        <v>9</v>
      </c>
    </row>
    <row r="33" spans="1:13" x14ac:dyDescent="0.2">
      <c r="A33" s="4" t="s">
        <v>70</v>
      </c>
      <c r="C33" s="4" t="s">
        <v>71</v>
      </c>
      <c r="E33" s="5">
        <v>1972791.11</v>
      </c>
      <c r="F33" s="5"/>
      <c r="G33" s="5">
        <v>829.21</v>
      </c>
      <c r="H33" s="5"/>
      <c r="I33" s="5" t="s">
        <v>9</v>
      </c>
      <c r="J33" s="5"/>
      <c r="K33" s="5" t="s">
        <v>9</v>
      </c>
      <c r="L33" s="5"/>
      <c r="M33" s="5" t="s">
        <v>9</v>
      </c>
    </row>
    <row r="34" spans="1:13" x14ac:dyDescent="0.2">
      <c r="A34" s="4" t="s">
        <v>72</v>
      </c>
      <c r="C34" s="4" t="s">
        <v>71</v>
      </c>
      <c r="E34" s="5">
        <v>30004854.43</v>
      </c>
      <c r="F34" s="5"/>
      <c r="G34" s="5">
        <v>12604.81</v>
      </c>
      <c r="H34" s="5"/>
      <c r="I34" s="5" t="s">
        <v>9</v>
      </c>
      <c r="J34" s="5"/>
      <c r="K34" s="5" t="s">
        <v>9</v>
      </c>
      <c r="L34" s="5"/>
      <c r="M34" s="5" t="s">
        <v>9</v>
      </c>
    </row>
    <row r="35" spans="1:13" x14ac:dyDescent="0.2">
      <c r="A35" s="4" t="s">
        <v>73</v>
      </c>
      <c r="C35" s="4" t="s">
        <v>71</v>
      </c>
      <c r="E35" s="5">
        <v>22186242.129999999</v>
      </c>
      <c r="F35" s="5"/>
      <c r="G35" s="5">
        <v>9343.9</v>
      </c>
      <c r="H35" s="5"/>
      <c r="I35" s="5" t="s">
        <v>9</v>
      </c>
      <c r="J35" s="5"/>
      <c r="K35" s="5">
        <v>91.24</v>
      </c>
      <c r="L35" s="5"/>
      <c r="M35" s="5">
        <v>1701.27</v>
      </c>
    </row>
    <row r="36" spans="1:13" x14ac:dyDescent="0.2">
      <c r="A36" s="4" t="s">
        <v>74</v>
      </c>
      <c r="C36" s="4" t="s">
        <v>75</v>
      </c>
      <c r="E36" s="5">
        <v>821139</v>
      </c>
      <c r="F36" s="5"/>
      <c r="G36" s="5" t="s">
        <v>9</v>
      </c>
      <c r="H36" s="5"/>
      <c r="I36" s="5" t="s">
        <v>9</v>
      </c>
      <c r="J36" s="5"/>
      <c r="K36" s="5" t="s">
        <v>9</v>
      </c>
      <c r="L36" s="5"/>
      <c r="M36" s="5" t="s">
        <v>9</v>
      </c>
    </row>
    <row r="37" spans="1:13" x14ac:dyDescent="0.2">
      <c r="A37" s="4" t="s">
        <v>76</v>
      </c>
      <c r="C37" s="4" t="s">
        <v>77</v>
      </c>
      <c r="E37" s="5">
        <v>3541276.64</v>
      </c>
      <c r="F37" s="5"/>
      <c r="G37" s="5" t="s">
        <v>9</v>
      </c>
      <c r="H37" s="5"/>
      <c r="I37" s="5" t="s">
        <v>9</v>
      </c>
      <c r="J37" s="5"/>
      <c r="K37" s="5" t="s">
        <v>9</v>
      </c>
      <c r="L37" s="5"/>
      <c r="M37" s="5" t="s">
        <v>9</v>
      </c>
    </row>
    <row r="38" spans="1:13" x14ac:dyDescent="0.2">
      <c r="A38" s="4" t="s">
        <v>78</v>
      </c>
      <c r="C38" s="4" t="s">
        <v>79</v>
      </c>
      <c r="E38" s="5">
        <v>16813753.050000001</v>
      </c>
      <c r="F38" s="5"/>
      <c r="G38" s="5" t="s">
        <v>9</v>
      </c>
      <c r="H38" s="5"/>
      <c r="I38" s="5" t="s">
        <v>9</v>
      </c>
      <c r="J38" s="5"/>
      <c r="K38" s="5" t="s">
        <v>9</v>
      </c>
      <c r="L38" s="5"/>
      <c r="M38" s="5" t="s">
        <v>9</v>
      </c>
    </row>
    <row r="39" spans="1:13" x14ac:dyDescent="0.2">
      <c r="A39" s="4" t="s">
        <v>80</v>
      </c>
      <c r="C39" s="4" t="s">
        <v>81</v>
      </c>
      <c r="E39" s="5">
        <v>29039179.75</v>
      </c>
      <c r="F39" s="5"/>
      <c r="G39" s="5" t="s">
        <v>9</v>
      </c>
      <c r="H39" s="5"/>
      <c r="I39" s="5">
        <v>640.63</v>
      </c>
      <c r="J39" s="5"/>
      <c r="K39" s="5" t="s">
        <v>9</v>
      </c>
      <c r="L39" s="5"/>
      <c r="M39" s="5" t="s">
        <v>9</v>
      </c>
    </row>
    <row r="40" spans="1:13" x14ac:dyDescent="0.2">
      <c r="A40" s="4" t="s">
        <v>82</v>
      </c>
      <c r="C40" s="4" t="s">
        <v>83</v>
      </c>
      <c r="E40" s="5">
        <v>24879882.809999999</v>
      </c>
      <c r="F40" s="5"/>
      <c r="G40" s="5" t="s">
        <v>9</v>
      </c>
      <c r="H40" s="5"/>
      <c r="I40" s="5" t="s">
        <v>9</v>
      </c>
      <c r="J40" s="5"/>
      <c r="K40" s="5" t="s">
        <v>9</v>
      </c>
      <c r="L40" s="5"/>
      <c r="M40" s="5" t="s">
        <v>9</v>
      </c>
    </row>
    <row r="41" spans="1:13" x14ac:dyDescent="0.2">
      <c r="A41" s="4" t="s">
        <v>84</v>
      </c>
      <c r="C41" s="4" t="s">
        <v>85</v>
      </c>
      <c r="E41" s="5">
        <v>261251.36</v>
      </c>
      <c r="F41" s="5"/>
      <c r="G41" s="5" t="s">
        <v>9</v>
      </c>
      <c r="H41" s="5"/>
      <c r="I41" s="5" t="s">
        <v>9</v>
      </c>
      <c r="J41" s="5"/>
      <c r="K41" s="5" t="s">
        <v>9</v>
      </c>
      <c r="L41" s="5"/>
      <c r="M41" s="5" t="s">
        <v>9</v>
      </c>
    </row>
    <row r="42" spans="1:13" x14ac:dyDescent="0.2">
      <c r="A42" s="4" t="s">
        <v>86</v>
      </c>
      <c r="C42" s="4" t="s">
        <v>87</v>
      </c>
      <c r="E42" s="5">
        <v>797997.66</v>
      </c>
      <c r="F42" s="5"/>
      <c r="G42" s="5" t="s">
        <v>9</v>
      </c>
      <c r="H42" s="5"/>
      <c r="I42" s="5" t="s">
        <v>9</v>
      </c>
      <c r="J42" s="5"/>
      <c r="K42" s="5" t="s">
        <v>9</v>
      </c>
      <c r="L42" s="5"/>
      <c r="M42" s="5" t="s">
        <v>9</v>
      </c>
    </row>
    <row r="43" spans="1:13" x14ac:dyDescent="0.2">
      <c r="A43" s="4" t="s">
        <v>88</v>
      </c>
      <c r="C43" s="4" t="s">
        <v>89</v>
      </c>
      <c r="E43" s="5">
        <v>70187.929999999993</v>
      </c>
      <c r="F43" s="5"/>
      <c r="G43" s="5" t="s">
        <v>9</v>
      </c>
      <c r="H43" s="5"/>
      <c r="I43" s="5" t="s">
        <v>9</v>
      </c>
      <c r="J43" s="5"/>
      <c r="K43" s="5" t="s">
        <v>9</v>
      </c>
      <c r="L43" s="5"/>
      <c r="M43" s="5" t="s">
        <v>9</v>
      </c>
    </row>
    <row r="44" spans="1:13" x14ac:dyDescent="0.2">
      <c r="A44" s="4" t="s">
        <v>90</v>
      </c>
      <c r="C44" s="4" t="s">
        <v>91</v>
      </c>
      <c r="E44" s="5">
        <v>6540823.5199999996</v>
      </c>
      <c r="F44" s="5"/>
      <c r="G44" s="5" t="s">
        <v>9</v>
      </c>
      <c r="H44" s="5"/>
      <c r="I44" s="5" t="s">
        <v>9</v>
      </c>
      <c r="J44" s="5"/>
      <c r="K44" s="5" t="s">
        <v>9</v>
      </c>
      <c r="L44" s="5"/>
      <c r="M44" s="5" t="s">
        <v>9</v>
      </c>
    </row>
    <row r="45" spans="1:13" x14ac:dyDescent="0.2">
      <c r="A45" s="4" t="s">
        <v>92</v>
      </c>
      <c r="C45" s="4" t="s">
        <v>93</v>
      </c>
      <c r="E45" s="5">
        <v>1196965.99</v>
      </c>
      <c r="F45" s="5"/>
      <c r="G45" s="5" t="s">
        <v>9</v>
      </c>
      <c r="H45" s="5"/>
      <c r="I45" s="5" t="s">
        <v>9</v>
      </c>
      <c r="J45" s="5"/>
      <c r="K45" s="5" t="s">
        <v>9</v>
      </c>
      <c r="L45" s="5"/>
      <c r="M45" s="5" t="s">
        <v>9</v>
      </c>
    </row>
    <row r="46" spans="1:13" x14ac:dyDescent="0.2">
      <c r="A46" s="4" t="s">
        <v>94</v>
      </c>
      <c r="C46" s="4" t="s">
        <v>95</v>
      </c>
      <c r="E46" s="5">
        <v>818792.43</v>
      </c>
      <c r="F46" s="5"/>
      <c r="G46" s="5" t="s">
        <v>9</v>
      </c>
      <c r="H46" s="5"/>
      <c r="I46" s="5" t="s">
        <v>9</v>
      </c>
      <c r="J46" s="5"/>
      <c r="K46" s="5" t="s">
        <v>9</v>
      </c>
      <c r="L46" s="5"/>
      <c r="M46" s="5" t="s">
        <v>9</v>
      </c>
    </row>
    <row r="47" spans="1:13" x14ac:dyDescent="0.2">
      <c r="A47" s="4" t="s">
        <v>96</v>
      </c>
      <c r="C47" s="4" t="s">
        <v>97</v>
      </c>
      <c r="E47" s="5">
        <v>73693.88</v>
      </c>
      <c r="F47" s="5"/>
      <c r="G47" s="5" t="s">
        <v>9</v>
      </c>
      <c r="H47" s="5"/>
      <c r="I47" s="5" t="s">
        <v>9</v>
      </c>
      <c r="J47" s="5"/>
      <c r="K47" s="5" t="s">
        <v>9</v>
      </c>
      <c r="L47" s="5"/>
      <c r="M47" s="5" t="s">
        <v>9</v>
      </c>
    </row>
    <row r="48" spans="1:13" x14ac:dyDescent="0.2">
      <c r="A48" s="4" t="s">
        <v>98</v>
      </c>
      <c r="C48" s="4" t="s">
        <v>99</v>
      </c>
      <c r="E48" s="5">
        <v>3816831.42</v>
      </c>
      <c r="F48" s="5"/>
      <c r="G48" s="5" t="s">
        <v>9</v>
      </c>
      <c r="H48" s="5"/>
      <c r="I48" s="5" t="s">
        <v>9</v>
      </c>
      <c r="J48" s="5"/>
      <c r="K48" s="5" t="s">
        <v>9</v>
      </c>
      <c r="L48" s="5"/>
      <c r="M48" s="5" t="s">
        <v>9</v>
      </c>
    </row>
    <row r="49" spans="1:13" x14ac:dyDescent="0.2">
      <c r="A49" s="4" t="s">
        <v>100</v>
      </c>
      <c r="C49" s="4" t="s">
        <v>101</v>
      </c>
      <c r="E49" s="5">
        <v>33348.53</v>
      </c>
      <c r="F49" s="5"/>
      <c r="G49" s="5" t="s">
        <v>9</v>
      </c>
      <c r="H49" s="5"/>
      <c r="I49" s="5" t="s">
        <v>9</v>
      </c>
      <c r="J49" s="5"/>
      <c r="K49" s="5" t="s">
        <v>9</v>
      </c>
      <c r="L49" s="5"/>
      <c r="M49" s="5" t="s">
        <v>9</v>
      </c>
    </row>
    <row r="50" spans="1:13" x14ac:dyDescent="0.2">
      <c r="A50" s="4" t="s">
        <v>102</v>
      </c>
      <c r="C50" s="4" t="s">
        <v>103</v>
      </c>
      <c r="E50" s="5">
        <v>1312579.02</v>
      </c>
      <c r="F50" s="5"/>
      <c r="G50" s="5">
        <v>6.01</v>
      </c>
      <c r="H50" s="5"/>
      <c r="I50" s="5" t="s">
        <v>9</v>
      </c>
      <c r="J50" s="5"/>
      <c r="K50" s="5" t="s">
        <v>9</v>
      </c>
      <c r="L50" s="5"/>
      <c r="M50" s="5" t="s">
        <v>9</v>
      </c>
    </row>
    <row r="51" spans="1:13" x14ac:dyDescent="0.2">
      <c r="A51" s="4" t="s">
        <v>104</v>
      </c>
      <c r="C51" s="4" t="s">
        <v>105</v>
      </c>
      <c r="E51" s="5">
        <v>60432.19</v>
      </c>
      <c r="F51" s="5"/>
      <c r="G51" s="5">
        <v>34.26</v>
      </c>
      <c r="H51" s="5"/>
      <c r="I51" s="5" t="s">
        <v>9</v>
      </c>
      <c r="J51" s="5"/>
      <c r="K51" s="5" t="s">
        <v>9</v>
      </c>
      <c r="L51" s="5"/>
      <c r="M51" s="5" t="s">
        <v>9</v>
      </c>
    </row>
    <row r="52" spans="1:13" x14ac:dyDescent="0.2">
      <c r="A52" s="4" t="s">
        <v>106</v>
      </c>
      <c r="C52" s="4" t="s">
        <v>107</v>
      </c>
      <c r="E52" s="5">
        <v>4539.67</v>
      </c>
      <c r="F52" s="5"/>
      <c r="G52" s="5">
        <v>2.62</v>
      </c>
      <c r="H52" s="5"/>
      <c r="I52" s="5" t="s">
        <v>9</v>
      </c>
      <c r="J52" s="5"/>
      <c r="K52" s="5" t="s">
        <v>9</v>
      </c>
      <c r="L52" s="5"/>
      <c r="M52" s="5" t="s">
        <v>9</v>
      </c>
    </row>
    <row r="53" spans="1:13" x14ac:dyDescent="0.2">
      <c r="A53" s="4" t="s">
        <v>108</v>
      </c>
      <c r="C53" s="4" t="s">
        <v>109</v>
      </c>
      <c r="E53" s="5">
        <v>0.43</v>
      </c>
      <c r="F53" s="5"/>
      <c r="G53" s="5">
        <v>0.43</v>
      </c>
      <c r="H53" s="5"/>
      <c r="I53" s="5" t="s">
        <v>9</v>
      </c>
      <c r="J53" s="5"/>
      <c r="K53" s="5" t="s">
        <v>9</v>
      </c>
      <c r="L53" s="5"/>
      <c r="M53" s="5" t="s">
        <v>9</v>
      </c>
    </row>
    <row r="54" spans="1:13" x14ac:dyDescent="0.2">
      <c r="A54" s="4" t="s">
        <v>110</v>
      </c>
      <c r="C54" s="4" t="s">
        <v>111</v>
      </c>
      <c r="E54" s="5">
        <v>3404362.72</v>
      </c>
      <c r="F54" s="5"/>
      <c r="G54" s="5">
        <v>6.9</v>
      </c>
      <c r="H54" s="5"/>
      <c r="I54" s="5" t="s">
        <v>9</v>
      </c>
      <c r="J54" s="5"/>
      <c r="K54" s="5" t="s">
        <v>9</v>
      </c>
      <c r="L54" s="5"/>
      <c r="M54" s="5" t="s">
        <v>9</v>
      </c>
    </row>
    <row r="55" spans="1:13" x14ac:dyDescent="0.2">
      <c r="A55" s="4" t="s">
        <v>112</v>
      </c>
      <c r="C55" s="4" t="s">
        <v>113</v>
      </c>
      <c r="E55" s="5">
        <v>0.24</v>
      </c>
      <c r="F55" s="5"/>
      <c r="G55" s="5">
        <v>0.24</v>
      </c>
      <c r="H55" s="5"/>
      <c r="I55" s="5" t="s">
        <v>9</v>
      </c>
      <c r="J55" s="5"/>
      <c r="K55" s="5" t="s">
        <v>9</v>
      </c>
      <c r="L55" s="5"/>
      <c r="M55" s="5" t="s">
        <v>9</v>
      </c>
    </row>
    <row r="56" spans="1:13" x14ac:dyDescent="0.2">
      <c r="A56" s="4" t="s">
        <v>114</v>
      </c>
      <c r="C56" s="4" t="s">
        <v>115</v>
      </c>
      <c r="E56" s="5">
        <v>22999.16</v>
      </c>
      <c r="F56" s="5"/>
      <c r="G56" s="5">
        <v>0.12</v>
      </c>
      <c r="H56" s="5"/>
      <c r="I56" s="5" t="s">
        <v>9</v>
      </c>
      <c r="J56" s="5"/>
      <c r="K56" s="5" t="s">
        <v>9</v>
      </c>
      <c r="L56" s="5"/>
      <c r="M56" s="5" t="s">
        <v>9</v>
      </c>
    </row>
    <row r="57" spans="1:13" x14ac:dyDescent="0.2">
      <c r="A57" s="4" t="s">
        <v>116</v>
      </c>
      <c r="C57" s="4" t="s">
        <v>117</v>
      </c>
      <c r="E57" s="5">
        <v>5674.15</v>
      </c>
      <c r="F57" s="5"/>
      <c r="G57" s="5">
        <v>7.0000000000000007E-2</v>
      </c>
      <c r="H57" s="5"/>
      <c r="I57" s="5" t="s">
        <v>9</v>
      </c>
      <c r="J57" s="5"/>
      <c r="K57" s="5" t="s">
        <v>9</v>
      </c>
      <c r="L57" s="5"/>
      <c r="M57" s="5" t="s">
        <v>9</v>
      </c>
    </row>
    <row r="58" spans="1:13" x14ac:dyDescent="0.2">
      <c r="A58" s="4" t="s">
        <v>118</v>
      </c>
      <c r="C58" s="4" t="s">
        <v>119</v>
      </c>
      <c r="E58" s="5">
        <v>1622672.95</v>
      </c>
      <c r="F58" s="5"/>
      <c r="G58" s="5">
        <v>6.63</v>
      </c>
      <c r="H58" s="5"/>
      <c r="I58" s="5" t="s">
        <v>9</v>
      </c>
      <c r="J58" s="5"/>
      <c r="K58" s="5" t="s">
        <v>9</v>
      </c>
      <c r="L58" s="5"/>
      <c r="M58" s="5" t="s">
        <v>9</v>
      </c>
    </row>
    <row r="59" spans="1:13" x14ac:dyDescent="0.2">
      <c r="A59" s="4" t="s">
        <v>120</v>
      </c>
      <c r="C59" s="4" t="s">
        <v>121</v>
      </c>
      <c r="E59" s="5">
        <f>236971.11+23050000</f>
        <v>23286971.109999999</v>
      </c>
      <c r="F59" s="5"/>
      <c r="G59" s="5">
        <v>15394.33</v>
      </c>
      <c r="H59" s="5"/>
      <c r="I59" s="5" t="s">
        <v>9</v>
      </c>
      <c r="J59" s="5"/>
      <c r="K59" s="5" t="s">
        <v>9</v>
      </c>
      <c r="L59" s="5"/>
      <c r="M59" s="5" t="s">
        <v>9</v>
      </c>
    </row>
    <row r="60" spans="1:13" x14ac:dyDescent="0.2">
      <c r="A60" s="4" t="s">
        <v>122</v>
      </c>
      <c r="C60" s="4" t="s">
        <v>123</v>
      </c>
      <c r="E60" s="5">
        <v>782479.37</v>
      </c>
      <c r="F60" s="5"/>
      <c r="G60" s="5" t="s">
        <v>9</v>
      </c>
      <c r="H60" s="5"/>
      <c r="I60" s="5" t="s">
        <v>9</v>
      </c>
      <c r="J60" s="5"/>
      <c r="K60" s="5" t="s">
        <v>9</v>
      </c>
      <c r="L60" s="5"/>
      <c r="M60" s="5" t="s">
        <v>9</v>
      </c>
    </row>
    <row r="61" spans="1:13" x14ac:dyDescent="0.2">
      <c r="A61" s="4" t="s">
        <v>124</v>
      </c>
      <c r="C61" s="4" t="s">
        <v>123</v>
      </c>
      <c r="E61" s="5">
        <v>121696.53</v>
      </c>
      <c r="F61" s="5"/>
      <c r="G61" s="5" t="s">
        <v>9</v>
      </c>
      <c r="H61" s="5"/>
      <c r="I61" s="5" t="s">
        <v>9</v>
      </c>
      <c r="J61" s="5"/>
      <c r="K61" s="5" t="s">
        <v>9</v>
      </c>
      <c r="L61" s="5"/>
      <c r="M61" s="5" t="s">
        <v>9</v>
      </c>
    </row>
    <row r="62" spans="1:13" x14ac:dyDescent="0.2">
      <c r="A62" s="4" t="s">
        <v>125</v>
      </c>
      <c r="C62" s="4" t="s">
        <v>126</v>
      </c>
      <c r="E62" s="5">
        <v>3.48</v>
      </c>
      <c r="F62" s="5"/>
      <c r="G62" s="5">
        <v>3.48</v>
      </c>
      <c r="H62" s="5"/>
      <c r="I62" s="5" t="s">
        <v>9</v>
      </c>
      <c r="J62" s="5"/>
      <c r="K62" s="5" t="s">
        <v>9</v>
      </c>
      <c r="L62" s="5"/>
      <c r="M62" s="5" t="s">
        <v>9</v>
      </c>
    </row>
    <row r="63" spans="1:13" x14ac:dyDescent="0.2">
      <c r="A63" s="4" t="s">
        <v>127</v>
      </c>
      <c r="C63" s="4" t="s">
        <v>128</v>
      </c>
      <c r="E63" s="5">
        <v>318266.40999999997</v>
      </c>
      <c r="F63" s="5"/>
      <c r="G63" s="5">
        <v>8.0299999999999994</v>
      </c>
      <c r="H63" s="5"/>
      <c r="I63" s="5" t="s">
        <v>9</v>
      </c>
      <c r="J63" s="5"/>
      <c r="K63" s="5" t="s">
        <v>9</v>
      </c>
      <c r="L63" s="5"/>
      <c r="M63" s="5" t="s">
        <v>9</v>
      </c>
    </row>
    <row r="64" spans="1:13" x14ac:dyDescent="0.2">
      <c r="A64" s="4" t="s">
        <v>129</v>
      </c>
      <c r="C64" s="4" t="s">
        <v>130</v>
      </c>
      <c r="E64" s="5">
        <v>4759059.71</v>
      </c>
      <c r="F64" s="5"/>
      <c r="G64" s="5">
        <v>27.98</v>
      </c>
      <c r="H64" s="5"/>
      <c r="I64" s="5" t="s">
        <v>9</v>
      </c>
      <c r="J64" s="5"/>
      <c r="K64" s="5" t="s">
        <v>9</v>
      </c>
      <c r="L64" s="5"/>
      <c r="M64" s="5" t="s">
        <v>9</v>
      </c>
    </row>
    <row r="65" spans="1:13" x14ac:dyDescent="0.2">
      <c r="A65" s="4" t="s">
        <v>131</v>
      </c>
      <c r="C65" s="4" t="s">
        <v>132</v>
      </c>
      <c r="E65" s="5">
        <v>4561516.5</v>
      </c>
      <c r="F65" s="5"/>
      <c r="G65" s="5">
        <v>32.65</v>
      </c>
      <c r="H65" s="5"/>
      <c r="I65" s="5" t="s">
        <v>9</v>
      </c>
      <c r="J65" s="5"/>
      <c r="K65" s="5" t="s">
        <v>9</v>
      </c>
      <c r="L65" s="5"/>
      <c r="M65" s="5" t="s">
        <v>9</v>
      </c>
    </row>
    <row r="66" spans="1:13" x14ac:dyDescent="0.2">
      <c r="A66" s="4" t="s">
        <v>133</v>
      </c>
      <c r="C66" s="4" t="s">
        <v>134</v>
      </c>
      <c r="E66" s="5">
        <v>13824993.560000001</v>
      </c>
      <c r="F66" s="5"/>
      <c r="G66" s="5">
        <v>117.1</v>
      </c>
      <c r="H66" s="5"/>
      <c r="I66" s="5" t="s">
        <v>9</v>
      </c>
      <c r="J66" s="5"/>
      <c r="K66" s="5" t="s">
        <v>9</v>
      </c>
      <c r="L66" s="5"/>
      <c r="M66" s="5" t="s">
        <v>9</v>
      </c>
    </row>
    <row r="67" spans="1:13" x14ac:dyDescent="0.2">
      <c r="A67" s="4" t="s">
        <v>135</v>
      </c>
      <c r="C67" s="4" t="s">
        <v>136</v>
      </c>
      <c r="E67" s="5">
        <v>2031717.18</v>
      </c>
      <c r="F67" s="5"/>
      <c r="G67" s="5">
        <v>17.21</v>
      </c>
      <c r="H67" s="5"/>
      <c r="I67" s="5" t="s">
        <v>9</v>
      </c>
      <c r="J67" s="5"/>
      <c r="K67" s="5" t="s">
        <v>9</v>
      </c>
      <c r="L67" s="5"/>
      <c r="M67" s="5" t="s">
        <v>9</v>
      </c>
    </row>
    <row r="68" spans="1:13" x14ac:dyDescent="0.2">
      <c r="A68" s="4" t="s">
        <v>137</v>
      </c>
      <c r="C68" s="4" t="s">
        <v>138</v>
      </c>
      <c r="E68" s="5">
        <v>53516473.259999998</v>
      </c>
      <c r="F68" s="5"/>
      <c r="G68" s="5" t="s">
        <v>9</v>
      </c>
      <c r="H68" s="5"/>
      <c r="I68" s="5" t="s">
        <v>9</v>
      </c>
      <c r="J68" s="5"/>
      <c r="K68" s="5" t="s">
        <v>9</v>
      </c>
      <c r="L68" s="5"/>
      <c r="M68" s="5" t="s">
        <v>9</v>
      </c>
    </row>
    <row r="69" spans="1:13" x14ac:dyDescent="0.2">
      <c r="A69" s="4" t="s">
        <v>139</v>
      </c>
      <c r="C69" s="4" t="s">
        <v>138</v>
      </c>
      <c r="E69" s="5">
        <v>49999.94</v>
      </c>
      <c r="F69" s="5"/>
      <c r="G69" s="5" t="s">
        <v>9</v>
      </c>
      <c r="H69" s="5"/>
      <c r="I69" s="5" t="s">
        <v>9</v>
      </c>
      <c r="J69" s="5"/>
      <c r="K69" s="5" t="s">
        <v>9</v>
      </c>
      <c r="L69" s="5"/>
      <c r="M69" s="5" t="s">
        <v>9</v>
      </c>
    </row>
    <row r="70" spans="1:13" x14ac:dyDescent="0.2">
      <c r="A70" s="4" t="s">
        <v>140</v>
      </c>
      <c r="C70" s="4" t="s">
        <v>138</v>
      </c>
      <c r="E70" s="5">
        <v>36018.61</v>
      </c>
      <c r="F70" s="5"/>
      <c r="G70" s="5" t="s">
        <v>9</v>
      </c>
      <c r="H70" s="5"/>
      <c r="I70" s="5" t="s">
        <v>9</v>
      </c>
      <c r="J70" s="5"/>
      <c r="K70" s="5" t="s">
        <v>9</v>
      </c>
      <c r="L70" s="5"/>
      <c r="M70" s="5" t="s">
        <v>9</v>
      </c>
    </row>
    <row r="71" spans="1:13" x14ac:dyDescent="0.2">
      <c r="A71" s="4" t="s">
        <v>141</v>
      </c>
      <c r="C71" s="4" t="s">
        <v>142</v>
      </c>
      <c r="E71" s="5">
        <v>2617063.0299999998</v>
      </c>
      <c r="F71" s="5"/>
      <c r="G71" s="5" t="s">
        <v>9</v>
      </c>
      <c r="H71" s="5"/>
      <c r="I71" s="5" t="s">
        <v>9</v>
      </c>
      <c r="J71" s="5"/>
      <c r="K71" s="5" t="s">
        <v>9</v>
      </c>
      <c r="L71" s="5"/>
      <c r="M71" s="5" t="s">
        <v>9</v>
      </c>
    </row>
    <row r="72" spans="1:13" x14ac:dyDescent="0.2">
      <c r="A72" s="4" t="s">
        <v>143</v>
      </c>
      <c r="C72" s="4" t="s">
        <v>144</v>
      </c>
      <c r="E72" s="5">
        <v>78565239.349999994</v>
      </c>
      <c r="F72" s="5"/>
      <c r="G72" s="5" t="s">
        <v>9</v>
      </c>
      <c r="H72" s="5"/>
      <c r="I72" s="5" t="s">
        <v>9</v>
      </c>
      <c r="J72" s="5"/>
      <c r="K72" s="5" t="s">
        <v>9</v>
      </c>
      <c r="L72" s="5"/>
      <c r="M72" s="5" t="s">
        <v>9</v>
      </c>
    </row>
    <row r="73" spans="1:13" x14ac:dyDescent="0.2">
      <c r="A73" s="4" t="s">
        <v>145</v>
      </c>
      <c r="C73" s="4" t="s">
        <v>146</v>
      </c>
      <c r="E73" s="5">
        <v>61343579.43</v>
      </c>
      <c r="F73" s="5"/>
      <c r="G73" s="5" t="s">
        <v>9</v>
      </c>
      <c r="H73" s="5"/>
      <c r="I73" s="5" t="s">
        <v>9</v>
      </c>
      <c r="J73" s="5"/>
      <c r="K73" s="5" t="s">
        <v>9</v>
      </c>
      <c r="L73" s="5"/>
      <c r="M73" s="5" t="s">
        <v>9</v>
      </c>
    </row>
    <row r="74" spans="1:13" x14ac:dyDescent="0.2">
      <c r="A74" s="4" t="s">
        <v>147</v>
      </c>
      <c r="C74" s="4" t="s">
        <v>148</v>
      </c>
      <c r="E74" s="5">
        <v>35037844.859999999</v>
      </c>
      <c r="F74" s="5"/>
      <c r="G74" s="5" t="s">
        <v>9</v>
      </c>
      <c r="H74" s="5"/>
      <c r="I74" s="5" t="s">
        <v>9</v>
      </c>
      <c r="J74" s="5"/>
      <c r="K74" s="5" t="s">
        <v>9</v>
      </c>
      <c r="L74" s="5"/>
      <c r="M74" s="5" t="s">
        <v>9</v>
      </c>
    </row>
    <row r="75" spans="1:13" x14ac:dyDescent="0.2">
      <c r="A75" s="4" t="s">
        <v>149</v>
      </c>
      <c r="C75" s="4" t="s">
        <v>150</v>
      </c>
      <c r="E75" s="5">
        <v>8915408.6699999999</v>
      </c>
      <c r="F75" s="5"/>
      <c r="G75" s="5" t="s">
        <v>9</v>
      </c>
      <c r="H75" s="5"/>
      <c r="I75" s="5" t="s">
        <v>9</v>
      </c>
      <c r="J75" s="5"/>
      <c r="K75" s="5" t="s">
        <v>9</v>
      </c>
      <c r="L75" s="5"/>
      <c r="M75" s="5" t="s">
        <v>9</v>
      </c>
    </row>
    <row r="76" spans="1:13" x14ac:dyDescent="0.2">
      <c r="A76" s="4" t="s">
        <v>151</v>
      </c>
      <c r="C76" s="4" t="s">
        <v>152</v>
      </c>
      <c r="E76" s="5">
        <v>180266.17</v>
      </c>
      <c r="F76" s="5"/>
      <c r="G76" s="5" t="s">
        <v>9</v>
      </c>
      <c r="H76" s="5"/>
      <c r="I76" s="5" t="s">
        <v>9</v>
      </c>
      <c r="J76" s="5"/>
      <c r="K76" s="5" t="s">
        <v>9</v>
      </c>
      <c r="L76" s="5"/>
      <c r="M76" s="5" t="s">
        <v>9</v>
      </c>
    </row>
    <row r="77" spans="1:13" x14ac:dyDescent="0.2">
      <c r="A77" s="4" t="s">
        <v>153</v>
      </c>
      <c r="C77" s="4" t="s">
        <v>154</v>
      </c>
      <c r="E77" s="5">
        <v>60280128.140000001</v>
      </c>
      <c r="F77" s="5"/>
      <c r="G77" s="5" t="s">
        <v>9</v>
      </c>
      <c r="H77" s="5"/>
      <c r="I77" s="5" t="s">
        <v>9</v>
      </c>
      <c r="J77" s="5"/>
      <c r="K77" s="5" t="s">
        <v>9</v>
      </c>
      <c r="L77" s="5"/>
      <c r="M77" s="5" t="s">
        <v>9</v>
      </c>
    </row>
    <row r="78" spans="1:13" x14ac:dyDescent="0.2">
      <c r="A78" s="4" t="s">
        <v>155</v>
      </c>
      <c r="C78" s="4" t="s">
        <v>156</v>
      </c>
      <c r="E78" s="5">
        <v>7745220.2199999997</v>
      </c>
      <c r="F78" s="5"/>
      <c r="G78" s="5" t="s">
        <v>9</v>
      </c>
      <c r="H78" s="5"/>
      <c r="I78" s="5" t="s">
        <v>9</v>
      </c>
      <c r="J78" s="5"/>
      <c r="K78" s="5" t="s">
        <v>9</v>
      </c>
      <c r="L78" s="5"/>
      <c r="M78" s="5" t="s">
        <v>9</v>
      </c>
    </row>
    <row r="79" spans="1:13" x14ac:dyDescent="0.2">
      <c r="A79" s="4" t="s">
        <v>157</v>
      </c>
      <c r="C79" s="4" t="s">
        <v>158</v>
      </c>
      <c r="E79" s="5">
        <f>222175263.41+801065.93</f>
        <v>222976329.34</v>
      </c>
      <c r="F79" s="5"/>
      <c r="G79" s="5">
        <v>436909.71</v>
      </c>
      <c r="H79" s="5"/>
      <c r="I79" s="5" t="s">
        <v>9</v>
      </c>
      <c r="J79" s="5"/>
      <c r="K79" s="5" t="s">
        <v>9</v>
      </c>
      <c r="L79" s="5"/>
      <c r="M79" s="5" t="s">
        <v>9</v>
      </c>
    </row>
    <row r="80" spans="1:13" x14ac:dyDescent="0.2">
      <c r="A80" s="4" t="s">
        <v>159</v>
      </c>
      <c r="C80" s="4" t="s">
        <v>160</v>
      </c>
      <c r="E80" s="5">
        <v>7745736.04</v>
      </c>
      <c r="F80" s="5"/>
      <c r="G80" s="5">
        <v>23960.49</v>
      </c>
      <c r="H80" s="5"/>
      <c r="I80" s="5">
        <v>20377.53</v>
      </c>
      <c r="J80" s="5"/>
      <c r="K80" s="5" t="s">
        <v>9</v>
      </c>
      <c r="L80" s="5"/>
      <c r="M80" s="5" t="s">
        <v>9</v>
      </c>
    </row>
    <row r="81" spans="1:13" x14ac:dyDescent="0.2">
      <c r="A81" s="3"/>
      <c r="C81" s="3"/>
      <c r="E81" s="5"/>
      <c r="G81" s="5"/>
      <c r="I81" s="5"/>
      <c r="K81" s="5"/>
      <c r="M81" s="5"/>
    </row>
    <row r="82" spans="1:13" s="7" customFormat="1" x14ac:dyDescent="0.2">
      <c r="A82" s="6" t="s">
        <v>161</v>
      </c>
      <c r="C82" s="6"/>
      <c r="E82" s="8">
        <f>SUM(E2:E80)</f>
        <v>981657708.55999994</v>
      </c>
      <c r="G82" s="8">
        <f>SUM(G2:G80)</f>
        <v>613550.85</v>
      </c>
      <c r="I82" s="8">
        <f>SUM(I2:I80)</f>
        <v>21018.16</v>
      </c>
      <c r="K82" s="8">
        <f>SUM(K2:K80)</f>
        <v>594.70000000000005</v>
      </c>
      <c r="M82" s="8">
        <f>SUM(M2:M80)</f>
        <v>5251.2999999999993</v>
      </c>
    </row>
    <row r="83" spans="1:13" x14ac:dyDescent="0.2">
      <c r="A83" s="3"/>
      <c r="C83" s="3"/>
      <c r="E83" s="5"/>
      <c r="G83" s="5"/>
      <c r="I83" s="5"/>
      <c r="K83" s="5"/>
      <c r="M83" s="5"/>
    </row>
    <row r="84" spans="1:13" x14ac:dyDescent="0.2">
      <c r="A84" s="3"/>
      <c r="C84" s="3"/>
      <c r="E84" s="5"/>
      <c r="G84" s="5"/>
      <c r="I84" s="5"/>
      <c r="K84" s="5"/>
      <c r="M84" s="5"/>
    </row>
    <row r="85" spans="1:13" x14ac:dyDescent="0.2">
      <c r="A85" s="3"/>
      <c r="C85" s="3"/>
      <c r="E85" s="5"/>
      <c r="G85" s="5"/>
      <c r="I85" s="5"/>
      <c r="K85" s="5"/>
      <c r="M85" s="5"/>
    </row>
    <row r="86" spans="1:13" x14ac:dyDescent="0.2">
      <c r="A86" s="3"/>
      <c r="C86" s="3"/>
      <c r="E86" s="5"/>
      <c r="G86" s="5"/>
      <c r="I86" s="5"/>
      <c r="K86" s="5"/>
      <c r="M86" s="5"/>
    </row>
    <row r="87" spans="1:13" x14ac:dyDescent="0.2">
      <c r="A87" s="3"/>
      <c r="C87" s="3"/>
      <c r="E87" s="5"/>
      <c r="G87" s="5"/>
      <c r="I87" s="5"/>
      <c r="K87" s="5"/>
      <c r="M87" s="5"/>
    </row>
    <row r="88" spans="1:13" x14ac:dyDescent="0.2">
      <c r="A88" s="3"/>
      <c r="C88" s="3"/>
      <c r="E88" s="5"/>
      <c r="G88" s="5"/>
      <c r="I88" s="5"/>
      <c r="K88" s="5"/>
      <c r="M88" s="5"/>
    </row>
    <row r="89" spans="1:13" x14ac:dyDescent="0.2">
      <c r="A89" s="3"/>
      <c r="C89" s="3"/>
      <c r="E89" s="5"/>
      <c r="G89" s="5"/>
      <c r="I89" s="5"/>
      <c r="K89" s="5"/>
      <c r="M89" s="5"/>
    </row>
    <row r="90" spans="1:13" x14ac:dyDescent="0.2">
      <c r="A90" s="3"/>
      <c r="C90" s="3"/>
      <c r="E90" s="5"/>
      <c r="G90" s="5"/>
      <c r="I90" s="5"/>
      <c r="K90" s="5"/>
      <c r="M90" s="5"/>
    </row>
    <row r="91" spans="1:13" x14ac:dyDescent="0.2">
      <c r="A91" s="3"/>
      <c r="C91" s="3"/>
      <c r="E91" s="5"/>
      <c r="G91" s="5"/>
      <c r="I91" s="5"/>
      <c r="K91" s="5"/>
      <c r="M91" s="5"/>
    </row>
    <row r="92" spans="1:13" x14ac:dyDescent="0.2">
      <c r="A92" s="3"/>
      <c r="C92" s="3"/>
      <c r="E92" s="5"/>
      <c r="G92" s="5"/>
      <c r="I92" s="5"/>
      <c r="K92" s="5"/>
      <c r="M92" s="5"/>
    </row>
    <row r="93" spans="1:13" x14ac:dyDescent="0.2">
      <c r="A93" s="3"/>
      <c r="C93" s="3"/>
      <c r="E93" s="5"/>
      <c r="G93" s="5"/>
      <c r="I93" s="5"/>
      <c r="K93" s="5"/>
      <c r="M93" s="5"/>
    </row>
    <row r="94" spans="1:13" x14ac:dyDescent="0.2">
      <c r="A94" s="3"/>
      <c r="C94" s="3"/>
      <c r="E94" s="5"/>
      <c r="G94" s="5"/>
      <c r="I94" s="5"/>
      <c r="K94" s="5"/>
      <c r="M94" s="5"/>
    </row>
    <row r="95" spans="1:13" x14ac:dyDescent="0.2">
      <c r="A95" s="3"/>
      <c r="C95" s="3"/>
      <c r="E95" s="5"/>
      <c r="G95" s="5"/>
      <c r="I95" s="5"/>
      <c r="K95" s="5"/>
      <c r="M95" s="5"/>
    </row>
    <row r="96" spans="1:13" x14ac:dyDescent="0.2">
      <c r="A96" s="3"/>
      <c r="C96" s="3"/>
      <c r="E96" s="5"/>
      <c r="G96" s="5"/>
      <c r="I96" s="5"/>
      <c r="K96" s="5"/>
      <c r="M96" s="5"/>
    </row>
    <row r="97" spans="1:13" x14ac:dyDescent="0.2">
      <c r="A97" s="3"/>
      <c r="C97" s="3"/>
      <c r="E97" s="5"/>
      <c r="G97" s="5"/>
      <c r="I97" s="5"/>
      <c r="K97" s="5"/>
      <c r="M97" s="5"/>
    </row>
    <row r="98" spans="1:13" x14ac:dyDescent="0.2">
      <c r="A98" s="3"/>
      <c r="C98" s="3"/>
      <c r="E98" s="5"/>
      <c r="G98" s="5"/>
      <c r="I98" s="5"/>
      <c r="K98" s="5"/>
      <c r="M98" s="5"/>
    </row>
    <row r="99" spans="1:13" x14ac:dyDescent="0.2">
      <c r="A99" s="3"/>
      <c r="C99" s="3"/>
      <c r="E99" s="5"/>
      <c r="G99" s="5"/>
      <c r="I99" s="5"/>
      <c r="K99" s="5"/>
      <c r="M99" s="5"/>
    </row>
    <row r="100" spans="1:13" x14ac:dyDescent="0.2">
      <c r="A100" s="3"/>
      <c r="C100" s="3"/>
      <c r="E100" s="5"/>
      <c r="G100" s="5"/>
      <c r="I100" s="5"/>
      <c r="K100" s="5"/>
      <c r="M100" s="5"/>
    </row>
    <row r="101" spans="1:13" x14ac:dyDescent="0.2">
      <c r="A101" s="3"/>
      <c r="C101" s="3"/>
      <c r="E101" s="5"/>
      <c r="G101" s="5"/>
      <c r="I101" s="5"/>
      <c r="K101" s="5"/>
      <c r="M101" s="5"/>
    </row>
    <row r="102" spans="1:13" x14ac:dyDescent="0.2">
      <c r="A102" s="3"/>
      <c r="C102" s="3"/>
      <c r="E102" s="5"/>
      <c r="G102" s="5"/>
      <c r="I102" s="5"/>
      <c r="K102" s="5"/>
      <c r="M102" s="5"/>
    </row>
    <row r="103" spans="1:13" x14ac:dyDescent="0.2">
      <c r="A103" s="3"/>
      <c r="C103" s="3"/>
      <c r="E103" s="5"/>
      <c r="G103" s="5"/>
      <c r="I103" s="5"/>
      <c r="K103" s="5"/>
      <c r="M103" s="5"/>
    </row>
    <row r="104" spans="1:13" x14ac:dyDescent="0.2">
      <c r="A104" s="3"/>
      <c r="C104" s="3"/>
      <c r="E104" s="5"/>
      <c r="G104" s="5"/>
      <c r="I104" s="5"/>
      <c r="K104" s="5"/>
      <c r="M104" s="5"/>
    </row>
    <row r="105" spans="1:13" x14ac:dyDescent="0.2">
      <c r="A105" s="3"/>
      <c r="C105" s="3"/>
      <c r="E105" s="5"/>
      <c r="G105" s="5"/>
      <c r="I105" s="5"/>
      <c r="K105" s="5"/>
      <c r="M105" s="5"/>
    </row>
    <row r="106" spans="1:13" x14ac:dyDescent="0.2">
      <c r="A106" s="3"/>
      <c r="C106" s="3"/>
      <c r="E106" s="5"/>
      <c r="G106" s="5"/>
      <c r="I106" s="5"/>
      <c r="K106" s="5"/>
      <c r="M106" s="5"/>
    </row>
    <row r="107" spans="1:13" x14ac:dyDescent="0.2">
      <c r="A107" s="3"/>
      <c r="C107" s="3"/>
      <c r="E107" s="5"/>
      <c r="G107" s="5"/>
      <c r="I107" s="5"/>
      <c r="K107" s="5"/>
      <c r="M107" s="5"/>
    </row>
    <row r="108" spans="1:13" x14ac:dyDescent="0.2">
      <c r="A108" s="3"/>
      <c r="C108" s="3"/>
      <c r="E108" s="5"/>
      <c r="G108" s="5"/>
      <c r="I108" s="5"/>
      <c r="K108" s="5"/>
      <c r="M108" s="5"/>
    </row>
    <row r="109" spans="1:13" x14ac:dyDescent="0.2">
      <c r="A109" s="3"/>
      <c r="C109" s="3"/>
      <c r="E109" s="5"/>
      <c r="G109" s="5"/>
      <c r="I109" s="5"/>
      <c r="K109" s="5"/>
      <c r="M109" s="5"/>
    </row>
    <row r="110" spans="1:13" x14ac:dyDescent="0.2">
      <c r="A110" s="3"/>
      <c r="C110" s="3"/>
      <c r="E110" s="5"/>
      <c r="G110" s="5"/>
      <c r="I110" s="5"/>
      <c r="K110" s="5"/>
      <c r="M110" s="5"/>
    </row>
    <row r="111" spans="1:13" x14ac:dyDescent="0.2">
      <c r="A111" s="3"/>
      <c r="C111" s="3"/>
      <c r="E111" s="5"/>
      <c r="G111" s="5"/>
      <c r="I111" s="5"/>
      <c r="K111" s="5"/>
      <c r="M111" s="5"/>
    </row>
    <row r="112" spans="1:13" x14ac:dyDescent="0.2">
      <c r="A112" s="3"/>
      <c r="C112" s="3"/>
      <c r="E112" s="5"/>
      <c r="G112" s="5"/>
      <c r="I112" s="5"/>
      <c r="K112" s="5"/>
      <c r="M112" s="5"/>
    </row>
    <row r="113" spans="1:13" x14ac:dyDescent="0.2">
      <c r="A113" s="3"/>
      <c r="C113" s="3"/>
      <c r="E113" s="5"/>
      <c r="G113" s="5"/>
      <c r="I113" s="5"/>
      <c r="K113" s="5"/>
      <c r="M113" s="5"/>
    </row>
    <row r="114" spans="1:13" x14ac:dyDescent="0.2">
      <c r="A114" s="3"/>
      <c r="C114" s="3"/>
      <c r="E114" s="5"/>
      <c r="G114" s="5"/>
      <c r="I114" s="5"/>
      <c r="K114" s="5"/>
      <c r="M114" s="5"/>
    </row>
    <row r="115" spans="1:13" x14ac:dyDescent="0.2">
      <c r="A115" s="3"/>
      <c r="C115" s="3"/>
      <c r="E115" s="5"/>
      <c r="G115" s="5"/>
      <c r="I115" s="5"/>
      <c r="K115" s="5"/>
      <c r="M115" s="5"/>
    </row>
    <row r="116" spans="1:13" x14ac:dyDescent="0.2">
      <c r="A116" s="3"/>
      <c r="C116" s="3"/>
      <c r="E116" s="5"/>
      <c r="G116" s="5"/>
      <c r="I116" s="5"/>
      <c r="K116" s="5"/>
      <c r="M116" s="5"/>
    </row>
    <row r="117" spans="1:13" x14ac:dyDescent="0.2">
      <c r="A117" s="3"/>
      <c r="C117" s="3"/>
      <c r="E117" s="5"/>
      <c r="G117" s="5"/>
      <c r="I117" s="5"/>
      <c r="K117" s="5"/>
      <c r="M117" s="5"/>
    </row>
    <row r="118" spans="1:13" x14ac:dyDescent="0.2">
      <c r="A118" s="3"/>
      <c r="C118" s="3"/>
      <c r="E118" s="5"/>
      <c r="G118" s="5"/>
      <c r="I118" s="5"/>
      <c r="K118" s="5"/>
      <c r="M118" s="5"/>
    </row>
    <row r="119" spans="1:13" x14ac:dyDescent="0.2">
      <c r="A119" s="3"/>
      <c r="C119" s="3"/>
      <c r="E119" s="5"/>
      <c r="G119" s="5"/>
      <c r="I119" s="5"/>
      <c r="K119" s="5"/>
      <c r="M119" s="5"/>
    </row>
    <row r="120" spans="1:13" x14ac:dyDescent="0.2">
      <c r="A120" s="3"/>
      <c r="C120" s="3"/>
      <c r="E120" s="5"/>
      <c r="G120" s="5"/>
      <c r="I120" s="5"/>
      <c r="K120" s="5"/>
      <c r="M120" s="5"/>
    </row>
    <row r="121" spans="1:13" x14ac:dyDescent="0.2">
      <c r="A121" s="3"/>
      <c r="C121" s="3"/>
      <c r="E121" s="5"/>
      <c r="G121" s="5"/>
      <c r="I121" s="5"/>
      <c r="K121" s="5"/>
      <c r="M121" s="5"/>
    </row>
    <row r="122" spans="1:13" x14ac:dyDescent="0.2">
      <c r="A122" s="3"/>
      <c r="C122" s="3"/>
      <c r="E122" s="5"/>
      <c r="G122" s="5"/>
      <c r="I122" s="5"/>
      <c r="K122" s="5"/>
      <c r="M122" s="5"/>
    </row>
    <row r="123" spans="1:13" x14ac:dyDescent="0.2">
      <c r="A123" s="3"/>
      <c r="C123" s="3"/>
      <c r="E123" s="5"/>
      <c r="G123" s="5"/>
      <c r="I123" s="5"/>
      <c r="K123" s="5"/>
      <c r="M123" s="5"/>
    </row>
    <row r="124" spans="1:13" x14ac:dyDescent="0.2">
      <c r="A124" s="3"/>
      <c r="C124" s="3"/>
      <c r="E124" s="5"/>
      <c r="G124" s="5"/>
      <c r="I124" s="5"/>
      <c r="K124" s="5"/>
      <c r="M124" s="5"/>
    </row>
    <row r="125" spans="1:13" x14ac:dyDescent="0.2">
      <c r="A125" s="3"/>
      <c r="C125" s="3"/>
      <c r="E125" s="5"/>
      <c r="G125" s="5"/>
      <c r="I125" s="5"/>
      <c r="K125" s="5"/>
      <c r="M125" s="5"/>
    </row>
    <row r="126" spans="1:13" x14ac:dyDescent="0.2">
      <c r="A126" s="3"/>
      <c r="C126" s="3"/>
      <c r="E126" s="5"/>
      <c r="G126" s="5"/>
      <c r="I126" s="5"/>
      <c r="K126" s="5"/>
      <c r="M126" s="5"/>
    </row>
    <row r="127" spans="1:13" x14ac:dyDescent="0.2">
      <c r="A127" s="3"/>
      <c r="C127" s="3"/>
      <c r="E127" s="5"/>
      <c r="G127" s="5"/>
      <c r="I127" s="5"/>
      <c r="K127" s="5"/>
      <c r="M127" s="5"/>
    </row>
    <row r="128" spans="1:13" x14ac:dyDescent="0.2">
      <c r="A128" s="3"/>
      <c r="C128" s="3"/>
      <c r="E128" s="5"/>
      <c r="G128" s="5"/>
      <c r="I128" s="5"/>
      <c r="K128" s="5"/>
      <c r="M128" s="5"/>
    </row>
    <row r="129" spans="1:13" x14ac:dyDescent="0.2">
      <c r="A129" s="3"/>
      <c r="C129" s="3"/>
      <c r="E129" s="5"/>
      <c r="G129" s="5"/>
      <c r="I129" s="5"/>
      <c r="K129" s="5"/>
      <c r="M129" s="5"/>
    </row>
    <row r="130" spans="1:13" x14ac:dyDescent="0.2">
      <c r="A130" s="3"/>
      <c r="C130" s="3"/>
      <c r="E130" s="5"/>
      <c r="G130" s="5"/>
      <c r="I130" s="5"/>
      <c r="K130" s="5"/>
      <c r="M130" s="5"/>
    </row>
    <row r="131" spans="1:13" x14ac:dyDescent="0.2">
      <c r="A131" s="3"/>
      <c r="C131" s="3"/>
      <c r="E131" s="5"/>
      <c r="G131" s="5"/>
      <c r="I131" s="5"/>
      <c r="K131" s="5"/>
      <c r="M131" s="5"/>
    </row>
    <row r="132" spans="1:13" x14ac:dyDescent="0.2">
      <c r="A132" s="3"/>
      <c r="C132" s="3"/>
      <c r="E132" s="5"/>
      <c r="G132" s="5"/>
      <c r="I132" s="5"/>
      <c r="K132" s="5"/>
      <c r="M132" s="5"/>
    </row>
    <row r="133" spans="1:13" x14ac:dyDescent="0.2">
      <c r="A133" s="3"/>
      <c r="C133" s="3"/>
      <c r="E133" s="5"/>
      <c r="G133" s="5"/>
      <c r="I133" s="5"/>
      <c r="K133" s="5"/>
      <c r="M133" s="5"/>
    </row>
    <row r="134" spans="1:13" x14ac:dyDescent="0.2">
      <c r="A134" s="3"/>
      <c r="C134" s="3"/>
      <c r="E134" s="5"/>
      <c r="G134" s="5"/>
      <c r="I134" s="5"/>
      <c r="K134" s="5"/>
      <c r="M134" s="5"/>
    </row>
    <row r="135" spans="1:13" x14ac:dyDescent="0.2">
      <c r="A135" s="3"/>
      <c r="C135" s="3"/>
      <c r="E135" s="5"/>
      <c r="G135" s="5"/>
      <c r="I135" s="5"/>
      <c r="K135" s="5"/>
      <c r="M135" s="5"/>
    </row>
    <row r="136" spans="1:13" x14ac:dyDescent="0.2">
      <c r="A136" s="3"/>
      <c r="C136" s="3"/>
      <c r="E136" s="5"/>
      <c r="G136" s="5"/>
      <c r="I136" s="5"/>
      <c r="K136" s="5"/>
      <c r="M136" s="5"/>
    </row>
    <row r="137" spans="1:13" x14ac:dyDescent="0.2">
      <c r="A137" s="3"/>
      <c r="C137" s="3"/>
      <c r="E137" s="5"/>
      <c r="G137" s="5"/>
      <c r="I137" s="5"/>
      <c r="K137" s="5"/>
      <c r="M137" s="5"/>
    </row>
    <row r="138" spans="1:13" x14ac:dyDescent="0.2">
      <c r="A138" s="3"/>
      <c r="C138" s="3"/>
      <c r="E138" s="5"/>
      <c r="G138" s="5"/>
      <c r="I138" s="5"/>
      <c r="K138" s="5"/>
      <c r="M138" s="5"/>
    </row>
    <row r="139" spans="1:13" x14ac:dyDescent="0.2">
      <c r="A139" s="3"/>
      <c r="C139" s="3"/>
      <c r="E139" s="5"/>
      <c r="G139" s="5"/>
      <c r="I139" s="5"/>
      <c r="K139" s="5"/>
      <c r="M139" s="5"/>
    </row>
    <row r="140" spans="1:13" x14ac:dyDescent="0.2">
      <c r="A140" s="3"/>
      <c r="C140" s="3"/>
      <c r="E140" s="5"/>
      <c r="G140" s="5"/>
      <c r="I140" s="5"/>
      <c r="K140" s="5"/>
      <c r="M140" s="5"/>
    </row>
    <row r="141" spans="1:13" x14ac:dyDescent="0.2">
      <c r="A141" s="3"/>
      <c r="C141" s="3"/>
      <c r="E141" s="5"/>
      <c r="G141" s="5"/>
      <c r="I141" s="5"/>
      <c r="K141" s="5"/>
      <c r="M141" s="5"/>
    </row>
    <row r="142" spans="1:13" x14ac:dyDescent="0.2">
      <c r="A142" s="3"/>
      <c r="C142" s="3"/>
      <c r="E142" s="5"/>
      <c r="G142" s="5"/>
      <c r="I142" s="5"/>
      <c r="K142" s="5"/>
      <c r="M142" s="5"/>
    </row>
    <row r="143" spans="1:13" x14ac:dyDescent="0.2">
      <c r="A143" s="3"/>
      <c r="C143" s="3"/>
      <c r="E143" s="5"/>
      <c r="G143" s="5"/>
      <c r="I143" s="5"/>
      <c r="K143" s="5"/>
      <c r="M143" s="5"/>
    </row>
    <row r="144" spans="1:13" x14ac:dyDescent="0.2">
      <c r="A144" s="3"/>
      <c r="C144" s="3"/>
      <c r="E144" s="5"/>
      <c r="G144" s="5"/>
      <c r="I144" s="5"/>
      <c r="K144" s="5"/>
      <c r="M144" s="5"/>
    </row>
    <row r="145" spans="1:13" x14ac:dyDescent="0.2">
      <c r="A145" s="3"/>
      <c r="C145" s="3"/>
      <c r="E145" s="5"/>
      <c r="G145" s="5"/>
      <c r="I145" s="5"/>
      <c r="K145" s="5"/>
      <c r="M145" s="5"/>
    </row>
    <row r="146" spans="1:13" x14ac:dyDescent="0.2">
      <c r="A146" s="3"/>
      <c r="C146" s="3"/>
      <c r="E146" s="5"/>
      <c r="G146" s="5"/>
      <c r="I146" s="5"/>
      <c r="K146" s="5"/>
      <c r="M146" s="5"/>
    </row>
    <row r="147" spans="1:13" x14ac:dyDescent="0.2">
      <c r="A147" s="3"/>
      <c r="C147" s="3"/>
      <c r="E147" s="5"/>
      <c r="G147" s="5"/>
      <c r="I147" s="5"/>
      <c r="K147" s="5"/>
      <c r="M147" s="5"/>
    </row>
    <row r="148" spans="1:13" x14ac:dyDescent="0.2">
      <c r="A148" s="3"/>
      <c r="C148" s="3"/>
      <c r="E148" s="5"/>
      <c r="G148" s="5"/>
      <c r="I148" s="5"/>
      <c r="K148" s="5"/>
      <c r="M148" s="5"/>
    </row>
    <row r="149" spans="1:13" x14ac:dyDescent="0.2">
      <c r="A149" s="3"/>
      <c r="C149" s="3"/>
      <c r="E149" s="5"/>
      <c r="G149" s="5"/>
      <c r="I149" s="5"/>
      <c r="K149" s="5"/>
      <c r="M149" s="5"/>
    </row>
    <row r="150" spans="1:13" x14ac:dyDescent="0.2">
      <c r="A150" s="3"/>
      <c r="C150" s="3"/>
      <c r="E150" s="5"/>
      <c r="G150" s="5"/>
      <c r="I150" s="5"/>
      <c r="K150" s="5"/>
      <c r="M150" s="5"/>
    </row>
    <row r="151" spans="1:13" x14ac:dyDescent="0.2">
      <c r="A151" s="3"/>
      <c r="C151" s="3"/>
      <c r="E151" s="5"/>
      <c r="G151" s="5"/>
      <c r="I151" s="5"/>
      <c r="K151" s="5"/>
      <c r="M151" s="5"/>
    </row>
    <row r="152" spans="1:13" x14ac:dyDescent="0.2">
      <c r="A152" s="3"/>
      <c r="C152" s="3"/>
      <c r="E152" s="5"/>
      <c r="G152" s="5"/>
      <c r="I152" s="5"/>
      <c r="K152" s="5"/>
      <c r="M152" s="5"/>
    </row>
    <row r="153" spans="1:13" x14ac:dyDescent="0.2">
      <c r="A153" s="3"/>
      <c r="C153" s="3"/>
      <c r="E153" s="5"/>
      <c r="G153" s="5"/>
      <c r="I153" s="5"/>
      <c r="K153" s="5"/>
      <c r="M153" s="5"/>
    </row>
    <row r="154" spans="1:13" x14ac:dyDescent="0.2">
      <c r="A154" s="3"/>
      <c r="C154" s="3"/>
      <c r="E154" s="5"/>
      <c r="G154" s="5"/>
      <c r="I154" s="5"/>
      <c r="K154" s="5"/>
      <c r="M154" s="5"/>
    </row>
    <row r="155" spans="1:13" x14ac:dyDescent="0.2">
      <c r="A155" s="3"/>
      <c r="C155" s="3"/>
      <c r="E155" s="5"/>
      <c r="G155" s="5"/>
      <c r="I155" s="5"/>
      <c r="K155" s="5"/>
      <c r="M155" s="5"/>
    </row>
    <row r="156" spans="1:13" x14ac:dyDescent="0.2">
      <c r="A156" s="3"/>
      <c r="C156" s="3"/>
      <c r="E156" s="5"/>
      <c r="G156" s="5"/>
      <c r="I156" s="5"/>
      <c r="K156" s="5"/>
      <c r="M156" s="5"/>
    </row>
    <row r="157" spans="1:13" x14ac:dyDescent="0.2">
      <c r="A157" s="3"/>
      <c r="C157" s="3"/>
      <c r="E157" s="5"/>
      <c r="G157" s="5"/>
      <c r="I157" s="5"/>
      <c r="K157" s="5"/>
      <c r="M157" s="5"/>
    </row>
    <row r="158" spans="1:13" x14ac:dyDescent="0.2">
      <c r="A158" s="3"/>
      <c r="C158" s="3"/>
      <c r="E158" s="5"/>
      <c r="G158" s="5"/>
      <c r="I158" s="5"/>
      <c r="K158" s="5"/>
      <c r="M158" s="5"/>
    </row>
    <row r="159" spans="1:13" x14ac:dyDescent="0.2">
      <c r="A159" s="3"/>
      <c r="C159" s="3"/>
      <c r="E159" s="5"/>
      <c r="G159" s="5"/>
      <c r="I159" s="5"/>
      <c r="K159" s="5"/>
      <c r="M159" s="5"/>
    </row>
    <row r="160" spans="1:13" x14ac:dyDescent="0.2">
      <c r="A160" s="3"/>
      <c r="C160" s="3"/>
      <c r="E160" s="5"/>
      <c r="G160" s="5"/>
      <c r="I160" s="5"/>
      <c r="K160" s="5"/>
      <c r="M160" s="5"/>
    </row>
    <row r="161" spans="1:13" x14ac:dyDescent="0.2">
      <c r="A161" s="3"/>
      <c r="C161" s="3"/>
      <c r="E161" s="5"/>
      <c r="G161" s="5"/>
      <c r="I161" s="5"/>
      <c r="K161" s="5"/>
      <c r="M161" s="5"/>
    </row>
    <row r="162" spans="1:13" x14ac:dyDescent="0.2">
      <c r="A162" s="3"/>
      <c r="C162" s="3"/>
      <c r="E162" s="5"/>
      <c r="G162" s="5"/>
      <c r="I162" s="5"/>
      <c r="K162" s="5"/>
      <c r="M162" s="5"/>
    </row>
    <row r="163" spans="1:13" x14ac:dyDescent="0.2">
      <c r="A163" s="3"/>
      <c r="C163" s="3"/>
      <c r="E163" s="5"/>
      <c r="G163" s="5"/>
      <c r="I163" s="5"/>
      <c r="K163" s="5"/>
      <c r="M163" s="5"/>
    </row>
    <row r="164" spans="1:13" x14ac:dyDescent="0.2">
      <c r="A164" s="3"/>
      <c r="C164" s="3"/>
      <c r="E164" s="5"/>
      <c r="G164" s="5"/>
      <c r="I164" s="5"/>
      <c r="K164" s="5"/>
      <c r="M164" s="5"/>
    </row>
    <row r="165" spans="1:13" x14ac:dyDescent="0.2">
      <c r="A165" s="3"/>
      <c r="C165" s="3"/>
      <c r="E165" s="5"/>
      <c r="G165" s="5"/>
      <c r="I165" s="5"/>
      <c r="K165" s="5"/>
      <c r="M165" s="5"/>
    </row>
    <row r="166" spans="1:13" x14ac:dyDescent="0.2">
      <c r="A166" s="3"/>
      <c r="C166" s="3"/>
      <c r="E166" s="5"/>
      <c r="G166" s="5"/>
      <c r="I166" s="5"/>
      <c r="K166" s="5"/>
      <c r="M166" s="5"/>
    </row>
    <row r="167" spans="1:13" x14ac:dyDescent="0.2">
      <c r="A167" s="3"/>
      <c r="C167" s="3"/>
      <c r="E167" s="5"/>
      <c r="G167" s="5"/>
      <c r="I167" s="5"/>
      <c r="K167" s="5"/>
      <c r="M167" s="5"/>
    </row>
    <row r="168" spans="1:13" x14ac:dyDescent="0.2">
      <c r="A168" s="3"/>
      <c r="C168" s="3"/>
      <c r="E168" s="5"/>
      <c r="G168" s="5"/>
      <c r="I168" s="5"/>
      <c r="K168" s="5"/>
      <c r="M168" s="5"/>
    </row>
    <row r="169" spans="1:13" x14ac:dyDescent="0.2">
      <c r="A169" s="3"/>
      <c r="C169" s="3"/>
      <c r="E169" s="5"/>
      <c r="G169" s="5"/>
      <c r="I169" s="5"/>
      <c r="K169" s="5"/>
      <c r="M169" s="5"/>
    </row>
    <row r="170" spans="1:13" x14ac:dyDescent="0.2">
      <c r="A170" s="3"/>
      <c r="C170" s="3"/>
      <c r="E170" s="5"/>
      <c r="G170" s="5"/>
      <c r="I170" s="5"/>
      <c r="K170" s="5"/>
      <c r="M170" s="5"/>
    </row>
    <row r="171" spans="1:13" x14ac:dyDescent="0.2">
      <c r="A171" s="3"/>
      <c r="C171" s="3"/>
      <c r="E171" s="5"/>
      <c r="G171" s="5"/>
      <c r="I171" s="5"/>
      <c r="K171" s="5"/>
      <c r="M171" s="5"/>
    </row>
    <row r="172" spans="1:13" x14ac:dyDescent="0.2">
      <c r="A172" s="3"/>
      <c r="C172" s="3"/>
      <c r="E172" s="5"/>
      <c r="G172" s="5"/>
      <c r="I172" s="5"/>
      <c r="K172" s="5"/>
      <c r="M172" s="5"/>
    </row>
    <row r="173" spans="1:13" x14ac:dyDescent="0.2">
      <c r="A173" s="3"/>
      <c r="C173" s="3"/>
      <c r="E173" s="5"/>
      <c r="G173" s="5"/>
      <c r="I173" s="5"/>
      <c r="K173" s="5"/>
      <c r="M173" s="5"/>
    </row>
    <row r="174" spans="1:13" x14ac:dyDescent="0.2">
      <c r="A174" s="3"/>
      <c r="C174" s="3"/>
      <c r="E174" s="5"/>
      <c r="G174" s="5"/>
      <c r="I174" s="5"/>
      <c r="K174" s="5"/>
      <c r="M174" s="5"/>
    </row>
    <row r="175" spans="1:13" x14ac:dyDescent="0.2">
      <c r="A175" s="3"/>
      <c r="C175" s="3"/>
      <c r="E175" s="5"/>
      <c r="G175" s="5"/>
      <c r="I175" s="5"/>
      <c r="K175" s="5"/>
      <c r="M175" s="5"/>
    </row>
    <row r="176" spans="1:13" x14ac:dyDescent="0.2">
      <c r="A176" s="3"/>
      <c r="C176" s="3"/>
      <c r="E176" s="5"/>
      <c r="G176" s="5"/>
      <c r="I176" s="5"/>
      <c r="K176" s="5"/>
      <c r="M176" s="5"/>
    </row>
    <row r="177" spans="1:13" x14ac:dyDescent="0.2">
      <c r="A177" s="3"/>
      <c r="C177" s="3"/>
      <c r="E177" s="5"/>
      <c r="G177" s="5"/>
      <c r="I177" s="5"/>
      <c r="K177" s="5"/>
      <c r="M177" s="5"/>
    </row>
    <row r="178" spans="1:13" x14ac:dyDescent="0.2">
      <c r="A178" s="3"/>
      <c r="C178" s="3"/>
      <c r="E178" s="5"/>
      <c r="G178" s="5"/>
      <c r="I178" s="5"/>
      <c r="K178" s="5"/>
      <c r="M178" s="5"/>
    </row>
    <row r="179" spans="1:13" x14ac:dyDescent="0.2">
      <c r="A179" s="3"/>
      <c r="C179" s="3"/>
      <c r="E179" s="5"/>
      <c r="G179" s="5"/>
      <c r="I179" s="5"/>
      <c r="K179" s="5"/>
      <c r="M179" s="5"/>
    </row>
    <row r="180" spans="1:13" x14ac:dyDescent="0.2">
      <c r="A180" s="3"/>
      <c r="C180" s="3"/>
      <c r="E180" s="5"/>
      <c r="G180" s="5"/>
      <c r="I180" s="5"/>
      <c r="K180" s="5"/>
      <c r="M180" s="5"/>
    </row>
    <row r="181" spans="1:13" x14ac:dyDescent="0.2">
      <c r="A181" s="3"/>
      <c r="C181" s="3"/>
      <c r="E181" s="5"/>
      <c r="G181" s="5"/>
      <c r="I181" s="5"/>
      <c r="K181" s="5"/>
      <c r="M181" s="5"/>
    </row>
    <row r="182" spans="1:13" x14ac:dyDescent="0.2">
      <c r="A182" s="3"/>
      <c r="C182" s="3"/>
      <c r="E182" s="5"/>
      <c r="G182" s="5"/>
      <c r="I182" s="5"/>
      <c r="K182" s="5"/>
      <c r="M182" s="5"/>
    </row>
    <row r="183" spans="1:13" x14ac:dyDescent="0.2">
      <c r="A183" s="3"/>
      <c r="C183" s="3"/>
      <c r="E183" s="5"/>
      <c r="G183" s="5"/>
      <c r="I183" s="5"/>
      <c r="K183" s="5"/>
      <c r="M183" s="5"/>
    </row>
    <row r="184" spans="1:13" x14ac:dyDescent="0.2">
      <c r="A184" s="3"/>
      <c r="C184" s="3"/>
      <c r="E184" s="5"/>
      <c r="G184" s="5"/>
      <c r="I184" s="5"/>
      <c r="K184" s="5"/>
      <c r="M184" s="5"/>
    </row>
    <row r="185" spans="1:13" x14ac:dyDescent="0.2">
      <c r="A185" s="3"/>
      <c r="C185" s="3"/>
      <c r="E185" s="5"/>
      <c r="G185" s="5"/>
      <c r="I185" s="5"/>
      <c r="K185" s="5"/>
      <c r="M185" s="5"/>
    </row>
    <row r="186" spans="1:13" x14ac:dyDescent="0.2">
      <c r="A186" s="3"/>
      <c r="C186" s="3"/>
      <c r="E186" s="5"/>
      <c r="G186" s="5"/>
      <c r="I186" s="5"/>
      <c r="K186" s="5"/>
      <c r="M186" s="5"/>
    </row>
    <row r="187" spans="1:13" x14ac:dyDescent="0.2">
      <c r="A187" s="3"/>
      <c r="C187" s="3"/>
      <c r="E187" s="5"/>
      <c r="G187" s="5"/>
      <c r="I187" s="5"/>
      <c r="K187" s="5"/>
      <c r="M187" s="5"/>
    </row>
    <row r="188" spans="1:13" x14ac:dyDescent="0.2">
      <c r="A188" s="3"/>
      <c r="C188" s="3"/>
      <c r="E188" s="5"/>
      <c r="G188" s="5"/>
      <c r="I188" s="5"/>
      <c r="K188" s="5"/>
      <c r="M188" s="5"/>
    </row>
    <row r="189" spans="1:13" x14ac:dyDescent="0.2">
      <c r="A189" s="3"/>
      <c r="C189" s="3"/>
      <c r="E189" s="5"/>
      <c r="G189" s="5"/>
      <c r="I189" s="5"/>
      <c r="K189" s="5"/>
      <c r="M189" s="5"/>
    </row>
    <row r="190" spans="1:13" x14ac:dyDescent="0.2">
      <c r="A190" s="3"/>
      <c r="C190" s="3"/>
      <c r="E190" s="5"/>
      <c r="G190" s="5"/>
      <c r="I190" s="5"/>
      <c r="K190" s="5"/>
      <c r="M190" s="5"/>
    </row>
    <row r="191" spans="1:13" x14ac:dyDescent="0.2">
      <c r="A191" s="3"/>
      <c r="C191" s="3"/>
      <c r="E191" s="5"/>
      <c r="G191" s="5"/>
      <c r="I191" s="5"/>
      <c r="K191" s="5"/>
      <c r="M191" s="5"/>
    </row>
    <row r="192" spans="1:13" x14ac:dyDescent="0.2">
      <c r="A192" s="3"/>
      <c r="C192" s="3"/>
      <c r="E192" s="5"/>
      <c r="G192" s="5"/>
      <c r="I192" s="5"/>
      <c r="K192" s="5"/>
      <c r="M192" s="5"/>
    </row>
    <row r="193" spans="1:13" x14ac:dyDescent="0.2">
      <c r="A193" s="3"/>
      <c r="C193" s="3"/>
      <c r="E193" s="5"/>
      <c r="G193" s="5"/>
      <c r="I193" s="5"/>
      <c r="K193" s="5"/>
      <c r="M193" s="5"/>
    </row>
    <row r="194" spans="1:13" x14ac:dyDescent="0.2">
      <c r="A194" s="3"/>
      <c r="C194" s="3"/>
      <c r="E194" s="5"/>
      <c r="G194" s="5"/>
      <c r="I194" s="5"/>
      <c r="K194" s="5"/>
      <c r="M194" s="5"/>
    </row>
    <row r="195" spans="1:13" x14ac:dyDescent="0.2">
      <c r="A195" s="3"/>
      <c r="C195" s="3"/>
      <c r="E195" s="5"/>
      <c r="G195" s="5"/>
      <c r="I195" s="5"/>
      <c r="K195" s="5"/>
      <c r="M195" s="5"/>
    </row>
    <row r="196" spans="1:13" x14ac:dyDescent="0.2">
      <c r="A196" s="3"/>
      <c r="C196" s="3"/>
      <c r="E196" s="5"/>
      <c r="G196" s="5"/>
      <c r="I196" s="5"/>
      <c r="K196" s="5"/>
      <c r="M196" s="5"/>
    </row>
    <row r="197" spans="1:13" x14ac:dyDescent="0.2">
      <c r="A197" s="3"/>
      <c r="C197" s="3"/>
      <c r="E197" s="5"/>
      <c r="G197" s="5"/>
      <c r="I197" s="5"/>
      <c r="K197" s="5"/>
      <c r="M197" s="5"/>
    </row>
    <row r="198" spans="1:13" x14ac:dyDescent="0.2">
      <c r="A198" s="3"/>
      <c r="C198" s="3"/>
      <c r="E198" s="5"/>
      <c r="G198" s="5"/>
      <c r="I198" s="5"/>
      <c r="K198" s="5"/>
      <c r="M198" s="5"/>
    </row>
  </sheetData>
  <sortState xmlns:xlrd2="http://schemas.microsoft.com/office/spreadsheetml/2017/richdata2" ref="A2:M80">
    <sortCondition ref="C2:C80"/>
  </sortState>
  <pageMargins left="0.7" right="0.7" top="0.75" bottom="0.75" header="0.3" footer="0.3"/>
  <pageSetup scale="47" fitToHeight="3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2CCBF8E605B4F9B20A5D6C0680166" ma:contentTypeVersion="11" ma:contentTypeDescription="Create a new document." ma:contentTypeScope="" ma:versionID="dea123721f765583a135d1b45849ce9e">
  <xsd:schema xmlns:xsd="http://www.w3.org/2001/XMLSchema" xmlns:xs="http://www.w3.org/2001/XMLSchema" xmlns:p="http://schemas.microsoft.com/office/2006/metadata/properties" xmlns:ns2="6fdc97c7-af3c-4df0-828a-1016ac49bcf4" xmlns:ns3="97294e28-d13a-4778-b75d-f6a1b0485c00" targetNamespace="http://schemas.microsoft.com/office/2006/metadata/properties" ma:root="true" ma:fieldsID="7977318016efa77b09b3db6363ceb716" ns2:_="" ns3:_="">
    <xsd:import namespace="6fdc97c7-af3c-4df0-828a-1016ac49bcf4"/>
    <xsd:import namespace="97294e28-d13a-4778-b75d-f6a1b0485c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c97c7-af3c-4df0-828a-1016ac49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94e28-d13a-4778-b75d-f6a1b0485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556DB2-A464-442C-B344-4600239A8D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E4BEE-36A7-45AB-B841-69B23B8A73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E9BFA4-D51B-4AE3-883A-F6A54BF74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dc97c7-af3c-4df0-828a-1016ac49bcf4"/>
    <ds:schemaRef ds:uri="97294e28-d13a-4778-b75d-f6a1b0485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Heyner</dc:creator>
  <cp:keywords/>
  <dc:description/>
  <cp:lastModifiedBy>Microsoft Office User</cp:lastModifiedBy>
  <cp:revision/>
  <dcterms:created xsi:type="dcterms:W3CDTF">2020-07-28T23:19:36Z</dcterms:created>
  <dcterms:modified xsi:type="dcterms:W3CDTF">2020-12-18T20:25:32Z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0x0101000612CCBF8E605B4F9B20A5D6C0680166</vt:lpwstr>
  </property>
</Properties>
</file>