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3250" windowHeight="12555"/>
  </bookViews>
  <sheets>
    <sheet name="歷年職技人員表" sheetId="2" r:id="rId1"/>
  </sheets>
  <calcPr calcId="145621"/>
</workbook>
</file>

<file path=xl/calcChain.xml><?xml version="1.0" encoding="utf-8"?>
<calcChain xmlns="http://schemas.openxmlformats.org/spreadsheetml/2006/main">
  <c r="Q39" i="2" l="1"/>
  <c r="P39" i="2"/>
  <c r="L39" i="2"/>
  <c r="K39" i="2"/>
  <c r="J39" i="2"/>
  <c r="Q38" i="2"/>
  <c r="K38" i="2"/>
  <c r="P38" i="2"/>
  <c r="L38" i="2"/>
  <c r="J38" i="2"/>
  <c r="Q31" i="2"/>
  <c r="M31" i="2"/>
  <c r="K31" i="2"/>
  <c r="Q32" i="2"/>
  <c r="M32" i="2"/>
  <c r="K32" i="2"/>
  <c r="P32" i="2"/>
  <c r="L32" i="2"/>
  <c r="J32" i="2"/>
  <c r="P31" i="2"/>
  <c r="L31" i="2"/>
  <c r="J31" i="2"/>
  <c r="H39" i="2"/>
  <c r="H32" i="2"/>
  <c r="H31" i="2"/>
  <c r="H33" i="2" s="1"/>
  <c r="H38" i="2"/>
</calcChain>
</file>

<file path=xl/sharedStrings.xml><?xml version="1.0" encoding="utf-8"?>
<sst xmlns="http://schemas.openxmlformats.org/spreadsheetml/2006/main" count="78" uniqueCount="32">
  <si>
    <t>類別</t>
    <phoneticPr fontId="1" type="noConversion"/>
  </si>
  <si>
    <t>職員數</t>
    <phoneticPr fontId="1" type="noConversion"/>
  </si>
  <si>
    <t>秘書人員</t>
    <phoneticPr fontId="1" type="noConversion"/>
  </si>
  <si>
    <t>教務人員</t>
    <phoneticPr fontId="1" type="noConversion"/>
  </si>
  <si>
    <t>學務人員</t>
    <phoneticPr fontId="1" type="noConversion"/>
  </si>
  <si>
    <t>總務人員</t>
    <phoneticPr fontId="1" type="noConversion"/>
  </si>
  <si>
    <t>會計人員</t>
    <phoneticPr fontId="1" type="noConversion"/>
  </si>
  <si>
    <t>人事人員</t>
    <phoneticPr fontId="1" type="noConversion"/>
  </si>
  <si>
    <t>圖書人員</t>
    <phoneticPr fontId="1" type="noConversion"/>
  </si>
  <si>
    <t>體育衛生人員</t>
    <phoneticPr fontId="1" type="noConversion"/>
  </si>
  <si>
    <t>國際事務交流人員</t>
    <phoneticPr fontId="1" type="noConversion"/>
  </si>
  <si>
    <t>資訊人員</t>
    <phoneticPr fontId="1" type="noConversion"/>
  </si>
  <si>
    <t>環境安全人員</t>
    <phoneticPr fontId="1" type="noConversion"/>
  </si>
  <si>
    <t>其他人員</t>
    <phoneticPr fontId="1" type="noConversion"/>
  </si>
  <si>
    <t>職員小計</t>
    <phoneticPr fontId="1" type="noConversion"/>
  </si>
  <si>
    <t>警衛、保全人員</t>
    <phoneticPr fontId="1" type="noConversion"/>
  </si>
  <si>
    <t>技工及工友</t>
    <phoneticPr fontId="1" type="noConversion"/>
  </si>
  <si>
    <t>職技人員總數</t>
    <phoneticPr fontId="1" type="noConversion"/>
  </si>
  <si>
    <t>列帳於薪資帳冊總人數</t>
    <phoneticPr fontId="1" type="noConversion"/>
  </si>
  <si>
    <t>男</t>
    <phoneticPr fontId="1" type="noConversion"/>
  </si>
  <si>
    <t>女</t>
    <phoneticPr fontId="1" type="noConversion"/>
  </si>
  <si>
    <t>產學合作人員           (含育成中心人員)</t>
    <phoneticPr fontId="1" type="noConversion"/>
  </si>
  <si>
    <t>教學輔導人員          (含86/03/21後之助教)</t>
    <phoneticPr fontId="1" type="noConversion"/>
  </si>
  <si>
    <t>總計</t>
    <phoneticPr fontId="1" type="noConversion"/>
  </si>
  <si>
    <t>學年度</t>
    <phoneticPr fontId="1" type="noConversion"/>
  </si>
  <si>
    <t>學校聘僱人力</t>
    <phoneticPr fontId="1" type="noConversion"/>
  </si>
  <si>
    <t>派遣人力</t>
    <phoneticPr fontId="1" type="noConversion"/>
  </si>
  <si>
    <t>小計</t>
    <phoneticPr fontId="1" type="noConversion"/>
  </si>
  <si>
    <t>＊本校自104年4月1日起無派遣人力。</t>
    <phoneticPr fontId="1" type="noConversion"/>
  </si>
  <si>
    <t>＊102學年度之列帳於薪資帳冊總人數扣除了留職停薪11人。</t>
    <phoneticPr fontId="1" type="noConversion"/>
  </si>
  <si>
    <t>＊103學年度前之派遣人力不列入薪資帳冊總人數。</t>
    <phoneticPr fontId="1" type="noConversion"/>
  </si>
  <si>
    <t>＊99學年度之產學合作人員、國際事務交流人員、資訊人員、環境安全人員無特別統計。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</si>
</sst>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4" workbookViewId="0">
      <selection activeCell="A45" sqref="A45:Q45"/>
    </sheetView>
  </sheetViews>
  <sheetFormatPr defaultRowHeight="16.5" x14ac:dyDescent="0.25"/>
  <cols>
    <col min="2" max="2" width="20.625" customWidth="1"/>
    <col min="4" max="17" width="14.25" customWidth="1"/>
    <col min="18" max="18" width="13.5" customWidth="1"/>
  </cols>
  <sheetData>
    <row r="1" spans="1:17" ht="17.25" customHeight="1" x14ac:dyDescent="0.25">
      <c r="A1" s="4" t="s">
        <v>24</v>
      </c>
      <c r="B1" s="4"/>
      <c r="C1" s="4"/>
      <c r="D1" s="6">
        <v>105</v>
      </c>
      <c r="E1" s="7"/>
      <c r="F1" s="4">
        <v>104</v>
      </c>
      <c r="G1" s="4"/>
      <c r="H1" s="4">
        <v>103</v>
      </c>
      <c r="I1" s="4"/>
      <c r="J1" s="4">
        <v>102</v>
      </c>
      <c r="K1" s="4"/>
      <c r="L1" s="4">
        <v>101</v>
      </c>
      <c r="M1" s="4"/>
      <c r="N1" s="4">
        <v>100</v>
      </c>
      <c r="O1" s="4"/>
      <c r="P1" s="4">
        <v>99</v>
      </c>
      <c r="Q1" s="4"/>
    </row>
    <row r="2" spans="1:17" ht="17.25" customHeight="1" x14ac:dyDescent="0.25">
      <c r="A2" s="4" t="s">
        <v>0</v>
      </c>
      <c r="B2" s="4"/>
      <c r="C2" s="4"/>
      <c r="D2" s="3" t="s">
        <v>25</v>
      </c>
      <c r="E2" s="3" t="s">
        <v>26</v>
      </c>
      <c r="F2" s="1" t="s">
        <v>25</v>
      </c>
      <c r="G2" s="1" t="s">
        <v>26</v>
      </c>
      <c r="H2" s="1" t="s">
        <v>25</v>
      </c>
      <c r="I2" s="1" t="s">
        <v>26</v>
      </c>
      <c r="J2" s="1" t="s">
        <v>25</v>
      </c>
      <c r="K2" s="1" t="s">
        <v>26</v>
      </c>
      <c r="L2" s="1" t="s">
        <v>25</v>
      </c>
      <c r="M2" s="1" t="s">
        <v>26</v>
      </c>
      <c r="N2" s="1" t="s">
        <v>25</v>
      </c>
      <c r="O2" s="1" t="s">
        <v>26</v>
      </c>
      <c r="P2" s="1" t="s">
        <v>25</v>
      </c>
      <c r="Q2" s="1" t="s">
        <v>26</v>
      </c>
    </row>
    <row r="3" spans="1:17" ht="17.25" customHeight="1" x14ac:dyDescent="0.25">
      <c r="A3" s="11" t="s">
        <v>1</v>
      </c>
      <c r="B3" s="4" t="s">
        <v>2</v>
      </c>
      <c r="C3" s="2" t="s">
        <v>19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customHeight="1" x14ac:dyDescent="0.25">
      <c r="A4" s="12"/>
      <c r="B4" s="4"/>
      <c r="C4" s="2" t="s">
        <v>20</v>
      </c>
      <c r="D4" s="2">
        <v>16</v>
      </c>
      <c r="E4" s="2">
        <v>0</v>
      </c>
      <c r="F4" s="2">
        <v>16</v>
      </c>
      <c r="G4" s="2">
        <v>0</v>
      </c>
      <c r="H4" s="2">
        <v>15</v>
      </c>
      <c r="I4" s="2">
        <v>0</v>
      </c>
      <c r="J4" s="2">
        <v>19</v>
      </c>
      <c r="K4" s="2">
        <v>0</v>
      </c>
      <c r="L4" s="2">
        <v>16</v>
      </c>
      <c r="M4" s="2">
        <v>0</v>
      </c>
      <c r="N4" s="2">
        <v>15</v>
      </c>
      <c r="O4" s="2">
        <v>0</v>
      </c>
      <c r="P4" s="2">
        <v>16</v>
      </c>
      <c r="Q4" s="2">
        <v>0</v>
      </c>
    </row>
    <row r="5" spans="1:17" ht="17.25" customHeight="1" x14ac:dyDescent="0.25">
      <c r="A5" s="12"/>
      <c r="B5" s="4" t="s">
        <v>3</v>
      </c>
      <c r="C5" s="2" t="s">
        <v>19</v>
      </c>
      <c r="D5" s="2">
        <v>5</v>
      </c>
      <c r="E5" s="2">
        <v>0</v>
      </c>
      <c r="F5" s="2">
        <v>5</v>
      </c>
      <c r="G5" s="2">
        <v>0</v>
      </c>
      <c r="H5" s="2">
        <v>4</v>
      </c>
      <c r="I5" s="2">
        <v>0</v>
      </c>
      <c r="J5" s="2">
        <v>4</v>
      </c>
      <c r="K5" s="2">
        <v>0</v>
      </c>
      <c r="L5" s="2">
        <v>4</v>
      </c>
      <c r="M5" s="2">
        <v>0</v>
      </c>
      <c r="N5" s="2">
        <v>4</v>
      </c>
      <c r="O5" s="2">
        <v>0</v>
      </c>
      <c r="P5" s="2">
        <v>3</v>
      </c>
      <c r="Q5" s="2">
        <v>0</v>
      </c>
    </row>
    <row r="6" spans="1:17" ht="17.25" customHeight="1" x14ac:dyDescent="0.25">
      <c r="A6" s="12"/>
      <c r="B6" s="4"/>
      <c r="C6" s="2" t="s">
        <v>20</v>
      </c>
      <c r="D6" s="2">
        <v>25</v>
      </c>
      <c r="E6" s="2">
        <v>0</v>
      </c>
      <c r="F6" s="2">
        <v>27</v>
      </c>
      <c r="G6" s="2">
        <v>0</v>
      </c>
      <c r="H6" s="2">
        <v>27</v>
      </c>
      <c r="I6" s="2">
        <v>0</v>
      </c>
      <c r="J6" s="2">
        <v>26</v>
      </c>
      <c r="K6" s="2">
        <v>0</v>
      </c>
      <c r="L6" s="2">
        <v>27</v>
      </c>
      <c r="M6" s="2">
        <v>0</v>
      </c>
      <c r="N6" s="2">
        <v>24</v>
      </c>
      <c r="O6" s="2">
        <v>0</v>
      </c>
      <c r="P6" s="2">
        <v>24</v>
      </c>
      <c r="Q6" s="2">
        <v>0</v>
      </c>
    </row>
    <row r="7" spans="1:17" ht="17.25" customHeight="1" x14ac:dyDescent="0.25">
      <c r="A7" s="12"/>
      <c r="B7" s="4" t="s">
        <v>4</v>
      </c>
      <c r="C7" s="2" t="s">
        <v>19</v>
      </c>
      <c r="D7" s="2">
        <v>29</v>
      </c>
      <c r="E7" s="2">
        <v>0</v>
      </c>
      <c r="F7" s="2">
        <v>27</v>
      </c>
      <c r="G7" s="2">
        <v>0</v>
      </c>
      <c r="H7" s="2">
        <v>27</v>
      </c>
      <c r="I7" s="2">
        <v>0</v>
      </c>
      <c r="J7" s="2">
        <v>31</v>
      </c>
      <c r="K7" s="2">
        <v>0</v>
      </c>
      <c r="L7" s="2">
        <v>25</v>
      </c>
      <c r="M7" s="2">
        <v>0</v>
      </c>
      <c r="N7" s="2">
        <v>25</v>
      </c>
      <c r="O7" s="2">
        <v>0</v>
      </c>
      <c r="P7" s="2">
        <v>23</v>
      </c>
      <c r="Q7" s="2">
        <v>0</v>
      </c>
    </row>
    <row r="8" spans="1:17" ht="17.25" customHeight="1" x14ac:dyDescent="0.25">
      <c r="A8" s="12"/>
      <c r="B8" s="4"/>
      <c r="C8" s="2" t="s">
        <v>20</v>
      </c>
      <c r="D8" s="2">
        <v>32</v>
      </c>
      <c r="E8" s="2">
        <v>0</v>
      </c>
      <c r="F8" s="2">
        <v>33</v>
      </c>
      <c r="G8" s="2">
        <v>0</v>
      </c>
      <c r="H8" s="2">
        <v>33</v>
      </c>
      <c r="I8" s="2">
        <v>0</v>
      </c>
      <c r="J8" s="2">
        <v>32</v>
      </c>
      <c r="K8" s="2">
        <v>0</v>
      </c>
      <c r="L8" s="2">
        <v>30</v>
      </c>
      <c r="M8" s="2">
        <v>0</v>
      </c>
      <c r="N8" s="2">
        <v>32</v>
      </c>
      <c r="O8" s="2">
        <v>0</v>
      </c>
      <c r="P8" s="2">
        <v>34</v>
      </c>
      <c r="Q8" s="2">
        <v>0</v>
      </c>
    </row>
    <row r="9" spans="1:17" ht="17.25" customHeight="1" x14ac:dyDescent="0.25">
      <c r="A9" s="12"/>
      <c r="B9" s="4" t="s">
        <v>5</v>
      </c>
      <c r="C9" s="2" t="s">
        <v>19</v>
      </c>
      <c r="D9" s="2">
        <v>28</v>
      </c>
      <c r="E9" s="2">
        <v>0</v>
      </c>
      <c r="F9" s="2">
        <v>26</v>
      </c>
      <c r="G9" s="2">
        <v>0</v>
      </c>
      <c r="H9" s="2">
        <v>27</v>
      </c>
      <c r="I9" s="2">
        <v>1</v>
      </c>
      <c r="J9" s="2">
        <v>30</v>
      </c>
      <c r="K9" s="2">
        <v>1</v>
      </c>
      <c r="L9" s="2">
        <v>28</v>
      </c>
      <c r="M9" s="2">
        <v>1</v>
      </c>
      <c r="N9" s="2">
        <v>30</v>
      </c>
      <c r="O9" s="2">
        <v>1</v>
      </c>
      <c r="P9" s="2">
        <v>32</v>
      </c>
      <c r="Q9" s="2">
        <v>13</v>
      </c>
    </row>
    <row r="10" spans="1:17" ht="17.25" customHeight="1" x14ac:dyDescent="0.25">
      <c r="A10" s="12"/>
      <c r="B10" s="4"/>
      <c r="C10" s="2" t="s">
        <v>20</v>
      </c>
      <c r="D10" s="2">
        <v>41</v>
      </c>
      <c r="E10" s="2">
        <v>0</v>
      </c>
      <c r="F10" s="2">
        <v>40</v>
      </c>
      <c r="G10" s="2">
        <v>0</v>
      </c>
      <c r="H10" s="2">
        <v>39</v>
      </c>
      <c r="I10" s="2">
        <v>1</v>
      </c>
      <c r="J10" s="2">
        <v>41</v>
      </c>
      <c r="K10" s="2">
        <v>1</v>
      </c>
      <c r="L10" s="2">
        <v>37</v>
      </c>
      <c r="M10" s="2">
        <v>1</v>
      </c>
      <c r="N10" s="2">
        <v>35</v>
      </c>
      <c r="O10" s="2">
        <v>1</v>
      </c>
      <c r="P10" s="2">
        <v>35</v>
      </c>
      <c r="Q10" s="2">
        <v>32</v>
      </c>
    </row>
    <row r="11" spans="1:17" ht="17.25" customHeight="1" x14ac:dyDescent="0.25">
      <c r="A11" s="12"/>
      <c r="B11" s="4" t="s">
        <v>6</v>
      </c>
      <c r="C11" s="2" t="s">
        <v>19</v>
      </c>
      <c r="D11" s="2">
        <v>1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2</v>
      </c>
      <c r="M11" s="2">
        <v>0</v>
      </c>
      <c r="N11" s="2">
        <v>2</v>
      </c>
      <c r="O11" s="2">
        <v>0</v>
      </c>
      <c r="P11" s="2">
        <v>2</v>
      </c>
      <c r="Q11" s="2">
        <v>0</v>
      </c>
    </row>
    <row r="12" spans="1:17" ht="17.25" customHeight="1" x14ac:dyDescent="0.25">
      <c r="A12" s="12"/>
      <c r="B12" s="4"/>
      <c r="C12" s="2" t="s">
        <v>20</v>
      </c>
      <c r="D12" s="2">
        <v>18</v>
      </c>
      <c r="E12" s="2">
        <v>0</v>
      </c>
      <c r="F12" s="2">
        <v>20</v>
      </c>
      <c r="G12" s="2">
        <v>0</v>
      </c>
      <c r="H12" s="2">
        <v>19</v>
      </c>
      <c r="I12" s="2">
        <v>0</v>
      </c>
      <c r="J12" s="2">
        <v>20</v>
      </c>
      <c r="K12" s="2">
        <v>0</v>
      </c>
      <c r="L12" s="2">
        <v>18</v>
      </c>
      <c r="M12" s="2">
        <v>0</v>
      </c>
      <c r="N12" s="2">
        <v>19</v>
      </c>
      <c r="O12" s="2">
        <v>0</v>
      </c>
      <c r="P12" s="2">
        <v>18</v>
      </c>
      <c r="Q12" s="2">
        <v>0</v>
      </c>
    </row>
    <row r="13" spans="1:17" ht="17.25" customHeight="1" x14ac:dyDescent="0.25">
      <c r="A13" s="12"/>
      <c r="B13" s="4" t="s">
        <v>7</v>
      </c>
      <c r="C13" s="2" t="s">
        <v>19</v>
      </c>
      <c r="D13" s="2">
        <v>2</v>
      </c>
      <c r="E13" s="2">
        <v>0</v>
      </c>
      <c r="F13" s="2">
        <v>2</v>
      </c>
      <c r="G13" s="2">
        <v>0</v>
      </c>
      <c r="H13" s="2">
        <v>3</v>
      </c>
      <c r="I13" s="2">
        <v>0</v>
      </c>
      <c r="J13" s="2">
        <v>3</v>
      </c>
      <c r="K13" s="2">
        <v>0</v>
      </c>
      <c r="L13" s="2">
        <v>3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</row>
    <row r="14" spans="1:17" ht="17.25" customHeight="1" x14ac:dyDescent="0.25">
      <c r="A14" s="12"/>
      <c r="B14" s="4"/>
      <c r="C14" s="2" t="s">
        <v>20</v>
      </c>
      <c r="D14" s="2">
        <v>13</v>
      </c>
      <c r="E14" s="2">
        <v>0</v>
      </c>
      <c r="F14" s="2">
        <v>14</v>
      </c>
      <c r="G14" s="2">
        <v>0</v>
      </c>
      <c r="H14" s="2">
        <v>13</v>
      </c>
      <c r="I14" s="2">
        <v>0</v>
      </c>
      <c r="J14" s="2">
        <v>9</v>
      </c>
      <c r="K14" s="2">
        <v>0</v>
      </c>
      <c r="L14" s="2">
        <v>8</v>
      </c>
      <c r="M14" s="2">
        <v>0</v>
      </c>
      <c r="N14" s="2">
        <v>9</v>
      </c>
      <c r="O14" s="2">
        <v>0</v>
      </c>
      <c r="P14" s="2">
        <v>9</v>
      </c>
      <c r="Q14" s="2">
        <v>0</v>
      </c>
    </row>
    <row r="15" spans="1:17" ht="17.25" customHeight="1" x14ac:dyDescent="0.25">
      <c r="A15" s="12"/>
      <c r="B15" s="4" t="s">
        <v>8</v>
      </c>
      <c r="C15" s="2" t="s">
        <v>19</v>
      </c>
      <c r="D15" s="2">
        <v>6</v>
      </c>
      <c r="E15" s="2">
        <v>0</v>
      </c>
      <c r="F15" s="2">
        <v>6</v>
      </c>
      <c r="G15" s="2">
        <v>0</v>
      </c>
      <c r="H15" s="2">
        <v>6</v>
      </c>
      <c r="I15" s="2">
        <v>0</v>
      </c>
      <c r="J15" s="2">
        <v>6</v>
      </c>
      <c r="K15" s="2">
        <v>0</v>
      </c>
      <c r="L15" s="2">
        <v>6</v>
      </c>
      <c r="M15" s="2">
        <v>0</v>
      </c>
      <c r="N15" s="2">
        <v>6</v>
      </c>
      <c r="O15" s="2">
        <v>0</v>
      </c>
      <c r="P15" s="2">
        <v>6</v>
      </c>
      <c r="Q15" s="2">
        <v>0</v>
      </c>
    </row>
    <row r="16" spans="1:17" ht="17.25" customHeight="1" x14ac:dyDescent="0.25">
      <c r="A16" s="12"/>
      <c r="B16" s="4"/>
      <c r="C16" s="2" t="s">
        <v>20</v>
      </c>
      <c r="D16" s="2">
        <v>19</v>
      </c>
      <c r="E16" s="2">
        <v>0</v>
      </c>
      <c r="F16" s="2">
        <v>19</v>
      </c>
      <c r="G16" s="2">
        <v>0</v>
      </c>
      <c r="H16" s="2">
        <v>19</v>
      </c>
      <c r="I16" s="2">
        <v>0</v>
      </c>
      <c r="J16" s="2">
        <v>19</v>
      </c>
      <c r="K16" s="2">
        <v>0</v>
      </c>
      <c r="L16" s="2">
        <v>19</v>
      </c>
      <c r="M16" s="2">
        <v>0</v>
      </c>
      <c r="N16" s="2">
        <v>20</v>
      </c>
      <c r="O16" s="2">
        <v>0</v>
      </c>
      <c r="P16" s="2">
        <v>21</v>
      </c>
      <c r="Q16" s="2">
        <v>0</v>
      </c>
    </row>
    <row r="17" spans="1:17" ht="17.25" customHeight="1" x14ac:dyDescent="0.25">
      <c r="A17" s="12"/>
      <c r="B17" s="4" t="s">
        <v>9</v>
      </c>
      <c r="C17" s="2" t="s">
        <v>19</v>
      </c>
      <c r="D17" s="2">
        <v>5</v>
      </c>
      <c r="E17" s="2">
        <v>0</v>
      </c>
      <c r="F17" s="2">
        <v>5</v>
      </c>
      <c r="G17" s="2">
        <v>0</v>
      </c>
      <c r="H17" s="2">
        <v>5</v>
      </c>
      <c r="I17" s="2">
        <v>0</v>
      </c>
      <c r="J17" s="2">
        <v>1</v>
      </c>
      <c r="K17" s="2">
        <v>0</v>
      </c>
      <c r="L17" s="2">
        <v>2</v>
      </c>
      <c r="M17" s="2">
        <v>0</v>
      </c>
      <c r="N17" s="2">
        <v>2</v>
      </c>
      <c r="O17" s="2">
        <v>0</v>
      </c>
      <c r="P17" s="2">
        <v>3</v>
      </c>
      <c r="Q17" s="2">
        <v>0</v>
      </c>
    </row>
    <row r="18" spans="1:17" ht="17.25" customHeight="1" x14ac:dyDescent="0.25">
      <c r="A18" s="12"/>
      <c r="B18" s="4"/>
      <c r="C18" s="2" t="s">
        <v>20</v>
      </c>
      <c r="D18" s="2">
        <v>6</v>
      </c>
      <c r="E18" s="2">
        <v>0</v>
      </c>
      <c r="F18" s="2">
        <v>5</v>
      </c>
      <c r="G18" s="2">
        <v>0</v>
      </c>
      <c r="H18" s="2">
        <v>5</v>
      </c>
      <c r="I18" s="2">
        <v>0</v>
      </c>
      <c r="J18" s="2">
        <v>3</v>
      </c>
      <c r="K18" s="2">
        <v>0</v>
      </c>
      <c r="L18" s="2">
        <v>6</v>
      </c>
      <c r="M18" s="2">
        <v>0</v>
      </c>
      <c r="N18" s="2">
        <v>6</v>
      </c>
      <c r="O18" s="2">
        <v>0</v>
      </c>
      <c r="P18" s="2">
        <v>5</v>
      </c>
      <c r="Q18" s="2">
        <v>0</v>
      </c>
    </row>
    <row r="19" spans="1:17" ht="17.25" customHeight="1" x14ac:dyDescent="0.25">
      <c r="A19" s="12"/>
      <c r="B19" s="9" t="s">
        <v>21</v>
      </c>
      <c r="C19" s="2" t="s">
        <v>19</v>
      </c>
      <c r="D19" s="2">
        <v>1</v>
      </c>
      <c r="E19" s="2">
        <v>0</v>
      </c>
      <c r="F19" s="2">
        <v>1</v>
      </c>
      <c r="G19" s="2">
        <v>0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</row>
    <row r="20" spans="1:17" ht="17.25" customHeight="1" x14ac:dyDescent="0.25">
      <c r="A20" s="12"/>
      <c r="B20" s="9"/>
      <c r="C20" s="2" t="s">
        <v>20</v>
      </c>
      <c r="D20" s="2">
        <v>17</v>
      </c>
      <c r="E20" s="2">
        <v>0</v>
      </c>
      <c r="F20" s="2">
        <v>18</v>
      </c>
      <c r="G20" s="2">
        <v>0</v>
      </c>
      <c r="H20" s="2">
        <v>19</v>
      </c>
      <c r="I20" s="2">
        <v>0</v>
      </c>
      <c r="J20" s="2">
        <v>18</v>
      </c>
      <c r="K20" s="2">
        <v>0</v>
      </c>
      <c r="L20" s="2">
        <v>19</v>
      </c>
      <c r="M20" s="2">
        <v>0</v>
      </c>
      <c r="N20" s="2">
        <v>18</v>
      </c>
      <c r="O20" s="2">
        <v>0</v>
      </c>
      <c r="P20" s="2">
        <v>0</v>
      </c>
      <c r="Q20" s="2">
        <v>0</v>
      </c>
    </row>
    <row r="21" spans="1:17" ht="17.25" customHeight="1" x14ac:dyDescent="0.25">
      <c r="A21" s="12"/>
      <c r="B21" s="4" t="s">
        <v>10</v>
      </c>
      <c r="C21" s="2" t="s">
        <v>19</v>
      </c>
      <c r="D21" s="2">
        <v>1</v>
      </c>
      <c r="E21" s="2">
        <v>0</v>
      </c>
      <c r="F21" s="2">
        <v>1</v>
      </c>
      <c r="G21" s="2">
        <v>0</v>
      </c>
      <c r="H21" s="2">
        <v>2</v>
      </c>
      <c r="I21" s="2">
        <v>0</v>
      </c>
      <c r="J21" s="2">
        <v>2</v>
      </c>
      <c r="K21" s="2">
        <v>0</v>
      </c>
      <c r="L21" s="2">
        <v>2</v>
      </c>
      <c r="M21" s="2">
        <v>0</v>
      </c>
      <c r="N21" s="2">
        <v>2</v>
      </c>
      <c r="O21" s="2">
        <v>0</v>
      </c>
      <c r="P21" s="2">
        <v>0</v>
      </c>
      <c r="Q21" s="2">
        <v>0</v>
      </c>
    </row>
    <row r="22" spans="1:17" ht="17.25" customHeight="1" x14ac:dyDescent="0.25">
      <c r="A22" s="12"/>
      <c r="B22" s="4"/>
      <c r="C22" s="2" t="s">
        <v>20</v>
      </c>
      <c r="D22" s="2">
        <v>4</v>
      </c>
      <c r="E22" s="2">
        <v>0</v>
      </c>
      <c r="F22" s="2">
        <v>4</v>
      </c>
      <c r="G22" s="2">
        <v>0</v>
      </c>
      <c r="H22" s="2">
        <v>4</v>
      </c>
      <c r="I22" s="2">
        <v>0</v>
      </c>
      <c r="J22" s="2">
        <v>3</v>
      </c>
      <c r="K22" s="2">
        <v>0</v>
      </c>
      <c r="L22" s="2">
        <v>2</v>
      </c>
      <c r="M22" s="2">
        <v>0</v>
      </c>
      <c r="N22" s="2">
        <v>2</v>
      </c>
      <c r="O22" s="2">
        <v>0</v>
      </c>
      <c r="P22" s="2">
        <v>0</v>
      </c>
      <c r="Q22" s="2">
        <v>0</v>
      </c>
    </row>
    <row r="23" spans="1:17" ht="17.25" customHeight="1" x14ac:dyDescent="0.25">
      <c r="A23" s="12"/>
      <c r="B23" s="4" t="s">
        <v>11</v>
      </c>
      <c r="C23" s="2" t="s">
        <v>19</v>
      </c>
      <c r="D23" s="2">
        <v>6</v>
      </c>
      <c r="E23" s="2">
        <v>0</v>
      </c>
      <c r="F23" s="2">
        <v>8</v>
      </c>
      <c r="G23" s="2">
        <v>0</v>
      </c>
      <c r="H23" s="2">
        <v>10</v>
      </c>
      <c r="I23" s="2">
        <v>0</v>
      </c>
      <c r="J23" s="2">
        <v>12</v>
      </c>
      <c r="K23" s="2">
        <v>0</v>
      </c>
      <c r="L23" s="2">
        <v>11</v>
      </c>
      <c r="M23" s="2">
        <v>0</v>
      </c>
      <c r="N23" s="2">
        <v>16</v>
      </c>
      <c r="O23" s="2">
        <v>0</v>
      </c>
      <c r="P23" s="2">
        <v>0</v>
      </c>
      <c r="Q23" s="2">
        <v>0</v>
      </c>
    </row>
    <row r="24" spans="1:17" ht="17.25" customHeight="1" x14ac:dyDescent="0.25">
      <c r="A24" s="12"/>
      <c r="B24" s="4"/>
      <c r="C24" s="2" t="s">
        <v>20</v>
      </c>
      <c r="D24" s="2">
        <v>9</v>
      </c>
      <c r="E24" s="2">
        <v>0</v>
      </c>
      <c r="F24" s="2">
        <v>9</v>
      </c>
      <c r="G24" s="2">
        <v>0</v>
      </c>
      <c r="H24" s="2">
        <v>7</v>
      </c>
      <c r="I24" s="2">
        <v>0</v>
      </c>
      <c r="J24" s="2">
        <v>6</v>
      </c>
      <c r="K24" s="2">
        <v>0</v>
      </c>
      <c r="L24" s="2">
        <v>6</v>
      </c>
      <c r="M24" s="2">
        <v>0</v>
      </c>
      <c r="N24" s="2">
        <v>8</v>
      </c>
      <c r="O24" s="2">
        <v>0</v>
      </c>
      <c r="P24" s="2">
        <v>0</v>
      </c>
      <c r="Q24" s="2">
        <v>0</v>
      </c>
    </row>
    <row r="25" spans="1:17" ht="17.25" customHeight="1" x14ac:dyDescent="0.25">
      <c r="A25" s="12"/>
      <c r="B25" s="4" t="s">
        <v>12</v>
      </c>
      <c r="C25" s="2" t="s">
        <v>19</v>
      </c>
      <c r="D25" s="2">
        <v>3</v>
      </c>
      <c r="E25" s="2">
        <v>0</v>
      </c>
      <c r="F25" s="2">
        <v>3</v>
      </c>
      <c r="G25" s="2">
        <v>0</v>
      </c>
      <c r="H25" s="2">
        <v>4</v>
      </c>
      <c r="I25" s="2">
        <v>0</v>
      </c>
      <c r="J25" s="2">
        <v>3</v>
      </c>
      <c r="K25" s="2">
        <v>0</v>
      </c>
      <c r="L25" s="2">
        <v>2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</row>
    <row r="26" spans="1:17" ht="17.25" customHeight="1" x14ac:dyDescent="0.25">
      <c r="A26" s="12"/>
      <c r="B26" s="4"/>
      <c r="C26" s="2" t="s">
        <v>20</v>
      </c>
      <c r="D26" s="2">
        <v>3</v>
      </c>
      <c r="E26" s="2">
        <v>0</v>
      </c>
      <c r="F26" s="2">
        <v>3</v>
      </c>
      <c r="G26" s="2">
        <v>0</v>
      </c>
      <c r="H26" s="2">
        <v>2</v>
      </c>
      <c r="I26" s="2">
        <v>0</v>
      </c>
      <c r="J26" s="2">
        <v>4</v>
      </c>
      <c r="K26" s="2">
        <v>0</v>
      </c>
      <c r="L26" s="2">
        <v>2</v>
      </c>
      <c r="M26" s="2">
        <v>0</v>
      </c>
      <c r="N26" s="2">
        <v>4</v>
      </c>
      <c r="O26" s="2">
        <v>0</v>
      </c>
      <c r="P26" s="2">
        <v>0</v>
      </c>
      <c r="Q26" s="2">
        <v>0</v>
      </c>
    </row>
    <row r="27" spans="1:17" ht="17.25" customHeight="1" x14ac:dyDescent="0.25">
      <c r="A27" s="12"/>
      <c r="B27" s="9" t="s">
        <v>22</v>
      </c>
      <c r="C27" s="2" t="s">
        <v>19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 ht="17.25" customHeight="1" x14ac:dyDescent="0.25">
      <c r="A28" s="12"/>
      <c r="B28" s="9"/>
      <c r="C28" s="2" t="s">
        <v>20</v>
      </c>
      <c r="D28" s="2">
        <v>2</v>
      </c>
      <c r="E28" s="2">
        <v>0</v>
      </c>
      <c r="F28" s="2">
        <v>3</v>
      </c>
      <c r="G28" s="2">
        <v>0</v>
      </c>
      <c r="H28" s="2">
        <v>3</v>
      </c>
      <c r="I28" s="2">
        <v>0</v>
      </c>
      <c r="J28" s="2">
        <v>3</v>
      </c>
      <c r="K28" s="2">
        <v>0</v>
      </c>
      <c r="L28" s="2">
        <v>3</v>
      </c>
      <c r="M28" s="2">
        <v>0</v>
      </c>
      <c r="N28" s="2">
        <v>3</v>
      </c>
      <c r="O28" s="2">
        <v>0</v>
      </c>
      <c r="P28" s="2">
        <v>3</v>
      </c>
      <c r="Q28" s="2">
        <v>0</v>
      </c>
    </row>
    <row r="29" spans="1:17" ht="17.25" customHeight="1" x14ac:dyDescent="0.25">
      <c r="A29" s="12"/>
      <c r="B29" s="4" t="s">
        <v>13</v>
      </c>
      <c r="C29" s="2" t="s">
        <v>19</v>
      </c>
      <c r="D29" s="2">
        <v>42</v>
      </c>
      <c r="E29" s="2">
        <v>0</v>
      </c>
      <c r="F29" s="2">
        <v>44</v>
      </c>
      <c r="G29" s="2">
        <v>0</v>
      </c>
      <c r="H29" s="2">
        <v>43</v>
      </c>
      <c r="I29" s="2">
        <v>0</v>
      </c>
      <c r="J29" s="2">
        <v>45</v>
      </c>
      <c r="K29" s="2">
        <v>0</v>
      </c>
      <c r="L29" s="2">
        <v>45</v>
      </c>
      <c r="M29" s="2">
        <v>0</v>
      </c>
      <c r="N29" s="2">
        <v>40</v>
      </c>
      <c r="O29" s="2">
        <v>0</v>
      </c>
      <c r="P29" s="2">
        <v>59</v>
      </c>
      <c r="Q29" s="2">
        <v>0</v>
      </c>
    </row>
    <row r="30" spans="1:17" ht="17.25" customHeight="1" x14ac:dyDescent="0.25">
      <c r="A30" s="12"/>
      <c r="B30" s="4"/>
      <c r="C30" s="2" t="s">
        <v>20</v>
      </c>
      <c r="D30" s="2">
        <v>179</v>
      </c>
      <c r="E30" s="2">
        <v>0</v>
      </c>
      <c r="F30" s="2">
        <v>178</v>
      </c>
      <c r="G30" s="2">
        <v>0</v>
      </c>
      <c r="H30" s="2">
        <v>171</v>
      </c>
      <c r="I30" s="2">
        <v>0</v>
      </c>
      <c r="J30" s="2">
        <v>161</v>
      </c>
      <c r="K30" s="2">
        <v>0</v>
      </c>
      <c r="L30" s="2">
        <v>172</v>
      </c>
      <c r="M30" s="2">
        <v>0</v>
      </c>
      <c r="N30" s="2">
        <v>171</v>
      </c>
      <c r="O30" s="2">
        <v>0</v>
      </c>
      <c r="P30" s="2">
        <v>201</v>
      </c>
      <c r="Q30" s="2">
        <v>0</v>
      </c>
    </row>
    <row r="31" spans="1:17" ht="17.25" customHeight="1" x14ac:dyDescent="0.25">
      <c r="A31" s="12"/>
      <c r="B31" s="11" t="s">
        <v>14</v>
      </c>
      <c r="C31" s="2" t="s">
        <v>19</v>
      </c>
      <c r="D31" s="2">
        <v>129</v>
      </c>
      <c r="E31" s="2">
        <v>0</v>
      </c>
      <c r="F31" s="2">
        <v>128</v>
      </c>
      <c r="G31" s="2">
        <v>0</v>
      </c>
      <c r="H31" s="2">
        <f>SUM(H3,H5,H7,H9,H11,H13,H15,H17,H19,H21,H23,H25,H27,H29)</f>
        <v>133</v>
      </c>
      <c r="I31" s="2">
        <v>1</v>
      </c>
      <c r="J31" s="2">
        <f t="shared" ref="J31:M32" si="0">SUM(J3,J5,J7,J9,J11,J13,J15,J17,J19,J21,J23,J25,J27,J29)</f>
        <v>138</v>
      </c>
      <c r="K31" s="2">
        <f t="shared" si="0"/>
        <v>1</v>
      </c>
      <c r="L31" s="2">
        <f t="shared" si="0"/>
        <v>131</v>
      </c>
      <c r="M31" s="2">
        <f t="shared" si="0"/>
        <v>1</v>
      </c>
      <c r="N31" s="2">
        <v>129</v>
      </c>
      <c r="O31" s="2">
        <v>1</v>
      </c>
      <c r="P31" s="2">
        <f>SUM(P3,P5,P7,P9,P11,P13,P15,P17,P19,P21,P23,P25,P27,P29)</f>
        <v>128</v>
      </c>
      <c r="Q31" s="2">
        <f>SUM(Q3,Q5,Q7,Q9,Q11,Q13,Q15,Q17,Q19,Q21,Q23,Q25,Q27,Q29)</f>
        <v>13</v>
      </c>
    </row>
    <row r="32" spans="1:17" ht="17.25" customHeight="1" x14ac:dyDescent="0.25">
      <c r="A32" s="12"/>
      <c r="B32" s="12"/>
      <c r="C32" s="2" t="s">
        <v>20</v>
      </c>
      <c r="D32" s="2">
        <v>384</v>
      </c>
      <c r="E32" s="2">
        <v>0</v>
      </c>
      <c r="F32" s="2">
        <v>389</v>
      </c>
      <c r="G32" s="2">
        <v>0</v>
      </c>
      <c r="H32" s="2">
        <f>SUM(H4,H6,H8,H10,H12,H14,H16,H18,H20,H22,H24,H26,H28,H30)</f>
        <v>376</v>
      </c>
      <c r="I32" s="2">
        <v>1</v>
      </c>
      <c r="J32" s="2">
        <f t="shared" si="0"/>
        <v>364</v>
      </c>
      <c r="K32" s="2">
        <f t="shared" si="0"/>
        <v>1</v>
      </c>
      <c r="L32" s="2">
        <f t="shared" si="0"/>
        <v>365</v>
      </c>
      <c r="M32" s="2">
        <f t="shared" si="0"/>
        <v>1</v>
      </c>
      <c r="N32" s="2">
        <v>366</v>
      </c>
      <c r="O32" s="2">
        <v>1</v>
      </c>
      <c r="P32" s="2">
        <f>SUM(P4,P6,P8,P10,P12,P14,P16,P18,P20,P22,P24,P26,P28,P30)</f>
        <v>366</v>
      </c>
      <c r="Q32" s="2">
        <f>SUM(Q4,Q6,Q8,Q10,Q12,Q14,Q16,Q18,Q20,Q22,Q24,Q26,Q28,Q30)</f>
        <v>32</v>
      </c>
    </row>
    <row r="33" spans="1:17" ht="17.25" customHeight="1" x14ac:dyDescent="0.25">
      <c r="A33" s="13"/>
      <c r="B33" s="13"/>
      <c r="C33" s="2" t="s">
        <v>27</v>
      </c>
      <c r="D33" s="2">
        <v>513</v>
      </c>
      <c r="E33" s="2">
        <v>0</v>
      </c>
      <c r="F33" s="2">
        <v>517</v>
      </c>
      <c r="G33" s="2">
        <v>0</v>
      </c>
      <c r="H33" s="2">
        <f>H31+H32</f>
        <v>509</v>
      </c>
      <c r="I33" s="2">
        <v>2</v>
      </c>
      <c r="J33" s="2">
        <v>502</v>
      </c>
      <c r="K33" s="2">
        <v>2</v>
      </c>
      <c r="L33" s="2">
        <v>496</v>
      </c>
      <c r="M33" s="2">
        <v>2</v>
      </c>
      <c r="N33" s="2">
        <v>495</v>
      </c>
      <c r="O33" s="2">
        <v>2</v>
      </c>
      <c r="P33" s="2">
        <v>494</v>
      </c>
      <c r="Q33" s="2">
        <v>45</v>
      </c>
    </row>
    <row r="34" spans="1:17" ht="17.25" customHeight="1" x14ac:dyDescent="0.25">
      <c r="A34" s="4" t="s">
        <v>15</v>
      </c>
      <c r="B34" s="4"/>
      <c r="C34" s="2" t="s">
        <v>19</v>
      </c>
      <c r="D34" s="2">
        <v>13</v>
      </c>
      <c r="E34" s="2">
        <v>0</v>
      </c>
      <c r="F34" s="2">
        <v>13</v>
      </c>
      <c r="G34" s="2">
        <v>0</v>
      </c>
      <c r="H34" s="2">
        <v>13</v>
      </c>
      <c r="I34" s="2">
        <v>0</v>
      </c>
      <c r="J34" s="2">
        <v>14</v>
      </c>
      <c r="K34" s="2">
        <v>0</v>
      </c>
      <c r="L34" s="2">
        <v>14</v>
      </c>
      <c r="M34" s="2">
        <v>0</v>
      </c>
      <c r="N34" s="2">
        <v>14</v>
      </c>
      <c r="O34" s="2">
        <v>0</v>
      </c>
      <c r="P34" s="2">
        <v>14</v>
      </c>
      <c r="Q34" s="2">
        <v>0</v>
      </c>
    </row>
    <row r="35" spans="1:17" ht="17.25" customHeight="1" x14ac:dyDescent="0.25">
      <c r="A35" s="4"/>
      <c r="B35" s="4"/>
      <c r="C35" s="2" t="s">
        <v>20</v>
      </c>
      <c r="D35" s="2">
        <v>1</v>
      </c>
      <c r="E35" s="2">
        <v>0</v>
      </c>
      <c r="F35" s="2">
        <v>1</v>
      </c>
      <c r="G35" s="2">
        <v>0</v>
      </c>
      <c r="H35" s="2">
        <v>1</v>
      </c>
      <c r="I35" s="2">
        <v>0</v>
      </c>
      <c r="J35" s="2">
        <v>1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0</v>
      </c>
    </row>
    <row r="36" spans="1:17" ht="17.25" customHeight="1" x14ac:dyDescent="0.25">
      <c r="A36" s="4" t="s">
        <v>16</v>
      </c>
      <c r="B36" s="4"/>
      <c r="C36" s="2" t="s">
        <v>19</v>
      </c>
      <c r="D36" s="2">
        <v>48</v>
      </c>
      <c r="E36" s="2">
        <v>0</v>
      </c>
      <c r="F36" s="2">
        <v>49</v>
      </c>
      <c r="G36" s="2">
        <v>0</v>
      </c>
      <c r="H36" s="2">
        <v>55</v>
      </c>
      <c r="I36" s="2">
        <v>0</v>
      </c>
      <c r="J36" s="2">
        <v>61</v>
      </c>
      <c r="K36" s="2">
        <v>0</v>
      </c>
      <c r="L36" s="2">
        <v>24</v>
      </c>
      <c r="M36" s="2">
        <v>5</v>
      </c>
      <c r="N36" s="2">
        <v>67</v>
      </c>
      <c r="O36" s="2">
        <v>5</v>
      </c>
      <c r="P36" s="2">
        <v>67</v>
      </c>
      <c r="Q36" s="2">
        <v>0</v>
      </c>
    </row>
    <row r="37" spans="1:17" ht="17.25" customHeight="1" x14ac:dyDescent="0.25">
      <c r="A37" s="4"/>
      <c r="B37" s="4"/>
      <c r="C37" s="2" t="s">
        <v>20</v>
      </c>
      <c r="D37" s="2">
        <v>18</v>
      </c>
      <c r="E37" s="2">
        <v>0</v>
      </c>
      <c r="F37" s="2">
        <v>20</v>
      </c>
      <c r="G37" s="2">
        <v>0</v>
      </c>
      <c r="H37" s="2">
        <v>22</v>
      </c>
      <c r="I37" s="2">
        <v>0</v>
      </c>
      <c r="J37" s="2">
        <v>24</v>
      </c>
      <c r="K37" s="2">
        <v>0</v>
      </c>
      <c r="L37" s="2">
        <v>65</v>
      </c>
      <c r="M37" s="2">
        <v>0</v>
      </c>
      <c r="N37" s="2">
        <v>24</v>
      </c>
      <c r="O37" s="2">
        <v>0</v>
      </c>
      <c r="P37" s="2">
        <v>25</v>
      </c>
      <c r="Q37" s="2">
        <v>0</v>
      </c>
    </row>
    <row r="38" spans="1:17" ht="17.25" customHeight="1" x14ac:dyDescent="0.25">
      <c r="A38" s="4" t="s">
        <v>17</v>
      </c>
      <c r="B38" s="4"/>
      <c r="C38" s="2" t="s">
        <v>19</v>
      </c>
      <c r="D38" s="2">
        <v>190</v>
      </c>
      <c r="E38" s="2">
        <v>0</v>
      </c>
      <c r="F38" s="2">
        <v>190</v>
      </c>
      <c r="G38" s="2">
        <v>0</v>
      </c>
      <c r="H38" s="2">
        <f>SUM(H3,H5,H7,H9,H11,H13,H15,H17,H19,H21,H23,H25,H27,H29,H34,H36)</f>
        <v>201</v>
      </c>
      <c r="I38" s="2">
        <v>1</v>
      </c>
      <c r="J38" s="2">
        <f t="shared" ref="J38:L39" si="1">SUM(J3,J5,J7,J9,J11,J13,J15,J17,J19,J21,J23,J25,J27,J29,J34,J36)</f>
        <v>213</v>
      </c>
      <c r="K38" s="2">
        <f t="shared" si="1"/>
        <v>1</v>
      </c>
      <c r="L38" s="2">
        <f t="shared" si="1"/>
        <v>169</v>
      </c>
      <c r="M38" s="2">
        <v>6</v>
      </c>
      <c r="N38" s="2">
        <v>210</v>
      </c>
      <c r="O38" s="2">
        <v>6</v>
      </c>
      <c r="P38" s="2">
        <f>SUM(P3,P5,P7,P9,P11,P13,P15,P17,P19,P21,P23,P25,P27,P29,P34,P36)</f>
        <v>209</v>
      </c>
      <c r="Q38" s="2">
        <f>SUM(Q3,Q5,Q7,Q9,Q11,Q13,Q15,Q17,Q19,Q21,Q23,Q25,Q27,Q29,Q34,Q36)</f>
        <v>13</v>
      </c>
    </row>
    <row r="39" spans="1:17" ht="17.25" customHeight="1" x14ac:dyDescent="0.25">
      <c r="A39" s="4"/>
      <c r="B39" s="4"/>
      <c r="C39" s="2" t="s">
        <v>20</v>
      </c>
      <c r="D39" s="2">
        <v>403</v>
      </c>
      <c r="E39" s="2">
        <v>0</v>
      </c>
      <c r="F39" s="2">
        <v>410</v>
      </c>
      <c r="G39" s="2">
        <v>0</v>
      </c>
      <c r="H39" s="2">
        <f>SUM(H4,H6,H8,H10,H12,H14,H16,H18,H20,H22,H24,H26,H28,H30,H35,H37)</f>
        <v>399</v>
      </c>
      <c r="I39" s="2">
        <v>1</v>
      </c>
      <c r="J39" s="2">
        <f t="shared" si="1"/>
        <v>389</v>
      </c>
      <c r="K39" s="2">
        <f t="shared" si="1"/>
        <v>1</v>
      </c>
      <c r="L39" s="2">
        <f t="shared" si="1"/>
        <v>431</v>
      </c>
      <c r="M39" s="2">
        <v>1</v>
      </c>
      <c r="N39" s="2">
        <v>391</v>
      </c>
      <c r="O39" s="2">
        <v>1</v>
      </c>
      <c r="P39" s="2">
        <f>SUM(P4,P6,P8,P10,P12,P14,P16,P18,P20,P22,P24,P26,P28,P30,P35,P37)</f>
        <v>391</v>
      </c>
      <c r="Q39" s="2">
        <f>SUM(Q4,Q6,Q8,Q10,Q12,Q14,Q16,Q18,Q20,Q22,Q24,Q26,Q28,Q30,Q35,Q37)</f>
        <v>32</v>
      </c>
    </row>
    <row r="40" spans="1:17" ht="17.25" customHeight="1" x14ac:dyDescent="0.25">
      <c r="A40" s="4"/>
      <c r="B40" s="4"/>
      <c r="C40" s="2" t="s">
        <v>23</v>
      </c>
      <c r="D40" s="2">
        <v>593</v>
      </c>
      <c r="E40" s="2">
        <v>0</v>
      </c>
      <c r="F40" s="2">
        <v>600</v>
      </c>
      <c r="G40" s="2">
        <v>0</v>
      </c>
      <c r="H40" s="2">
        <v>600</v>
      </c>
      <c r="I40" s="2">
        <v>2</v>
      </c>
      <c r="J40" s="2">
        <v>602</v>
      </c>
      <c r="K40" s="2">
        <v>2</v>
      </c>
      <c r="L40" s="2">
        <v>600</v>
      </c>
      <c r="M40" s="2">
        <v>7</v>
      </c>
      <c r="N40" s="2">
        <v>601</v>
      </c>
      <c r="O40" s="2">
        <v>7</v>
      </c>
      <c r="P40" s="2">
        <v>600</v>
      </c>
      <c r="Q40" s="2">
        <v>45</v>
      </c>
    </row>
    <row r="41" spans="1:17" ht="17.25" customHeight="1" x14ac:dyDescent="0.25">
      <c r="A41" s="6" t="s">
        <v>18</v>
      </c>
      <c r="B41" s="8"/>
      <c r="C41" s="7"/>
      <c r="D41" s="6">
        <v>593</v>
      </c>
      <c r="E41" s="7"/>
      <c r="F41" s="6">
        <v>600</v>
      </c>
      <c r="G41" s="7"/>
      <c r="H41" s="6">
        <v>602</v>
      </c>
      <c r="I41" s="7"/>
      <c r="J41" s="6">
        <v>591</v>
      </c>
      <c r="K41" s="7"/>
      <c r="L41" s="6">
        <v>600</v>
      </c>
      <c r="M41" s="7"/>
      <c r="N41" s="6">
        <v>601</v>
      </c>
      <c r="O41" s="7"/>
      <c r="P41" s="6">
        <v>600</v>
      </c>
      <c r="Q41" s="7"/>
    </row>
    <row r="44" spans="1:17" x14ac:dyDescent="0.25">
      <c r="A44" s="5" t="s">
        <v>28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10" t="s">
        <v>30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 spans="1:17" x14ac:dyDescent="0.25">
      <c r="A46" s="5" t="s">
        <v>29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5" t="s">
        <v>31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mergeCells count="40">
    <mergeCell ref="A36:B37"/>
    <mergeCell ref="D1:E1"/>
    <mergeCell ref="D41:E41"/>
    <mergeCell ref="B23:B24"/>
    <mergeCell ref="A45:Q45"/>
    <mergeCell ref="L1:M1"/>
    <mergeCell ref="N1:O1"/>
    <mergeCell ref="P1:Q1"/>
    <mergeCell ref="B31:B33"/>
    <mergeCell ref="A3:A33"/>
    <mergeCell ref="J1:K1"/>
    <mergeCell ref="B3:B4"/>
    <mergeCell ref="B5:B6"/>
    <mergeCell ref="B7:B8"/>
    <mergeCell ref="B9:B10"/>
    <mergeCell ref="B11:B12"/>
    <mergeCell ref="B13:B14"/>
    <mergeCell ref="A38:B40"/>
    <mergeCell ref="A34:B35"/>
    <mergeCell ref="F1:G1"/>
    <mergeCell ref="B15:B16"/>
    <mergeCell ref="B17:B18"/>
    <mergeCell ref="B19:B20"/>
    <mergeCell ref="B21:B22"/>
    <mergeCell ref="H1:I1"/>
    <mergeCell ref="B29:B30"/>
    <mergeCell ref="A47:Q47"/>
    <mergeCell ref="L41:M41"/>
    <mergeCell ref="N41:O41"/>
    <mergeCell ref="P41:Q41"/>
    <mergeCell ref="F41:G41"/>
    <mergeCell ref="H41:I41"/>
    <mergeCell ref="J41:K41"/>
    <mergeCell ref="A44:Q44"/>
    <mergeCell ref="A46:Q46"/>
    <mergeCell ref="A41:C41"/>
    <mergeCell ref="B27:B28"/>
    <mergeCell ref="B25:B26"/>
    <mergeCell ref="A2:C2"/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歷年職技人員表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2016-07-05T09:02:06Z</cp:lastPrinted>
  <dcterms:created xsi:type="dcterms:W3CDTF">2016-07-05T08:30:23Z</dcterms:created>
  <dcterms:modified xsi:type="dcterms:W3CDTF">2017-10-06T02:53:03Z</dcterms:modified>
</cp:coreProperties>
</file>