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D86" i="1" l="1"/>
  <c r="C86" i="1"/>
  <c r="C87" i="1"/>
  <c r="D87" i="1"/>
  <c r="D88" i="1"/>
  <c r="C88" i="1"/>
  <c r="B88" i="1"/>
  <c r="B87" i="1"/>
  <c r="B86" i="1"/>
  <c r="D80" i="1"/>
  <c r="C80" i="1"/>
  <c r="B80" i="1"/>
  <c r="D73" i="1"/>
  <c r="C73" i="1"/>
  <c r="B73" i="1"/>
  <c r="D71" i="1"/>
  <c r="C71" i="1"/>
  <c r="B71" i="1"/>
  <c r="D65" i="1"/>
  <c r="C65" i="1"/>
  <c r="B65" i="1"/>
  <c r="C63" i="1"/>
  <c r="D63" i="1"/>
  <c r="B63" i="1"/>
  <c r="C60" i="1"/>
  <c r="D60" i="1"/>
  <c r="B60" i="1"/>
  <c r="D72" i="1"/>
  <c r="C72" i="1"/>
  <c r="B72" i="1"/>
  <c r="C59" i="1"/>
  <c r="D59" i="1"/>
  <c r="C61" i="1"/>
  <c r="D61" i="1"/>
  <c r="C64" i="1"/>
  <c r="D64" i="1"/>
  <c r="B64" i="1"/>
  <c r="B61" i="1"/>
  <c r="B59" i="1"/>
  <c r="D52" i="1"/>
  <c r="C52" i="1"/>
  <c r="B52" i="1"/>
  <c r="C47" i="1"/>
  <c r="D47" i="1"/>
  <c r="B47" i="1"/>
  <c r="D51" i="1"/>
  <c r="C51" i="1"/>
  <c r="D50" i="1"/>
  <c r="C50" i="1"/>
  <c r="D49" i="1"/>
  <c r="C49" i="1"/>
  <c r="D54" i="1"/>
  <c r="C54" i="1"/>
  <c r="B54" i="1"/>
  <c r="B51" i="1"/>
  <c r="B50" i="1"/>
  <c r="B49" i="1"/>
  <c r="D38" i="1"/>
  <c r="C38" i="1"/>
  <c r="D37" i="1"/>
  <c r="C40" i="1"/>
  <c r="D40" i="1"/>
  <c r="B40" i="1"/>
  <c r="C37" i="1"/>
  <c r="B38" i="1"/>
  <c r="B37" i="1"/>
  <c r="D34" i="1"/>
  <c r="C34" i="1"/>
  <c r="D35" i="1"/>
  <c r="C35" i="1"/>
  <c r="D39" i="1"/>
  <c r="C39" i="1"/>
  <c r="D41" i="1"/>
  <c r="C41" i="1"/>
  <c r="B41" i="1"/>
  <c r="B39" i="1"/>
  <c r="B35" i="1"/>
  <c r="B34" i="1"/>
  <c r="D31" i="1"/>
  <c r="C31" i="1"/>
  <c r="D29" i="1"/>
  <c r="C29" i="1"/>
  <c r="D25" i="1"/>
  <c r="C25" i="1"/>
  <c r="B31" i="1"/>
  <c r="B29" i="1"/>
  <c r="B25" i="1"/>
  <c r="D12" i="1"/>
  <c r="D13" i="1"/>
  <c r="D14" i="1"/>
  <c r="D15" i="1"/>
  <c r="D16" i="1"/>
  <c r="C12" i="1"/>
  <c r="C13" i="1"/>
  <c r="C14" i="1"/>
  <c r="C15" i="1"/>
  <c r="C16" i="1"/>
  <c r="C11" i="1"/>
  <c r="D11" i="1"/>
  <c r="B12" i="1"/>
  <c r="B13" i="1"/>
  <c r="B14" i="1"/>
  <c r="B15" i="1"/>
  <c r="B16" i="1"/>
  <c r="B11" i="1"/>
  <c r="D10" i="1"/>
  <c r="C10" i="1"/>
  <c r="D7" i="1"/>
  <c r="C7" i="1"/>
  <c r="B10" i="1"/>
  <c r="B7" i="1"/>
</calcChain>
</file>

<file path=xl/sharedStrings.xml><?xml version="1.0" encoding="utf-8"?>
<sst xmlns="http://schemas.openxmlformats.org/spreadsheetml/2006/main" count="412" uniqueCount="98">
  <si>
    <t>總計</t>
  </si>
  <si>
    <t>管理學院</t>
    <phoneticPr fontId="5" type="noConversion"/>
  </si>
  <si>
    <r>
      <t xml:space="preserve">  </t>
    </r>
    <r>
      <rPr>
        <sz val="12"/>
        <color theme="1"/>
        <rFont val="新細明體"/>
        <family val="1"/>
        <charset val="136"/>
      </rPr>
      <t>工業工程與管理學系</t>
    </r>
    <phoneticPr fontId="5" type="noConversion"/>
  </si>
  <si>
    <t>理學院</t>
  </si>
  <si>
    <t>電機學院</t>
  </si>
  <si>
    <t>工學院</t>
  </si>
  <si>
    <t>生物科技學院</t>
  </si>
  <si>
    <t>資訊學院</t>
  </si>
  <si>
    <t>客家文化學院</t>
  </si>
  <si>
    <t xml:space="preserve">  電子物理學系</t>
    <phoneticPr fontId="5" type="noConversion"/>
  </si>
  <si>
    <t xml:space="preserve">  應用化學系</t>
    <phoneticPr fontId="5" type="noConversion"/>
  </si>
  <si>
    <t xml:space="preserve">  應用數學系</t>
    <phoneticPr fontId="5" type="noConversion"/>
  </si>
  <si>
    <t xml:space="preserve">  光電工程學系</t>
    <phoneticPr fontId="5" type="noConversion"/>
  </si>
  <si>
    <t xml:space="preserve">  土木工程學系</t>
    <phoneticPr fontId="5" type="noConversion"/>
  </si>
  <si>
    <t xml:space="preserve">  材料科學與工程學系</t>
    <phoneticPr fontId="5" type="noConversion"/>
  </si>
  <si>
    <t xml:space="preserve">  機械工程學系</t>
    <phoneticPr fontId="5" type="noConversion"/>
  </si>
  <si>
    <t xml:space="preserve">  生物科技學系</t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</si>
  <si>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科技管理研究所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</si>
  <si>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亞際文化研究國際碩士學位學程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台灣聯合大學系統</t>
    </r>
    <r>
      <rPr>
        <sz val="12"/>
        <color theme="1"/>
        <rFont val="Times New Roman"/>
        <family val="1"/>
      </rPr>
      <t>)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</si>
  <si>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社會與文化研究所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</si>
  <si>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建築研究所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</si>
  <si>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英語教學研究所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</si>
  <si>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音樂研究所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</si>
  <si>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教育研究所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</si>
  <si>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傳播研究所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</si>
  <si>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應用藝術研究所</t>
    </r>
    <phoneticPr fontId="5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</si>
  <si>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物理研究所</t>
    </r>
    <phoneticPr fontId="5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</si>
  <si>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統計學研究所</t>
    </r>
    <phoneticPr fontId="5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</si>
  <si>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跨領域分子科學國際碩士學位學程</t>
    </r>
    <phoneticPr fontId="5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</si>
  <si>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生醫工程研究所</t>
    </r>
    <phoneticPr fontId="5" type="noConversion"/>
  </si>
  <si>
    <t xml:space="preserve">  電子研究所</t>
    <phoneticPr fontId="5" type="noConversion"/>
  </si>
  <si>
    <t xml:space="preserve">  電信工程研究所</t>
    <phoneticPr fontId="5" type="noConversion"/>
  </si>
  <si>
    <t xml:space="preserve">  電機工程學系</t>
    <phoneticPr fontId="5" type="noConversion"/>
  </si>
  <si>
    <t xml:space="preserve">  電控工程研究所</t>
    <phoneticPr fontId="5" type="noConversion"/>
  </si>
  <si>
    <t xml:space="preserve">  環境工程研究所</t>
    <phoneticPr fontId="5" type="noConversion"/>
  </si>
  <si>
    <t xml:space="preserve">  聲音與音樂創意科技碩士學位學程</t>
    <phoneticPr fontId="5" type="noConversion"/>
  </si>
  <si>
    <t xml:space="preserve">  生物資訊及系統生物研究所</t>
    <phoneticPr fontId="5" type="noConversion"/>
  </si>
  <si>
    <t xml:space="preserve">  多媒體工程研究所</t>
    <phoneticPr fontId="5" type="noConversion"/>
  </si>
  <si>
    <t xml:space="preserve">  資訊科學與工程研究所</t>
    <phoneticPr fontId="5" type="noConversion"/>
  </si>
  <si>
    <t xml:space="preserve">  網路工程研究所</t>
    <phoneticPr fontId="5" type="noConversion"/>
  </si>
  <si>
    <t xml:space="preserve">光電學院 </t>
    <phoneticPr fontId="5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</si>
  <si>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光電系統研究所</t>
    </r>
    <phoneticPr fontId="5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</si>
  <si>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照明與能源光電研究所</t>
    </r>
    <phoneticPr fontId="5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</si>
  <si>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影像與生醫光電研究所</t>
    </r>
    <phoneticPr fontId="5" type="noConversion"/>
  </si>
  <si>
    <t>科技法律學院</t>
    <phoneticPr fontId="5" type="noConversion"/>
  </si>
  <si>
    <t xml:space="preserve">  科技法律研究所</t>
    <phoneticPr fontId="5" type="noConversion"/>
  </si>
  <si>
    <t>國際半導體產業學院</t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</si>
  <si>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經營管理研究所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</si>
  <si>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外國文學與語言學碩士班</t>
    </r>
    <phoneticPr fontId="5" type="noConversion"/>
  </si>
  <si>
    <t xml:space="preserve">  分子科學碩士班</t>
    <phoneticPr fontId="5" type="noConversion"/>
  </si>
  <si>
    <t xml:space="preserve">  數學建模與科學計算碩士班</t>
    <phoneticPr fontId="5" type="noConversion"/>
  </si>
  <si>
    <t xml:space="preserve">  族群與文化碩士班</t>
    <phoneticPr fontId="5" type="noConversion"/>
  </si>
  <si>
    <t>學士班</t>
  </si>
  <si>
    <t>碩士班</t>
  </si>
  <si>
    <t>小計</t>
  </si>
  <si>
    <t>男</t>
  </si>
  <si>
    <t>女</t>
  </si>
  <si>
    <t>博士班</t>
  </si>
  <si>
    <r>
      <t xml:space="preserve">  </t>
    </r>
    <r>
      <rPr>
        <sz val="12"/>
        <color theme="1"/>
        <rFont val="細明體"/>
        <family val="3"/>
        <charset val="136"/>
      </rPr>
      <t>資訊管理與財務金融學系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</si>
  <si>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運輸與物流管理學系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</si>
  <si>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管理科學系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</si>
  <si>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管理學院企業管理碩士學位學程</t>
    </r>
    <phoneticPr fontId="5" type="noConversion"/>
  </si>
  <si>
    <t>人文社會學院</t>
    <phoneticPr fontId="5" type="noConversion"/>
  </si>
  <si>
    <t xml:space="preserve"> 外國語文學系</t>
    <phoneticPr fontId="5" type="noConversion"/>
  </si>
  <si>
    <t xml:space="preserve">  永續化學科技國際研究生博士學位學程</t>
    <phoneticPr fontId="5" type="noConversion"/>
  </si>
  <si>
    <t xml:space="preserve">  電機資訊學士班</t>
    <phoneticPr fontId="5" type="noConversion"/>
  </si>
  <si>
    <t xml:space="preserve">  光電博士學位學程(台灣聯合大學系統)</t>
    <phoneticPr fontId="5" type="noConversion"/>
  </si>
  <si>
    <t xml:space="preserve">  奈米科學及工程學士學位學程</t>
    <phoneticPr fontId="5" type="noConversion"/>
  </si>
  <si>
    <t xml:space="preserve">  生醫科學與工程博士學位學程</t>
    <phoneticPr fontId="5" type="noConversion"/>
  </si>
  <si>
    <t xml:space="preserve">  跨領域神經科學博士學位學程(台灣聯合大學系統)</t>
    <phoneticPr fontId="5" type="noConversion"/>
  </si>
  <si>
    <t xml:space="preserve">  人文社會學系</t>
    <phoneticPr fontId="5" type="noConversion"/>
  </si>
  <si>
    <t xml:space="preserve">  傳播與科技學系</t>
    <phoneticPr fontId="5" type="noConversion"/>
  </si>
  <si>
    <r>
      <t xml:space="preserve">  </t>
    </r>
    <r>
      <rPr>
        <sz val="12"/>
        <color theme="1"/>
        <rFont val="新細明體"/>
        <family val="1"/>
        <charset val="136"/>
      </rPr>
      <t>財務金融研究所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</si>
  <si>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資訊管理研究所</t>
    </r>
    <phoneticPr fontId="5" type="noConversion"/>
  </si>
  <si>
    <r>
      <t xml:space="preserve">  </t>
    </r>
    <r>
      <rPr>
        <sz val="12"/>
        <color theme="1"/>
        <rFont val="新細明體"/>
        <family val="1"/>
        <charset val="136"/>
      </rPr>
      <t>交通運輸研究所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</si>
  <si>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物流管理研究所</t>
    </r>
    <phoneticPr fontId="5" type="noConversion"/>
  </si>
  <si>
    <t>總計</t>
    <phoneticPr fontId="5" type="noConversion"/>
  </si>
  <si>
    <t xml:space="preserve">  電機資訊國際學位學程</t>
    <phoneticPr fontId="5" type="noConversion"/>
  </si>
  <si>
    <t xml:space="preserve">  加速器光源科技與應用學位學程</t>
    <phoneticPr fontId="5" type="noConversion"/>
  </si>
  <si>
    <t xml:space="preserve">  奈米科技研究所</t>
    <phoneticPr fontId="5" type="noConversion"/>
  </si>
  <si>
    <t xml:space="preserve">  國際半導體產業學院研究所</t>
    <phoneticPr fontId="5" type="noConversion"/>
  </si>
  <si>
    <t xml:space="preserve">  分子醫學與生物工程研究所</t>
    <phoneticPr fontId="5" type="noConversion"/>
  </si>
  <si>
    <t xml:space="preserve">  網路與資訊系統博士學位學程</t>
    <phoneticPr fontId="5" type="noConversion"/>
  </si>
  <si>
    <t xml:space="preserve">  資訊工程學系</t>
    <phoneticPr fontId="5" type="noConversion"/>
  </si>
  <si>
    <t xml:space="preserve">  電子工程學系</t>
    <phoneticPr fontId="5" type="noConversion"/>
  </si>
  <si>
    <t>學院</t>
    <phoneticPr fontId="5" type="noConversion"/>
  </si>
  <si>
    <t>105學年度上學期男女在學生人數，按院系所別</t>
    <phoneticPr fontId="5" type="noConversion"/>
  </si>
  <si>
    <t>-</t>
    <phoneticPr fontId="5" type="noConversion"/>
  </si>
  <si>
    <t xml:space="preserve">  工學院碩士在職專班</t>
    <phoneticPr fontId="5" type="noConversion"/>
  </si>
  <si>
    <t xml:space="preserve">  平面顯示技術學位學程</t>
    <phoneticPr fontId="5" type="noConversion"/>
  </si>
  <si>
    <t xml:space="preserve">  光電學院碩士在職專班</t>
    <phoneticPr fontId="5" type="noConversion"/>
  </si>
  <si>
    <t xml:space="preserve">  客家文化學院碩士在職專班</t>
    <phoneticPr fontId="5" type="noConversion"/>
  </si>
  <si>
    <t xml:space="preserve">  科技法律學院碩士在職專班</t>
    <phoneticPr fontId="5" type="noConversion"/>
  </si>
  <si>
    <t xml:space="preserve">  理學院碩士在職專班</t>
    <phoneticPr fontId="5" type="noConversion"/>
  </si>
  <si>
    <t xml:space="preserve">  資訊學院碩士在職專班</t>
    <phoneticPr fontId="5" type="noConversion"/>
  </si>
  <si>
    <t xml:space="preserve">  電機學院碩士在職專班</t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</si>
  <si>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管理學院碩士在職專班</t>
    </r>
    <phoneticPr fontId="5" type="noConversion"/>
  </si>
  <si>
    <r>
      <t xml:space="preserve">  </t>
    </r>
    <r>
      <rPr>
        <sz val="12"/>
        <color theme="1"/>
        <rFont val="細明體"/>
        <family val="3"/>
        <charset val="136"/>
      </rPr>
      <t>高階主管管理碩士學程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</si>
</sst>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010404]General"/>
  </numFmts>
  <fonts count="18" x14ac:knownFonts="1">
    <font>
      <sz val="12"/>
      <color theme="1"/>
      <name val="新細明體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3" fillId="0" borderId="0">
      <alignment wrapText="1"/>
    </xf>
  </cellStyleXfs>
  <cellXfs count="37">
    <xf numFmtId="0" fontId="0" fillId="0" borderId="0" xfId="0"/>
    <xf numFmtId="0" fontId="11" fillId="0" borderId="7" xfId="0" applyFont="1" applyBorder="1" applyAlignment="1">
      <alignment horizontal="center" vertical="center"/>
    </xf>
    <xf numFmtId="0" fontId="0" fillId="0" borderId="0" xfId="0" applyBorder="1"/>
    <xf numFmtId="0" fontId="14" fillId="0" borderId="3" xfId="0" applyFont="1" applyBorder="1" applyAlignment="1">
      <alignment horizontal="center" vertical="center"/>
    </xf>
    <xf numFmtId="0" fontId="12" fillId="0" borderId="3" xfId="0" applyFont="1" applyBorder="1"/>
    <xf numFmtId="176" fontId="15" fillId="0" borderId="3" xfId="1" applyNumberFormat="1" applyFont="1" applyFill="1" applyBorder="1" applyAlignment="1">
      <alignment vertical="top" wrapText="1"/>
    </xf>
    <xf numFmtId="0" fontId="12" fillId="0" borderId="8" xfId="0" applyFont="1" applyBorder="1"/>
    <xf numFmtId="176" fontId="15" fillId="0" borderId="8" xfId="1" applyNumberFormat="1" applyFont="1" applyFill="1" applyBorder="1" applyAlignment="1">
      <alignment vertical="top" wrapText="1"/>
    </xf>
    <xf numFmtId="176" fontId="12" fillId="0" borderId="3" xfId="0" applyNumberFormat="1" applyFont="1" applyBorder="1"/>
    <xf numFmtId="176" fontId="16" fillId="0" borderId="3" xfId="0" applyNumberFormat="1" applyFont="1" applyBorder="1"/>
    <xf numFmtId="176" fontId="17" fillId="0" borderId="2" xfId="0" applyNumberFormat="1" applyFont="1" applyBorder="1" applyAlignment="1">
      <alignment horizontal="center" vertical="center"/>
    </xf>
    <xf numFmtId="176" fontId="12" fillId="0" borderId="8" xfId="0" applyNumberFormat="1" applyFont="1" applyBorder="1"/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8" fillId="0" borderId="1" xfId="0" applyFont="1" applyBorder="1"/>
    <xf numFmtId="0" fontId="9" fillId="0" borderId="1" xfId="0" applyFont="1" applyFill="1" applyBorder="1"/>
    <xf numFmtId="0" fontId="9" fillId="0" borderId="1" xfId="0" applyFont="1" applyBorder="1"/>
    <xf numFmtId="0" fontId="9" fillId="0" borderId="9" xfId="0" applyFont="1" applyBorder="1"/>
    <xf numFmtId="176" fontId="15" fillId="0" borderId="3" xfId="1" applyNumberFormat="1" applyFont="1" applyFill="1" applyBorder="1" applyAlignment="1">
      <alignment horizontal="right" vertical="top" wrapText="1"/>
    </xf>
    <xf numFmtId="0" fontId="12" fillId="0" borderId="3" xfId="0" applyFont="1" applyBorder="1" applyAlignment="1">
      <alignment horizontal="right"/>
    </xf>
    <xf numFmtId="176" fontId="15" fillId="0" borderId="8" xfId="1" applyNumberFormat="1" applyFont="1" applyFill="1" applyBorder="1" applyAlignment="1">
      <alignment horizontal="right" vertical="top" wrapText="1"/>
    </xf>
    <xf numFmtId="0" fontId="12" fillId="0" borderId="8" xfId="0" applyFont="1" applyBorder="1" applyAlignment="1">
      <alignment horizontal="right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Q94" sqref="Q94"/>
    </sheetView>
  </sheetViews>
  <sheetFormatPr defaultRowHeight="16.5" x14ac:dyDescent="0.25"/>
  <cols>
    <col min="1" max="1" width="50.625" customWidth="1"/>
    <col min="7" max="7" width="9" customWidth="1"/>
    <col min="8" max="8" width="8.875" customWidth="1"/>
  </cols>
  <sheetData>
    <row r="1" spans="1:13" ht="20.25" thickBot="1" x14ac:dyDescent="0.3">
      <c r="A1" s="15" t="s">
        <v>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ht="17.25" thickBot="1" x14ac:dyDescent="0.3">
      <c r="A2" s="18" t="s">
        <v>85</v>
      </c>
      <c r="B2" s="12" t="s">
        <v>0</v>
      </c>
      <c r="C2" s="13"/>
      <c r="D2" s="14"/>
      <c r="E2" s="12" t="s">
        <v>52</v>
      </c>
      <c r="F2" s="13"/>
      <c r="G2" s="14"/>
      <c r="H2" s="12" t="s">
        <v>53</v>
      </c>
      <c r="I2" s="13"/>
      <c r="J2" s="14"/>
      <c r="K2" s="12" t="s">
        <v>57</v>
      </c>
      <c r="L2" s="13"/>
      <c r="M2" s="19"/>
    </row>
    <row r="3" spans="1:13" ht="17.25" thickBot="1" x14ac:dyDescent="0.3">
      <c r="A3" s="20"/>
      <c r="B3" s="1" t="s">
        <v>54</v>
      </c>
      <c r="C3" s="1" t="s">
        <v>55</v>
      </c>
      <c r="D3" s="1" t="s">
        <v>56</v>
      </c>
      <c r="E3" s="1" t="s">
        <v>54</v>
      </c>
      <c r="F3" s="1" t="s">
        <v>55</v>
      </c>
      <c r="G3" s="1" t="s">
        <v>56</v>
      </c>
      <c r="H3" s="1" t="s">
        <v>54</v>
      </c>
      <c r="I3" s="1" t="s">
        <v>55</v>
      </c>
      <c r="J3" s="1" t="s">
        <v>56</v>
      </c>
      <c r="K3" s="1" t="s">
        <v>54</v>
      </c>
      <c r="L3" s="1" t="s">
        <v>55</v>
      </c>
      <c r="M3" s="21" t="s">
        <v>56</v>
      </c>
    </row>
    <row r="4" spans="1:13" x14ac:dyDescent="0.25">
      <c r="A4" s="22" t="s">
        <v>76</v>
      </c>
      <c r="B4" s="10">
        <v>14083</v>
      </c>
      <c r="C4" s="10">
        <v>10055</v>
      </c>
      <c r="D4" s="10">
        <v>4028</v>
      </c>
      <c r="E4" s="10">
        <v>5478</v>
      </c>
      <c r="F4" s="10">
        <v>3849</v>
      </c>
      <c r="G4" s="10">
        <v>1629</v>
      </c>
      <c r="H4" s="10">
        <v>6860</v>
      </c>
      <c r="I4" s="10">
        <v>4781</v>
      </c>
      <c r="J4" s="10">
        <v>2079</v>
      </c>
      <c r="K4" s="10">
        <v>1745</v>
      </c>
      <c r="L4" s="10">
        <v>1425</v>
      </c>
      <c r="M4" s="10">
        <v>320</v>
      </c>
    </row>
    <row r="5" spans="1:13" x14ac:dyDescent="0.25">
      <c r="A5" s="2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24" t="s">
        <v>1</v>
      </c>
      <c r="B6" s="9">
        <v>2257</v>
      </c>
      <c r="C6" s="9">
        <v>1265</v>
      </c>
      <c r="D6" s="9">
        <v>992</v>
      </c>
      <c r="E6" s="9">
        <v>805</v>
      </c>
      <c r="F6" s="9">
        <v>410</v>
      </c>
      <c r="G6" s="9">
        <v>395</v>
      </c>
      <c r="H6" s="9">
        <v>1273</v>
      </c>
      <c r="I6" s="9">
        <v>733</v>
      </c>
      <c r="J6" s="9">
        <v>540</v>
      </c>
      <c r="K6" s="9">
        <v>179</v>
      </c>
      <c r="L6" s="9">
        <v>122</v>
      </c>
      <c r="M6" s="9">
        <v>57</v>
      </c>
    </row>
    <row r="7" spans="1:13" x14ac:dyDescent="0.25">
      <c r="A7" s="25" t="s">
        <v>2</v>
      </c>
      <c r="B7" s="8">
        <f>SUM(E7+H7+K7)</f>
        <v>372</v>
      </c>
      <c r="C7" s="8">
        <f t="shared" ref="C7:D7" si="0">SUM(F7+I7+L7)</f>
        <v>244</v>
      </c>
      <c r="D7" s="8">
        <f t="shared" si="0"/>
        <v>128</v>
      </c>
      <c r="E7" s="5">
        <v>225</v>
      </c>
      <c r="F7" s="5">
        <v>152</v>
      </c>
      <c r="G7" s="5">
        <v>73</v>
      </c>
      <c r="H7" s="5">
        <v>124</v>
      </c>
      <c r="I7" s="5">
        <v>74</v>
      </c>
      <c r="J7" s="5">
        <v>50</v>
      </c>
      <c r="K7" s="5">
        <v>23</v>
      </c>
      <c r="L7" s="5">
        <v>18</v>
      </c>
      <c r="M7" s="5">
        <v>5</v>
      </c>
    </row>
    <row r="8" spans="1:13" x14ac:dyDescent="0.25">
      <c r="A8" s="25" t="s">
        <v>58</v>
      </c>
      <c r="B8" s="5">
        <v>176</v>
      </c>
      <c r="C8" s="5">
        <v>79</v>
      </c>
      <c r="D8" s="5">
        <v>97</v>
      </c>
      <c r="E8" s="5">
        <v>176</v>
      </c>
      <c r="F8" s="5">
        <v>79</v>
      </c>
      <c r="G8" s="5">
        <v>97</v>
      </c>
      <c r="H8" s="33" t="s">
        <v>87</v>
      </c>
      <c r="I8" s="34" t="s">
        <v>87</v>
      </c>
      <c r="J8" s="34" t="s">
        <v>87</v>
      </c>
      <c r="K8" s="33" t="s">
        <v>87</v>
      </c>
      <c r="L8" s="34" t="s">
        <v>87</v>
      </c>
      <c r="M8" s="34" t="s">
        <v>87</v>
      </c>
    </row>
    <row r="9" spans="1:13" x14ac:dyDescent="0.25">
      <c r="A9" s="25" t="s">
        <v>59</v>
      </c>
      <c r="B9" s="5">
        <v>208</v>
      </c>
      <c r="C9" s="5">
        <v>102</v>
      </c>
      <c r="D9" s="5">
        <v>106</v>
      </c>
      <c r="E9" s="5">
        <v>208</v>
      </c>
      <c r="F9" s="5">
        <v>102</v>
      </c>
      <c r="G9" s="5">
        <v>106</v>
      </c>
      <c r="H9" s="33" t="s">
        <v>87</v>
      </c>
      <c r="I9" s="34" t="s">
        <v>87</v>
      </c>
      <c r="J9" s="34" t="s">
        <v>87</v>
      </c>
      <c r="K9" s="33" t="s">
        <v>87</v>
      </c>
      <c r="L9" s="34" t="s">
        <v>87</v>
      </c>
      <c r="M9" s="34" t="s">
        <v>87</v>
      </c>
    </row>
    <row r="10" spans="1:13" x14ac:dyDescent="0.25">
      <c r="A10" s="25" t="s">
        <v>60</v>
      </c>
      <c r="B10" s="8">
        <f t="shared" ref="B10:D10" si="1">SUM(E10+H10+K10)</f>
        <v>299</v>
      </c>
      <c r="C10" s="8">
        <f t="shared" si="1"/>
        <v>136</v>
      </c>
      <c r="D10" s="8">
        <f t="shared" si="1"/>
        <v>163</v>
      </c>
      <c r="E10" s="5">
        <v>196</v>
      </c>
      <c r="F10" s="5">
        <v>77</v>
      </c>
      <c r="G10" s="5">
        <v>119</v>
      </c>
      <c r="H10" s="5">
        <v>79</v>
      </c>
      <c r="I10" s="5">
        <v>44</v>
      </c>
      <c r="J10" s="5">
        <v>35</v>
      </c>
      <c r="K10" s="5">
        <v>24</v>
      </c>
      <c r="L10" s="4">
        <v>15</v>
      </c>
      <c r="M10" s="4">
        <v>9</v>
      </c>
    </row>
    <row r="11" spans="1:13" x14ac:dyDescent="0.25">
      <c r="A11" s="25" t="s">
        <v>17</v>
      </c>
      <c r="B11" s="8">
        <f>H11+K11</f>
        <v>64</v>
      </c>
      <c r="C11" s="8">
        <f t="shared" ref="C11:D16" si="2">I11+L11</f>
        <v>41</v>
      </c>
      <c r="D11" s="8">
        <f t="shared" si="2"/>
        <v>23</v>
      </c>
      <c r="E11" s="33" t="s">
        <v>87</v>
      </c>
      <c r="F11" s="34" t="s">
        <v>87</v>
      </c>
      <c r="G11" s="34" t="s">
        <v>87</v>
      </c>
      <c r="H11" s="5">
        <v>39</v>
      </c>
      <c r="I11" s="5">
        <v>21</v>
      </c>
      <c r="J11" s="5">
        <v>18</v>
      </c>
      <c r="K11" s="5">
        <v>25</v>
      </c>
      <c r="L11" s="5">
        <v>20</v>
      </c>
      <c r="M11" s="5">
        <v>5</v>
      </c>
    </row>
    <row r="12" spans="1:13" x14ac:dyDescent="0.25">
      <c r="A12" s="25" t="s">
        <v>47</v>
      </c>
      <c r="B12" s="8">
        <f t="shared" ref="B12:B16" si="3">H12+K12</f>
        <v>104</v>
      </c>
      <c r="C12" s="8">
        <f t="shared" si="2"/>
        <v>52</v>
      </c>
      <c r="D12" s="8">
        <f t="shared" si="2"/>
        <v>52</v>
      </c>
      <c r="E12" s="33" t="s">
        <v>87</v>
      </c>
      <c r="F12" s="34" t="s">
        <v>87</v>
      </c>
      <c r="G12" s="34" t="s">
        <v>87</v>
      </c>
      <c r="H12" s="5">
        <v>71</v>
      </c>
      <c r="I12" s="5">
        <v>33</v>
      </c>
      <c r="J12" s="5">
        <v>38</v>
      </c>
      <c r="K12" s="5">
        <v>33</v>
      </c>
      <c r="L12" s="5">
        <v>19</v>
      </c>
      <c r="M12" s="5">
        <v>14</v>
      </c>
    </row>
    <row r="13" spans="1:13" x14ac:dyDescent="0.25">
      <c r="A13" s="25" t="s">
        <v>72</v>
      </c>
      <c r="B13" s="8">
        <f t="shared" si="3"/>
        <v>110</v>
      </c>
      <c r="C13" s="8">
        <f t="shared" si="2"/>
        <v>73</v>
      </c>
      <c r="D13" s="8">
        <f t="shared" si="2"/>
        <v>37</v>
      </c>
      <c r="E13" s="33" t="s">
        <v>87</v>
      </c>
      <c r="F13" s="34" t="s">
        <v>87</v>
      </c>
      <c r="G13" s="34" t="s">
        <v>87</v>
      </c>
      <c r="H13" s="5">
        <v>93</v>
      </c>
      <c r="I13" s="5">
        <v>61</v>
      </c>
      <c r="J13" s="5">
        <v>32</v>
      </c>
      <c r="K13" s="5">
        <v>17</v>
      </c>
      <c r="L13" s="5">
        <v>12</v>
      </c>
      <c r="M13" s="5">
        <v>5</v>
      </c>
    </row>
    <row r="14" spans="1:13" x14ac:dyDescent="0.25">
      <c r="A14" s="25" t="s">
        <v>73</v>
      </c>
      <c r="B14" s="8">
        <f t="shared" si="3"/>
        <v>111</v>
      </c>
      <c r="C14" s="8">
        <f t="shared" si="2"/>
        <v>61</v>
      </c>
      <c r="D14" s="8">
        <f t="shared" si="2"/>
        <v>50</v>
      </c>
      <c r="E14" s="33" t="s">
        <v>87</v>
      </c>
      <c r="F14" s="34" t="s">
        <v>87</v>
      </c>
      <c r="G14" s="34" t="s">
        <v>87</v>
      </c>
      <c r="H14" s="5">
        <v>80</v>
      </c>
      <c r="I14" s="5">
        <v>42</v>
      </c>
      <c r="J14" s="5">
        <v>38</v>
      </c>
      <c r="K14" s="5">
        <v>31</v>
      </c>
      <c r="L14" s="5">
        <v>19</v>
      </c>
      <c r="M14" s="5">
        <v>12</v>
      </c>
    </row>
    <row r="15" spans="1:13" x14ac:dyDescent="0.25">
      <c r="A15" s="25" t="s">
        <v>74</v>
      </c>
      <c r="B15" s="8">
        <f t="shared" si="3"/>
        <v>119</v>
      </c>
      <c r="C15" s="8">
        <f t="shared" si="2"/>
        <v>75</v>
      </c>
      <c r="D15" s="8">
        <f t="shared" si="2"/>
        <v>44</v>
      </c>
      <c r="E15" s="33" t="s">
        <v>87</v>
      </c>
      <c r="F15" s="34" t="s">
        <v>87</v>
      </c>
      <c r="G15" s="34" t="s">
        <v>87</v>
      </c>
      <c r="H15" s="5">
        <v>100</v>
      </c>
      <c r="I15" s="5">
        <v>60</v>
      </c>
      <c r="J15" s="5">
        <v>40</v>
      </c>
      <c r="K15" s="5">
        <v>19</v>
      </c>
      <c r="L15" s="5">
        <v>15</v>
      </c>
      <c r="M15" s="5">
        <v>4</v>
      </c>
    </row>
    <row r="16" spans="1:13" x14ac:dyDescent="0.25">
      <c r="A16" s="25" t="s">
        <v>75</v>
      </c>
      <c r="B16" s="8">
        <f t="shared" si="3"/>
        <v>60</v>
      </c>
      <c r="C16" s="8">
        <f t="shared" si="2"/>
        <v>30</v>
      </c>
      <c r="D16" s="8">
        <f t="shared" si="2"/>
        <v>30</v>
      </c>
      <c r="E16" s="33" t="s">
        <v>87</v>
      </c>
      <c r="F16" s="34" t="s">
        <v>87</v>
      </c>
      <c r="G16" s="34" t="s">
        <v>87</v>
      </c>
      <c r="H16" s="5">
        <v>53</v>
      </c>
      <c r="I16" s="5">
        <v>26</v>
      </c>
      <c r="J16" s="5">
        <v>27</v>
      </c>
      <c r="K16" s="5">
        <v>7</v>
      </c>
      <c r="L16" s="5">
        <v>4</v>
      </c>
      <c r="M16" s="5">
        <v>3</v>
      </c>
    </row>
    <row r="17" spans="1:13" x14ac:dyDescent="0.25">
      <c r="A17" s="25" t="s">
        <v>61</v>
      </c>
      <c r="B17" s="5">
        <v>64</v>
      </c>
      <c r="C17" s="5">
        <v>28</v>
      </c>
      <c r="D17" s="5">
        <v>36</v>
      </c>
      <c r="E17" s="33" t="s">
        <v>87</v>
      </c>
      <c r="F17" s="34" t="s">
        <v>87</v>
      </c>
      <c r="G17" s="34" t="s">
        <v>87</v>
      </c>
      <c r="H17" s="5">
        <v>64</v>
      </c>
      <c r="I17" s="5">
        <v>28</v>
      </c>
      <c r="J17" s="5">
        <v>36</v>
      </c>
      <c r="K17" s="33" t="s">
        <v>87</v>
      </c>
      <c r="L17" s="34" t="s">
        <v>87</v>
      </c>
      <c r="M17" s="34" t="s">
        <v>87</v>
      </c>
    </row>
    <row r="18" spans="1:13" x14ac:dyDescent="0.25">
      <c r="A18" s="25" t="s">
        <v>96</v>
      </c>
      <c r="B18" s="5">
        <v>451</v>
      </c>
      <c r="C18" s="5">
        <v>254</v>
      </c>
      <c r="D18" s="5">
        <v>197</v>
      </c>
      <c r="E18" s="33" t="s">
        <v>87</v>
      </c>
      <c r="F18" s="34" t="s">
        <v>87</v>
      </c>
      <c r="G18" s="34" t="s">
        <v>87</v>
      </c>
      <c r="H18" s="5">
        <v>451</v>
      </c>
      <c r="I18" s="5">
        <v>254</v>
      </c>
      <c r="J18" s="5">
        <v>197</v>
      </c>
      <c r="K18" s="33" t="s">
        <v>87</v>
      </c>
      <c r="L18" s="34" t="s">
        <v>87</v>
      </c>
      <c r="M18" s="34" t="s">
        <v>87</v>
      </c>
    </row>
    <row r="19" spans="1:13" x14ac:dyDescent="0.25">
      <c r="A19" s="25" t="s">
        <v>97</v>
      </c>
      <c r="B19" s="5">
        <v>119</v>
      </c>
      <c r="C19" s="5">
        <v>90</v>
      </c>
      <c r="D19" s="5">
        <v>29</v>
      </c>
      <c r="E19" s="33" t="s">
        <v>87</v>
      </c>
      <c r="F19" s="34" t="s">
        <v>87</v>
      </c>
      <c r="G19" s="34" t="s">
        <v>87</v>
      </c>
      <c r="H19" s="5">
        <v>119</v>
      </c>
      <c r="I19" s="5">
        <v>90</v>
      </c>
      <c r="J19" s="5">
        <v>29</v>
      </c>
      <c r="K19" s="33" t="s">
        <v>87</v>
      </c>
      <c r="L19" s="34" t="s">
        <v>87</v>
      </c>
      <c r="M19" s="34" t="s">
        <v>87</v>
      </c>
    </row>
    <row r="20" spans="1:13" x14ac:dyDescent="0.25">
      <c r="A20" s="25"/>
      <c r="B20" s="8"/>
      <c r="C20" s="8"/>
      <c r="D20" s="8"/>
      <c r="E20" s="5"/>
      <c r="F20" s="4"/>
      <c r="G20" s="4"/>
      <c r="H20" s="5"/>
      <c r="I20" s="4"/>
      <c r="J20" s="4"/>
      <c r="K20" s="5"/>
      <c r="L20" s="4"/>
      <c r="M20" s="4"/>
    </row>
    <row r="21" spans="1:13" x14ac:dyDescent="0.25">
      <c r="A21" s="26" t="s">
        <v>62</v>
      </c>
      <c r="B21" s="9">
        <v>848</v>
      </c>
      <c r="C21" s="9">
        <v>264</v>
      </c>
      <c r="D21" s="9">
        <v>584</v>
      </c>
      <c r="E21" s="9">
        <v>216</v>
      </c>
      <c r="F21" s="9">
        <v>42</v>
      </c>
      <c r="G21" s="9">
        <v>174</v>
      </c>
      <c r="H21" s="9">
        <v>525</v>
      </c>
      <c r="I21" s="9">
        <v>169</v>
      </c>
      <c r="J21" s="9">
        <v>356</v>
      </c>
      <c r="K21" s="9">
        <v>107</v>
      </c>
      <c r="L21" s="9">
        <v>53</v>
      </c>
      <c r="M21" s="9">
        <v>54</v>
      </c>
    </row>
    <row r="22" spans="1:13" x14ac:dyDescent="0.25">
      <c r="A22" s="27" t="s">
        <v>63</v>
      </c>
      <c r="B22" s="5">
        <v>216</v>
      </c>
      <c r="C22" s="5">
        <v>42</v>
      </c>
      <c r="D22" s="5">
        <v>174</v>
      </c>
      <c r="E22" s="5">
        <v>216</v>
      </c>
      <c r="F22" s="5">
        <v>42</v>
      </c>
      <c r="G22" s="5">
        <v>174</v>
      </c>
      <c r="H22" s="33" t="s">
        <v>87</v>
      </c>
      <c r="I22" s="34" t="s">
        <v>87</v>
      </c>
      <c r="J22" s="34" t="s">
        <v>87</v>
      </c>
      <c r="K22" s="33" t="s">
        <v>87</v>
      </c>
      <c r="L22" s="34" t="s">
        <v>87</v>
      </c>
      <c r="M22" s="34" t="s">
        <v>87</v>
      </c>
    </row>
    <row r="23" spans="1:13" x14ac:dyDescent="0.25">
      <c r="A23" s="25" t="s">
        <v>48</v>
      </c>
      <c r="B23" s="5">
        <v>41</v>
      </c>
      <c r="C23" s="5">
        <v>14</v>
      </c>
      <c r="D23" s="5">
        <v>27</v>
      </c>
      <c r="E23" s="33" t="s">
        <v>87</v>
      </c>
      <c r="F23" s="34" t="s">
        <v>87</v>
      </c>
      <c r="G23" s="34" t="s">
        <v>87</v>
      </c>
      <c r="H23" s="5">
        <v>41</v>
      </c>
      <c r="I23" s="5">
        <v>14</v>
      </c>
      <c r="J23" s="5">
        <v>27</v>
      </c>
      <c r="K23" s="33" t="s">
        <v>87</v>
      </c>
      <c r="L23" s="34" t="s">
        <v>87</v>
      </c>
      <c r="M23" s="34" t="s">
        <v>87</v>
      </c>
    </row>
    <row r="24" spans="1:13" x14ac:dyDescent="0.25">
      <c r="A24" s="25" t="s">
        <v>18</v>
      </c>
      <c r="B24" s="5">
        <v>10</v>
      </c>
      <c r="C24" s="5">
        <v>4</v>
      </c>
      <c r="D24" s="5">
        <v>6</v>
      </c>
      <c r="E24" s="33" t="s">
        <v>87</v>
      </c>
      <c r="F24" s="34" t="s">
        <v>87</v>
      </c>
      <c r="G24" s="34" t="s">
        <v>87</v>
      </c>
      <c r="H24" s="5">
        <v>10</v>
      </c>
      <c r="I24" s="5">
        <v>4</v>
      </c>
      <c r="J24" s="5">
        <v>6</v>
      </c>
      <c r="K24" s="33" t="s">
        <v>87</v>
      </c>
      <c r="L24" s="34" t="s">
        <v>87</v>
      </c>
      <c r="M24" s="34" t="s">
        <v>87</v>
      </c>
    </row>
    <row r="25" spans="1:13" x14ac:dyDescent="0.25">
      <c r="A25" s="25" t="s">
        <v>19</v>
      </c>
      <c r="B25" s="8">
        <f>H25+K25</f>
        <v>87</v>
      </c>
      <c r="C25" s="8">
        <f>I25+L25</f>
        <v>44</v>
      </c>
      <c r="D25" s="8">
        <f>J25+M25</f>
        <v>43</v>
      </c>
      <c r="E25" s="33" t="s">
        <v>87</v>
      </c>
      <c r="F25" s="34" t="s">
        <v>87</v>
      </c>
      <c r="G25" s="34" t="s">
        <v>87</v>
      </c>
      <c r="H25" s="5">
        <v>42</v>
      </c>
      <c r="I25" s="5">
        <v>17</v>
      </c>
      <c r="J25" s="5">
        <v>25</v>
      </c>
      <c r="K25" s="5">
        <v>45</v>
      </c>
      <c r="L25" s="4">
        <v>27</v>
      </c>
      <c r="M25" s="4">
        <v>18</v>
      </c>
    </row>
    <row r="26" spans="1:13" x14ac:dyDescent="0.25">
      <c r="A26" s="25" t="s">
        <v>20</v>
      </c>
      <c r="B26" s="5">
        <v>76</v>
      </c>
      <c r="C26" s="5">
        <v>39</v>
      </c>
      <c r="D26" s="5">
        <v>37</v>
      </c>
      <c r="E26" s="33" t="s">
        <v>87</v>
      </c>
      <c r="F26" s="34" t="s">
        <v>87</v>
      </c>
      <c r="G26" s="34" t="s">
        <v>87</v>
      </c>
      <c r="H26" s="5">
        <v>76</v>
      </c>
      <c r="I26" s="5">
        <v>39</v>
      </c>
      <c r="J26" s="5">
        <v>37</v>
      </c>
      <c r="K26" s="33" t="s">
        <v>87</v>
      </c>
      <c r="L26" s="34" t="s">
        <v>87</v>
      </c>
      <c r="M26" s="34" t="s">
        <v>87</v>
      </c>
    </row>
    <row r="27" spans="1:13" x14ac:dyDescent="0.25">
      <c r="A27" s="25" t="s">
        <v>21</v>
      </c>
      <c r="B27" s="5">
        <v>33</v>
      </c>
      <c r="C27" s="5">
        <v>4</v>
      </c>
      <c r="D27" s="5">
        <v>29</v>
      </c>
      <c r="E27" s="33" t="s">
        <v>87</v>
      </c>
      <c r="F27" s="34" t="s">
        <v>87</v>
      </c>
      <c r="G27" s="34" t="s">
        <v>87</v>
      </c>
      <c r="H27" s="5">
        <v>33</v>
      </c>
      <c r="I27" s="5">
        <v>4</v>
      </c>
      <c r="J27" s="5">
        <v>29</v>
      </c>
      <c r="K27" s="33" t="s">
        <v>87</v>
      </c>
      <c r="L27" s="34" t="s">
        <v>87</v>
      </c>
      <c r="M27" s="34" t="s">
        <v>87</v>
      </c>
    </row>
    <row r="28" spans="1:13" x14ac:dyDescent="0.25">
      <c r="A28" s="25" t="s">
        <v>22</v>
      </c>
      <c r="B28" s="5">
        <v>65</v>
      </c>
      <c r="C28" s="5">
        <v>10</v>
      </c>
      <c r="D28" s="5">
        <v>55</v>
      </c>
      <c r="E28" s="33" t="s">
        <v>87</v>
      </c>
      <c r="F28" s="34" t="s">
        <v>87</v>
      </c>
      <c r="G28" s="34" t="s">
        <v>87</v>
      </c>
      <c r="H28" s="5">
        <v>65</v>
      </c>
      <c r="I28" s="5">
        <v>10</v>
      </c>
      <c r="J28" s="5">
        <v>55</v>
      </c>
      <c r="K28" s="33" t="s">
        <v>87</v>
      </c>
      <c r="L28" s="34" t="s">
        <v>87</v>
      </c>
      <c r="M28" s="34" t="s">
        <v>87</v>
      </c>
    </row>
    <row r="29" spans="1:13" x14ac:dyDescent="0.25">
      <c r="A29" s="25" t="s">
        <v>23</v>
      </c>
      <c r="B29" s="8">
        <f>H29+K29</f>
        <v>114</v>
      </c>
      <c r="C29" s="8">
        <f>I29+L29</f>
        <v>42</v>
      </c>
      <c r="D29" s="8">
        <f>J29+M29</f>
        <v>72</v>
      </c>
      <c r="E29" s="33" t="s">
        <v>87</v>
      </c>
      <c r="F29" s="34" t="s">
        <v>87</v>
      </c>
      <c r="G29" s="34" t="s">
        <v>87</v>
      </c>
      <c r="H29" s="5">
        <v>84</v>
      </c>
      <c r="I29" s="5">
        <v>29</v>
      </c>
      <c r="J29" s="5">
        <v>55</v>
      </c>
      <c r="K29" s="5">
        <v>30</v>
      </c>
      <c r="L29" s="4">
        <v>13</v>
      </c>
      <c r="M29" s="4">
        <v>17</v>
      </c>
    </row>
    <row r="30" spans="1:13" x14ac:dyDescent="0.25">
      <c r="A30" s="25" t="s">
        <v>24</v>
      </c>
      <c r="B30" s="5">
        <v>92</v>
      </c>
      <c r="C30" s="5">
        <v>21</v>
      </c>
      <c r="D30" s="5">
        <v>71</v>
      </c>
      <c r="E30" s="33" t="s">
        <v>87</v>
      </c>
      <c r="F30" s="34" t="s">
        <v>87</v>
      </c>
      <c r="G30" s="34" t="s">
        <v>87</v>
      </c>
      <c r="H30" s="5">
        <v>92</v>
      </c>
      <c r="I30" s="5">
        <v>21</v>
      </c>
      <c r="J30" s="5">
        <v>71</v>
      </c>
      <c r="K30" s="33" t="s">
        <v>87</v>
      </c>
      <c r="L30" s="34" t="s">
        <v>87</v>
      </c>
      <c r="M30" s="34" t="s">
        <v>87</v>
      </c>
    </row>
    <row r="31" spans="1:13" x14ac:dyDescent="0.25">
      <c r="A31" s="25" t="s">
        <v>25</v>
      </c>
      <c r="B31" s="8">
        <f>H31+K31</f>
        <v>114</v>
      </c>
      <c r="C31" s="8">
        <f>I31+L31</f>
        <v>44</v>
      </c>
      <c r="D31" s="8">
        <f>J31+M31</f>
        <v>70</v>
      </c>
      <c r="E31" s="33" t="s">
        <v>87</v>
      </c>
      <c r="F31" s="34" t="s">
        <v>87</v>
      </c>
      <c r="G31" s="34" t="s">
        <v>87</v>
      </c>
      <c r="H31" s="5">
        <v>82</v>
      </c>
      <c r="I31" s="5">
        <v>31</v>
      </c>
      <c r="J31" s="5">
        <v>51</v>
      </c>
      <c r="K31" s="5">
        <v>32</v>
      </c>
      <c r="L31" s="4">
        <v>13</v>
      </c>
      <c r="M31" s="4">
        <v>19</v>
      </c>
    </row>
    <row r="32" spans="1:13" x14ac:dyDescent="0.25">
      <c r="A32" s="28"/>
      <c r="B32" s="8"/>
      <c r="C32" s="8"/>
      <c r="D32" s="8"/>
      <c r="E32" s="5"/>
      <c r="F32" s="4"/>
      <c r="G32" s="4"/>
      <c r="H32" s="5"/>
      <c r="I32" s="4"/>
      <c r="J32" s="4"/>
      <c r="K32" s="5"/>
      <c r="L32" s="4"/>
      <c r="M32" s="4"/>
    </row>
    <row r="33" spans="1:13" x14ac:dyDescent="0.25">
      <c r="A33" s="29" t="s">
        <v>3</v>
      </c>
      <c r="B33" s="9">
        <v>1592</v>
      </c>
      <c r="C33" s="9">
        <v>1187</v>
      </c>
      <c r="D33" s="9">
        <v>405</v>
      </c>
      <c r="E33" s="9">
        <v>651</v>
      </c>
      <c r="F33" s="9">
        <v>511</v>
      </c>
      <c r="G33" s="9">
        <v>140</v>
      </c>
      <c r="H33" s="9">
        <v>701</v>
      </c>
      <c r="I33" s="9">
        <v>479</v>
      </c>
      <c r="J33" s="9">
        <v>222</v>
      </c>
      <c r="K33" s="9">
        <v>240</v>
      </c>
      <c r="L33" s="9">
        <v>197</v>
      </c>
      <c r="M33" s="9">
        <v>43</v>
      </c>
    </row>
    <row r="34" spans="1:13" x14ac:dyDescent="0.25">
      <c r="A34" s="29" t="s">
        <v>26</v>
      </c>
      <c r="B34" s="8">
        <f>H34+K34</f>
        <v>71</v>
      </c>
      <c r="C34" s="8">
        <f>I34+L34</f>
        <v>61</v>
      </c>
      <c r="D34" s="8">
        <f>J34+M34</f>
        <v>10</v>
      </c>
      <c r="E34" s="33" t="s">
        <v>87</v>
      </c>
      <c r="F34" s="34" t="s">
        <v>87</v>
      </c>
      <c r="G34" s="34" t="s">
        <v>87</v>
      </c>
      <c r="H34" s="5">
        <v>58</v>
      </c>
      <c r="I34" s="5">
        <v>49</v>
      </c>
      <c r="J34" s="5">
        <v>9</v>
      </c>
      <c r="K34" s="5">
        <v>13</v>
      </c>
      <c r="L34" s="4">
        <v>12</v>
      </c>
      <c r="M34" s="4">
        <v>1</v>
      </c>
    </row>
    <row r="35" spans="1:13" x14ac:dyDescent="0.25">
      <c r="A35" s="29" t="s">
        <v>27</v>
      </c>
      <c r="B35" s="8">
        <f>H35+K35</f>
        <v>60</v>
      </c>
      <c r="C35" s="8">
        <f>I35+L35</f>
        <v>38</v>
      </c>
      <c r="D35" s="8">
        <f>J35+M35</f>
        <v>22</v>
      </c>
      <c r="E35" s="33" t="s">
        <v>87</v>
      </c>
      <c r="F35" s="34" t="s">
        <v>87</v>
      </c>
      <c r="G35" s="34" t="s">
        <v>87</v>
      </c>
      <c r="H35" s="5">
        <v>47</v>
      </c>
      <c r="I35" s="5">
        <v>28</v>
      </c>
      <c r="J35" s="5">
        <v>19</v>
      </c>
      <c r="K35" s="5">
        <v>13</v>
      </c>
      <c r="L35" s="4">
        <v>10</v>
      </c>
      <c r="M35" s="4">
        <v>3</v>
      </c>
    </row>
    <row r="36" spans="1:13" x14ac:dyDescent="0.25">
      <c r="A36" s="29" t="s">
        <v>28</v>
      </c>
      <c r="B36" s="5">
        <v>6</v>
      </c>
      <c r="C36" s="5">
        <v>6</v>
      </c>
      <c r="D36" s="5">
        <v>0</v>
      </c>
      <c r="E36" s="33" t="s">
        <v>87</v>
      </c>
      <c r="F36" s="34" t="s">
        <v>87</v>
      </c>
      <c r="G36" s="34" t="s">
        <v>87</v>
      </c>
      <c r="H36" s="5">
        <v>6</v>
      </c>
      <c r="I36" s="5">
        <v>6</v>
      </c>
      <c r="J36" s="5">
        <v>0</v>
      </c>
      <c r="K36" s="33" t="s">
        <v>87</v>
      </c>
      <c r="L36" s="34" t="s">
        <v>87</v>
      </c>
      <c r="M36" s="34" t="s">
        <v>87</v>
      </c>
    </row>
    <row r="37" spans="1:13" x14ac:dyDescent="0.25">
      <c r="A37" s="28" t="s">
        <v>9</v>
      </c>
      <c r="B37" s="8">
        <f>SUM(E37+H37+K37)</f>
        <v>475</v>
      </c>
      <c r="C37" s="8">
        <f>SUM(F37+I37+L37)</f>
        <v>400</v>
      </c>
      <c r="D37" s="8">
        <f>SUM(G37+J37+M37)</f>
        <v>75</v>
      </c>
      <c r="E37" s="5">
        <v>236</v>
      </c>
      <c r="F37" s="5">
        <v>198</v>
      </c>
      <c r="G37" s="5">
        <v>38</v>
      </c>
      <c r="H37" s="5">
        <v>159</v>
      </c>
      <c r="I37" s="5">
        <v>133</v>
      </c>
      <c r="J37" s="5">
        <v>26</v>
      </c>
      <c r="K37" s="5">
        <v>80</v>
      </c>
      <c r="L37" s="4">
        <v>69</v>
      </c>
      <c r="M37" s="4">
        <v>11</v>
      </c>
    </row>
    <row r="38" spans="1:13" x14ac:dyDescent="0.25">
      <c r="A38" s="28" t="s">
        <v>10</v>
      </c>
      <c r="B38" s="8">
        <f>SUM(E38+H38+K38)</f>
        <v>448</v>
      </c>
      <c r="C38" s="8">
        <f>SUM(F38+I38+L38)</f>
        <v>308</v>
      </c>
      <c r="D38" s="8">
        <f>SUM(G38+J38+M38)</f>
        <v>140</v>
      </c>
      <c r="E38" s="5">
        <v>198</v>
      </c>
      <c r="F38" s="5">
        <v>143</v>
      </c>
      <c r="G38" s="5">
        <v>55</v>
      </c>
      <c r="H38" s="5">
        <v>178</v>
      </c>
      <c r="I38" s="5">
        <v>104</v>
      </c>
      <c r="J38" s="5">
        <v>74</v>
      </c>
      <c r="K38" s="5">
        <v>72</v>
      </c>
      <c r="L38" s="4">
        <v>61</v>
      </c>
      <c r="M38" s="4">
        <v>11</v>
      </c>
    </row>
    <row r="39" spans="1:13" x14ac:dyDescent="0.25">
      <c r="A39" s="30" t="s">
        <v>49</v>
      </c>
      <c r="B39" s="8">
        <f>H39+K39</f>
        <v>50</v>
      </c>
      <c r="C39" s="8">
        <f>I39+L39</f>
        <v>29</v>
      </c>
      <c r="D39" s="8">
        <f>J39+M39</f>
        <v>21</v>
      </c>
      <c r="E39" s="33" t="s">
        <v>87</v>
      </c>
      <c r="F39" s="34" t="s">
        <v>87</v>
      </c>
      <c r="G39" s="34" t="s">
        <v>87</v>
      </c>
      <c r="H39" s="5">
        <v>40</v>
      </c>
      <c r="I39" s="5">
        <v>24</v>
      </c>
      <c r="J39" s="5">
        <v>16</v>
      </c>
      <c r="K39" s="5">
        <v>10</v>
      </c>
      <c r="L39" s="4">
        <v>5</v>
      </c>
      <c r="M39" s="4">
        <v>5</v>
      </c>
    </row>
    <row r="40" spans="1:13" x14ac:dyDescent="0.25">
      <c r="A40" s="28" t="s">
        <v>11</v>
      </c>
      <c r="B40" s="8">
        <f>E40+H40</f>
        <v>275</v>
      </c>
      <c r="C40" s="8">
        <f t="shared" ref="C40:D40" si="4">F40+I40</f>
        <v>209</v>
      </c>
      <c r="D40" s="8">
        <f t="shared" si="4"/>
        <v>66</v>
      </c>
      <c r="E40" s="5">
        <v>217</v>
      </c>
      <c r="F40" s="5">
        <v>170</v>
      </c>
      <c r="G40" s="5">
        <v>47</v>
      </c>
      <c r="H40" s="5">
        <v>58</v>
      </c>
      <c r="I40" s="5">
        <v>39</v>
      </c>
      <c r="J40" s="5">
        <v>19</v>
      </c>
      <c r="K40" s="33" t="s">
        <v>87</v>
      </c>
      <c r="L40" s="34" t="s">
        <v>87</v>
      </c>
      <c r="M40" s="34" t="s">
        <v>87</v>
      </c>
    </row>
    <row r="41" spans="1:13" x14ac:dyDescent="0.25">
      <c r="A41" s="28" t="s">
        <v>50</v>
      </c>
      <c r="B41" s="8">
        <f>H41+K41</f>
        <v>46</v>
      </c>
      <c r="C41" s="8">
        <f>I41+L41</f>
        <v>39</v>
      </c>
      <c r="D41" s="8">
        <f>J41+M41</f>
        <v>7</v>
      </c>
      <c r="E41" s="33" t="s">
        <v>87</v>
      </c>
      <c r="F41" s="34" t="s">
        <v>87</v>
      </c>
      <c r="G41" s="34" t="s">
        <v>87</v>
      </c>
      <c r="H41" s="5">
        <v>31</v>
      </c>
      <c r="I41" s="5">
        <v>25</v>
      </c>
      <c r="J41" s="5">
        <v>6</v>
      </c>
      <c r="K41" s="5">
        <v>15</v>
      </c>
      <c r="L41" s="4">
        <v>14</v>
      </c>
      <c r="M41" s="4">
        <v>1</v>
      </c>
    </row>
    <row r="42" spans="1:13" x14ac:dyDescent="0.25">
      <c r="A42" s="28" t="s">
        <v>64</v>
      </c>
      <c r="B42" s="5">
        <v>37</v>
      </c>
      <c r="C42" s="4">
        <v>26</v>
      </c>
      <c r="D42" s="4">
        <v>11</v>
      </c>
      <c r="E42" s="33" t="s">
        <v>87</v>
      </c>
      <c r="F42" s="34" t="s">
        <v>87</v>
      </c>
      <c r="G42" s="34" t="s">
        <v>87</v>
      </c>
      <c r="H42" s="33" t="s">
        <v>87</v>
      </c>
      <c r="I42" s="34" t="s">
        <v>87</v>
      </c>
      <c r="J42" s="34" t="s">
        <v>87</v>
      </c>
      <c r="K42" s="5">
        <v>37</v>
      </c>
      <c r="L42" s="4">
        <v>26</v>
      </c>
      <c r="M42" s="4">
        <v>11</v>
      </c>
    </row>
    <row r="43" spans="1:13" x14ac:dyDescent="0.25">
      <c r="A43" s="28" t="s">
        <v>93</v>
      </c>
      <c r="B43" s="5">
        <v>124</v>
      </c>
      <c r="C43" s="4">
        <v>71</v>
      </c>
      <c r="D43" s="4">
        <v>53</v>
      </c>
      <c r="E43" s="33" t="s">
        <v>87</v>
      </c>
      <c r="F43" s="34" t="s">
        <v>87</v>
      </c>
      <c r="G43" s="34" t="s">
        <v>87</v>
      </c>
      <c r="H43" s="5">
        <v>124</v>
      </c>
      <c r="I43" s="4">
        <v>71</v>
      </c>
      <c r="J43" s="4">
        <v>53</v>
      </c>
      <c r="K43" s="33" t="s">
        <v>87</v>
      </c>
      <c r="L43" s="34" t="s">
        <v>87</v>
      </c>
      <c r="M43" s="34" t="s">
        <v>87</v>
      </c>
    </row>
    <row r="44" spans="1:13" x14ac:dyDescent="0.25">
      <c r="A44" s="28"/>
      <c r="B44" s="8"/>
      <c r="C44" s="8"/>
      <c r="D44" s="8"/>
      <c r="E44" s="5"/>
      <c r="F44" s="4"/>
      <c r="G44" s="4"/>
      <c r="H44" s="5"/>
      <c r="I44" s="4"/>
      <c r="J44" s="4"/>
      <c r="K44" s="5"/>
      <c r="L44" s="4"/>
      <c r="M44" s="4"/>
    </row>
    <row r="45" spans="1:13" x14ac:dyDescent="0.25">
      <c r="A45" s="29" t="s">
        <v>4</v>
      </c>
      <c r="B45" s="9">
        <v>3522</v>
      </c>
      <c r="C45" s="9">
        <v>2956</v>
      </c>
      <c r="D45" s="9">
        <v>566</v>
      </c>
      <c r="E45" s="9">
        <v>1351</v>
      </c>
      <c r="F45" s="9">
        <v>1135</v>
      </c>
      <c r="G45" s="9">
        <v>216</v>
      </c>
      <c r="H45" s="9">
        <v>1678</v>
      </c>
      <c r="I45" s="9">
        <v>1373</v>
      </c>
      <c r="J45" s="9">
        <v>305</v>
      </c>
      <c r="K45" s="9">
        <v>493</v>
      </c>
      <c r="L45" s="9">
        <v>448</v>
      </c>
      <c r="M45" s="9">
        <v>45</v>
      </c>
    </row>
    <row r="46" spans="1:13" x14ac:dyDescent="0.25">
      <c r="A46" s="29" t="s">
        <v>29</v>
      </c>
      <c r="B46" s="5">
        <v>137</v>
      </c>
      <c r="C46" s="5">
        <v>82</v>
      </c>
      <c r="D46" s="5">
        <v>55</v>
      </c>
      <c r="E46" s="33" t="s">
        <v>87</v>
      </c>
      <c r="F46" s="34" t="s">
        <v>87</v>
      </c>
      <c r="G46" s="34" t="s">
        <v>87</v>
      </c>
      <c r="H46" s="5">
        <v>137</v>
      </c>
      <c r="I46" s="5">
        <v>82</v>
      </c>
      <c r="J46" s="5">
        <v>55</v>
      </c>
      <c r="K46" s="33" t="s">
        <v>87</v>
      </c>
      <c r="L46" s="34" t="s">
        <v>87</v>
      </c>
      <c r="M46" s="34" t="s">
        <v>87</v>
      </c>
    </row>
    <row r="47" spans="1:13" x14ac:dyDescent="0.25">
      <c r="A47" s="28" t="s">
        <v>12</v>
      </c>
      <c r="B47" s="8">
        <f>E47+H47+K47</f>
        <v>453</v>
      </c>
      <c r="C47" s="8">
        <f t="shared" ref="C47:D47" si="5">F47+I47+L47</f>
        <v>374</v>
      </c>
      <c r="D47" s="8">
        <f t="shared" si="5"/>
        <v>79</v>
      </c>
      <c r="E47" s="5">
        <v>153</v>
      </c>
      <c r="F47" s="5">
        <v>122</v>
      </c>
      <c r="G47" s="5">
        <v>31</v>
      </c>
      <c r="H47" s="5">
        <v>222</v>
      </c>
      <c r="I47" s="5">
        <v>182</v>
      </c>
      <c r="J47" s="5">
        <v>40</v>
      </c>
      <c r="K47" s="5">
        <v>78</v>
      </c>
      <c r="L47" s="4">
        <v>70</v>
      </c>
      <c r="M47" s="4">
        <v>8</v>
      </c>
    </row>
    <row r="48" spans="1:13" x14ac:dyDescent="0.25">
      <c r="A48" s="28" t="s">
        <v>84</v>
      </c>
      <c r="B48" s="5">
        <v>352</v>
      </c>
      <c r="C48" s="5">
        <v>288</v>
      </c>
      <c r="D48" s="5">
        <v>64</v>
      </c>
      <c r="E48" s="5">
        <v>352</v>
      </c>
      <c r="F48" s="5">
        <v>288</v>
      </c>
      <c r="G48" s="5">
        <v>64</v>
      </c>
      <c r="H48" s="33" t="s">
        <v>87</v>
      </c>
      <c r="I48" s="34" t="s">
        <v>87</v>
      </c>
      <c r="J48" s="34" t="s">
        <v>87</v>
      </c>
      <c r="K48" s="33" t="s">
        <v>87</v>
      </c>
      <c r="L48" s="34" t="s">
        <v>87</v>
      </c>
      <c r="M48" s="34" t="s">
        <v>87</v>
      </c>
    </row>
    <row r="49" spans="1:13" x14ac:dyDescent="0.25">
      <c r="A49" s="28" t="s">
        <v>30</v>
      </c>
      <c r="B49" s="8">
        <f>H49+K49</f>
        <v>686</v>
      </c>
      <c r="C49" s="8">
        <f>I49+L49</f>
        <v>584</v>
      </c>
      <c r="D49" s="8">
        <f>J49+M49</f>
        <v>102</v>
      </c>
      <c r="E49" s="33" t="s">
        <v>87</v>
      </c>
      <c r="F49" s="34" t="s">
        <v>87</v>
      </c>
      <c r="G49" s="34" t="s">
        <v>87</v>
      </c>
      <c r="H49" s="5">
        <v>511</v>
      </c>
      <c r="I49" s="5">
        <v>421</v>
      </c>
      <c r="J49" s="5">
        <v>90</v>
      </c>
      <c r="K49" s="5">
        <v>175</v>
      </c>
      <c r="L49" s="4">
        <v>163</v>
      </c>
      <c r="M49" s="4">
        <v>12</v>
      </c>
    </row>
    <row r="50" spans="1:13" x14ac:dyDescent="0.25">
      <c r="A50" s="28" t="s">
        <v>31</v>
      </c>
      <c r="B50" s="8">
        <f>H50+K50</f>
        <v>336</v>
      </c>
      <c r="C50" s="8">
        <f>I50+L50</f>
        <v>277</v>
      </c>
      <c r="D50" s="8">
        <f>J50+M50</f>
        <v>59</v>
      </c>
      <c r="E50" s="33" t="s">
        <v>87</v>
      </c>
      <c r="F50" s="34" t="s">
        <v>87</v>
      </c>
      <c r="G50" s="34" t="s">
        <v>87</v>
      </c>
      <c r="H50" s="5">
        <v>252</v>
      </c>
      <c r="I50" s="5">
        <v>203</v>
      </c>
      <c r="J50" s="5">
        <v>49</v>
      </c>
      <c r="K50" s="5">
        <v>84</v>
      </c>
      <c r="L50" s="4">
        <v>74</v>
      </c>
      <c r="M50" s="4">
        <v>10</v>
      </c>
    </row>
    <row r="51" spans="1:13" x14ac:dyDescent="0.25">
      <c r="A51" s="28" t="s">
        <v>33</v>
      </c>
      <c r="B51" s="8">
        <f>H51+K51</f>
        <v>270</v>
      </c>
      <c r="C51" s="8">
        <f>I51+L51</f>
        <v>237</v>
      </c>
      <c r="D51" s="8">
        <f>J51+M51</f>
        <v>33</v>
      </c>
      <c r="E51" s="33" t="s">
        <v>87</v>
      </c>
      <c r="F51" s="34" t="s">
        <v>87</v>
      </c>
      <c r="G51" s="34" t="s">
        <v>87</v>
      </c>
      <c r="H51" s="5">
        <v>215</v>
      </c>
      <c r="I51" s="5">
        <v>185</v>
      </c>
      <c r="J51" s="5">
        <v>30</v>
      </c>
      <c r="K51" s="5">
        <v>55</v>
      </c>
      <c r="L51" s="4">
        <v>52</v>
      </c>
      <c r="M51" s="4">
        <v>3</v>
      </c>
    </row>
    <row r="52" spans="1:13" x14ac:dyDescent="0.25">
      <c r="A52" s="28" t="s">
        <v>32</v>
      </c>
      <c r="B52" s="8">
        <f>E52+H52+K52</f>
        <v>924</v>
      </c>
      <c r="C52" s="8">
        <f t="shared" ref="C52" si="6">F52+I52+L52</f>
        <v>806</v>
      </c>
      <c r="D52" s="8">
        <f t="shared" ref="D52" si="7">G52+J52+M52</f>
        <v>118</v>
      </c>
      <c r="E52" s="5">
        <v>733</v>
      </c>
      <c r="F52" s="5">
        <v>634</v>
      </c>
      <c r="G52" s="5">
        <v>99</v>
      </c>
      <c r="H52" s="5">
        <v>143</v>
      </c>
      <c r="I52" s="5">
        <v>127</v>
      </c>
      <c r="J52" s="5">
        <v>16</v>
      </c>
      <c r="K52" s="5">
        <v>48</v>
      </c>
      <c r="L52" s="4">
        <v>45</v>
      </c>
      <c r="M52" s="4">
        <v>3</v>
      </c>
    </row>
    <row r="53" spans="1:13" x14ac:dyDescent="0.25">
      <c r="A53" s="28" t="s">
        <v>65</v>
      </c>
      <c r="B53" s="5">
        <v>113</v>
      </c>
      <c r="C53" s="5">
        <v>91</v>
      </c>
      <c r="D53" s="5">
        <v>22</v>
      </c>
      <c r="E53" s="5">
        <v>113</v>
      </c>
      <c r="F53" s="5">
        <v>91</v>
      </c>
      <c r="G53" s="5">
        <v>22</v>
      </c>
      <c r="H53" s="33" t="s">
        <v>87</v>
      </c>
      <c r="I53" s="34" t="s">
        <v>87</v>
      </c>
      <c r="J53" s="34" t="s">
        <v>87</v>
      </c>
      <c r="K53" s="33" t="s">
        <v>87</v>
      </c>
      <c r="L53" s="34" t="s">
        <v>87</v>
      </c>
      <c r="M53" s="34" t="s">
        <v>87</v>
      </c>
    </row>
    <row r="54" spans="1:13" x14ac:dyDescent="0.25">
      <c r="A54" s="28" t="s">
        <v>77</v>
      </c>
      <c r="B54" s="8">
        <f>H54+K54</f>
        <v>117</v>
      </c>
      <c r="C54" s="8">
        <f>I54+L54</f>
        <v>88</v>
      </c>
      <c r="D54" s="8">
        <f>J54+M54</f>
        <v>29</v>
      </c>
      <c r="E54" s="33" t="s">
        <v>87</v>
      </c>
      <c r="F54" s="34" t="s">
        <v>87</v>
      </c>
      <c r="G54" s="34" t="s">
        <v>87</v>
      </c>
      <c r="H54" s="5">
        <v>67</v>
      </c>
      <c r="I54" s="5">
        <v>47</v>
      </c>
      <c r="J54" s="5">
        <v>20</v>
      </c>
      <c r="K54" s="5">
        <v>50</v>
      </c>
      <c r="L54" s="4">
        <v>41</v>
      </c>
      <c r="M54" s="4">
        <v>9</v>
      </c>
    </row>
    <row r="55" spans="1:13" x14ac:dyDescent="0.25">
      <c r="A55" s="28" t="s">
        <v>95</v>
      </c>
      <c r="B55" s="5">
        <v>131</v>
      </c>
      <c r="C55" s="5">
        <v>126</v>
      </c>
      <c r="D55" s="5">
        <v>5</v>
      </c>
      <c r="E55" s="33" t="s">
        <v>87</v>
      </c>
      <c r="F55" s="34" t="s">
        <v>87</v>
      </c>
      <c r="G55" s="34" t="s">
        <v>87</v>
      </c>
      <c r="H55" s="5">
        <v>131</v>
      </c>
      <c r="I55" s="5">
        <v>126</v>
      </c>
      <c r="J55" s="5">
        <v>5</v>
      </c>
      <c r="K55" s="33" t="s">
        <v>87</v>
      </c>
      <c r="L55" s="34" t="s">
        <v>87</v>
      </c>
      <c r="M55" s="34" t="s">
        <v>87</v>
      </c>
    </row>
    <row r="56" spans="1:13" x14ac:dyDescent="0.25">
      <c r="A56" s="28" t="s">
        <v>66</v>
      </c>
      <c r="B56" s="5">
        <v>3</v>
      </c>
      <c r="C56" s="4">
        <v>3</v>
      </c>
      <c r="D56" s="4">
        <v>0</v>
      </c>
      <c r="E56" s="33" t="s">
        <v>87</v>
      </c>
      <c r="F56" s="34" t="s">
        <v>87</v>
      </c>
      <c r="G56" s="34" t="s">
        <v>87</v>
      </c>
      <c r="H56" s="33" t="s">
        <v>87</v>
      </c>
      <c r="I56" s="34" t="s">
        <v>87</v>
      </c>
      <c r="J56" s="34" t="s">
        <v>87</v>
      </c>
      <c r="K56" s="5">
        <v>3</v>
      </c>
      <c r="L56" s="4">
        <v>3</v>
      </c>
      <c r="M56" s="4">
        <v>0</v>
      </c>
    </row>
    <row r="57" spans="1:13" x14ac:dyDescent="0.25">
      <c r="A57" s="28"/>
      <c r="B57" s="8"/>
      <c r="C57" s="8"/>
      <c r="D57" s="8"/>
      <c r="E57" s="5"/>
      <c r="F57" s="4"/>
      <c r="G57" s="4"/>
      <c r="H57" s="5"/>
      <c r="I57" s="4"/>
      <c r="J57" s="4"/>
      <c r="K57" s="5"/>
      <c r="L57" s="4"/>
      <c r="M57" s="4"/>
    </row>
    <row r="58" spans="1:13" x14ac:dyDescent="0.25">
      <c r="A58" s="29" t="s">
        <v>5</v>
      </c>
      <c r="B58" s="9">
        <v>2496</v>
      </c>
      <c r="C58" s="9">
        <v>2043</v>
      </c>
      <c r="D58" s="9">
        <v>453</v>
      </c>
      <c r="E58" s="9">
        <v>1052</v>
      </c>
      <c r="F58" s="9">
        <v>875</v>
      </c>
      <c r="G58" s="9">
        <v>177</v>
      </c>
      <c r="H58" s="9">
        <v>1108</v>
      </c>
      <c r="I58" s="9">
        <v>879</v>
      </c>
      <c r="J58" s="9">
        <v>229</v>
      </c>
      <c r="K58" s="9">
        <v>336</v>
      </c>
      <c r="L58" s="9">
        <v>289</v>
      </c>
      <c r="M58" s="9">
        <v>47</v>
      </c>
    </row>
    <row r="59" spans="1:13" x14ac:dyDescent="0.25">
      <c r="A59" s="28" t="s">
        <v>13</v>
      </c>
      <c r="B59" s="8">
        <f>E59+H59+K59</f>
        <v>593</v>
      </c>
      <c r="C59" s="8">
        <f t="shared" ref="C59:D59" si="8">F59+I59+L59</f>
        <v>468</v>
      </c>
      <c r="D59" s="8">
        <f t="shared" si="8"/>
        <v>125</v>
      </c>
      <c r="E59" s="5">
        <v>326</v>
      </c>
      <c r="F59" s="5">
        <v>265</v>
      </c>
      <c r="G59" s="5">
        <v>61</v>
      </c>
      <c r="H59" s="5">
        <v>212</v>
      </c>
      <c r="I59" s="5">
        <v>156</v>
      </c>
      <c r="J59" s="5">
        <v>56</v>
      </c>
      <c r="K59" s="5">
        <v>55</v>
      </c>
      <c r="L59" s="4">
        <v>47</v>
      </c>
      <c r="M59" s="4">
        <v>8</v>
      </c>
    </row>
    <row r="60" spans="1:13" x14ac:dyDescent="0.25">
      <c r="A60" s="28" t="s">
        <v>78</v>
      </c>
      <c r="B60" s="8">
        <f>H60+K60</f>
        <v>26</v>
      </c>
      <c r="C60" s="8">
        <f t="shared" ref="C60:D60" si="9">I60+L60</f>
        <v>18</v>
      </c>
      <c r="D60" s="8">
        <f t="shared" si="9"/>
        <v>8</v>
      </c>
      <c r="E60" s="33" t="s">
        <v>87</v>
      </c>
      <c r="F60" s="34" t="s">
        <v>87</v>
      </c>
      <c r="G60" s="34" t="s">
        <v>87</v>
      </c>
      <c r="H60" s="5">
        <v>21</v>
      </c>
      <c r="I60" s="5">
        <v>13</v>
      </c>
      <c r="J60" s="5">
        <v>8</v>
      </c>
      <c r="K60" s="5">
        <v>5</v>
      </c>
      <c r="L60" s="4">
        <v>5</v>
      </c>
      <c r="M60" s="4">
        <v>0</v>
      </c>
    </row>
    <row r="61" spans="1:13" x14ac:dyDescent="0.25">
      <c r="A61" s="28" t="s">
        <v>14</v>
      </c>
      <c r="B61" s="8">
        <f>E61+H61+K61</f>
        <v>499</v>
      </c>
      <c r="C61" s="8">
        <f t="shared" ref="C61:D61" si="10">F61+I61+L61</f>
        <v>394</v>
      </c>
      <c r="D61" s="8">
        <f t="shared" si="10"/>
        <v>105</v>
      </c>
      <c r="E61" s="5">
        <v>209</v>
      </c>
      <c r="F61" s="5">
        <v>165</v>
      </c>
      <c r="G61" s="5">
        <v>44</v>
      </c>
      <c r="H61" s="5">
        <v>144</v>
      </c>
      <c r="I61" s="5">
        <v>104</v>
      </c>
      <c r="J61" s="5">
        <v>40</v>
      </c>
      <c r="K61" s="5">
        <v>146</v>
      </c>
      <c r="L61" s="4">
        <v>125</v>
      </c>
      <c r="M61" s="4">
        <v>21</v>
      </c>
    </row>
    <row r="62" spans="1:13" x14ac:dyDescent="0.25">
      <c r="A62" s="28" t="s">
        <v>67</v>
      </c>
      <c r="B62" s="5">
        <v>93</v>
      </c>
      <c r="C62" s="5">
        <v>75</v>
      </c>
      <c r="D62" s="5">
        <v>18</v>
      </c>
      <c r="E62" s="5">
        <v>93</v>
      </c>
      <c r="F62" s="5">
        <v>75</v>
      </c>
      <c r="G62" s="5">
        <v>18</v>
      </c>
      <c r="H62" s="33" t="s">
        <v>87</v>
      </c>
      <c r="I62" s="34" t="s">
        <v>87</v>
      </c>
      <c r="J62" s="34" t="s">
        <v>87</v>
      </c>
      <c r="K62" s="33" t="s">
        <v>87</v>
      </c>
      <c r="L62" s="34" t="s">
        <v>87</v>
      </c>
      <c r="M62" s="34" t="s">
        <v>87</v>
      </c>
    </row>
    <row r="63" spans="1:13" x14ac:dyDescent="0.25">
      <c r="A63" s="28" t="s">
        <v>79</v>
      </c>
      <c r="B63" s="8">
        <f>H63+K63</f>
        <v>54</v>
      </c>
      <c r="C63" s="8">
        <f t="shared" ref="C63:D63" si="11">I63+L63</f>
        <v>35</v>
      </c>
      <c r="D63" s="8">
        <f t="shared" si="11"/>
        <v>19</v>
      </c>
      <c r="E63" s="33" t="s">
        <v>87</v>
      </c>
      <c r="F63" s="34" t="s">
        <v>87</v>
      </c>
      <c r="G63" s="34" t="s">
        <v>87</v>
      </c>
      <c r="H63" s="5">
        <v>35</v>
      </c>
      <c r="I63" s="5">
        <v>18</v>
      </c>
      <c r="J63" s="5">
        <v>17</v>
      </c>
      <c r="K63" s="5">
        <v>19</v>
      </c>
      <c r="L63" s="4">
        <v>17</v>
      </c>
      <c r="M63" s="4">
        <v>2</v>
      </c>
    </row>
    <row r="64" spans="1:13" x14ac:dyDescent="0.25">
      <c r="A64" s="28" t="s">
        <v>15</v>
      </c>
      <c r="B64" s="8">
        <f>E64+H64+K64</f>
        <v>784</v>
      </c>
      <c r="C64" s="8">
        <f t="shared" ref="C64:D64" si="12">F64+I64+L64</f>
        <v>697</v>
      </c>
      <c r="D64" s="8">
        <f t="shared" si="12"/>
        <v>87</v>
      </c>
      <c r="E64" s="5">
        <v>424</v>
      </c>
      <c r="F64" s="5">
        <v>370</v>
      </c>
      <c r="G64" s="5">
        <v>54</v>
      </c>
      <c r="H64" s="5">
        <v>276</v>
      </c>
      <c r="I64" s="5">
        <v>250</v>
      </c>
      <c r="J64" s="5">
        <v>26</v>
      </c>
      <c r="K64" s="5">
        <v>84</v>
      </c>
      <c r="L64" s="4">
        <v>77</v>
      </c>
      <c r="M64" s="4">
        <v>7</v>
      </c>
    </row>
    <row r="65" spans="1:13" x14ac:dyDescent="0.25">
      <c r="A65" s="28" t="s">
        <v>34</v>
      </c>
      <c r="B65" s="8">
        <f>H65+K65</f>
        <v>102</v>
      </c>
      <c r="C65" s="8">
        <f t="shared" ref="C65" si="13">I65+L65</f>
        <v>59</v>
      </c>
      <c r="D65" s="8">
        <f t="shared" ref="D65" si="14">J65+M65</f>
        <v>43</v>
      </c>
      <c r="E65" s="33" t="s">
        <v>87</v>
      </c>
      <c r="F65" s="34" t="s">
        <v>87</v>
      </c>
      <c r="G65" s="34" t="s">
        <v>87</v>
      </c>
      <c r="H65" s="5">
        <v>75</v>
      </c>
      <c r="I65" s="5">
        <v>41</v>
      </c>
      <c r="J65" s="5">
        <v>34</v>
      </c>
      <c r="K65" s="5">
        <v>27</v>
      </c>
      <c r="L65" s="4">
        <v>18</v>
      </c>
      <c r="M65" s="4">
        <v>9</v>
      </c>
    </row>
    <row r="66" spans="1:13" x14ac:dyDescent="0.25">
      <c r="A66" s="28" t="s">
        <v>35</v>
      </c>
      <c r="B66" s="5">
        <v>26</v>
      </c>
      <c r="C66" s="5">
        <v>22</v>
      </c>
      <c r="D66" s="5">
        <v>4</v>
      </c>
      <c r="E66" s="33" t="s">
        <v>87</v>
      </c>
      <c r="F66" s="34" t="s">
        <v>87</v>
      </c>
      <c r="G66" s="34" t="s">
        <v>87</v>
      </c>
      <c r="H66" s="5">
        <v>26</v>
      </c>
      <c r="I66" s="5">
        <v>22</v>
      </c>
      <c r="J66" s="5">
        <v>4</v>
      </c>
      <c r="K66" s="33" t="s">
        <v>87</v>
      </c>
      <c r="L66" s="34" t="s">
        <v>87</v>
      </c>
      <c r="M66" s="34" t="s">
        <v>87</v>
      </c>
    </row>
    <row r="67" spans="1:13" x14ac:dyDescent="0.25">
      <c r="A67" s="28" t="s">
        <v>89</v>
      </c>
      <c r="B67" s="5">
        <v>14</v>
      </c>
      <c r="C67" s="5">
        <v>12</v>
      </c>
      <c r="D67" s="5">
        <v>2</v>
      </c>
      <c r="E67" s="33" t="s">
        <v>87</v>
      </c>
      <c r="F67" s="34" t="s">
        <v>87</v>
      </c>
      <c r="G67" s="34" t="s">
        <v>87</v>
      </c>
      <c r="H67" s="5">
        <v>14</v>
      </c>
      <c r="I67" s="5">
        <v>12</v>
      </c>
      <c r="J67" s="5">
        <v>2</v>
      </c>
      <c r="K67" s="33" t="s">
        <v>87</v>
      </c>
      <c r="L67" s="34" t="s">
        <v>87</v>
      </c>
      <c r="M67" s="34" t="s">
        <v>87</v>
      </c>
    </row>
    <row r="68" spans="1:13" x14ac:dyDescent="0.25">
      <c r="A68" s="28" t="s">
        <v>88</v>
      </c>
      <c r="B68" s="5">
        <v>305</v>
      </c>
      <c r="C68" s="5">
        <v>263</v>
      </c>
      <c r="D68" s="5">
        <v>42</v>
      </c>
      <c r="E68" s="33" t="s">
        <v>87</v>
      </c>
      <c r="F68" s="34" t="s">
        <v>87</v>
      </c>
      <c r="G68" s="34" t="s">
        <v>87</v>
      </c>
      <c r="H68" s="5">
        <v>305</v>
      </c>
      <c r="I68" s="5">
        <v>263</v>
      </c>
      <c r="J68" s="5">
        <v>42</v>
      </c>
      <c r="K68" s="33" t="s">
        <v>87</v>
      </c>
      <c r="L68" s="34" t="s">
        <v>87</v>
      </c>
      <c r="M68" s="34" t="s">
        <v>87</v>
      </c>
    </row>
    <row r="69" spans="1:13" x14ac:dyDescent="0.25">
      <c r="A69" s="28"/>
      <c r="B69" s="8"/>
      <c r="C69" s="8"/>
      <c r="D69" s="8"/>
      <c r="E69" s="5"/>
      <c r="F69" s="4"/>
      <c r="G69" s="4"/>
      <c r="H69" s="5"/>
      <c r="I69" s="4"/>
      <c r="J69" s="4"/>
      <c r="K69" s="5"/>
      <c r="L69" s="4"/>
      <c r="M69" s="4"/>
    </row>
    <row r="70" spans="1:13" x14ac:dyDescent="0.25">
      <c r="A70" s="29" t="s">
        <v>6</v>
      </c>
      <c r="B70" s="9">
        <v>586</v>
      </c>
      <c r="C70" s="9">
        <v>364</v>
      </c>
      <c r="D70" s="9">
        <v>222</v>
      </c>
      <c r="E70" s="9">
        <v>249</v>
      </c>
      <c r="F70" s="9">
        <v>144</v>
      </c>
      <c r="G70" s="9">
        <v>105</v>
      </c>
      <c r="H70" s="9">
        <v>195</v>
      </c>
      <c r="I70" s="9">
        <v>119</v>
      </c>
      <c r="J70" s="9">
        <v>76</v>
      </c>
      <c r="K70" s="9">
        <v>142</v>
      </c>
      <c r="L70" s="9">
        <v>101</v>
      </c>
      <c r="M70" s="9">
        <v>41</v>
      </c>
    </row>
    <row r="71" spans="1:13" x14ac:dyDescent="0.25">
      <c r="A71" s="31" t="s">
        <v>81</v>
      </c>
      <c r="B71" s="8">
        <f>H71+K71</f>
        <v>75</v>
      </c>
      <c r="C71" s="8">
        <f>I71+L71</f>
        <v>47</v>
      </c>
      <c r="D71" s="8">
        <f>J71+M71</f>
        <v>28</v>
      </c>
      <c r="E71" s="33" t="s">
        <v>87</v>
      </c>
      <c r="F71" s="34" t="s">
        <v>87</v>
      </c>
      <c r="G71" s="34" t="s">
        <v>87</v>
      </c>
      <c r="H71" s="5">
        <v>54</v>
      </c>
      <c r="I71" s="5">
        <v>35</v>
      </c>
      <c r="J71" s="5">
        <v>19</v>
      </c>
      <c r="K71" s="5">
        <v>21</v>
      </c>
      <c r="L71" s="4">
        <v>12</v>
      </c>
      <c r="M71" s="4">
        <v>9</v>
      </c>
    </row>
    <row r="72" spans="1:13" x14ac:dyDescent="0.25">
      <c r="A72" s="28" t="s">
        <v>16</v>
      </c>
      <c r="B72" s="8">
        <f>E72+H72+K72</f>
        <v>418</v>
      </c>
      <c r="C72" s="8">
        <f>F72+I72+L72</f>
        <v>257</v>
      </c>
      <c r="D72" s="8">
        <f>G72+J72+M72</f>
        <v>161</v>
      </c>
      <c r="E72" s="5">
        <v>249</v>
      </c>
      <c r="F72" s="5">
        <v>144</v>
      </c>
      <c r="G72" s="5">
        <v>105</v>
      </c>
      <c r="H72" s="5">
        <v>102</v>
      </c>
      <c r="I72" s="5">
        <v>62</v>
      </c>
      <c r="J72" s="5">
        <v>40</v>
      </c>
      <c r="K72" s="5">
        <v>67</v>
      </c>
      <c r="L72" s="4">
        <v>51</v>
      </c>
      <c r="M72" s="4">
        <v>16</v>
      </c>
    </row>
    <row r="73" spans="1:13" x14ac:dyDescent="0.25">
      <c r="A73" s="28" t="s">
        <v>36</v>
      </c>
      <c r="B73" s="8">
        <f>H73+K73</f>
        <v>78</v>
      </c>
      <c r="C73" s="8">
        <f>I73+L73</f>
        <v>47</v>
      </c>
      <c r="D73" s="8">
        <f>J73+M73</f>
        <v>31</v>
      </c>
      <c r="E73" s="33" t="s">
        <v>87</v>
      </c>
      <c r="F73" s="34" t="s">
        <v>87</v>
      </c>
      <c r="G73" s="34" t="s">
        <v>87</v>
      </c>
      <c r="H73" s="5">
        <v>39</v>
      </c>
      <c r="I73" s="5">
        <v>22</v>
      </c>
      <c r="J73" s="5">
        <v>17</v>
      </c>
      <c r="K73" s="5">
        <v>39</v>
      </c>
      <c r="L73" s="4">
        <v>25</v>
      </c>
      <c r="M73" s="4">
        <v>14</v>
      </c>
    </row>
    <row r="74" spans="1:13" x14ac:dyDescent="0.25">
      <c r="A74" s="28" t="s">
        <v>68</v>
      </c>
      <c r="B74" s="5">
        <v>12</v>
      </c>
      <c r="C74" s="4">
        <v>12</v>
      </c>
      <c r="D74" s="4">
        <v>0</v>
      </c>
      <c r="E74" s="33" t="s">
        <v>87</v>
      </c>
      <c r="F74" s="34" t="s">
        <v>87</v>
      </c>
      <c r="G74" s="34" t="s">
        <v>87</v>
      </c>
      <c r="H74" s="33" t="s">
        <v>87</v>
      </c>
      <c r="I74" s="34" t="s">
        <v>87</v>
      </c>
      <c r="J74" s="34" t="s">
        <v>87</v>
      </c>
      <c r="K74" s="5">
        <v>12</v>
      </c>
      <c r="L74" s="4">
        <v>12</v>
      </c>
      <c r="M74" s="4">
        <v>0</v>
      </c>
    </row>
    <row r="75" spans="1:13" x14ac:dyDescent="0.25">
      <c r="A75" s="28" t="s">
        <v>69</v>
      </c>
      <c r="B75" s="5">
        <v>3</v>
      </c>
      <c r="C75" s="4">
        <v>1</v>
      </c>
      <c r="D75" s="4">
        <v>2</v>
      </c>
      <c r="E75" s="33" t="s">
        <v>87</v>
      </c>
      <c r="F75" s="34" t="s">
        <v>87</v>
      </c>
      <c r="G75" s="34" t="s">
        <v>87</v>
      </c>
      <c r="H75" s="33" t="s">
        <v>87</v>
      </c>
      <c r="I75" s="34" t="s">
        <v>87</v>
      </c>
      <c r="J75" s="34" t="s">
        <v>87</v>
      </c>
      <c r="K75" s="5">
        <v>3</v>
      </c>
      <c r="L75" s="4">
        <v>1</v>
      </c>
      <c r="M75" s="4">
        <v>2</v>
      </c>
    </row>
    <row r="76" spans="1:13" x14ac:dyDescent="0.25">
      <c r="A76" s="28"/>
      <c r="B76" s="8"/>
      <c r="C76" s="8"/>
      <c r="D76" s="8"/>
      <c r="E76" s="5"/>
      <c r="F76" s="4"/>
      <c r="G76" s="4"/>
      <c r="H76" s="5"/>
      <c r="I76" s="4"/>
      <c r="J76" s="4"/>
      <c r="K76" s="5"/>
      <c r="L76" s="4"/>
      <c r="M76" s="4"/>
    </row>
    <row r="77" spans="1:13" x14ac:dyDescent="0.25">
      <c r="A77" s="29" t="s">
        <v>7</v>
      </c>
      <c r="B77" s="9">
        <v>1742</v>
      </c>
      <c r="C77" s="9">
        <v>1403</v>
      </c>
      <c r="D77" s="9">
        <v>339</v>
      </c>
      <c r="E77" s="9">
        <v>788</v>
      </c>
      <c r="F77" s="9">
        <v>628</v>
      </c>
      <c r="G77" s="9">
        <v>160</v>
      </c>
      <c r="H77" s="9">
        <v>770</v>
      </c>
      <c r="I77" s="9">
        <v>616</v>
      </c>
      <c r="J77" s="9">
        <v>154</v>
      </c>
      <c r="K77" s="9">
        <v>184</v>
      </c>
      <c r="L77" s="9">
        <v>159</v>
      </c>
      <c r="M77" s="9">
        <v>25</v>
      </c>
    </row>
    <row r="78" spans="1:13" x14ac:dyDescent="0.25">
      <c r="A78" s="31" t="s">
        <v>83</v>
      </c>
      <c r="B78" s="5">
        <v>788</v>
      </c>
      <c r="C78" s="5">
        <v>628</v>
      </c>
      <c r="D78" s="5">
        <v>160</v>
      </c>
      <c r="E78" s="5">
        <v>788</v>
      </c>
      <c r="F78" s="5">
        <v>628</v>
      </c>
      <c r="G78" s="5">
        <v>160</v>
      </c>
      <c r="H78" s="33" t="s">
        <v>87</v>
      </c>
      <c r="I78" s="34" t="s">
        <v>87</v>
      </c>
      <c r="J78" s="34" t="s">
        <v>87</v>
      </c>
      <c r="K78" s="33" t="s">
        <v>87</v>
      </c>
      <c r="L78" s="34" t="s">
        <v>87</v>
      </c>
      <c r="M78" s="34" t="s">
        <v>87</v>
      </c>
    </row>
    <row r="79" spans="1:13" x14ac:dyDescent="0.25">
      <c r="A79" s="28" t="s">
        <v>37</v>
      </c>
      <c r="B79" s="5">
        <v>133</v>
      </c>
      <c r="C79" s="5">
        <v>96</v>
      </c>
      <c r="D79" s="5">
        <v>37</v>
      </c>
      <c r="E79" s="33" t="s">
        <v>87</v>
      </c>
      <c r="F79" s="34" t="s">
        <v>87</v>
      </c>
      <c r="G79" s="34" t="s">
        <v>87</v>
      </c>
      <c r="H79" s="5">
        <v>133</v>
      </c>
      <c r="I79" s="5">
        <v>96</v>
      </c>
      <c r="J79" s="5">
        <v>37</v>
      </c>
      <c r="K79" s="33" t="s">
        <v>87</v>
      </c>
      <c r="L79" s="34" t="s">
        <v>87</v>
      </c>
      <c r="M79" s="34" t="s">
        <v>87</v>
      </c>
    </row>
    <row r="80" spans="1:13" x14ac:dyDescent="0.25">
      <c r="A80" s="28" t="s">
        <v>38</v>
      </c>
      <c r="B80" s="8">
        <f>H80+K80</f>
        <v>582</v>
      </c>
      <c r="C80" s="8">
        <f>I80+L80</f>
        <v>482</v>
      </c>
      <c r="D80" s="8">
        <f>J80+M80</f>
        <v>100</v>
      </c>
      <c r="E80" s="33" t="s">
        <v>87</v>
      </c>
      <c r="F80" s="34" t="s">
        <v>87</v>
      </c>
      <c r="G80" s="34" t="s">
        <v>87</v>
      </c>
      <c r="H80" s="5">
        <v>406</v>
      </c>
      <c r="I80" s="5">
        <v>330</v>
      </c>
      <c r="J80" s="5">
        <v>76</v>
      </c>
      <c r="K80" s="5">
        <v>176</v>
      </c>
      <c r="L80" s="4">
        <v>152</v>
      </c>
      <c r="M80" s="4">
        <v>24</v>
      </c>
    </row>
    <row r="81" spans="1:13" x14ac:dyDescent="0.25">
      <c r="A81" s="28" t="s">
        <v>39</v>
      </c>
      <c r="B81" s="5">
        <v>128</v>
      </c>
      <c r="C81" s="5">
        <v>106</v>
      </c>
      <c r="D81" s="5">
        <v>22</v>
      </c>
      <c r="E81" s="33" t="s">
        <v>87</v>
      </c>
      <c r="F81" s="34" t="s">
        <v>87</v>
      </c>
      <c r="G81" s="34" t="s">
        <v>87</v>
      </c>
      <c r="H81" s="5">
        <v>128</v>
      </c>
      <c r="I81" s="5">
        <v>106</v>
      </c>
      <c r="J81" s="5">
        <v>22</v>
      </c>
      <c r="K81" s="33" t="s">
        <v>87</v>
      </c>
      <c r="L81" s="34" t="s">
        <v>87</v>
      </c>
      <c r="M81" s="34" t="s">
        <v>87</v>
      </c>
    </row>
    <row r="82" spans="1:13" x14ac:dyDescent="0.25">
      <c r="A82" s="28" t="s">
        <v>94</v>
      </c>
      <c r="B82" s="5">
        <v>103</v>
      </c>
      <c r="C82" s="4">
        <v>84</v>
      </c>
      <c r="D82" s="4">
        <v>19</v>
      </c>
      <c r="E82" s="33" t="s">
        <v>87</v>
      </c>
      <c r="F82" s="34" t="s">
        <v>87</v>
      </c>
      <c r="G82" s="34" t="s">
        <v>87</v>
      </c>
      <c r="H82" s="5">
        <v>103</v>
      </c>
      <c r="I82" s="4">
        <v>84</v>
      </c>
      <c r="J82" s="4">
        <v>19</v>
      </c>
      <c r="K82" s="33" t="s">
        <v>87</v>
      </c>
      <c r="L82" s="34" t="s">
        <v>87</v>
      </c>
      <c r="M82" s="34" t="s">
        <v>87</v>
      </c>
    </row>
    <row r="83" spans="1:13" x14ac:dyDescent="0.25">
      <c r="A83" s="28" t="s">
        <v>82</v>
      </c>
      <c r="B83" s="5">
        <v>8</v>
      </c>
      <c r="C83" s="4">
        <v>7</v>
      </c>
      <c r="D83" s="4">
        <v>1</v>
      </c>
      <c r="E83" s="33" t="s">
        <v>87</v>
      </c>
      <c r="F83" s="34" t="s">
        <v>87</v>
      </c>
      <c r="G83" s="34" t="s">
        <v>87</v>
      </c>
      <c r="H83" s="33" t="s">
        <v>87</v>
      </c>
      <c r="I83" s="34" t="s">
        <v>87</v>
      </c>
      <c r="J83" s="34" t="s">
        <v>87</v>
      </c>
      <c r="K83" s="5">
        <v>8</v>
      </c>
      <c r="L83" s="4">
        <v>7</v>
      </c>
      <c r="M83" s="4">
        <v>1</v>
      </c>
    </row>
    <row r="84" spans="1:13" x14ac:dyDescent="0.25">
      <c r="A84" s="28"/>
      <c r="B84" s="8"/>
      <c r="C84" s="8"/>
      <c r="D84" s="8"/>
      <c r="E84" s="5"/>
      <c r="F84" s="4"/>
      <c r="G84" s="4"/>
      <c r="H84" s="5"/>
      <c r="I84" s="4"/>
      <c r="J84" s="4"/>
      <c r="K84" s="5"/>
      <c r="L84" s="4"/>
      <c r="M84" s="4"/>
    </row>
    <row r="85" spans="1:13" x14ac:dyDescent="0.25">
      <c r="A85" s="29" t="s">
        <v>40</v>
      </c>
      <c r="B85" s="9">
        <v>352</v>
      </c>
      <c r="C85" s="9">
        <v>326</v>
      </c>
      <c r="D85" s="9">
        <v>26</v>
      </c>
      <c r="E85" s="9">
        <v>0</v>
      </c>
      <c r="F85" s="9">
        <v>0</v>
      </c>
      <c r="G85" s="9">
        <v>0</v>
      </c>
      <c r="H85" s="9">
        <v>314</v>
      </c>
      <c r="I85" s="9">
        <v>292</v>
      </c>
      <c r="J85" s="9">
        <v>22</v>
      </c>
      <c r="K85" s="9">
        <v>38</v>
      </c>
      <c r="L85" s="9">
        <v>34</v>
      </c>
      <c r="M85" s="9">
        <v>4</v>
      </c>
    </row>
    <row r="86" spans="1:13" x14ac:dyDescent="0.25">
      <c r="A86" s="29" t="s">
        <v>41</v>
      </c>
      <c r="B86" s="8">
        <f>H86+K86</f>
        <v>97</v>
      </c>
      <c r="C86" s="8">
        <f>I86+L86</f>
        <v>89</v>
      </c>
      <c r="D86" s="8">
        <f>J86+M86</f>
        <v>8</v>
      </c>
      <c r="E86" s="33" t="s">
        <v>87</v>
      </c>
      <c r="F86" s="34" t="s">
        <v>87</v>
      </c>
      <c r="G86" s="34" t="s">
        <v>87</v>
      </c>
      <c r="H86" s="5">
        <v>77</v>
      </c>
      <c r="I86" s="4">
        <v>71</v>
      </c>
      <c r="J86" s="4">
        <v>6</v>
      </c>
      <c r="K86" s="5">
        <v>20</v>
      </c>
      <c r="L86" s="4">
        <v>18</v>
      </c>
      <c r="M86" s="4">
        <v>2</v>
      </c>
    </row>
    <row r="87" spans="1:13" x14ac:dyDescent="0.25">
      <c r="A87" s="29" t="s">
        <v>42</v>
      </c>
      <c r="B87" s="8">
        <f>H87+K87</f>
        <v>93</v>
      </c>
      <c r="C87" s="8">
        <f>I87+L87</f>
        <v>87</v>
      </c>
      <c r="D87" s="8">
        <f>J87+M87</f>
        <v>6</v>
      </c>
      <c r="E87" s="33" t="s">
        <v>87</v>
      </c>
      <c r="F87" s="34" t="s">
        <v>87</v>
      </c>
      <c r="G87" s="34" t="s">
        <v>87</v>
      </c>
      <c r="H87" s="5">
        <v>85</v>
      </c>
      <c r="I87" s="5">
        <v>80</v>
      </c>
      <c r="J87" s="5">
        <v>5</v>
      </c>
      <c r="K87" s="5">
        <v>8</v>
      </c>
      <c r="L87" s="4">
        <v>7</v>
      </c>
      <c r="M87" s="4">
        <v>1</v>
      </c>
    </row>
    <row r="88" spans="1:13" x14ac:dyDescent="0.25">
      <c r="A88" s="29" t="s">
        <v>43</v>
      </c>
      <c r="B88" s="8">
        <f>H88+K88</f>
        <v>84</v>
      </c>
      <c r="C88" s="8">
        <f>I88+L88</f>
        <v>76</v>
      </c>
      <c r="D88" s="8">
        <f>J88+M88</f>
        <v>8</v>
      </c>
      <c r="E88" s="33" t="s">
        <v>87</v>
      </c>
      <c r="F88" s="34" t="s">
        <v>87</v>
      </c>
      <c r="G88" s="34" t="s">
        <v>87</v>
      </c>
      <c r="H88" s="5">
        <v>74</v>
      </c>
      <c r="I88" s="5">
        <v>67</v>
      </c>
      <c r="J88" s="5">
        <v>7</v>
      </c>
      <c r="K88" s="5">
        <v>10</v>
      </c>
      <c r="L88" s="4">
        <v>9</v>
      </c>
      <c r="M88" s="4">
        <v>1</v>
      </c>
    </row>
    <row r="89" spans="1:13" x14ac:dyDescent="0.25">
      <c r="A89" s="31" t="s">
        <v>90</v>
      </c>
      <c r="B89" s="5">
        <v>78</v>
      </c>
      <c r="C89" s="5">
        <v>74</v>
      </c>
      <c r="D89" s="5">
        <v>4</v>
      </c>
      <c r="E89" s="33" t="s">
        <v>87</v>
      </c>
      <c r="F89" s="34" t="s">
        <v>87</v>
      </c>
      <c r="G89" s="34" t="s">
        <v>87</v>
      </c>
      <c r="H89" s="5">
        <v>78</v>
      </c>
      <c r="I89" s="5">
        <v>74</v>
      </c>
      <c r="J89" s="5">
        <v>4</v>
      </c>
      <c r="K89" s="33" t="s">
        <v>87</v>
      </c>
      <c r="L89" s="34" t="s">
        <v>87</v>
      </c>
      <c r="M89" s="34" t="s">
        <v>87</v>
      </c>
    </row>
    <row r="90" spans="1:13" x14ac:dyDescent="0.25">
      <c r="A90" s="28"/>
      <c r="B90" s="8"/>
      <c r="C90" s="8"/>
      <c r="D90" s="8"/>
      <c r="E90" s="5"/>
      <c r="F90" s="4"/>
      <c r="G90" s="4"/>
      <c r="H90" s="5"/>
      <c r="I90" s="4"/>
      <c r="J90" s="4"/>
      <c r="K90" s="5"/>
      <c r="L90" s="4"/>
      <c r="M90" s="4"/>
    </row>
    <row r="91" spans="1:13" x14ac:dyDescent="0.25">
      <c r="A91" s="29" t="s">
        <v>8</v>
      </c>
      <c r="B91" s="9">
        <v>469</v>
      </c>
      <c r="C91" s="9">
        <v>138</v>
      </c>
      <c r="D91" s="9">
        <v>331</v>
      </c>
      <c r="E91" s="9">
        <v>366</v>
      </c>
      <c r="F91" s="9">
        <v>104</v>
      </c>
      <c r="G91" s="9">
        <v>262</v>
      </c>
      <c r="H91" s="9">
        <v>103</v>
      </c>
      <c r="I91" s="9">
        <v>34</v>
      </c>
      <c r="J91" s="9">
        <v>69</v>
      </c>
      <c r="K91" s="9">
        <v>0</v>
      </c>
      <c r="L91" s="9">
        <v>0</v>
      </c>
      <c r="M91" s="9">
        <v>0</v>
      </c>
    </row>
    <row r="92" spans="1:13" x14ac:dyDescent="0.25">
      <c r="A92" s="31" t="s">
        <v>70</v>
      </c>
      <c r="B92" s="5">
        <v>199</v>
      </c>
      <c r="C92" s="5">
        <v>59</v>
      </c>
      <c r="D92" s="5">
        <v>140</v>
      </c>
      <c r="E92" s="5">
        <v>199</v>
      </c>
      <c r="F92" s="5">
        <v>59</v>
      </c>
      <c r="G92" s="5">
        <v>140</v>
      </c>
      <c r="H92" s="33" t="s">
        <v>87</v>
      </c>
      <c r="I92" s="34" t="s">
        <v>87</v>
      </c>
      <c r="J92" s="34" t="s">
        <v>87</v>
      </c>
      <c r="K92" s="33" t="s">
        <v>87</v>
      </c>
      <c r="L92" s="34" t="s">
        <v>87</v>
      </c>
      <c r="M92" s="34" t="s">
        <v>87</v>
      </c>
    </row>
    <row r="93" spans="1:13" x14ac:dyDescent="0.25">
      <c r="A93" s="31" t="s">
        <v>71</v>
      </c>
      <c r="B93" s="8">
        <v>180</v>
      </c>
      <c r="C93" s="8">
        <v>47</v>
      </c>
      <c r="D93" s="8">
        <v>133</v>
      </c>
      <c r="E93" s="5">
        <v>167</v>
      </c>
      <c r="F93" s="5">
        <v>45</v>
      </c>
      <c r="G93" s="5">
        <v>122</v>
      </c>
      <c r="H93" s="5">
        <v>13</v>
      </c>
      <c r="I93" s="4">
        <v>2</v>
      </c>
      <c r="J93" s="4">
        <v>11</v>
      </c>
      <c r="K93" s="33" t="s">
        <v>87</v>
      </c>
      <c r="L93" s="34" t="s">
        <v>87</v>
      </c>
      <c r="M93" s="34" t="s">
        <v>87</v>
      </c>
    </row>
    <row r="94" spans="1:13" x14ac:dyDescent="0.25">
      <c r="A94" s="28" t="s">
        <v>51</v>
      </c>
      <c r="B94" s="5">
        <v>29</v>
      </c>
      <c r="C94" s="5">
        <v>12</v>
      </c>
      <c r="D94" s="5">
        <v>17</v>
      </c>
      <c r="E94" s="33" t="s">
        <v>87</v>
      </c>
      <c r="F94" s="34" t="s">
        <v>87</v>
      </c>
      <c r="G94" s="34" t="s">
        <v>87</v>
      </c>
      <c r="H94" s="5">
        <v>29</v>
      </c>
      <c r="I94" s="5">
        <v>12</v>
      </c>
      <c r="J94" s="5">
        <v>17</v>
      </c>
      <c r="K94" s="33" t="s">
        <v>87</v>
      </c>
      <c r="L94" s="34" t="s">
        <v>87</v>
      </c>
      <c r="M94" s="34" t="s">
        <v>87</v>
      </c>
    </row>
    <row r="95" spans="1:13" x14ac:dyDescent="0.25">
      <c r="A95" s="28" t="s">
        <v>91</v>
      </c>
      <c r="B95" s="5">
        <v>61</v>
      </c>
      <c r="C95" s="5">
        <v>20</v>
      </c>
      <c r="D95" s="5">
        <v>41</v>
      </c>
      <c r="E95" s="33" t="s">
        <v>87</v>
      </c>
      <c r="F95" s="34" t="s">
        <v>87</v>
      </c>
      <c r="G95" s="34" t="s">
        <v>87</v>
      </c>
      <c r="H95" s="5">
        <v>61</v>
      </c>
      <c r="I95" s="5">
        <v>20</v>
      </c>
      <c r="J95" s="5">
        <v>41</v>
      </c>
      <c r="K95" s="33" t="s">
        <v>87</v>
      </c>
      <c r="L95" s="34" t="s">
        <v>87</v>
      </c>
      <c r="M95" s="34" t="s">
        <v>87</v>
      </c>
    </row>
    <row r="96" spans="1:13" x14ac:dyDescent="0.25">
      <c r="A96" s="28"/>
      <c r="B96" s="8"/>
      <c r="C96" s="8"/>
      <c r="D96" s="8"/>
      <c r="E96" s="5"/>
      <c r="F96" s="4"/>
      <c r="G96" s="4"/>
      <c r="H96" s="5"/>
      <c r="I96" s="4"/>
      <c r="J96" s="4"/>
      <c r="K96" s="5"/>
      <c r="L96" s="4"/>
      <c r="M96" s="4"/>
    </row>
    <row r="97" spans="1:13" x14ac:dyDescent="0.25">
      <c r="A97" s="29" t="s">
        <v>44</v>
      </c>
      <c r="B97" s="9">
        <v>190</v>
      </c>
      <c r="C97" s="9">
        <v>84</v>
      </c>
      <c r="D97" s="9">
        <v>106</v>
      </c>
      <c r="E97" s="9">
        <v>0</v>
      </c>
      <c r="F97" s="9">
        <v>0</v>
      </c>
      <c r="G97" s="9">
        <v>0</v>
      </c>
      <c r="H97" s="9">
        <v>178</v>
      </c>
      <c r="I97" s="9">
        <v>76</v>
      </c>
      <c r="J97" s="9">
        <v>102</v>
      </c>
      <c r="K97" s="9">
        <v>12</v>
      </c>
      <c r="L97" s="9">
        <v>8</v>
      </c>
      <c r="M97" s="9">
        <v>4</v>
      </c>
    </row>
    <row r="98" spans="1:13" x14ac:dyDescent="0.25">
      <c r="A98" s="28" t="s">
        <v>45</v>
      </c>
      <c r="B98" s="8">
        <v>113</v>
      </c>
      <c r="C98" s="8">
        <v>49</v>
      </c>
      <c r="D98" s="8">
        <v>64</v>
      </c>
      <c r="E98" s="33" t="s">
        <v>87</v>
      </c>
      <c r="F98" s="34" t="s">
        <v>87</v>
      </c>
      <c r="G98" s="34" t="s">
        <v>87</v>
      </c>
      <c r="H98" s="5">
        <v>101</v>
      </c>
      <c r="I98" s="5">
        <v>41</v>
      </c>
      <c r="J98" s="5">
        <v>60</v>
      </c>
      <c r="K98" s="5">
        <v>12</v>
      </c>
      <c r="L98" s="4">
        <v>8</v>
      </c>
      <c r="M98" s="4">
        <v>4</v>
      </c>
    </row>
    <row r="99" spans="1:13" x14ac:dyDescent="0.25">
      <c r="A99" s="28" t="s">
        <v>92</v>
      </c>
      <c r="B99" s="5">
        <v>77</v>
      </c>
      <c r="C99" s="5">
        <v>35</v>
      </c>
      <c r="D99" s="5">
        <v>42</v>
      </c>
      <c r="E99" s="33" t="s">
        <v>87</v>
      </c>
      <c r="F99" s="33" t="s">
        <v>87</v>
      </c>
      <c r="G99" s="33" t="s">
        <v>87</v>
      </c>
      <c r="H99" s="5">
        <v>77</v>
      </c>
      <c r="I99" s="5">
        <v>35</v>
      </c>
      <c r="J99" s="5">
        <v>42</v>
      </c>
      <c r="K99" s="33" t="s">
        <v>87</v>
      </c>
      <c r="L99" s="34" t="s">
        <v>87</v>
      </c>
      <c r="M99" s="34" t="s">
        <v>87</v>
      </c>
    </row>
    <row r="100" spans="1:13" x14ac:dyDescent="0.25">
      <c r="A100" s="28"/>
      <c r="B100" s="8"/>
      <c r="C100" s="8"/>
      <c r="D100" s="8"/>
      <c r="E100" s="5"/>
      <c r="F100" s="4"/>
      <c r="G100" s="4"/>
      <c r="H100" s="5"/>
      <c r="I100" s="4"/>
      <c r="J100" s="4"/>
      <c r="K100" s="5"/>
      <c r="L100" s="4"/>
      <c r="M100" s="4"/>
    </row>
    <row r="101" spans="1:13" x14ac:dyDescent="0.25">
      <c r="A101" s="29" t="s">
        <v>46</v>
      </c>
      <c r="B101" s="9">
        <v>29</v>
      </c>
      <c r="C101" s="9">
        <v>25</v>
      </c>
      <c r="D101" s="9">
        <v>4</v>
      </c>
      <c r="E101" s="9">
        <v>0</v>
      </c>
      <c r="F101" s="9">
        <v>0</v>
      </c>
      <c r="G101" s="9">
        <v>0</v>
      </c>
      <c r="H101" s="9">
        <v>15</v>
      </c>
      <c r="I101" s="9">
        <v>11</v>
      </c>
      <c r="J101" s="9">
        <v>4</v>
      </c>
      <c r="K101" s="9">
        <v>14</v>
      </c>
      <c r="L101" s="9">
        <v>14</v>
      </c>
      <c r="M101" s="9">
        <v>0</v>
      </c>
    </row>
    <row r="102" spans="1:13" ht="17.25" thickBot="1" x14ac:dyDescent="0.3">
      <c r="A102" s="32" t="s">
        <v>80</v>
      </c>
      <c r="B102" s="11">
        <v>29</v>
      </c>
      <c r="C102" s="11">
        <v>25</v>
      </c>
      <c r="D102" s="11">
        <v>4</v>
      </c>
      <c r="E102" s="35" t="s">
        <v>87</v>
      </c>
      <c r="F102" s="36" t="s">
        <v>87</v>
      </c>
      <c r="G102" s="36" t="s">
        <v>87</v>
      </c>
      <c r="H102" s="7">
        <v>15</v>
      </c>
      <c r="I102" s="7">
        <v>11</v>
      </c>
      <c r="J102" s="7">
        <v>4</v>
      </c>
      <c r="K102" s="7">
        <v>14</v>
      </c>
      <c r="L102" s="6">
        <v>14</v>
      </c>
      <c r="M102" s="6">
        <v>0</v>
      </c>
    </row>
    <row r="103" spans="1:13" x14ac:dyDescent="0.25">
      <c r="E103" s="2"/>
    </row>
  </sheetData>
  <mergeCells count="6">
    <mergeCell ref="A1:M1"/>
    <mergeCell ref="K2:M2"/>
    <mergeCell ref="B2:D2"/>
    <mergeCell ref="E2:G2"/>
    <mergeCell ref="A2:A3"/>
    <mergeCell ref="H2:J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2017-11-24T03:42:40Z</dcterms:modified>
</cp:coreProperties>
</file>