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ewei\Desktop\"/>
    </mc:Choice>
  </mc:AlternateContent>
  <bookViews>
    <workbookView xWindow="0" yWindow="0" windowWidth="22590" windowHeight="8580"/>
  </bookViews>
  <sheets>
    <sheet name="student_export" sheetId="1" r:id="rId1"/>
    <sheet name="Project" sheetId="3" r:id="rId2"/>
    <sheet name="點名" sheetId="2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0" i="1" l="1"/>
  <c r="O59" i="1"/>
  <c r="O58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3" i="1"/>
  <c r="O2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L61" i="1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E61" i="1"/>
  <c r="F61" i="1"/>
  <c r="G61" i="1"/>
  <c r="H61" i="1"/>
  <c r="I61" i="1"/>
  <c r="J61" i="1"/>
  <c r="K61" i="1"/>
  <c r="D6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" i="1"/>
</calcChain>
</file>

<file path=xl/sharedStrings.xml><?xml version="1.0" encoding="utf-8"?>
<sst xmlns="http://schemas.openxmlformats.org/spreadsheetml/2006/main" count="567" uniqueCount="151">
  <si>
    <t>國際健康管理學士學位學程</t>
  </si>
  <si>
    <t>B0744212</t>
  </si>
  <si>
    <t>楊喻雯</t>
  </si>
  <si>
    <t>資訊工程學系</t>
  </si>
  <si>
    <t>B0629019</t>
  </si>
  <si>
    <t>江楓原</t>
  </si>
  <si>
    <t>B0729003</t>
  </si>
  <si>
    <t>何妍霖</t>
  </si>
  <si>
    <t>B0729011</t>
  </si>
  <si>
    <t>許志維</t>
  </si>
  <si>
    <t>B0822016</t>
  </si>
  <si>
    <t>虞　典</t>
  </si>
  <si>
    <t>B0827213</t>
  </si>
  <si>
    <t>陳昱慈</t>
  </si>
  <si>
    <t>B0829001</t>
  </si>
  <si>
    <t>姜念廷</t>
  </si>
  <si>
    <t>B0829004</t>
  </si>
  <si>
    <t>杜旭東</t>
  </si>
  <si>
    <t>B0829005</t>
  </si>
  <si>
    <t>黃淞蜂</t>
  </si>
  <si>
    <t>B0829006</t>
  </si>
  <si>
    <t>高誌頡</t>
  </si>
  <si>
    <t>B0829007</t>
  </si>
  <si>
    <t>劉俊懌</t>
  </si>
  <si>
    <t>B0829009</t>
  </si>
  <si>
    <t>王凱心</t>
  </si>
  <si>
    <t>B0829010</t>
  </si>
  <si>
    <t>柯名軒</t>
  </si>
  <si>
    <t>B0829011</t>
  </si>
  <si>
    <t>王紹丞</t>
  </si>
  <si>
    <t>B0829012</t>
  </si>
  <si>
    <t>鄭家竣</t>
  </si>
  <si>
    <t>B0829013</t>
  </si>
  <si>
    <t>林冠斌</t>
  </si>
  <si>
    <t>B0829014</t>
  </si>
  <si>
    <t>張玉歆</t>
  </si>
  <si>
    <t>B0829015</t>
  </si>
  <si>
    <t>黃聖文</t>
  </si>
  <si>
    <t>B0829016</t>
  </si>
  <si>
    <t>邱弘璽</t>
  </si>
  <si>
    <t>B0829017</t>
  </si>
  <si>
    <t>張　睿</t>
  </si>
  <si>
    <t>B0829018</t>
  </si>
  <si>
    <t>蔡承峻</t>
  </si>
  <si>
    <t>B0829020</t>
  </si>
  <si>
    <t>邵思絜</t>
  </si>
  <si>
    <t>B0829021</t>
  </si>
  <si>
    <t>游婷婷</t>
  </si>
  <si>
    <t>B0829022</t>
  </si>
  <si>
    <t>翁旻醇</t>
  </si>
  <si>
    <t>B0829024</t>
  </si>
  <si>
    <t>葉季儒</t>
  </si>
  <si>
    <t>B0829025</t>
  </si>
  <si>
    <t>林宥任</t>
  </si>
  <si>
    <t>B0829026</t>
  </si>
  <si>
    <t>李宥睿</t>
  </si>
  <si>
    <t>B0829027</t>
  </si>
  <si>
    <t>鄭星逸</t>
  </si>
  <si>
    <t>B0829028</t>
  </si>
  <si>
    <t>葉子綸</t>
  </si>
  <si>
    <t>B0829029</t>
  </si>
  <si>
    <t>劉建良</t>
  </si>
  <si>
    <t>B0829031</t>
  </si>
  <si>
    <t>繆緹綸</t>
  </si>
  <si>
    <t>B0829032</t>
  </si>
  <si>
    <t>廖珮萱</t>
  </si>
  <si>
    <t>B0829034</t>
  </si>
  <si>
    <t>余若慈</t>
  </si>
  <si>
    <t>B0829035</t>
  </si>
  <si>
    <t>莊淙賢</t>
  </si>
  <si>
    <t>B0829037</t>
  </si>
  <si>
    <t>吳紹齊</t>
  </si>
  <si>
    <t>B0829039</t>
  </si>
  <si>
    <t>王語堂</t>
  </si>
  <si>
    <t>B0829040</t>
  </si>
  <si>
    <t>許珈綺</t>
  </si>
  <si>
    <t>B0829042</t>
  </si>
  <si>
    <t>陳星潔</t>
  </si>
  <si>
    <t>B0829043</t>
  </si>
  <si>
    <t>雷倬昀</t>
  </si>
  <si>
    <t>B0829044</t>
  </si>
  <si>
    <t>葉丙俊</t>
  </si>
  <si>
    <t>B0829048</t>
  </si>
  <si>
    <t>李孟嘉</t>
  </si>
  <si>
    <t>B0829049</t>
  </si>
  <si>
    <t>朱紫綸</t>
  </si>
  <si>
    <t>B0829051</t>
  </si>
  <si>
    <t>吳沛聲</t>
  </si>
  <si>
    <t>B0829053</t>
  </si>
  <si>
    <t>張耀倫</t>
  </si>
  <si>
    <t>B0829054</t>
  </si>
  <si>
    <t>李彥廷</t>
  </si>
  <si>
    <t>B0829055</t>
  </si>
  <si>
    <t>毛聖淇</t>
  </si>
  <si>
    <t>B0829056</t>
  </si>
  <si>
    <t>陳　杰</t>
  </si>
  <si>
    <t>B0829057</t>
  </si>
  <si>
    <t>沈沛錡</t>
  </si>
  <si>
    <t>B0829058</t>
  </si>
  <si>
    <t>陳嘉宥</t>
  </si>
  <si>
    <t>B0829059</t>
  </si>
  <si>
    <t>呂欣玲</t>
  </si>
  <si>
    <t>B0829060</t>
  </si>
  <si>
    <t>黃至祥</t>
  </si>
  <si>
    <t>B0829061</t>
  </si>
  <si>
    <t>蔡宇翔</t>
  </si>
  <si>
    <t>B0829062</t>
  </si>
  <si>
    <t>許亨宇</t>
  </si>
  <si>
    <t>B0829063</t>
  </si>
  <si>
    <t>劉子滔</t>
  </si>
  <si>
    <t>B0829064</t>
  </si>
  <si>
    <t>林冠伶</t>
  </si>
  <si>
    <t>B0829065</t>
  </si>
  <si>
    <t>潘廷相</t>
  </si>
  <si>
    <t>B0842042</t>
  </si>
  <si>
    <t>陳昱齊</t>
  </si>
  <si>
    <t>B0844108</t>
  </si>
  <si>
    <t>資訊管理學系</t>
  </si>
  <si>
    <t>B0744244</t>
  </si>
  <si>
    <t>洪宜旼</t>
  </si>
  <si>
    <t>陳昶至</t>
    <phoneticPr fontId="18" type="noConversion"/>
  </si>
  <si>
    <t>Quiz1加分</t>
    <phoneticPr fontId="18" type="noConversion"/>
  </si>
  <si>
    <t>Quiz1</t>
    <phoneticPr fontId="18" type="noConversion"/>
  </si>
  <si>
    <t>Quiz2</t>
    <phoneticPr fontId="18" type="noConversion"/>
  </si>
  <si>
    <t xml:space="preserve"> 期中考</t>
    <phoneticPr fontId="18" type="noConversion"/>
  </si>
  <si>
    <t>Quiz3</t>
    <phoneticPr fontId="18" type="noConversion"/>
  </si>
  <si>
    <t>Quiz4</t>
    <phoneticPr fontId="18" type="noConversion"/>
  </si>
  <si>
    <t>期末考</t>
    <phoneticPr fontId="18" type="noConversion"/>
  </si>
  <si>
    <t>平均</t>
    <phoneticPr fontId="18" type="noConversion"/>
  </si>
  <si>
    <t>假</t>
    <phoneticPr fontId="23" type="noConversion"/>
  </si>
  <si>
    <r>
      <rPr>
        <sz val="12"/>
        <color rgb="FF000000"/>
        <rFont val="Calibri"/>
        <family val="2"/>
      </rPr>
      <t>陳昶至</t>
    </r>
  </si>
  <si>
    <t>缺席</t>
    <phoneticPr fontId="23" type="noConversion"/>
  </si>
  <si>
    <t>成績</t>
    <phoneticPr fontId="18" type="noConversion"/>
  </si>
  <si>
    <t>總共:13次</t>
    <phoneticPr fontId="18" type="noConversion"/>
  </si>
  <si>
    <t>缺席次數</t>
    <phoneticPr fontId="18" type="noConversion"/>
  </si>
  <si>
    <t>點名</t>
    <phoneticPr fontId="18" type="noConversion"/>
  </si>
  <si>
    <t>VM</t>
    <phoneticPr fontId="18" type="noConversion"/>
  </si>
  <si>
    <t>OS</t>
    <phoneticPr fontId="18" type="noConversion"/>
  </si>
  <si>
    <t>Module</t>
    <phoneticPr fontId="18" type="noConversion"/>
  </si>
  <si>
    <t>Bonus</t>
    <phoneticPr fontId="18" type="noConversion"/>
  </si>
  <si>
    <t>Report</t>
    <phoneticPr fontId="18" type="noConversion"/>
  </si>
  <si>
    <t>Total</t>
    <phoneticPr fontId="18" type="noConversion"/>
  </si>
  <si>
    <t>未交</t>
    <phoneticPr fontId="18" type="noConversion"/>
  </si>
  <si>
    <t>B2不符合</t>
    <phoneticPr fontId="18" type="noConversion"/>
  </si>
  <si>
    <t>B2不符合B1未展示</t>
    <phoneticPr fontId="18" type="noConversion"/>
  </si>
  <si>
    <t>B1有嘗試部份給分</t>
    <phoneticPr fontId="18" type="noConversion"/>
  </si>
  <si>
    <t>.ko檔人呢?</t>
    <phoneticPr fontId="18" type="noConversion"/>
  </si>
  <si>
    <t>Project</t>
    <phoneticPr fontId="18" type="noConversion"/>
  </si>
  <si>
    <t>Quiz1基本</t>
    <phoneticPr fontId="18" type="noConversion"/>
  </si>
  <si>
    <t>總成績</t>
    <phoneticPr fontId="18" type="noConversion"/>
  </si>
  <si>
    <t>無條件進位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</si>
</sst>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</font>
    <font>
      <sz val="12"/>
      <color rgb="FF000000"/>
      <name val="Calibri"/>
      <family val="2"/>
    </font>
    <font>
      <sz val="12"/>
      <color rgb="FF000000"/>
      <name val="Microsoft JhengHei UI"/>
      <family val="2"/>
      <charset val="136"/>
    </font>
    <font>
      <sz val="9"/>
      <name val="細明體"/>
      <family val="3"/>
      <charset val="136"/>
    </font>
    <font>
      <sz val="12"/>
      <color theme="1"/>
      <name val="Calibri"/>
      <family val="2"/>
    </font>
    <font>
      <sz val="12"/>
      <color theme="1"/>
      <name val="細明體"/>
      <family val="2"/>
      <charset val="136"/>
    </font>
    <font>
      <sz val="12"/>
      <color rgb="FF000000"/>
      <name val="細明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0" borderId="0" xfId="0" applyFill="1">
      <alignment vertical="center"/>
    </xf>
    <xf numFmtId="176" fontId="21" fillId="0" borderId="0" xfId="0" applyNumberFormat="1" applyFont="1">
      <alignment vertical="center"/>
    </xf>
    <xf numFmtId="0" fontId="22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14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S57" sqref="S57"/>
    </sheetView>
  </sheetViews>
  <sheetFormatPr defaultRowHeight="17" x14ac:dyDescent="0.4"/>
  <cols>
    <col min="4" max="4" width="9.6328125" bestFit="1" customWidth="1"/>
    <col min="5" max="5" width="9.453125" bestFit="1" customWidth="1"/>
    <col min="15" max="15" width="14.54296875" customWidth="1"/>
  </cols>
  <sheetData>
    <row r="1" spans="1:15" x14ac:dyDescent="0.4">
      <c r="D1" s="1" t="s">
        <v>148</v>
      </c>
      <c r="E1" s="1" t="s">
        <v>121</v>
      </c>
      <c r="F1" t="s">
        <v>122</v>
      </c>
      <c r="G1" t="s">
        <v>123</v>
      </c>
      <c r="H1" s="2" t="s">
        <v>124</v>
      </c>
      <c r="I1" t="s">
        <v>125</v>
      </c>
      <c r="J1" t="s">
        <v>126</v>
      </c>
      <c r="K1" s="3" t="s">
        <v>127</v>
      </c>
      <c r="L1" t="s">
        <v>135</v>
      </c>
      <c r="M1" t="s">
        <v>147</v>
      </c>
      <c r="N1" t="s">
        <v>149</v>
      </c>
      <c r="O1" t="s">
        <v>150</v>
      </c>
    </row>
    <row r="2" spans="1:15" x14ac:dyDescent="0.4">
      <c r="A2" t="s">
        <v>0</v>
      </c>
      <c r="B2" t="s">
        <v>1</v>
      </c>
      <c r="C2" t="s">
        <v>2</v>
      </c>
      <c r="D2">
        <v>0</v>
      </c>
      <c r="E2">
        <v>0</v>
      </c>
      <c r="F2">
        <f>SUM(D2+E2)</f>
        <v>0</v>
      </c>
      <c r="G2">
        <v>35</v>
      </c>
      <c r="H2">
        <v>67</v>
      </c>
      <c r="I2">
        <v>110</v>
      </c>
      <c r="J2">
        <v>120</v>
      </c>
      <c r="K2">
        <v>74</v>
      </c>
      <c r="L2" s="8">
        <v>100</v>
      </c>
      <c r="M2">
        <v>88</v>
      </c>
      <c r="N2">
        <f>(0.035*F2+0.035*G2+0.3*H2+0.035*I2+0.035*J2+0.3*K2+0.06*L2+0.2*M2)</f>
        <v>75.175000000000011</v>
      </c>
      <c r="O2">
        <f>ROUNDUP(N2, 0)</f>
        <v>76</v>
      </c>
    </row>
    <row r="3" spans="1:15" x14ac:dyDescent="0.4">
      <c r="A3" t="s">
        <v>3</v>
      </c>
      <c r="B3" t="s">
        <v>4</v>
      </c>
      <c r="C3" t="s">
        <v>5</v>
      </c>
      <c r="D3">
        <v>50</v>
      </c>
      <c r="E3">
        <v>40</v>
      </c>
      <c r="F3">
        <f t="shared" ref="F3:F60" si="0">SUM(D3+E3)</f>
        <v>90</v>
      </c>
      <c r="G3">
        <v>65</v>
      </c>
      <c r="H3">
        <v>87</v>
      </c>
      <c r="I3">
        <v>85</v>
      </c>
      <c r="J3">
        <v>120</v>
      </c>
      <c r="K3">
        <v>76</v>
      </c>
      <c r="L3" s="8">
        <v>20</v>
      </c>
      <c r="M3">
        <v>0</v>
      </c>
      <c r="N3">
        <f t="shared" ref="N3:N60" si="1">(0.035*F3+0.035*G3+0.3*H3+0.035*I3+0.035*J3+0.3*K3+0.06*L3+0.2*M3)</f>
        <v>62.7</v>
      </c>
      <c r="O3">
        <f t="shared" ref="O3:O60" si="2">ROUNDUP(N3, 0)</f>
        <v>63</v>
      </c>
    </row>
    <row r="4" spans="1:15" x14ac:dyDescent="0.4">
      <c r="A4" t="s">
        <v>3</v>
      </c>
      <c r="B4" t="s">
        <v>6</v>
      </c>
      <c r="C4" t="s">
        <v>7</v>
      </c>
      <c r="D4">
        <v>100</v>
      </c>
      <c r="E4">
        <v>40</v>
      </c>
      <c r="F4">
        <f t="shared" si="0"/>
        <v>140</v>
      </c>
      <c r="G4">
        <v>85</v>
      </c>
      <c r="H4">
        <v>107</v>
      </c>
      <c r="I4">
        <v>110</v>
      </c>
      <c r="J4">
        <v>120</v>
      </c>
      <c r="K4">
        <v>92</v>
      </c>
      <c r="L4" s="8">
        <v>100</v>
      </c>
      <c r="M4">
        <v>110</v>
      </c>
      <c r="N4">
        <f t="shared" si="1"/>
        <v>103.625</v>
      </c>
      <c r="O4">
        <v>100</v>
      </c>
    </row>
    <row r="5" spans="1:15" x14ac:dyDescent="0.4">
      <c r="A5" t="s">
        <v>3</v>
      </c>
      <c r="B5" t="s">
        <v>8</v>
      </c>
      <c r="C5" t="s">
        <v>9</v>
      </c>
      <c r="D5">
        <v>100</v>
      </c>
      <c r="E5">
        <v>40</v>
      </c>
      <c r="F5">
        <f t="shared" si="0"/>
        <v>140</v>
      </c>
      <c r="G5">
        <v>65</v>
      </c>
      <c r="H5">
        <v>68</v>
      </c>
      <c r="I5">
        <v>110</v>
      </c>
      <c r="J5">
        <v>120</v>
      </c>
      <c r="K5">
        <v>36</v>
      </c>
      <c r="L5" s="8">
        <v>100</v>
      </c>
      <c r="M5">
        <v>0</v>
      </c>
      <c r="N5">
        <f t="shared" si="1"/>
        <v>52.424999999999997</v>
      </c>
      <c r="O5" s="11">
        <f t="shared" si="2"/>
        <v>53</v>
      </c>
    </row>
    <row r="6" spans="1:15" x14ac:dyDescent="0.4">
      <c r="A6" t="s">
        <v>3</v>
      </c>
      <c r="B6" t="s">
        <v>10</v>
      </c>
      <c r="C6" t="s">
        <v>11</v>
      </c>
      <c r="D6">
        <v>100</v>
      </c>
      <c r="E6">
        <v>0</v>
      </c>
      <c r="F6">
        <f t="shared" si="0"/>
        <v>100</v>
      </c>
      <c r="G6">
        <v>100</v>
      </c>
      <c r="H6">
        <v>66</v>
      </c>
      <c r="I6">
        <v>25</v>
      </c>
      <c r="J6">
        <v>120</v>
      </c>
      <c r="K6">
        <v>88</v>
      </c>
      <c r="L6" s="8">
        <v>100</v>
      </c>
      <c r="M6">
        <v>0</v>
      </c>
      <c r="N6">
        <f t="shared" si="1"/>
        <v>64.275000000000006</v>
      </c>
      <c r="O6">
        <f t="shared" si="2"/>
        <v>65</v>
      </c>
    </row>
    <row r="7" spans="1:15" x14ac:dyDescent="0.4">
      <c r="A7" t="s">
        <v>3</v>
      </c>
      <c r="B7" t="s">
        <v>12</v>
      </c>
      <c r="C7" t="s">
        <v>13</v>
      </c>
      <c r="D7">
        <v>100</v>
      </c>
      <c r="E7">
        <v>40</v>
      </c>
      <c r="F7">
        <f t="shared" si="0"/>
        <v>140</v>
      </c>
      <c r="G7">
        <v>70</v>
      </c>
      <c r="H7">
        <v>103</v>
      </c>
      <c r="I7">
        <v>110</v>
      </c>
      <c r="J7">
        <v>120</v>
      </c>
      <c r="K7">
        <v>66</v>
      </c>
      <c r="L7" s="8">
        <v>100</v>
      </c>
      <c r="M7">
        <v>88</v>
      </c>
      <c r="N7">
        <f t="shared" si="1"/>
        <v>89.700000000000017</v>
      </c>
      <c r="O7">
        <f t="shared" si="2"/>
        <v>90</v>
      </c>
    </row>
    <row r="8" spans="1:15" x14ac:dyDescent="0.4">
      <c r="A8" t="s">
        <v>3</v>
      </c>
      <c r="B8" t="s">
        <v>14</v>
      </c>
      <c r="C8" t="s">
        <v>15</v>
      </c>
      <c r="D8">
        <v>100</v>
      </c>
      <c r="E8">
        <v>40</v>
      </c>
      <c r="F8">
        <f t="shared" si="0"/>
        <v>140</v>
      </c>
      <c r="G8">
        <v>100</v>
      </c>
      <c r="H8">
        <v>99</v>
      </c>
      <c r="I8">
        <v>110</v>
      </c>
      <c r="J8">
        <v>120</v>
      </c>
      <c r="K8">
        <v>92</v>
      </c>
      <c r="L8" s="8">
        <v>100</v>
      </c>
      <c r="M8">
        <v>88</v>
      </c>
      <c r="N8">
        <f t="shared" si="1"/>
        <v>97.35</v>
      </c>
      <c r="O8">
        <f t="shared" si="2"/>
        <v>98</v>
      </c>
    </row>
    <row r="9" spans="1:15" x14ac:dyDescent="0.4">
      <c r="A9" t="s">
        <v>3</v>
      </c>
      <c r="B9" t="s">
        <v>16</v>
      </c>
      <c r="C9" t="s">
        <v>17</v>
      </c>
      <c r="D9">
        <v>100</v>
      </c>
      <c r="E9">
        <v>40</v>
      </c>
      <c r="F9">
        <f t="shared" si="0"/>
        <v>140</v>
      </c>
      <c r="G9">
        <v>85</v>
      </c>
      <c r="H9">
        <v>99</v>
      </c>
      <c r="I9">
        <v>110</v>
      </c>
      <c r="J9">
        <v>120</v>
      </c>
      <c r="K9">
        <v>68</v>
      </c>
      <c r="L9" s="8">
        <v>100</v>
      </c>
      <c r="M9">
        <v>86</v>
      </c>
      <c r="N9">
        <f t="shared" si="1"/>
        <v>89.225000000000009</v>
      </c>
      <c r="O9">
        <f t="shared" si="2"/>
        <v>90</v>
      </c>
    </row>
    <row r="10" spans="1:15" x14ac:dyDescent="0.4">
      <c r="A10" t="s">
        <v>3</v>
      </c>
      <c r="B10" t="s">
        <v>18</v>
      </c>
      <c r="C10" t="s">
        <v>19</v>
      </c>
      <c r="D10">
        <v>100</v>
      </c>
      <c r="E10">
        <v>40</v>
      </c>
      <c r="F10">
        <f t="shared" si="0"/>
        <v>140</v>
      </c>
      <c r="G10">
        <v>85</v>
      </c>
      <c r="H10">
        <v>79</v>
      </c>
      <c r="I10">
        <v>85</v>
      </c>
      <c r="J10">
        <v>80</v>
      </c>
      <c r="K10">
        <v>80</v>
      </c>
      <c r="L10" s="8">
        <v>100</v>
      </c>
      <c r="M10">
        <v>80</v>
      </c>
      <c r="N10">
        <f t="shared" si="1"/>
        <v>83.35</v>
      </c>
      <c r="O10">
        <f t="shared" si="2"/>
        <v>84</v>
      </c>
    </row>
    <row r="11" spans="1:15" x14ac:dyDescent="0.4">
      <c r="A11" t="s">
        <v>3</v>
      </c>
      <c r="B11" t="s">
        <v>20</v>
      </c>
      <c r="C11" t="s">
        <v>21</v>
      </c>
      <c r="D11">
        <v>0</v>
      </c>
      <c r="E11">
        <v>40</v>
      </c>
      <c r="F11">
        <f t="shared" si="0"/>
        <v>40</v>
      </c>
      <c r="G11">
        <v>100</v>
      </c>
      <c r="H11">
        <v>83</v>
      </c>
      <c r="I11">
        <v>60</v>
      </c>
      <c r="J11">
        <v>80</v>
      </c>
      <c r="K11">
        <v>72</v>
      </c>
      <c r="L11" s="8">
        <v>100</v>
      </c>
      <c r="M11">
        <v>82</v>
      </c>
      <c r="N11">
        <f t="shared" si="1"/>
        <v>78.7</v>
      </c>
      <c r="O11">
        <f t="shared" si="2"/>
        <v>79</v>
      </c>
    </row>
    <row r="12" spans="1:15" x14ac:dyDescent="0.4">
      <c r="A12" t="s">
        <v>3</v>
      </c>
      <c r="B12" t="s">
        <v>22</v>
      </c>
      <c r="C12" t="s">
        <v>23</v>
      </c>
      <c r="D12">
        <v>100</v>
      </c>
      <c r="E12">
        <v>40</v>
      </c>
      <c r="F12">
        <f t="shared" si="0"/>
        <v>140</v>
      </c>
      <c r="G12">
        <v>85</v>
      </c>
      <c r="H12">
        <v>95</v>
      </c>
      <c r="I12">
        <v>110</v>
      </c>
      <c r="J12">
        <v>120</v>
      </c>
      <c r="K12">
        <v>92</v>
      </c>
      <c r="L12" s="8">
        <v>100</v>
      </c>
      <c r="M12">
        <v>106</v>
      </c>
      <c r="N12">
        <f t="shared" si="1"/>
        <v>99.225000000000009</v>
      </c>
      <c r="O12">
        <f t="shared" si="2"/>
        <v>100</v>
      </c>
    </row>
    <row r="13" spans="1:15" x14ac:dyDescent="0.4">
      <c r="A13" t="s">
        <v>3</v>
      </c>
      <c r="B13" t="s">
        <v>24</v>
      </c>
      <c r="C13" t="s">
        <v>25</v>
      </c>
      <c r="D13">
        <v>50</v>
      </c>
      <c r="E13">
        <v>40</v>
      </c>
      <c r="F13">
        <f t="shared" si="0"/>
        <v>90</v>
      </c>
      <c r="G13">
        <v>100</v>
      </c>
      <c r="H13">
        <v>84</v>
      </c>
      <c r="I13">
        <v>110</v>
      </c>
      <c r="J13">
        <v>120</v>
      </c>
      <c r="K13">
        <v>84</v>
      </c>
      <c r="L13" s="8">
        <v>100</v>
      </c>
      <c r="M13">
        <v>88</v>
      </c>
      <c r="N13">
        <f t="shared" si="1"/>
        <v>88.700000000000017</v>
      </c>
      <c r="O13">
        <f t="shared" si="2"/>
        <v>89</v>
      </c>
    </row>
    <row r="14" spans="1:15" x14ac:dyDescent="0.4">
      <c r="A14" t="s">
        <v>3</v>
      </c>
      <c r="B14" t="s">
        <v>26</v>
      </c>
      <c r="C14" t="s">
        <v>27</v>
      </c>
      <c r="D14">
        <v>100</v>
      </c>
      <c r="E14">
        <v>40</v>
      </c>
      <c r="F14">
        <f t="shared" si="0"/>
        <v>140</v>
      </c>
      <c r="G14">
        <v>85</v>
      </c>
      <c r="H14">
        <v>81</v>
      </c>
      <c r="I14">
        <v>85</v>
      </c>
      <c r="J14">
        <v>120</v>
      </c>
      <c r="K14">
        <v>66</v>
      </c>
      <c r="L14" s="8">
        <v>80</v>
      </c>
      <c r="M14">
        <v>92</v>
      </c>
      <c r="N14">
        <f t="shared" si="1"/>
        <v>82.350000000000009</v>
      </c>
      <c r="O14">
        <f t="shared" si="2"/>
        <v>83</v>
      </c>
    </row>
    <row r="15" spans="1:15" x14ac:dyDescent="0.4">
      <c r="A15" t="s">
        <v>3</v>
      </c>
      <c r="B15" t="s">
        <v>28</v>
      </c>
      <c r="C15" t="s">
        <v>29</v>
      </c>
      <c r="D15">
        <v>50</v>
      </c>
      <c r="E15">
        <v>40</v>
      </c>
      <c r="F15">
        <f t="shared" si="0"/>
        <v>90</v>
      </c>
      <c r="G15">
        <v>100</v>
      </c>
      <c r="H15">
        <v>107</v>
      </c>
      <c r="I15">
        <v>110</v>
      </c>
      <c r="J15">
        <v>120</v>
      </c>
      <c r="K15">
        <v>84</v>
      </c>
      <c r="L15" s="8">
        <v>100</v>
      </c>
      <c r="M15">
        <v>108</v>
      </c>
      <c r="N15">
        <f t="shared" si="1"/>
        <v>99.6</v>
      </c>
      <c r="O15">
        <f t="shared" si="2"/>
        <v>100</v>
      </c>
    </row>
    <row r="16" spans="1:15" x14ac:dyDescent="0.4">
      <c r="A16" t="s">
        <v>3</v>
      </c>
      <c r="B16" t="s">
        <v>30</v>
      </c>
      <c r="C16" t="s">
        <v>31</v>
      </c>
      <c r="D16">
        <v>50</v>
      </c>
      <c r="E16">
        <v>0</v>
      </c>
      <c r="F16">
        <f t="shared" si="0"/>
        <v>50</v>
      </c>
      <c r="G16">
        <v>100</v>
      </c>
      <c r="H16">
        <v>90</v>
      </c>
      <c r="I16" s="4">
        <v>0</v>
      </c>
      <c r="J16">
        <v>120</v>
      </c>
      <c r="K16">
        <v>38</v>
      </c>
      <c r="L16" s="8">
        <v>0</v>
      </c>
      <c r="M16">
        <v>88</v>
      </c>
      <c r="N16">
        <f t="shared" si="1"/>
        <v>65.45</v>
      </c>
      <c r="O16">
        <f t="shared" si="2"/>
        <v>66</v>
      </c>
    </row>
    <row r="17" spans="1:15" x14ac:dyDescent="0.4">
      <c r="A17" t="s">
        <v>3</v>
      </c>
      <c r="B17" t="s">
        <v>32</v>
      </c>
      <c r="C17" t="s">
        <v>33</v>
      </c>
      <c r="D17">
        <v>100</v>
      </c>
      <c r="E17">
        <v>40</v>
      </c>
      <c r="F17">
        <f t="shared" si="0"/>
        <v>140</v>
      </c>
      <c r="G17">
        <v>85</v>
      </c>
      <c r="H17">
        <v>89</v>
      </c>
      <c r="I17">
        <v>85</v>
      </c>
      <c r="J17">
        <v>40</v>
      </c>
      <c r="K17">
        <v>58</v>
      </c>
      <c r="L17" s="8">
        <v>100</v>
      </c>
      <c r="M17">
        <v>88</v>
      </c>
      <c r="N17">
        <f t="shared" si="1"/>
        <v>79.95</v>
      </c>
      <c r="O17">
        <f t="shared" si="2"/>
        <v>80</v>
      </c>
    </row>
    <row r="18" spans="1:15" x14ac:dyDescent="0.4">
      <c r="A18" t="s">
        <v>3</v>
      </c>
      <c r="B18" t="s">
        <v>34</v>
      </c>
      <c r="C18" t="s">
        <v>35</v>
      </c>
      <c r="D18">
        <v>100</v>
      </c>
      <c r="E18">
        <v>40</v>
      </c>
      <c r="F18">
        <f t="shared" si="0"/>
        <v>140</v>
      </c>
      <c r="G18">
        <v>85</v>
      </c>
      <c r="H18">
        <v>91</v>
      </c>
      <c r="I18">
        <v>110</v>
      </c>
      <c r="J18">
        <v>120</v>
      </c>
      <c r="K18">
        <v>76</v>
      </c>
      <c r="L18" s="8">
        <v>100</v>
      </c>
      <c r="M18">
        <v>88</v>
      </c>
      <c r="N18">
        <f t="shared" si="1"/>
        <v>89.625</v>
      </c>
      <c r="O18">
        <f t="shared" si="2"/>
        <v>90</v>
      </c>
    </row>
    <row r="19" spans="1:15" x14ac:dyDescent="0.4">
      <c r="A19" t="s">
        <v>3</v>
      </c>
      <c r="B19" t="s">
        <v>36</v>
      </c>
      <c r="C19" t="s">
        <v>37</v>
      </c>
      <c r="D19">
        <v>100</v>
      </c>
      <c r="E19">
        <v>0</v>
      </c>
      <c r="F19">
        <f t="shared" si="0"/>
        <v>100</v>
      </c>
      <c r="G19">
        <v>65</v>
      </c>
      <c r="H19">
        <v>85</v>
      </c>
      <c r="I19">
        <v>85</v>
      </c>
      <c r="J19">
        <v>120</v>
      </c>
      <c r="K19">
        <v>82</v>
      </c>
      <c r="L19" s="8">
        <v>100</v>
      </c>
      <c r="M19">
        <v>108</v>
      </c>
      <c r="N19">
        <f t="shared" si="1"/>
        <v>90.65</v>
      </c>
      <c r="O19">
        <f t="shared" si="2"/>
        <v>91</v>
      </c>
    </row>
    <row r="20" spans="1:15" x14ac:dyDescent="0.4">
      <c r="A20" t="s">
        <v>3</v>
      </c>
      <c r="B20" t="s">
        <v>38</v>
      </c>
      <c r="C20" t="s">
        <v>39</v>
      </c>
      <c r="D20">
        <v>100</v>
      </c>
      <c r="E20">
        <v>40</v>
      </c>
      <c r="F20">
        <f t="shared" si="0"/>
        <v>140</v>
      </c>
      <c r="G20">
        <v>55</v>
      </c>
      <c r="H20">
        <v>94</v>
      </c>
      <c r="I20">
        <v>110</v>
      </c>
      <c r="J20">
        <v>120</v>
      </c>
      <c r="K20">
        <v>78</v>
      </c>
      <c r="L20" s="8">
        <v>100</v>
      </c>
      <c r="M20">
        <v>110</v>
      </c>
      <c r="N20">
        <f t="shared" si="1"/>
        <v>94.474999999999994</v>
      </c>
      <c r="O20">
        <f t="shared" si="2"/>
        <v>95</v>
      </c>
    </row>
    <row r="21" spans="1:15" x14ac:dyDescent="0.4">
      <c r="A21" t="s">
        <v>3</v>
      </c>
      <c r="B21" t="s">
        <v>40</v>
      </c>
      <c r="C21" t="s">
        <v>41</v>
      </c>
      <c r="D21">
        <v>50</v>
      </c>
      <c r="E21">
        <v>40</v>
      </c>
      <c r="F21">
        <f t="shared" si="0"/>
        <v>90</v>
      </c>
      <c r="G21">
        <v>85</v>
      </c>
      <c r="H21">
        <v>96</v>
      </c>
      <c r="I21">
        <v>110</v>
      </c>
      <c r="J21">
        <v>120</v>
      </c>
      <c r="K21">
        <v>95</v>
      </c>
      <c r="L21" s="8">
        <v>100</v>
      </c>
      <c r="M21">
        <v>104</v>
      </c>
      <c r="N21">
        <f t="shared" si="1"/>
        <v>98.274999999999991</v>
      </c>
      <c r="O21">
        <f t="shared" si="2"/>
        <v>99</v>
      </c>
    </row>
    <row r="22" spans="1:15" x14ac:dyDescent="0.4">
      <c r="A22" t="s">
        <v>3</v>
      </c>
      <c r="B22" t="s">
        <v>42</v>
      </c>
      <c r="C22" t="s">
        <v>43</v>
      </c>
      <c r="D22">
        <v>100</v>
      </c>
      <c r="E22">
        <v>40</v>
      </c>
      <c r="F22">
        <f t="shared" si="0"/>
        <v>140</v>
      </c>
      <c r="G22">
        <v>85</v>
      </c>
      <c r="H22">
        <v>94</v>
      </c>
      <c r="I22">
        <v>110</v>
      </c>
      <c r="J22">
        <v>120</v>
      </c>
      <c r="K22">
        <v>66</v>
      </c>
      <c r="L22" s="8">
        <v>100</v>
      </c>
      <c r="M22">
        <v>86</v>
      </c>
      <c r="N22">
        <f t="shared" si="1"/>
        <v>87.125000000000014</v>
      </c>
      <c r="O22">
        <f t="shared" si="2"/>
        <v>88</v>
      </c>
    </row>
    <row r="23" spans="1:15" x14ac:dyDescent="0.4">
      <c r="A23" t="s">
        <v>3</v>
      </c>
      <c r="B23" t="s">
        <v>44</v>
      </c>
      <c r="C23" t="s">
        <v>45</v>
      </c>
      <c r="D23">
        <v>100</v>
      </c>
      <c r="E23">
        <v>40</v>
      </c>
      <c r="F23">
        <f t="shared" si="0"/>
        <v>140</v>
      </c>
      <c r="G23">
        <v>70</v>
      </c>
      <c r="H23">
        <v>107</v>
      </c>
      <c r="I23">
        <v>110</v>
      </c>
      <c r="J23">
        <v>120</v>
      </c>
      <c r="K23">
        <v>88</v>
      </c>
      <c r="L23" s="8">
        <v>100</v>
      </c>
      <c r="M23">
        <v>90</v>
      </c>
      <c r="N23">
        <f t="shared" si="1"/>
        <v>97.9</v>
      </c>
      <c r="O23">
        <f t="shared" si="2"/>
        <v>98</v>
      </c>
    </row>
    <row r="24" spans="1:15" x14ac:dyDescent="0.4">
      <c r="A24" t="s">
        <v>3</v>
      </c>
      <c r="B24" t="s">
        <v>46</v>
      </c>
      <c r="C24" t="s">
        <v>47</v>
      </c>
      <c r="D24">
        <v>100</v>
      </c>
      <c r="E24">
        <v>0</v>
      </c>
      <c r="F24">
        <f t="shared" si="0"/>
        <v>100</v>
      </c>
      <c r="G24">
        <v>100</v>
      </c>
      <c r="H24">
        <v>82</v>
      </c>
      <c r="I24">
        <v>110</v>
      </c>
      <c r="J24">
        <v>80</v>
      </c>
      <c r="K24">
        <v>91</v>
      </c>
      <c r="L24" s="8">
        <v>100</v>
      </c>
      <c r="M24">
        <v>88</v>
      </c>
      <c r="N24">
        <f t="shared" si="1"/>
        <v>89.15</v>
      </c>
      <c r="O24">
        <f t="shared" si="2"/>
        <v>90</v>
      </c>
    </row>
    <row r="25" spans="1:15" x14ac:dyDescent="0.4">
      <c r="A25" t="s">
        <v>3</v>
      </c>
      <c r="B25" t="s">
        <v>48</v>
      </c>
      <c r="C25" t="s">
        <v>49</v>
      </c>
      <c r="D25">
        <v>50</v>
      </c>
      <c r="E25">
        <v>40</v>
      </c>
      <c r="F25">
        <f t="shared" si="0"/>
        <v>90</v>
      </c>
      <c r="G25">
        <v>70</v>
      </c>
      <c r="H25">
        <v>78</v>
      </c>
      <c r="I25">
        <v>110</v>
      </c>
      <c r="J25">
        <v>80</v>
      </c>
      <c r="K25">
        <v>69</v>
      </c>
      <c r="L25" s="8">
        <v>100</v>
      </c>
      <c r="M25">
        <v>86</v>
      </c>
      <c r="N25">
        <f t="shared" si="1"/>
        <v>79.55</v>
      </c>
      <c r="O25">
        <f t="shared" si="2"/>
        <v>80</v>
      </c>
    </row>
    <row r="26" spans="1:15" x14ac:dyDescent="0.4">
      <c r="A26" t="s">
        <v>3</v>
      </c>
      <c r="B26" t="s">
        <v>50</v>
      </c>
      <c r="C26" t="s">
        <v>51</v>
      </c>
      <c r="D26">
        <v>100</v>
      </c>
      <c r="E26">
        <v>40</v>
      </c>
      <c r="F26">
        <f t="shared" si="0"/>
        <v>140</v>
      </c>
      <c r="G26">
        <v>100</v>
      </c>
      <c r="H26">
        <v>107</v>
      </c>
      <c r="I26">
        <v>110</v>
      </c>
      <c r="J26">
        <v>120</v>
      </c>
      <c r="K26">
        <v>79</v>
      </c>
      <c r="L26" s="8">
        <v>80</v>
      </c>
      <c r="M26">
        <v>114</v>
      </c>
      <c r="N26">
        <f t="shared" si="1"/>
        <v>99.85</v>
      </c>
      <c r="O26">
        <f t="shared" si="2"/>
        <v>100</v>
      </c>
    </row>
    <row r="27" spans="1:15" x14ac:dyDescent="0.4">
      <c r="A27" t="s">
        <v>3</v>
      </c>
      <c r="B27" t="s">
        <v>52</v>
      </c>
      <c r="C27" t="s">
        <v>53</v>
      </c>
      <c r="D27">
        <v>100</v>
      </c>
      <c r="E27">
        <v>40</v>
      </c>
      <c r="F27">
        <f t="shared" si="0"/>
        <v>140</v>
      </c>
      <c r="G27">
        <v>100</v>
      </c>
      <c r="H27">
        <v>99</v>
      </c>
      <c r="I27">
        <v>110</v>
      </c>
      <c r="J27">
        <v>120</v>
      </c>
      <c r="K27">
        <v>78</v>
      </c>
      <c r="L27" s="8">
        <v>100</v>
      </c>
      <c r="M27">
        <v>86</v>
      </c>
      <c r="N27">
        <f t="shared" si="1"/>
        <v>92.750000000000014</v>
      </c>
      <c r="O27">
        <f t="shared" si="2"/>
        <v>93</v>
      </c>
    </row>
    <row r="28" spans="1:15" x14ac:dyDescent="0.4">
      <c r="A28" t="s">
        <v>3</v>
      </c>
      <c r="B28" t="s">
        <v>54</v>
      </c>
      <c r="C28" t="s">
        <v>55</v>
      </c>
      <c r="D28">
        <v>100</v>
      </c>
      <c r="E28">
        <v>40</v>
      </c>
      <c r="F28">
        <f t="shared" si="0"/>
        <v>140</v>
      </c>
      <c r="G28">
        <v>55</v>
      </c>
      <c r="H28">
        <v>90</v>
      </c>
      <c r="I28">
        <v>85</v>
      </c>
      <c r="J28">
        <v>120</v>
      </c>
      <c r="K28">
        <v>74</v>
      </c>
      <c r="L28" s="8">
        <v>100</v>
      </c>
      <c r="M28">
        <v>106</v>
      </c>
      <c r="N28">
        <f t="shared" si="1"/>
        <v>90.4</v>
      </c>
      <c r="O28">
        <f t="shared" si="2"/>
        <v>91</v>
      </c>
    </row>
    <row r="29" spans="1:15" x14ac:dyDescent="0.4">
      <c r="A29" t="s">
        <v>3</v>
      </c>
      <c r="B29" t="s">
        <v>56</v>
      </c>
      <c r="C29" t="s">
        <v>57</v>
      </c>
      <c r="D29">
        <v>100</v>
      </c>
      <c r="E29">
        <v>40</v>
      </c>
      <c r="F29">
        <f t="shared" si="0"/>
        <v>140</v>
      </c>
      <c r="G29">
        <v>100</v>
      </c>
      <c r="H29">
        <v>99</v>
      </c>
      <c r="I29">
        <v>110</v>
      </c>
      <c r="J29">
        <v>120</v>
      </c>
      <c r="K29">
        <v>84</v>
      </c>
      <c r="L29" s="8">
        <v>100</v>
      </c>
      <c r="M29">
        <v>110</v>
      </c>
      <c r="N29">
        <f t="shared" si="1"/>
        <v>99.350000000000009</v>
      </c>
      <c r="O29">
        <f t="shared" si="2"/>
        <v>100</v>
      </c>
    </row>
    <row r="30" spans="1:15" x14ac:dyDescent="0.4">
      <c r="A30" t="s">
        <v>3</v>
      </c>
      <c r="B30" t="s">
        <v>58</v>
      </c>
      <c r="C30" t="s">
        <v>59</v>
      </c>
      <c r="D30">
        <v>100</v>
      </c>
      <c r="E30">
        <v>40</v>
      </c>
      <c r="F30">
        <f t="shared" si="0"/>
        <v>140</v>
      </c>
      <c r="G30">
        <v>85</v>
      </c>
      <c r="H30">
        <v>88</v>
      </c>
      <c r="I30">
        <v>110</v>
      </c>
      <c r="J30">
        <v>120</v>
      </c>
      <c r="K30">
        <v>85</v>
      </c>
      <c r="L30" s="8">
        <v>100</v>
      </c>
      <c r="M30">
        <v>84</v>
      </c>
      <c r="N30">
        <f t="shared" si="1"/>
        <v>90.625</v>
      </c>
      <c r="O30">
        <f t="shared" si="2"/>
        <v>91</v>
      </c>
    </row>
    <row r="31" spans="1:15" x14ac:dyDescent="0.4">
      <c r="A31" t="s">
        <v>3</v>
      </c>
      <c r="B31" t="s">
        <v>60</v>
      </c>
      <c r="C31" t="s">
        <v>61</v>
      </c>
      <c r="D31">
        <v>100</v>
      </c>
      <c r="E31">
        <v>40</v>
      </c>
      <c r="F31">
        <f t="shared" si="0"/>
        <v>140</v>
      </c>
      <c r="G31">
        <v>85</v>
      </c>
      <c r="H31">
        <v>96</v>
      </c>
      <c r="I31">
        <v>110</v>
      </c>
      <c r="J31">
        <v>120</v>
      </c>
      <c r="K31">
        <v>90</v>
      </c>
      <c r="L31" s="8">
        <v>100</v>
      </c>
      <c r="M31">
        <v>106</v>
      </c>
      <c r="N31">
        <f t="shared" si="1"/>
        <v>98.924999999999997</v>
      </c>
      <c r="O31">
        <f t="shared" si="2"/>
        <v>99</v>
      </c>
    </row>
    <row r="32" spans="1:15" x14ac:dyDescent="0.4">
      <c r="A32" t="s">
        <v>3</v>
      </c>
      <c r="B32" t="s">
        <v>62</v>
      </c>
      <c r="C32" t="s">
        <v>63</v>
      </c>
      <c r="D32">
        <v>100</v>
      </c>
      <c r="E32">
        <v>0</v>
      </c>
      <c r="F32">
        <f t="shared" si="0"/>
        <v>100</v>
      </c>
      <c r="G32">
        <v>70</v>
      </c>
      <c r="H32">
        <v>83</v>
      </c>
      <c r="I32">
        <v>90</v>
      </c>
      <c r="J32">
        <v>80</v>
      </c>
      <c r="K32">
        <v>67</v>
      </c>
      <c r="L32" s="8">
        <v>100</v>
      </c>
      <c r="M32">
        <v>88</v>
      </c>
      <c r="N32">
        <f t="shared" si="1"/>
        <v>80.5</v>
      </c>
      <c r="O32">
        <f t="shared" si="2"/>
        <v>81</v>
      </c>
    </row>
    <row r="33" spans="1:15" x14ac:dyDescent="0.4">
      <c r="A33" t="s">
        <v>3</v>
      </c>
      <c r="B33" t="s">
        <v>64</v>
      </c>
      <c r="C33" t="s">
        <v>65</v>
      </c>
      <c r="D33">
        <v>50</v>
      </c>
      <c r="E33">
        <v>0</v>
      </c>
      <c r="F33">
        <f t="shared" si="0"/>
        <v>50</v>
      </c>
      <c r="G33">
        <v>100</v>
      </c>
      <c r="H33">
        <v>99</v>
      </c>
      <c r="I33">
        <v>110</v>
      </c>
      <c r="J33">
        <v>120</v>
      </c>
      <c r="K33">
        <v>78</v>
      </c>
      <c r="L33" s="8">
        <v>100</v>
      </c>
      <c r="M33">
        <v>88</v>
      </c>
      <c r="N33">
        <f t="shared" si="1"/>
        <v>90</v>
      </c>
      <c r="O33">
        <f t="shared" si="2"/>
        <v>90</v>
      </c>
    </row>
    <row r="34" spans="1:15" x14ac:dyDescent="0.4">
      <c r="A34" t="s">
        <v>3</v>
      </c>
      <c r="B34" t="s">
        <v>66</v>
      </c>
      <c r="C34" t="s">
        <v>67</v>
      </c>
      <c r="D34">
        <v>100</v>
      </c>
      <c r="E34">
        <v>40</v>
      </c>
      <c r="F34">
        <f t="shared" si="0"/>
        <v>140</v>
      </c>
      <c r="G34">
        <v>85</v>
      </c>
      <c r="H34">
        <v>87</v>
      </c>
      <c r="I34">
        <v>90</v>
      </c>
      <c r="J34">
        <v>120</v>
      </c>
      <c r="K34">
        <v>88</v>
      </c>
      <c r="L34" s="8">
        <v>100</v>
      </c>
      <c r="M34">
        <v>92</v>
      </c>
      <c r="N34">
        <f t="shared" si="1"/>
        <v>92.125</v>
      </c>
      <c r="O34">
        <f t="shared" si="2"/>
        <v>93</v>
      </c>
    </row>
    <row r="35" spans="1:15" x14ac:dyDescent="0.4">
      <c r="A35" t="s">
        <v>3</v>
      </c>
      <c r="B35" t="s">
        <v>68</v>
      </c>
      <c r="C35" t="s">
        <v>69</v>
      </c>
      <c r="D35">
        <v>50</v>
      </c>
      <c r="E35">
        <v>0</v>
      </c>
      <c r="F35">
        <f t="shared" si="0"/>
        <v>50</v>
      </c>
      <c r="G35">
        <v>85</v>
      </c>
      <c r="H35">
        <v>94</v>
      </c>
      <c r="I35" s="4">
        <v>40</v>
      </c>
      <c r="J35">
        <v>120</v>
      </c>
      <c r="K35">
        <v>88</v>
      </c>
      <c r="L35" s="8">
        <v>100</v>
      </c>
      <c r="M35">
        <v>90</v>
      </c>
      <c r="N35">
        <f t="shared" si="1"/>
        <v>88.924999999999997</v>
      </c>
      <c r="O35">
        <f t="shared" si="2"/>
        <v>89</v>
      </c>
    </row>
    <row r="36" spans="1:15" x14ac:dyDescent="0.4">
      <c r="A36" t="s">
        <v>3</v>
      </c>
      <c r="B36" t="s">
        <v>70</v>
      </c>
      <c r="C36" t="s">
        <v>71</v>
      </c>
      <c r="D36">
        <v>100</v>
      </c>
      <c r="E36">
        <v>0</v>
      </c>
      <c r="F36">
        <f t="shared" si="0"/>
        <v>100</v>
      </c>
      <c r="G36">
        <v>85</v>
      </c>
      <c r="H36">
        <v>83</v>
      </c>
      <c r="I36">
        <v>110</v>
      </c>
      <c r="J36">
        <v>120</v>
      </c>
      <c r="K36">
        <v>72</v>
      </c>
      <c r="L36" s="8">
        <v>100</v>
      </c>
      <c r="M36">
        <v>84</v>
      </c>
      <c r="N36">
        <f t="shared" si="1"/>
        <v>83.825000000000003</v>
      </c>
      <c r="O36">
        <f t="shared" si="2"/>
        <v>84</v>
      </c>
    </row>
    <row r="37" spans="1:15" x14ac:dyDescent="0.4">
      <c r="A37" t="s">
        <v>3</v>
      </c>
      <c r="B37" t="s">
        <v>72</v>
      </c>
      <c r="C37" t="s">
        <v>73</v>
      </c>
      <c r="D37">
        <v>100</v>
      </c>
      <c r="E37">
        <v>40</v>
      </c>
      <c r="F37">
        <f t="shared" si="0"/>
        <v>140</v>
      </c>
      <c r="G37">
        <v>85</v>
      </c>
      <c r="H37">
        <v>99</v>
      </c>
      <c r="I37">
        <v>50</v>
      </c>
      <c r="J37">
        <v>120</v>
      </c>
      <c r="K37">
        <v>77</v>
      </c>
      <c r="L37" s="8">
        <v>80</v>
      </c>
      <c r="M37">
        <v>86</v>
      </c>
      <c r="N37">
        <f t="shared" si="1"/>
        <v>88.625</v>
      </c>
      <c r="O37">
        <f t="shared" si="2"/>
        <v>89</v>
      </c>
    </row>
    <row r="38" spans="1:15" x14ac:dyDescent="0.4">
      <c r="A38" t="s">
        <v>3</v>
      </c>
      <c r="B38" t="s">
        <v>74</v>
      </c>
      <c r="C38" t="s">
        <v>75</v>
      </c>
      <c r="D38">
        <v>100</v>
      </c>
      <c r="E38">
        <v>40</v>
      </c>
      <c r="F38">
        <f t="shared" si="0"/>
        <v>140</v>
      </c>
      <c r="G38">
        <v>85</v>
      </c>
      <c r="H38">
        <v>107</v>
      </c>
      <c r="I38">
        <v>110</v>
      </c>
      <c r="J38">
        <v>120</v>
      </c>
      <c r="K38">
        <v>82</v>
      </c>
      <c r="L38" s="8">
        <v>100</v>
      </c>
      <c r="M38">
        <v>90</v>
      </c>
      <c r="N38">
        <f t="shared" si="1"/>
        <v>96.625</v>
      </c>
      <c r="O38">
        <f t="shared" si="2"/>
        <v>97</v>
      </c>
    </row>
    <row r="39" spans="1:15" x14ac:dyDescent="0.4">
      <c r="A39" t="s">
        <v>3</v>
      </c>
      <c r="B39" t="s">
        <v>76</v>
      </c>
      <c r="C39" t="s">
        <v>77</v>
      </c>
      <c r="D39">
        <v>100</v>
      </c>
      <c r="E39">
        <v>0</v>
      </c>
      <c r="F39">
        <f t="shared" si="0"/>
        <v>100</v>
      </c>
      <c r="G39">
        <v>85</v>
      </c>
      <c r="H39">
        <v>96</v>
      </c>
      <c r="I39">
        <v>70</v>
      </c>
      <c r="J39">
        <v>120</v>
      </c>
      <c r="K39">
        <v>72</v>
      </c>
      <c r="L39" s="8">
        <v>100</v>
      </c>
      <c r="M39">
        <v>88</v>
      </c>
      <c r="N39">
        <f t="shared" si="1"/>
        <v>87.125</v>
      </c>
      <c r="O39">
        <f t="shared" si="2"/>
        <v>88</v>
      </c>
    </row>
    <row r="40" spans="1:15" x14ac:dyDescent="0.4">
      <c r="A40" t="s">
        <v>3</v>
      </c>
      <c r="B40" t="s">
        <v>78</v>
      </c>
      <c r="C40" t="s">
        <v>79</v>
      </c>
      <c r="D40">
        <v>50</v>
      </c>
      <c r="E40">
        <v>40</v>
      </c>
      <c r="F40">
        <f t="shared" si="0"/>
        <v>90</v>
      </c>
      <c r="G40">
        <v>100</v>
      </c>
      <c r="H40">
        <v>89</v>
      </c>
      <c r="I40">
        <v>110</v>
      </c>
      <c r="J40">
        <v>120</v>
      </c>
      <c r="K40">
        <v>76</v>
      </c>
      <c r="L40" s="8">
        <v>100</v>
      </c>
      <c r="M40">
        <v>82</v>
      </c>
      <c r="N40">
        <f t="shared" si="1"/>
        <v>86.600000000000009</v>
      </c>
      <c r="O40">
        <f t="shared" si="2"/>
        <v>87</v>
      </c>
    </row>
    <row r="41" spans="1:15" x14ac:dyDescent="0.4">
      <c r="A41" t="s">
        <v>3</v>
      </c>
      <c r="B41" t="s">
        <v>80</v>
      </c>
      <c r="C41" t="s">
        <v>81</v>
      </c>
      <c r="D41">
        <v>50</v>
      </c>
      <c r="E41">
        <v>20</v>
      </c>
      <c r="F41">
        <f t="shared" si="0"/>
        <v>70</v>
      </c>
      <c r="G41">
        <v>55</v>
      </c>
      <c r="H41">
        <v>71</v>
      </c>
      <c r="I41">
        <v>110</v>
      </c>
      <c r="J41">
        <v>120</v>
      </c>
      <c r="K41">
        <v>68</v>
      </c>
      <c r="L41" s="8">
        <v>100</v>
      </c>
      <c r="M41">
        <v>82</v>
      </c>
      <c r="N41">
        <f t="shared" si="1"/>
        <v>76.525000000000006</v>
      </c>
      <c r="O41">
        <f t="shared" si="2"/>
        <v>77</v>
      </c>
    </row>
    <row r="42" spans="1:15" x14ac:dyDescent="0.4">
      <c r="A42" t="s">
        <v>3</v>
      </c>
      <c r="B42" t="s">
        <v>82</v>
      </c>
      <c r="C42" t="s">
        <v>83</v>
      </c>
      <c r="D42">
        <v>100</v>
      </c>
      <c r="E42">
        <v>20</v>
      </c>
      <c r="F42">
        <f t="shared" si="0"/>
        <v>120</v>
      </c>
      <c r="G42">
        <v>55</v>
      </c>
      <c r="H42">
        <v>74</v>
      </c>
      <c r="I42">
        <v>60</v>
      </c>
      <c r="J42">
        <v>80</v>
      </c>
      <c r="K42">
        <v>76</v>
      </c>
      <c r="L42" s="8">
        <v>100</v>
      </c>
      <c r="M42">
        <v>84</v>
      </c>
      <c r="N42">
        <f t="shared" si="1"/>
        <v>78.825000000000003</v>
      </c>
      <c r="O42">
        <f t="shared" si="2"/>
        <v>79</v>
      </c>
    </row>
    <row r="43" spans="1:15" x14ac:dyDescent="0.4">
      <c r="A43" t="s">
        <v>3</v>
      </c>
      <c r="B43" t="s">
        <v>84</v>
      </c>
      <c r="C43" t="s">
        <v>85</v>
      </c>
      <c r="D43">
        <v>100</v>
      </c>
      <c r="E43">
        <v>0</v>
      </c>
      <c r="F43">
        <f t="shared" si="0"/>
        <v>100</v>
      </c>
      <c r="G43">
        <v>85</v>
      </c>
      <c r="H43">
        <v>98</v>
      </c>
      <c r="I43">
        <v>110</v>
      </c>
      <c r="J43">
        <v>120</v>
      </c>
      <c r="K43">
        <v>95</v>
      </c>
      <c r="L43" s="8">
        <v>100</v>
      </c>
      <c r="M43">
        <v>88</v>
      </c>
      <c r="N43">
        <f t="shared" si="1"/>
        <v>96.025000000000006</v>
      </c>
      <c r="O43">
        <f t="shared" si="2"/>
        <v>97</v>
      </c>
    </row>
    <row r="44" spans="1:15" x14ac:dyDescent="0.4">
      <c r="A44" t="s">
        <v>3</v>
      </c>
      <c r="B44" t="s">
        <v>86</v>
      </c>
      <c r="C44" t="s">
        <v>87</v>
      </c>
      <c r="D44">
        <v>100</v>
      </c>
      <c r="E44">
        <v>20</v>
      </c>
      <c r="F44">
        <f t="shared" si="0"/>
        <v>120</v>
      </c>
      <c r="G44">
        <v>85</v>
      </c>
      <c r="H44">
        <v>92</v>
      </c>
      <c r="I44">
        <v>85</v>
      </c>
      <c r="J44">
        <v>120</v>
      </c>
      <c r="K44">
        <v>64</v>
      </c>
      <c r="L44" s="8">
        <v>100</v>
      </c>
      <c r="M44">
        <v>88</v>
      </c>
      <c r="N44">
        <f t="shared" si="1"/>
        <v>84.75</v>
      </c>
      <c r="O44">
        <f t="shared" si="2"/>
        <v>85</v>
      </c>
    </row>
    <row r="45" spans="1:15" x14ac:dyDescent="0.4">
      <c r="A45" t="s">
        <v>3</v>
      </c>
      <c r="B45" t="s">
        <v>88</v>
      </c>
      <c r="C45" t="s">
        <v>89</v>
      </c>
      <c r="D45">
        <v>100</v>
      </c>
      <c r="E45">
        <v>40</v>
      </c>
      <c r="F45">
        <f t="shared" si="0"/>
        <v>140</v>
      </c>
      <c r="G45">
        <v>85</v>
      </c>
      <c r="H45">
        <v>89</v>
      </c>
      <c r="I45">
        <v>110</v>
      </c>
      <c r="J45">
        <v>120</v>
      </c>
      <c r="K45">
        <v>76</v>
      </c>
      <c r="L45" s="8">
        <v>100</v>
      </c>
      <c r="M45">
        <v>88</v>
      </c>
      <c r="N45">
        <f t="shared" si="1"/>
        <v>89.025000000000006</v>
      </c>
      <c r="O45">
        <f t="shared" si="2"/>
        <v>90</v>
      </c>
    </row>
    <row r="46" spans="1:15" x14ac:dyDescent="0.4">
      <c r="A46" t="s">
        <v>3</v>
      </c>
      <c r="B46" t="s">
        <v>90</v>
      </c>
      <c r="C46" t="s">
        <v>91</v>
      </c>
      <c r="D46">
        <v>100</v>
      </c>
      <c r="E46">
        <v>40</v>
      </c>
      <c r="F46">
        <f t="shared" si="0"/>
        <v>140</v>
      </c>
      <c r="G46">
        <v>100</v>
      </c>
      <c r="H46">
        <v>102</v>
      </c>
      <c r="I46">
        <v>110</v>
      </c>
      <c r="J46">
        <v>120</v>
      </c>
      <c r="K46">
        <v>86</v>
      </c>
      <c r="L46" s="8">
        <v>100</v>
      </c>
      <c r="M46">
        <v>88</v>
      </c>
      <c r="N46">
        <f t="shared" si="1"/>
        <v>96.450000000000017</v>
      </c>
      <c r="O46">
        <f t="shared" si="2"/>
        <v>97</v>
      </c>
    </row>
    <row r="47" spans="1:15" x14ac:dyDescent="0.4">
      <c r="A47" t="s">
        <v>3</v>
      </c>
      <c r="B47" t="s">
        <v>92</v>
      </c>
      <c r="C47" t="s">
        <v>93</v>
      </c>
      <c r="D47">
        <v>100</v>
      </c>
      <c r="E47">
        <v>0</v>
      </c>
      <c r="F47">
        <f t="shared" si="0"/>
        <v>100</v>
      </c>
      <c r="G47">
        <v>70</v>
      </c>
      <c r="H47">
        <v>88</v>
      </c>
      <c r="I47">
        <v>85</v>
      </c>
      <c r="J47">
        <v>120</v>
      </c>
      <c r="K47">
        <v>86</v>
      </c>
      <c r="L47" s="8">
        <v>100</v>
      </c>
      <c r="M47">
        <v>84</v>
      </c>
      <c r="N47">
        <f t="shared" si="1"/>
        <v>88.125</v>
      </c>
      <c r="O47">
        <f t="shared" si="2"/>
        <v>89</v>
      </c>
    </row>
    <row r="48" spans="1:15" x14ac:dyDescent="0.4">
      <c r="A48" t="s">
        <v>3</v>
      </c>
      <c r="B48" t="s">
        <v>94</v>
      </c>
      <c r="C48" t="s">
        <v>95</v>
      </c>
      <c r="D48">
        <v>50</v>
      </c>
      <c r="E48">
        <v>20</v>
      </c>
      <c r="F48">
        <f t="shared" si="0"/>
        <v>70</v>
      </c>
      <c r="G48">
        <v>70</v>
      </c>
      <c r="H48">
        <v>80</v>
      </c>
      <c r="I48">
        <v>110</v>
      </c>
      <c r="J48">
        <v>120</v>
      </c>
      <c r="K48">
        <v>80</v>
      </c>
      <c r="L48" s="8">
        <v>100</v>
      </c>
      <c r="M48">
        <v>84</v>
      </c>
      <c r="N48">
        <f t="shared" si="1"/>
        <v>83.75</v>
      </c>
      <c r="O48">
        <f t="shared" si="2"/>
        <v>84</v>
      </c>
    </row>
    <row r="49" spans="1:15" x14ac:dyDescent="0.4">
      <c r="A49" t="s">
        <v>3</v>
      </c>
      <c r="B49" t="s">
        <v>96</v>
      </c>
      <c r="C49" t="s">
        <v>97</v>
      </c>
      <c r="D49">
        <v>100</v>
      </c>
      <c r="E49">
        <v>0</v>
      </c>
      <c r="F49">
        <f t="shared" si="0"/>
        <v>100</v>
      </c>
      <c r="G49">
        <v>85</v>
      </c>
      <c r="H49">
        <v>81</v>
      </c>
      <c r="I49">
        <v>110</v>
      </c>
      <c r="J49">
        <v>120</v>
      </c>
      <c r="K49">
        <v>66</v>
      </c>
      <c r="L49" s="8">
        <v>100</v>
      </c>
      <c r="M49">
        <v>88</v>
      </c>
      <c r="N49">
        <f t="shared" si="1"/>
        <v>82.224999999999994</v>
      </c>
      <c r="O49">
        <f t="shared" si="2"/>
        <v>83</v>
      </c>
    </row>
    <row r="50" spans="1:15" x14ac:dyDescent="0.4">
      <c r="A50" t="s">
        <v>3</v>
      </c>
      <c r="B50" t="s">
        <v>98</v>
      </c>
      <c r="C50" t="s">
        <v>99</v>
      </c>
      <c r="D50">
        <v>100</v>
      </c>
      <c r="E50">
        <v>0</v>
      </c>
      <c r="F50">
        <f t="shared" si="0"/>
        <v>100</v>
      </c>
      <c r="G50">
        <v>85</v>
      </c>
      <c r="H50">
        <v>85</v>
      </c>
      <c r="I50">
        <v>110</v>
      </c>
      <c r="J50">
        <v>120</v>
      </c>
      <c r="K50">
        <v>75</v>
      </c>
      <c r="L50" s="8">
        <v>100</v>
      </c>
      <c r="M50">
        <v>80</v>
      </c>
      <c r="N50">
        <f t="shared" si="1"/>
        <v>84.525000000000006</v>
      </c>
      <c r="O50">
        <f t="shared" si="2"/>
        <v>85</v>
      </c>
    </row>
    <row r="51" spans="1:15" x14ac:dyDescent="0.4">
      <c r="A51" t="s">
        <v>3</v>
      </c>
      <c r="B51" t="s">
        <v>100</v>
      </c>
      <c r="C51" t="s">
        <v>101</v>
      </c>
      <c r="D51">
        <v>0</v>
      </c>
      <c r="E51">
        <v>40</v>
      </c>
      <c r="F51">
        <f t="shared" si="0"/>
        <v>40</v>
      </c>
      <c r="G51">
        <v>100</v>
      </c>
      <c r="H51">
        <v>95</v>
      </c>
      <c r="I51">
        <v>110</v>
      </c>
      <c r="J51">
        <v>120</v>
      </c>
      <c r="K51">
        <v>92</v>
      </c>
      <c r="L51" s="8">
        <v>100</v>
      </c>
      <c r="M51">
        <v>88</v>
      </c>
      <c r="N51">
        <f t="shared" si="1"/>
        <v>92.65</v>
      </c>
      <c r="O51">
        <f t="shared" si="2"/>
        <v>93</v>
      </c>
    </row>
    <row r="52" spans="1:15" x14ac:dyDescent="0.4">
      <c r="A52" t="s">
        <v>3</v>
      </c>
      <c r="B52" t="s">
        <v>102</v>
      </c>
      <c r="C52" t="s">
        <v>103</v>
      </c>
      <c r="D52">
        <v>100</v>
      </c>
      <c r="E52">
        <v>40</v>
      </c>
      <c r="F52">
        <f t="shared" si="0"/>
        <v>140</v>
      </c>
      <c r="G52">
        <v>50</v>
      </c>
      <c r="H52">
        <v>88</v>
      </c>
      <c r="I52">
        <v>110</v>
      </c>
      <c r="J52">
        <v>120</v>
      </c>
      <c r="K52">
        <v>76</v>
      </c>
      <c r="L52" s="8">
        <v>80</v>
      </c>
      <c r="M52">
        <v>98</v>
      </c>
      <c r="N52">
        <f t="shared" si="1"/>
        <v>88.300000000000011</v>
      </c>
      <c r="O52">
        <f t="shared" si="2"/>
        <v>89</v>
      </c>
    </row>
    <row r="53" spans="1:15" x14ac:dyDescent="0.4">
      <c r="A53" t="s">
        <v>3</v>
      </c>
      <c r="B53" t="s">
        <v>104</v>
      </c>
      <c r="C53" t="s">
        <v>105</v>
      </c>
      <c r="D53">
        <v>100</v>
      </c>
      <c r="E53">
        <v>40</v>
      </c>
      <c r="F53">
        <f t="shared" si="0"/>
        <v>140</v>
      </c>
      <c r="G53">
        <v>100</v>
      </c>
      <c r="H53">
        <v>57</v>
      </c>
      <c r="I53">
        <v>110</v>
      </c>
      <c r="J53">
        <v>120</v>
      </c>
      <c r="K53">
        <v>40</v>
      </c>
      <c r="L53" s="8">
        <v>40</v>
      </c>
      <c r="M53">
        <v>88</v>
      </c>
      <c r="N53">
        <f t="shared" si="1"/>
        <v>65.550000000000011</v>
      </c>
      <c r="O53">
        <f t="shared" si="2"/>
        <v>66</v>
      </c>
    </row>
    <row r="54" spans="1:15" x14ac:dyDescent="0.4">
      <c r="A54" t="s">
        <v>3</v>
      </c>
      <c r="B54" t="s">
        <v>106</v>
      </c>
      <c r="C54" t="s">
        <v>107</v>
      </c>
      <c r="D54">
        <v>100</v>
      </c>
      <c r="E54">
        <v>0</v>
      </c>
      <c r="F54">
        <f t="shared" si="0"/>
        <v>100</v>
      </c>
      <c r="G54">
        <v>85</v>
      </c>
      <c r="H54">
        <v>86</v>
      </c>
      <c r="I54">
        <v>110</v>
      </c>
      <c r="J54">
        <v>120</v>
      </c>
      <c r="K54">
        <v>84</v>
      </c>
      <c r="L54" s="8">
        <v>60</v>
      </c>
      <c r="M54">
        <v>84</v>
      </c>
      <c r="N54">
        <f t="shared" si="1"/>
        <v>85.924999999999997</v>
      </c>
      <c r="O54">
        <f t="shared" si="2"/>
        <v>86</v>
      </c>
    </row>
    <row r="55" spans="1:15" x14ac:dyDescent="0.4">
      <c r="A55" t="s">
        <v>3</v>
      </c>
      <c r="B55" t="s">
        <v>108</v>
      </c>
      <c r="C55" t="s">
        <v>109</v>
      </c>
      <c r="D55">
        <v>100</v>
      </c>
      <c r="E55">
        <v>40</v>
      </c>
      <c r="F55">
        <f t="shared" si="0"/>
        <v>140</v>
      </c>
      <c r="G55">
        <v>70</v>
      </c>
      <c r="H55">
        <v>79</v>
      </c>
      <c r="I55">
        <v>90</v>
      </c>
      <c r="J55">
        <v>120</v>
      </c>
      <c r="K55">
        <v>36</v>
      </c>
      <c r="L55" s="8">
        <v>100</v>
      </c>
      <c r="M55">
        <v>86</v>
      </c>
      <c r="N55">
        <f t="shared" si="1"/>
        <v>72.400000000000006</v>
      </c>
      <c r="O55">
        <f t="shared" si="2"/>
        <v>73</v>
      </c>
    </row>
    <row r="56" spans="1:15" x14ac:dyDescent="0.4">
      <c r="A56" t="s">
        <v>3</v>
      </c>
      <c r="B56" t="s">
        <v>110</v>
      </c>
      <c r="C56" t="s">
        <v>111</v>
      </c>
      <c r="D56">
        <v>100</v>
      </c>
      <c r="E56">
        <v>40</v>
      </c>
      <c r="F56">
        <f t="shared" si="0"/>
        <v>140</v>
      </c>
      <c r="G56">
        <v>100</v>
      </c>
      <c r="H56">
        <v>68</v>
      </c>
      <c r="I56">
        <v>110</v>
      </c>
      <c r="J56">
        <v>80</v>
      </c>
      <c r="K56">
        <v>72</v>
      </c>
      <c r="L56" s="8">
        <v>100</v>
      </c>
      <c r="M56">
        <v>114</v>
      </c>
      <c r="N56">
        <f t="shared" si="1"/>
        <v>85.85</v>
      </c>
      <c r="O56">
        <f t="shared" si="2"/>
        <v>86</v>
      </c>
    </row>
    <row r="57" spans="1:15" x14ac:dyDescent="0.4">
      <c r="A57" t="s">
        <v>3</v>
      </c>
      <c r="B57" t="s">
        <v>112</v>
      </c>
      <c r="C57" t="s">
        <v>113</v>
      </c>
      <c r="D57">
        <v>100</v>
      </c>
      <c r="E57">
        <v>40</v>
      </c>
      <c r="F57">
        <f t="shared" si="0"/>
        <v>140</v>
      </c>
      <c r="G57">
        <v>100</v>
      </c>
      <c r="H57">
        <v>107</v>
      </c>
      <c r="I57">
        <v>110</v>
      </c>
      <c r="J57">
        <v>120</v>
      </c>
      <c r="K57">
        <v>91</v>
      </c>
      <c r="L57" s="8">
        <v>100</v>
      </c>
      <c r="M57">
        <v>108</v>
      </c>
      <c r="N57">
        <f t="shared" si="1"/>
        <v>103.45000000000002</v>
      </c>
      <c r="O57">
        <v>100</v>
      </c>
    </row>
    <row r="58" spans="1:15" x14ac:dyDescent="0.4">
      <c r="A58" t="s">
        <v>3</v>
      </c>
      <c r="B58" t="s">
        <v>114</v>
      </c>
      <c r="C58" t="s">
        <v>115</v>
      </c>
      <c r="D58">
        <v>100</v>
      </c>
      <c r="E58">
        <v>0</v>
      </c>
      <c r="F58">
        <f t="shared" si="0"/>
        <v>100</v>
      </c>
      <c r="G58">
        <v>55</v>
      </c>
      <c r="H58">
        <v>88</v>
      </c>
      <c r="I58" s="4">
        <v>0</v>
      </c>
      <c r="J58">
        <v>0</v>
      </c>
      <c r="K58">
        <v>8</v>
      </c>
      <c r="L58" s="8">
        <v>0</v>
      </c>
      <c r="M58">
        <v>78</v>
      </c>
      <c r="N58">
        <f t="shared" si="1"/>
        <v>49.825000000000003</v>
      </c>
      <c r="O58" s="11">
        <f t="shared" si="2"/>
        <v>50</v>
      </c>
    </row>
    <row r="59" spans="1:15" x14ac:dyDescent="0.4">
      <c r="A59" t="s">
        <v>3</v>
      </c>
      <c r="B59" t="s">
        <v>116</v>
      </c>
      <c r="C59" t="s">
        <v>120</v>
      </c>
      <c r="D59">
        <v>100</v>
      </c>
      <c r="E59">
        <v>0</v>
      </c>
      <c r="F59">
        <f t="shared" si="0"/>
        <v>100</v>
      </c>
      <c r="G59">
        <v>55</v>
      </c>
      <c r="H59">
        <v>96</v>
      </c>
      <c r="I59" s="4">
        <v>0</v>
      </c>
      <c r="J59">
        <v>80</v>
      </c>
      <c r="K59">
        <v>60</v>
      </c>
      <c r="L59" s="8">
        <v>20</v>
      </c>
      <c r="M59">
        <v>80</v>
      </c>
      <c r="N59">
        <f t="shared" si="1"/>
        <v>72.224999999999994</v>
      </c>
      <c r="O59">
        <f t="shared" si="2"/>
        <v>73</v>
      </c>
    </row>
    <row r="60" spans="1:15" x14ac:dyDescent="0.4">
      <c r="A60" t="s">
        <v>117</v>
      </c>
      <c r="B60" t="s">
        <v>118</v>
      </c>
      <c r="C60" t="s">
        <v>119</v>
      </c>
      <c r="D60">
        <v>50</v>
      </c>
      <c r="E60">
        <v>0</v>
      </c>
      <c r="F60">
        <f t="shared" si="0"/>
        <v>50</v>
      </c>
      <c r="G60">
        <v>35</v>
      </c>
      <c r="H60">
        <v>85</v>
      </c>
      <c r="I60">
        <v>110</v>
      </c>
      <c r="J60">
        <v>40</v>
      </c>
      <c r="K60">
        <v>76</v>
      </c>
      <c r="L60" s="8">
        <v>100</v>
      </c>
      <c r="M60">
        <v>108</v>
      </c>
      <c r="N60">
        <f t="shared" si="1"/>
        <v>84.125</v>
      </c>
      <c r="O60">
        <f t="shared" si="2"/>
        <v>85</v>
      </c>
    </row>
    <row r="61" spans="1:15" x14ac:dyDescent="0.4">
      <c r="C61" t="s">
        <v>128</v>
      </c>
      <c r="D61">
        <f>AVERAGE(D2:D60)</f>
        <v>84.745762711864401</v>
      </c>
      <c r="E61">
        <f t="shared" ref="E61:L61" si="3">AVERAGE(E2:E60)</f>
        <v>26.440677966101696</v>
      </c>
      <c r="F61">
        <f t="shared" si="3"/>
        <v>111.1864406779661</v>
      </c>
      <c r="G61">
        <f t="shared" si="3"/>
        <v>81.186440677966104</v>
      </c>
      <c r="H61">
        <f t="shared" si="3"/>
        <v>89.084745762711862</v>
      </c>
      <c r="I61">
        <f t="shared" si="3"/>
        <v>93.983050847457633</v>
      </c>
      <c r="J61">
        <f t="shared" si="3"/>
        <v>109.83050847457628</v>
      </c>
      <c r="K61">
        <f t="shared" si="3"/>
        <v>74.711864406779668</v>
      </c>
      <c r="L61">
        <f t="shared" si="3"/>
        <v>90.847457627118644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43" workbookViewId="0">
      <selection activeCell="I2" sqref="I2:I60"/>
    </sheetView>
  </sheetViews>
  <sheetFormatPr defaultRowHeight="17" x14ac:dyDescent="0.4"/>
  <sheetData>
    <row r="1" spans="1:10" x14ac:dyDescent="0.4"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</row>
    <row r="2" spans="1:10" x14ac:dyDescent="0.4">
      <c r="A2" t="s">
        <v>0</v>
      </c>
      <c r="B2" t="s">
        <v>1</v>
      </c>
      <c r="C2" t="s">
        <v>2</v>
      </c>
      <c r="D2">
        <v>20</v>
      </c>
      <c r="E2">
        <v>20</v>
      </c>
      <c r="F2">
        <v>20</v>
      </c>
      <c r="G2">
        <v>0</v>
      </c>
      <c r="H2">
        <v>28</v>
      </c>
      <c r="I2">
        <f>(D2+E2+F2+G2+H2)</f>
        <v>88</v>
      </c>
    </row>
    <row r="3" spans="1:10" x14ac:dyDescent="0.4">
      <c r="A3" t="s">
        <v>3</v>
      </c>
      <c r="B3" t="s">
        <v>4</v>
      </c>
      <c r="C3" t="s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f t="shared" ref="I3:I60" si="0">(D3+E3+F3+G3+H3)</f>
        <v>0</v>
      </c>
      <c r="J3" t="s">
        <v>142</v>
      </c>
    </row>
    <row r="4" spans="1:10" x14ac:dyDescent="0.4">
      <c r="A4" t="s">
        <v>3</v>
      </c>
      <c r="B4" t="s">
        <v>6</v>
      </c>
      <c r="C4" t="s">
        <v>7</v>
      </c>
      <c r="D4">
        <v>20</v>
      </c>
      <c r="E4">
        <v>20</v>
      </c>
      <c r="F4">
        <v>20</v>
      </c>
      <c r="G4">
        <v>20</v>
      </c>
      <c r="H4">
        <v>30</v>
      </c>
      <c r="I4">
        <f t="shared" si="0"/>
        <v>110</v>
      </c>
    </row>
    <row r="5" spans="1:10" x14ac:dyDescent="0.4">
      <c r="A5" t="s">
        <v>3</v>
      </c>
      <c r="B5" t="s">
        <v>8</v>
      </c>
      <c r="C5" t="s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f t="shared" si="0"/>
        <v>0</v>
      </c>
      <c r="J5" t="s">
        <v>142</v>
      </c>
    </row>
    <row r="6" spans="1:10" x14ac:dyDescent="0.4">
      <c r="A6" t="s">
        <v>3</v>
      </c>
      <c r="B6" t="s">
        <v>10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f t="shared" si="0"/>
        <v>0</v>
      </c>
      <c r="J6" t="s">
        <v>142</v>
      </c>
    </row>
    <row r="7" spans="1:10" x14ac:dyDescent="0.4">
      <c r="A7" t="s">
        <v>3</v>
      </c>
      <c r="B7" t="s">
        <v>12</v>
      </c>
      <c r="C7" t="s">
        <v>13</v>
      </c>
      <c r="D7">
        <v>20</v>
      </c>
      <c r="E7">
        <v>20</v>
      </c>
      <c r="F7">
        <v>20</v>
      </c>
      <c r="G7">
        <v>0</v>
      </c>
      <c r="H7">
        <v>28</v>
      </c>
      <c r="I7">
        <f>(D7+E7+F7+G7+H7)</f>
        <v>88</v>
      </c>
    </row>
    <row r="8" spans="1:10" x14ac:dyDescent="0.4">
      <c r="A8" t="s">
        <v>3</v>
      </c>
      <c r="B8" t="s">
        <v>14</v>
      </c>
      <c r="C8" t="s">
        <v>15</v>
      </c>
      <c r="D8">
        <v>20</v>
      </c>
      <c r="E8">
        <v>20</v>
      </c>
      <c r="F8">
        <v>20</v>
      </c>
      <c r="G8">
        <v>0</v>
      </c>
      <c r="H8">
        <v>28</v>
      </c>
      <c r="I8">
        <f t="shared" si="0"/>
        <v>88</v>
      </c>
    </row>
    <row r="9" spans="1:10" x14ac:dyDescent="0.4">
      <c r="A9" t="s">
        <v>3</v>
      </c>
      <c r="B9" t="s">
        <v>16</v>
      </c>
      <c r="C9" t="s">
        <v>17</v>
      </c>
      <c r="D9">
        <v>20</v>
      </c>
      <c r="E9">
        <v>20</v>
      </c>
      <c r="F9">
        <v>20</v>
      </c>
      <c r="G9">
        <v>0</v>
      </c>
      <c r="H9">
        <v>26</v>
      </c>
      <c r="I9">
        <f t="shared" si="0"/>
        <v>86</v>
      </c>
    </row>
    <row r="10" spans="1:10" x14ac:dyDescent="0.4">
      <c r="A10" t="s">
        <v>3</v>
      </c>
      <c r="B10" t="s">
        <v>18</v>
      </c>
      <c r="C10" t="s">
        <v>19</v>
      </c>
      <c r="D10">
        <v>20</v>
      </c>
      <c r="E10">
        <v>20</v>
      </c>
      <c r="F10">
        <v>20</v>
      </c>
      <c r="G10">
        <v>0</v>
      </c>
      <c r="H10">
        <v>20</v>
      </c>
      <c r="I10">
        <f t="shared" si="0"/>
        <v>80</v>
      </c>
    </row>
    <row r="11" spans="1:10" x14ac:dyDescent="0.4">
      <c r="A11" t="s">
        <v>3</v>
      </c>
      <c r="B11" t="s">
        <v>20</v>
      </c>
      <c r="C11" t="s">
        <v>21</v>
      </c>
      <c r="D11">
        <v>20</v>
      </c>
      <c r="E11">
        <v>20</v>
      </c>
      <c r="F11">
        <v>20</v>
      </c>
      <c r="G11">
        <v>0</v>
      </c>
      <c r="H11">
        <v>22</v>
      </c>
      <c r="I11">
        <f t="shared" si="0"/>
        <v>82</v>
      </c>
    </row>
    <row r="12" spans="1:10" x14ac:dyDescent="0.4">
      <c r="A12" t="s">
        <v>3</v>
      </c>
      <c r="B12" t="s">
        <v>22</v>
      </c>
      <c r="C12" t="s">
        <v>23</v>
      </c>
      <c r="D12">
        <v>20</v>
      </c>
      <c r="E12">
        <v>20</v>
      </c>
      <c r="F12">
        <v>20</v>
      </c>
      <c r="G12">
        <v>20</v>
      </c>
      <c r="H12">
        <v>26</v>
      </c>
      <c r="I12">
        <f t="shared" si="0"/>
        <v>106</v>
      </c>
      <c r="J12" t="s">
        <v>143</v>
      </c>
    </row>
    <row r="13" spans="1:10" x14ac:dyDescent="0.4">
      <c r="A13" t="s">
        <v>3</v>
      </c>
      <c r="B13" t="s">
        <v>24</v>
      </c>
      <c r="C13" t="s">
        <v>25</v>
      </c>
      <c r="D13">
        <v>20</v>
      </c>
      <c r="E13">
        <v>20</v>
      </c>
      <c r="F13">
        <v>20</v>
      </c>
      <c r="G13">
        <v>0</v>
      </c>
      <c r="H13">
        <v>28</v>
      </c>
      <c r="I13">
        <f t="shared" si="0"/>
        <v>88</v>
      </c>
    </row>
    <row r="14" spans="1:10" x14ac:dyDescent="0.4">
      <c r="A14" t="s">
        <v>3</v>
      </c>
      <c r="B14" t="s">
        <v>26</v>
      </c>
      <c r="C14" t="s">
        <v>27</v>
      </c>
      <c r="D14">
        <v>20</v>
      </c>
      <c r="E14">
        <v>20</v>
      </c>
      <c r="F14">
        <v>20</v>
      </c>
      <c r="G14">
        <v>0</v>
      </c>
      <c r="H14">
        <v>32</v>
      </c>
      <c r="I14">
        <f t="shared" si="0"/>
        <v>92</v>
      </c>
    </row>
    <row r="15" spans="1:10" x14ac:dyDescent="0.4">
      <c r="A15" t="s">
        <v>3</v>
      </c>
      <c r="B15" t="s">
        <v>28</v>
      </c>
      <c r="C15" t="s">
        <v>29</v>
      </c>
      <c r="D15">
        <v>20</v>
      </c>
      <c r="E15">
        <v>20</v>
      </c>
      <c r="F15">
        <v>20</v>
      </c>
      <c r="G15">
        <v>20</v>
      </c>
      <c r="H15">
        <v>28</v>
      </c>
      <c r="I15">
        <f t="shared" si="0"/>
        <v>108</v>
      </c>
      <c r="J15" t="s">
        <v>143</v>
      </c>
    </row>
    <row r="16" spans="1:10" x14ac:dyDescent="0.4">
      <c r="A16" t="s">
        <v>3</v>
      </c>
      <c r="B16" t="s">
        <v>30</v>
      </c>
      <c r="C16" t="s">
        <v>31</v>
      </c>
      <c r="D16">
        <v>20</v>
      </c>
      <c r="E16">
        <v>20</v>
      </c>
      <c r="F16">
        <v>20</v>
      </c>
      <c r="G16">
        <v>0</v>
      </c>
      <c r="H16">
        <v>28</v>
      </c>
      <c r="I16">
        <f t="shared" si="0"/>
        <v>88</v>
      </c>
    </row>
    <row r="17" spans="1:10" x14ac:dyDescent="0.4">
      <c r="A17" t="s">
        <v>3</v>
      </c>
      <c r="B17" t="s">
        <v>32</v>
      </c>
      <c r="C17" t="s">
        <v>33</v>
      </c>
      <c r="D17">
        <v>20</v>
      </c>
      <c r="E17">
        <v>20</v>
      </c>
      <c r="F17">
        <v>20</v>
      </c>
      <c r="G17">
        <v>0</v>
      </c>
      <c r="H17">
        <v>28</v>
      </c>
      <c r="I17">
        <f t="shared" si="0"/>
        <v>88</v>
      </c>
    </row>
    <row r="18" spans="1:10" x14ac:dyDescent="0.4">
      <c r="A18" t="s">
        <v>3</v>
      </c>
      <c r="B18" t="s">
        <v>34</v>
      </c>
      <c r="C18" t="s">
        <v>35</v>
      </c>
      <c r="D18">
        <v>20</v>
      </c>
      <c r="E18">
        <v>20</v>
      </c>
      <c r="F18">
        <v>20</v>
      </c>
      <c r="G18">
        <v>0</v>
      </c>
      <c r="H18">
        <v>28</v>
      </c>
      <c r="I18">
        <f t="shared" si="0"/>
        <v>88</v>
      </c>
    </row>
    <row r="19" spans="1:10" x14ac:dyDescent="0.4">
      <c r="A19" t="s">
        <v>3</v>
      </c>
      <c r="B19" t="s">
        <v>36</v>
      </c>
      <c r="C19" t="s">
        <v>37</v>
      </c>
      <c r="D19">
        <v>20</v>
      </c>
      <c r="E19">
        <v>20</v>
      </c>
      <c r="F19">
        <v>20</v>
      </c>
      <c r="G19">
        <v>20</v>
      </c>
      <c r="H19">
        <v>28</v>
      </c>
      <c r="I19">
        <f t="shared" si="0"/>
        <v>108</v>
      </c>
    </row>
    <row r="20" spans="1:10" x14ac:dyDescent="0.4">
      <c r="A20" t="s">
        <v>3</v>
      </c>
      <c r="B20" t="s">
        <v>38</v>
      </c>
      <c r="C20" t="s">
        <v>39</v>
      </c>
      <c r="D20">
        <v>20</v>
      </c>
      <c r="E20">
        <v>20</v>
      </c>
      <c r="F20">
        <v>20</v>
      </c>
      <c r="G20">
        <v>20</v>
      </c>
      <c r="H20">
        <v>30</v>
      </c>
      <c r="I20">
        <f t="shared" si="0"/>
        <v>110</v>
      </c>
    </row>
    <row r="21" spans="1:10" x14ac:dyDescent="0.4">
      <c r="A21" t="s">
        <v>3</v>
      </c>
      <c r="B21" t="s">
        <v>40</v>
      </c>
      <c r="C21" t="s">
        <v>41</v>
      </c>
      <c r="D21">
        <v>20</v>
      </c>
      <c r="E21">
        <v>20</v>
      </c>
      <c r="F21">
        <v>20</v>
      </c>
      <c r="G21">
        <v>20</v>
      </c>
      <c r="H21">
        <v>24</v>
      </c>
      <c r="I21">
        <f t="shared" si="0"/>
        <v>104</v>
      </c>
    </row>
    <row r="22" spans="1:10" x14ac:dyDescent="0.4">
      <c r="A22" t="s">
        <v>3</v>
      </c>
      <c r="B22" t="s">
        <v>42</v>
      </c>
      <c r="C22" t="s">
        <v>43</v>
      </c>
      <c r="D22">
        <v>20</v>
      </c>
      <c r="E22">
        <v>20</v>
      </c>
      <c r="F22">
        <v>20</v>
      </c>
      <c r="G22">
        <v>0</v>
      </c>
      <c r="H22">
        <v>26</v>
      </c>
      <c r="I22">
        <f t="shared" si="0"/>
        <v>86</v>
      </c>
    </row>
    <row r="23" spans="1:10" x14ac:dyDescent="0.4">
      <c r="A23" t="s">
        <v>3</v>
      </c>
      <c r="B23" t="s">
        <v>44</v>
      </c>
      <c r="C23" t="s">
        <v>45</v>
      </c>
      <c r="D23">
        <v>20</v>
      </c>
      <c r="E23">
        <v>20</v>
      </c>
      <c r="F23">
        <v>20</v>
      </c>
      <c r="G23">
        <v>0</v>
      </c>
      <c r="H23">
        <v>30</v>
      </c>
      <c r="I23">
        <f t="shared" si="0"/>
        <v>90</v>
      </c>
    </row>
    <row r="24" spans="1:10" x14ac:dyDescent="0.4">
      <c r="A24" t="s">
        <v>3</v>
      </c>
      <c r="B24" t="s">
        <v>46</v>
      </c>
      <c r="C24" t="s">
        <v>47</v>
      </c>
      <c r="D24">
        <v>20</v>
      </c>
      <c r="E24">
        <v>20</v>
      </c>
      <c r="F24">
        <v>20</v>
      </c>
      <c r="G24">
        <v>0</v>
      </c>
      <c r="H24">
        <v>28</v>
      </c>
      <c r="I24">
        <f t="shared" si="0"/>
        <v>88</v>
      </c>
    </row>
    <row r="25" spans="1:10" x14ac:dyDescent="0.4">
      <c r="A25" t="s">
        <v>3</v>
      </c>
      <c r="B25" t="s">
        <v>48</v>
      </c>
      <c r="C25" t="s">
        <v>49</v>
      </c>
      <c r="D25">
        <v>20</v>
      </c>
      <c r="E25">
        <v>20</v>
      </c>
      <c r="F25">
        <v>20</v>
      </c>
      <c r="G25">
        <v>0</v>
      </c>
      <c r="H25">
        <v>26</v>
      </c>
      <c r="I25">
        <f t="shared" si="0"/>
        <v>86</v>
      </c>
    </row>
    <row r="26" spans="1:10" x14ac:dyDescent="0.4">
      <c r="A26" t="s">
        <v>3</v>
      </c>
      <c r="B26" t="s">
        <v>50</v>
      </c>
      <c r="C26" t="s">
        <v>51</v>
      </c>
      <c r="D26">
        <v>20</v>
      </c>
      <c r="E26">
        <v>20</v>
      </c>
      <c r="F26">
        <v>20</v>
      </c>
      <c r="G26">
        <v>20</v>
      </c>
      <c r="H26">
        <v>34</v>
      </c>
      <c r="I26">
        <f t="shared" si="0"/>
        <v>114</v>
      </c>
    </row>
    <row r="27" spans="1:10" x14ac:dyDescent="0.4">
      <c r="A27" t="s">
        <v>3</v>
      </c>
      <c r="B27" t="s">
        <v>52</v>
      </c>
      <c r="C27" t="s">
        <v>53</v>
      </c>
      <c r="D27">
        <v>20</v>
      </c>
      <c r="E27">
        <v>20</v>
      </c>
      <c r="F27">
        <v>20</v>
      </c>
      <c r="G27">
        <v>0</v>
      </c>
      <c r="H27">
        <v>26</v>
      </c>
      <c r="I27">
        <f t="shared" si="0"/>
        <v>86</v>
      </c>
    </row>
    <row r="28" spans="1:10" x14ac:dyDescent="0.4">
      <c r="A28" t="s">
        <v>3</v>
      </c>
      <c r="B28" t="s">
        <v>54</v>
      </c>
      <c r="C28" t="s">
        <v>55</v>
      </c>
      <c r="D28">
        <v>20</v>
      </c>
      <c r="E28">
        <v>20</v>
      </c>
      <c r="F28">
        <v>20</v>
      </c>
      <c r="G28">
        <v>20</v>
      </c>
      <c r="H28">
        <v>26</v>
      </c>
      <c r="I28">
        <f t="shared" si="0"/>
        <v>106</v>
      </c>
      <c r="J28" t="s">
        <v>143</v>
      </c>
    </row>
    <row r="29" spans="1:10" x14ac:dyDescent="0.4">
      <c r="A29" t="s">
        <v>3</v>
      </c>
      <c r="B29" t="s">
        <v>56</v>
      </c>
      <c r="C29" t="s">
        <v>57</v>
      </c>
      <c r="D29">
        <v>20</v>
      </c>
      <c r="E29">
        <v>20</v>
      </c>
      <c r="F29">
        <v>20</v>
      </c>
      <c r="G29">
        <v>20</v>
      </c>
      <c r="H29">
        <v>30</v>
      </c>
      <c r="I29">
        <f t="shared" si="0"/>
        <v>110</v>
      </c>
    </row>
    <row r="30" spans="1:10" x14ac:dyDescent="0.4">
      <c r="A30" t="s">
        <v>3</v>
      </c>
      <c r="B30" t="s">
        <v>58</v>
      </c>
      <c r="C30" t="s">
        <v>59</v>
      </c>
      <c r="D30">
        <v>20</v>
      </c>
      <c r="E30">
        <v>20</v>
      </c>
      <c r="F30">
        <v>20</v>
      </c>
      <c r="G30">
        <v>0</v>
      </c>
      <c r="H30">
        <v>24</v>
      </c>
      <c r="I30">
        <f t="shared" si="0"/>
        <v>84</v>
      </c>
    </row>
    <row r="31" spans="1:10" x14ac:dyDescent="0.4">
      <c r="A31" t="s">
        <v>3</v>
      </c>
      <c r="B31" t="s">
        <v>60</v>
      </c>
      <c r="C31" t="s">
        <v>61</v>
      </c>
      <c r="D31">
        <v>20</v>
      </c>
      <c r="E31">
        <v>20</v>
      </c>
      <c r="F31">
        <v>20</v>
      </c>
      <c r="G31">
        <v>20</v>
      </c>
      <c r="H31">
        <v>26</v>
      </c>
      <c r="I31">
        <f t="shared" si="0"/>
        <v>106</v>
      </c>
    </row>
    <row r="32" spans="1:10" x14ac:dyDescent="0.4">
      <c r="A32" t="s">
        <v>3</v>
      </c>
      <c r="B32" t="s">
        <v>62</v>
      </c>
      <c r="C32" t="s">
        <v>63</v>
      </c>
      <c r="D32">
        <v>20</v>
      </c>
      <c r="E32">
        <v>20</v>
      </c>
      <c r="F32">
        <v>20</v>
      </c>
      <c r="G32">
        <v>0</v>
      </c>
      <c r="H32">
        <v>28</v>
      </c>
      <c r="I32">
        <f t="shared" si="0"/>
        <v>88</v>
      </c>
    </row>
    <row r="33" spans="1:10" x14ac:dyDescent="0.4">
      <c r="A33" t="s">
        <v>3</v>
      </c>
      <c r="B33" t="s">
        <v>64</v>
      </c>
      <c r="C33" t="s">
        <v>65</v>
      </c>
      <c r="D33">
        <v>20</v>
      </c>
      <c r="E33">
        <v>20</v>
      </c>
      <c r="F33">
        <v>20</v>
      </c>
      <c r="G33">
        <v>0</v>
      </c>
      <c r="H33">
        <v>28</v>
      </c>
      <c r="I33">
        <f t="shared" si="0"/>
        <v>88</v>
      </c>
    </row>
    <row r="34" spans="1:10" x14ac:dyDescent="0.4">
      <c r="A34" t="s">
        <v>3</v>
      </c>
      <c r="B34" t="s">
        <v>66</v>
      </c>
      <c r="C34" t="s">
        <v>67</v>
      </c>
      <c r="D34">
        <v>20</v>
      </c>
      <c r="E34">
        <v>20</v>
      </c>
      <c r="F34">
        <v>20</v>
      </c>
      <c r="G34">
        <v>0</v>
      </c>
      <c r="H34">
        <v>32</v>
      </c>
      <c r="I34">
        <f t="shared" si="0"/>
        <v>92</v>
      </c>
    </row>
    <row r="35" spans="1:10" x14ac:dyDescent="0.4">
      <c r="A35" t="s">
        <v>3</v>
      </c>
      <c r="B35" t="s">
        <v>68</v>
      </c>
      <c r="C35" t="s">
        <v>69</v>
      </c>
      <c r="D35">
        <v>20</v>
      </c>
      <c r="E35">
        <v>20</v>
      </c>
      <c r="F35">
        <v>20</v>
      </c>
      <c r="G35">
        <v>0</v>
      </c>
      <c r="H35">
        <v>30</v>
      </c>
      <c r="I35">
        <f t="shared" si="0"/>
        <v>90</v>
      </c>
    </row>
    <row r="36" spans="1:10" x14ac:dyDescent="0.4">
      <c r="A36" t="s">
        <v>3</v>
      </c>
      <c r="B36" t="s">
        <v>70</v>
      </c>
      <c r="C36" t="s">
        <v>71</v>
      </c>
      <c r="D36">
        <v>20</v>
      </c>
      <c r="E36">
        <v>20</v>
      </c>
      <c r="F36">
        <v>20</v>
      </c>
      <c r="G36">
        <v>0</v>
      </c>
      <c r="H36">
        <v>24</v>
      </c>
      <c r="I36">
        <f t="shared" si="0"/>
        <v>84</v>
      </c>
      <c r="J36" t="s">
        <v>144</v>
      </c>
    </row>
    <row r="37" spans="1:10" x14ac:dyDescent="0.4">
      <c r="A37" t="s">
        <v>3</v>
      </c>
      <c r="B37" t="s">
        <v>72</v>
      </c>
      <c r="C37" t="s">
        <v>73</v>
      </c>
      <c r="D37">
        <v>20</v>
      </c>
      <c r="E37">
        <v>20</v>
      </c>
      <c r="F37">
        <v>20</v>
      </c>
      <c r="G37">
        <v>0</v>
      </c>
      <c r="H37">
        <v>26</v>
      </c>
      <c r="I37">
        <f t="shared" si="0"/>
        <v>86</v>
      </c>
    </row>
    <row r="38" spans="1:10" x14ac:dyDescent="0.4">
      <c r="A38" t="s">
        <v>3</v>
      </c>
      <c r="B38" t="s">
        <v>74</v>
      </c>
      <c r="C38" t="s">
        <v>75</v>
      </c>
      <c r="D38">
        <v>20</v>
      </c>
      <c r="E38">
        <v>20</v>
      </c>
      <c r="F38">
        <v>20</v>
      </c>
      <c r="G38">
        <v>0</v>
      </c>
      <c r="H38">
        <v>30</v>
      </c>
      <c r="I38">
        <f t="shared" si="0"/>
        <v>90</v>
      </c>
    </row>
    <row r="39" spans="1:10" x14ac:dyDescent="0.4">
      <c r="A39" t="s">
        <v>3</v>
      </c>
      <c r="B39" t="s">
        <v>76</v>
      </c>
      <c r="C39" t="s">
        <v>77</v>
      </c>
      <c r="D39">
        <v>20</v>
      </c>
      <c r="E39">
        <v>20</v>
      </c>
      <c r="F39">
        <v>20</v>
      </c>
      <c r="G39">
        <v>0</v>
      </c>
      <c r="H39">
        <v>28</v>
      </c>
      <c r="I39">
        <f t="shared" si="0"/>
        <v>88</v>
      </c>
    </row>
    <row r="40" spans="1:10" x14ac:dyDescent="0.4">
      <c r="A40" t="s">
        <v>3</v>
      </c>
      <c r="B40" t="s">
        <v>78</v>
      </c>
      <c r="C40" t="s">
        <v>79</v>
      </c>
      <c r="D40">
        <v>20</v>
      </c>
      <c r="E40">
        <v>20</v>
      </c>
      <c r="F40">
        <v>20</v>
      </c>
      <c r="G40">
        <v>0</v>
      </c>
      <c r="H40">
        <v>22</v>
      </c>
      <c r="I40">
        <f t="shared" si="0"/>
        <v>82</v>
      </c>
    </row>
    <row r="41" spans="1:10" x14ac:dyDescent="0.4">
      <c r="A41" t="s">
        <v>3</v>
      </c>
      <c r="B41" t="s">
        <v>80</v>
      </c>
      <c r="C41" t="s">
        <v>81</v>
      </c>
      <c r="D41">
        <v>20</v>
      </c>
      <c r="E41">
        <v>20</v>
      </c>
      <c r="F41">
        <v>20</v>
      </c>
      <c r="G41">
        <v>0</v>
      </c>
      <c r="H41">
        <v>22</v>
      </c>
      <c r="I41">
        <f t="shared" si="0"/>
        <v>82</v>
      </c>
    </row>
    <row r="42" spans="1:10" x14ac:dyDescent="0.4">
      <c r="A42" t="s">
        <v>3</v>
      </c>
      <c r="B42" t="s">
        <v>82</v>
      </c>
      <c r="C42" t="s">
        <v>83</v>
      </c>
      <c r="D42">
        <v>20</v>
      </c>
      <c r="E42">
        <v>20</v>
      </c>
      <c r="F42">
        <v>20</v>
      </c>
      <c r="G42">
        <v>0</v>
      </c>
      <c r="H42">
        <v>24</v>
      </c>
      <c r="I42">
        <f t="shared" si="0"/>
        <v>84</v>
      </c>
    </row>
    <row r="43" spans="1:10" x14ac:dyDescent="0.4">
      <c r="A43" t="s">
        <v>3</v>
      </c>
      <c r="B43" t="s">
        <v>84</v>
      </c>
      <c r="C43" t="s">
        <v>85</v>
      </c>
      <c r="D43">
        <v>20</v>
      </c>
      <c r="E43">
        <v>20</v>
      </c>
      <c r="F43">
        <v>20</v>
      </c>
      <c r="G43">
        <v>0</v>
      </c>
      <c r="H43">
        <v>28</v>
      </c>
      <c r="I43">
        <f t="shared" si="0"/>
        <v>88</v>
      </c>
    </row>
    <row r="44" spans="1:10" x14ac:dyDescent="0.4">
      <c r="A44" t="s">
        <v>3</v>
      </c>
      <c r="B44" t="s">
        <v>86</v>
      </c>
      <c r="C44" t="s">
        <v>87</v>
      </c>
      <c r="D44">
        <v>20</v>
      </c>
      <c r="E44">
        <v>20</v>
      </c>
      <c r="F44">
        <v>20</v>
      </c>
      <c r="G44">
        <v>0</v>
      </c>
      <c r="H44">
        <v>28</v>
      </c>
      <c r="I44">
        <f t="shared" si="0"/>
        <v>88</v>
      </c>
    </row>
    <row r="45" spans="1:10" x14ac:dyDescent="0.4">
      <c r="A45" t="s">
        <v>3</v>
      </c>
      <c r="B45" t="s">
        <v>88</v>
      </c>
      <c r="C45" t="s">
        <v>89</v>
      </c>
      <c r="D45">
        <v>20</v>
      </c>
      <c r="E45">
        <v>20</v>
      </c>
      <c r="F45">
        <v>20</v>
      </c>
      <c r="G45">
        <v>0</v>
      </c>
      <c r="H45">
        <v>28</v>
      </c>
      <c r="I45">
        <f t="shared" si="0"/>
        <v>88</v>
      </c>
    </row>
    <row r="46" spans="1:10" x14ac:dyDescent="0.4">
      <c r="A46" t="s">
        <v>3</v>
      </c>
      <c r="B46" t="s">
        <v>90</v>
      </c>
      <c r="C46" t="s">
        <v>91</v>
      </c>
      <c r="D46">
        <v>20</v>
      </c>
      <c r="E46">
        <v>20</v>
      </c>
      <c r="F46">
        <v>20</v>
      </c>
      <c r="G46">
        <v>0</v>
      </c>
      <c r="H46">
        <v>28</v>
      </c>
      <c r="I46">
        <f t="shared" si="0"/>
        <v>88</v>
      </c>
    </row>
    <row r="47" spans="1:10" x14ac:dyDescent="0.4">
      <c r="A47" t="s">
        <v>3</v>
      </c>
      <c r="B47" t="s">
        <v>92</v>
      </c>
      <c r="C47" t="s">
        <v>93</v>
      </c>
      <c r="D47">
        <v>20</v>
      </c>
      <c r="E47">
        <v>20</v>
      </c>
      <c r="F47">
        <v>20</v>
      </c>
      <c r="G47">
        <v>0</v>
      </c>
      <c r="H47">
        <v>24</v>
      </c>
      <c r="I47">
        <f t="shared" si="0"/>
        <v>84</v>
      </c>
      <c r="J47" t="s">
        <v>144</v>
      </c>
    </row>
    <row r="48" spans="1:10" x14ac:dyDescent="0.4">
      <c r="A48" t="s">
        <v>3</v>
      </c>
      <c r="B48" t="s">
        <v>94</v>
      </c>
      <c r="C48" t="s">
        <v>95</v>
      </c>
      <c r="D48">
        <v>20</v>
      </c>
      <c r="E48">
        <v>20</v>
      </c>
      <c r="F48">
        <v>20</v>
      </c>
      <c r="G48">
        <v>0</v>
      </c>
      <c r="H48">
        <v>24</v>
      </c>
      <c r="I48">
        <f t="shared" si="0"/>
        <v>84</v>
      </c>
      <c r="J48" t="s">
        <v>144</v>
      </c>
    </row>
    <row r="49" spans="1:10" x14ac:dyDescent="0.4">
      <c r="A49" t="s">
        <v>3</v>
      </c>
      <c r="B49" t="s">
        <v>96</v>
      </c>
      <c r="C49" t="s">
        <v>97</v>
      </c>
      <c r="D49">
        <v>20</v>
      </c>
      <c r="E49">
        <v>20</v>
      </c>
      <c r="F49">
        <v>20</v>
      </c>
      <c r="G49">
        <v>0</v>
      </c>
      <c r="H49">
        <v>28</v>
      </c>
      <c r="I49">
        <f t="shared" si="0"/>
        <v>88</v>
      </c>
    </row>
    <row r="50" spans="1:10" x14ac:dyDescent="0.4">
      <c r="A50" t="s">
        <v>3</v>
      </c>
      <c r="B50" t="s">
        <v>98</v>
      </c>
      <c r="C50" t="s">
        <v>99</v>
      </c>
      <c r="D50">
        <v>20</v>
      </c>
      <c r="E50">
        <v>20</v>
      </c>
      <c r="F50">
        <v>20</v>
      </c>
      <c r="G50">
        <v>0</v>
      </c>
      <c r="H50">
        <v>20</v>
      </c>
      <c r="I50">
        <f t="shared" si="0"/>
        <v>80</v>
      </c>
    </row>
    <row r="51" spans="1:10" x14ac:dyDescent="0.4">
      <c r="A51" t="s">
        <v>3</v>
      </c>
      <c r="B51" t="s">
        <v>100</v>
      </c>
      <c r="C51" t="s">
        <v>101</v>
      </c>
      <c r="D51">
        <v>20</v>
      </c>
      <c r="E51">
        <v>20</v>
      </c>
      <c r="F51">
        <v>20</v>
      </c>
      <c r="G51">
        <v>0</v>
      </c>
      <c r="H51">
        <v>28</v>
      </c>
      <c r="I51">
        <f t="shared" si="0"/>
        <v>88</v>
      </c>
    </row>
    <row r="52" spans="1:10" x14ac:dyDescent="0.4">
      <c r="A52" t="s">
        <v>3</v>
      </c>
      <c r="B52" t="s">
        <v>102</v>
      </c>
      <c r="C52" t="s">
        <v>103</v>
      </c>
      <c r="D52">
        <v>20</v>
      </c>
      <c r="E52">
        <v>20</v>
      </c>
      <c r="F52">
        <v>20</v>
      </c>
      <c r="G52">
        <v>10</v>
      </c>
      <c r="H52">
        <v>28</v>
      </c>
      <c r="I52">
        <f t="shared" si="0"/>
        <v>98</v>
      </c>
      <c r="J52" t="s">
        <v>145</v>
      </c>
    </row>
    <row r="53" spans="1:10" x14ac:dyDescent="0.4">
      <c r="A53" t="s">
        <v>3</v>
      </c>
      <c r="B53" t="s">
        <v>104</v>
      </c>
      <c r="C53" t="s">
        <v>105</v>
      </c>
      <c r="D53">
        <v>20</v>
      </c>
      <c r="E53">
        <v>20</v>
      </c>
      <c r="F53">
        <v>20</v>
      </c>
      <c r="G53">
        <v>0</v>
      </c>
      <c r="H53">
        <v>28</v>
      </c>
      <c r="I53">
        <f t="shared" si="0"/>
        <v>88</v>
      </c>
    </row>
    <row r="54" spans="1:10" x14ac:dyDescent="0.4">
      <c r="A54" t="s">
        <v>3</v>
      </c>
      <c r="B54" t="s">
        <v>106</v>
      </c>
      <c r="C54" t="s">
        <v>107</v>
      </c>
      <c r="D54">
        <v>20</v>
      </c>
      <c r="E54">
        <v>20</v>
      </c>
      <c r="F54">
        <v>20</v>
      </c>
      <c r="G54">
        <v>0</v>
      </c>
      <c r="H54">
        <v>24</v>
      </c>
      <c r="I54">
        <f t="shared" si="0"/>
        <v>84</v>
      </c>
    </row>
    <row r="55" spans="1:10" x14ac:dyDescent="0.4">
      <c r="A55" t="s">
        <v>3</v>
      </c>
      <c r="B55" t="s">
        <v>108</v>
      </c>
      <c r="C55" t="s">
        <v>109</v>
      </c>
      <c r="D55">
        <v>20</v>
      </c>
      <c r="E55">
        <v>20</v>
      </c>
      <c r="F55">
        <v>20</v>
      </c>
      <c r="G55">
        <v>0</v>
      </c>
      <c r="H55">
        <v>26</v>
      </c>
      <c r="I55">
        <f t="shared" si="0"/>
        <v>86</v>
      </c>
    </row>
    <row r="56" spans="1:10" x14ac:dyDescent="0.4">
      <c r="A56" t="s">
        <v>3</v>
      </c>
      <c r="B56" t="s">
        <v>110</v>
      </c>
      <c r="C56" t="s">
        <v>111</v>
      </c>
      <c r="D56">
        <v>20</v>
      </c>
      <c r="E56">
        <v>20</v>
      </c>
      <c r="F56">
        <v>20</v>
      </c>
      <c r="G56">
        <v>20</v>
      </c>
      <c r="H56">
        <v>34</v>
      </c>
      <c r="I56">
        <f t="shared" si="0"/>
        <v>114</v>
      </c>
    </row>
    <row r="57" spans="1:10" x14ac:dyDescent="0.4">
      <c r="A57" t="s">
        <v>3</v>
      </c>
      <c r="B57" t="s">
        <v>112</v>
      </c>
      <c r="C57" t="s">
        <v>113</v>
      </c>
      <c r="D57">
        <v>20</v>
      </c>
      <c r="E57">
        <v>20</v>
      </c>
      <c r="F57">
        <v>20</v>
      </c>
      <c r="G57">
        <v>20</v>
      </c>
      <c r="H57">
        <v>28</v>
      </c>
      <c r="I57">
        <f t="shared" si="0"/>
        <v>108</v>
      </c>
    </row>
    <row r="58" spans="1:10" x14ac:dyDescent="0.4">
      <c r="A58" t="s">
        <v>3</v>
      </c>
      <c r="B58" t="s">
        <v>114</v>
      </c>
      <c r="C58" t="s">
        <v>115</v>
      </c>
      <c r="D58">
        <v>20</v>
      </c>
      <c r="E58">
        <v>20</v>
      </c>
      <c r="F58">
        <v>20</v>
      </c>
      <c r="G58">
        <v>0</v>
      </c>
      <c r="H58">
        <v>18</v>
      </c>
      <c r="I58">
        <f t="shared" si="0"/>
        <v>78</v>
      </c>
      <c r="J58" t="s">
        <v>146</v>
      </c>
    </row>
    <row r="59" spans="1:10" x14ac:dyDescent="0.4">
      <c r="A59" t="s">
        <v>3</v>
      </c>
      <c r="B59" t="s">
        <v>116</v>
      </c>
      <c r="C59" t="s">
        <v>120</v>
      </c>
      <c r="D59">
        <v>20</v>
      </c>
      <c r="E59">
        <v>20</v>
      </c>
      <c r="F59">
        <v>20</v>
      </c>
      <c r="G59">
        <v>0</v>
      </c>
      <c r="H59">
        <v>20</v>
      </c>
      <c r="I59">
        <f t="shared" si="0"/>
        <v>80</v>
      </c>
      <c r="J59" t="s">
        <v>146</v>
      </c>
    </row>
    <row r="60" spans="1:10" x14ac:dyDescent="0.4">
      <c r="A60" t="s">
        <v>117</v>
      </c>
      <c r="B60" t="s">
        <v>118</v>
      </c>
      <c r="C60" t="s">
        <v>119</v>
      </c>
      <c r="D60">
        <v>20</v>
      </c>
      <c r="E60">
        <v>20</v>
      </c>
      <c r="F60">
        <v>20</v>
      </c>
      <c r="G60">
        <v>20</v>
      </c>
      <c r="H60">
        <v>28</v>
      </c>
      <c r="I60">
        <f t="shared" si="0"/>
        <v>108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R58" sqref="R58"/>
    </sheetView>
  </sheetViews>
  <sheetFormatPr defaultRowHeight="17" x14ac:dyDescent="0.4"/>
  <cols>
    <col min="17" max="17" width="10.453125" bestFit="1" customWidth="1"/>
    <col min="18" max="18" width="9.453125" bestFit="1" customWidth="1"/>
  </cols>
  <sheetData>
    <row r="1" spans="1:19" x14ac:dyDescent="0.4">
      <c r="D1" s="5">
        <v>44482</v>
      </c>
      <c r="E1" s="5">
        <v>44496</v>
      </c>
      <c r="F1" s="5">
        <v>44503</v>
      </c>
      <c r="G1" s="5">
        <v>44517</v>
      </c>
      <c r="H1" s="5">
        <v>44524</v>
      </c>
      <c r="I1" s="5">
        <v>44531</v>
      </c>
      <c r="J1" s="5">
        <v>44538</v>
      </c>
      <c r="K1" s="5">
        <v>44545</v>
      </c>
      <c r="L1" s="5">
        <v>44552</v>
      </c>
      <c r="M1" s="5">
        <v>44559</v>
      </c>
      <c r="N1" s="5">
        <v>44201</v>
      </c>
      <c r="O1" s="5">
        <v>44208</v>
      </c>
      <c r="P1" s="5">
        <v>44213</v>
      </c>
      <c r="Q1" s="6" t="s">
        <v>133</v>
      </c>
      <c r="R1" t="s">
        <v>134</v>
      </c>
      <c r="S1" t="s">
        <v>132</v>
      </c>
    </row>
    <row r="2" spans="1:19" x14ac:dyDescent="0.4">
      <c r="A2" s="7" t="s">
        <v>0</v>
      </c>
      <c r="B2" s="7" t="s">
        <v>1</v>
      </c>
      <c r="C2" s="7" t="s">
        <v>2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8">
        <v>1</v>
      </c>
      <c r="K2" s="8">
        <v>1</v>
      </c>
      <c r="L2" s="8">
        <v>1</v>
      </c>
      <c r="M2" s="9" t="s">
        <v>129</v>
      </c>
      <c r="N2" s="8">
        <v>1</v>
      </c>
      <c r="O2" s="8">
        <v>1</v>
      </c>
      <c r="P2" s="8">
        <v>1</v>
      </c>
      <c r="R2">
        <v>0</v>
      </c>
      <c r="S2" s="8">
        <v>100</v>
      </c>
    </row>
    <row r="3" spans="1:19" x14ac:dyDescent="0.4">
      <c r="A3" s="7" t="s">
        <v>3</v>
      </c>
      <c r="B3" s="7" t="s">
        <v>4</v>
      </c>
      <c r="C3" s="7" t="s">
        <v>5</v>
      </c>
      <c r="D3" s="7">
        <v>1</v>
      </c>
      <c r="E3" s="7">
        <v>0</v>
      </c>
      <c r="F3" s="7">
        <v>1</v>
      </c>
      <c r="G3" s="7">
        <v>1</v>
      </c>
      <c r="H3" s="7">
        <v>0</v>
      </c>
      <c r="I3" s="7">
        <v>1</v>
      </c>
      <c r="J3" s="8">
        <v>1</v>
      </c>
      <c r="K3" s="8">
        <v>0</v>
      </c>
      <c r="L3" s="8">
        <v>0</v>
      </c>
      <c r="M3" s="8">
        <v>0</v>
      </c>
      <c r="N3" s="8">
        <v>1</v>
      </c>
      <c r="O3" s="8">
        <v>0</v>
      </c>
      <c r="P3" s="8">
        <v>1</v>
      </c>
      <c r="R3">
        <f t="shared" ref="R3:R60" si="0">13-SUM(D3:P3)</f>
        <v>6</v>
      </c>
      <c r="S3" s="8">
        <v>20</v>
      </c>
    </row>
    <row r="4" spans="1:19" x14ac:dyDescent="0.4">
      <c r="A4" s="7" t="s">
        <v>3</v>
      </c>
      <c r="B4" s="7" t="s">
        <v>6</v>
      </c>
      <c r="C4" s="7" t="s">
        <v>7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R4">
        <f t="shared" si="0"/>
        <v>0</v>
      </c>
      <c r="S4" s="8">
        <v>100</v>
      </c>
    </row>
    <row r="5" spans="1:19" x14ac:dyDescent="0.4">
      <c r="A5" s="7" t="s">
        <v>3</v>
      </c>
      <c r="B5" s="7" t="s">
        <v>8</v>
      </c>
      <c r="C5" s="7" t="s">
        <v>9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R5">
        <f t="shared" si="0"/>
        <v>0</v>
      </c>
      <c r="S5" s="8">
        <v>100</v>
      </c>
    </row>
    <row r="6" spans="1:19" x14ac:dyDescent="0.4">
      <c r="A6" s="7" t="s">
        <v>3</v>
      </c>
      <c r="B6" s="7" t="s">
        <v>10</v>
      </c>
      <c r="C6" s="7" t="s">
        <v>11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0</v>
      </c>
      <c r="P6" s="8">
        <v>1</v>
      </c>
      <c r="R6">
        <f t="shared" si="0"/>
        <v>1</v>
      </c>
      <c r="S6" s="8">
        <v>100</v>
      </c>
    </row>
    <row r="7" spans="1:19" x14ac:dyDescent="0.4">
      <c r="A7" s="7" t="s">
        <v>3</v>
      </c>
      <c r="B7" s="7" t="s">
        <v>12</v>
      </c>
      <c r="C7" s="7" t="s">
        <v>13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8">
        <v>1</v>
      </c>
      <c r="K7" s="8">
        <v>1</v>
      </c>
      <c r="L7" s="8">
        <v>1</v>
      </c>
      <c r="M7" s="8">
        <v>0</v>
      </c>
      <c r="N7" s="8">
        <v>1</v>
      </c>
      <c r="O7" s="8">
        <v>1</v>
      </c>
      <c r="P7" s="8">
        <v>1</v>
      </c>
      <c r="R7">
        <f t="shared" si="0"/>
        <v>1</v>
      </c>
      <c r="S7" s="8">
        <v>100</v>
      </c>
    </row>
    <row r="8" spans="1:19" x14ac:dyDescent="0.4">
      <c r="A8" s="7" t="s">
        <v>3</v>
      </c>
      <c r="B8" s="7" t="s">
        <v>14</v>
      </c>
      <c r="C8" s="7" t="s">
        <v>15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R8">
        <f t="shared" si="0"/>
        <v>0</v>
      </c>
      <c r="S8" s="8">
        <v>100</v>
      </c>
    </row>
    <row r="9" spans="1:19" x14ac:dyDescent="0.4">
      <c r="A9" s="7" t="s">
        <v>3</v>
      </c>
      <c r="B9" s="7" t="s">
        <v>16</v>
      </c>
      <c r="C9" s="7" t="s">
        <v>17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8">
        <v>1</v>
      </c>
      <c r="K9" s="8">
        <v>1</v>
      </c>
      <c r="L9" s="8">
        <v>1</v>
      </c>
      <c r="M9" s="8">
        <v>0</v>
      </c>
      <c r="N9" s="8">
        <v>1</v>
      </c>
      <c r="O9" s="8">
        <v>1</v>
      </c>
      <c r="P9" s="8">
        <v>1</v>
      </c>
      <c r="R9">
        <f t="shared" si="0"/>
        <v>1</v>
      </c>
      <c r="S9" s="8">
        <v>100</v>
      </c>
    </row>
    <row r="10" spans="1:19" x14ac:dyDescent="0.4">
      <c r="A10" s="7" t="s">
        <v>3</v>
      </c>
      <c r="B10" s="7" t="s">
        <v>18</v>
      </c>
      <c r="C10" s="7" t="s">
        <v>19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R10">
        <f t="shared" si="0"/>
        <v>0</v>
      </c>
      <c r="S10" s="8">
        <v>100</v>
      </c>
    </row>
    <row r="11" spans="1:19" x14ac:dyDescent="0.4">
      <c r="A11" s="7" t="s">
        <v>3</v>
      </c>
      <c r="B11" s="7" t="s">
        <v>20</v>
      </c>
      <c r="C11" s="7" t="s">
        <v>21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8">
        <v>1</v>
      </c>
      <c r="K11" s="8">
        <v>1</v>
      </c>
      <c r="L11" s="8">
        <v>1</v>
      </c>
      <c r="M11" s="8">
        <v>0</v>
      </c>
      <c r="N11" s="8">
        <v>1</v>
      </c>
      <c r="O11" s="8">
        <v>0</v>
      </c>
      <c r="P11" s="8">
        <v>1</v>
      </c>
      <c r="R11">
        <f t="shared" si="0"/>
        <v>2</v>
      </c>
      <c r="S11" s="8">
        <v>100</v>
      </c>
    </row>
    <row r="12" spans="1:19" x14ac:dyDescent="0.4">
      <c r="A12" s="7" t="s">
        <v>3</v>
      </c>
      <c r="B12" s="7" t="s">
        <v>22</v>
      </c>
      <c r="C12" s="7" t="s">
        <v>23</v>
      </c>
      <c r="D12" s="7">
        <v>1</v>
      </c>
      <c r="E12" s="7">
        <v>1</v>
      </c>
      <c r="F12" s="7">
        <v>1</v>
      </c>
      <c r="G12" s="7">
        <v>1</v>
      </c>
      <c r="H12" s="7">
        <v>0</v>
      </c>
      <c r="I12" s="7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R12">
        <f t="shared" si="0"/>
        <v>1</v>
      </c>
      <c r="S12" s="8">
        <v>100</v>
      </c>
    </row>
    <row r="13" spans="1:19" x14ac:dyDescent="0.4">
      <c r="A13" s="7" t="s">
        <v>3</v>
      </c>
      <c r="B13" s="7" t="s">
        <v>24</v>
      </c>
      <c r="C13" s="7" t="s">
        <v>25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8">
        <v>1</v>
      </c>
      <c r="K13" s="8">
        <v>1</v>
      </c>
      <c r="L13" s="8">
        <v>0</v>
      </c>
      <c r="M13" s="8">
        <v>1</v>
      </c>
      <c r="N13" s="8">
        <v>1</v>
      </c>
      <c r="O13" s="8">
        <v>1</v>
      </c>
      <c r="P13" s="8">
        <v>1</v>
      </c>
      <c r="R13">
        <f t="shared" si="0"/>
        <v>1</v>
      </c>
      <c r="S13" s="8">
        <v>100</v>
      </c>
    </row>
    <row r="14" spans="1:19" x14ac:dyDescent="0.4">
      <c r="A14" s="7" t="s">
        <v>3</v>
      </c>
      <c r="B14" s="7" t="s">
        <v>26</v>
      </c>
      <c r="C14" s="7" t="s">
        <v>27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8">
        <v>0</v>
      </c>
      <c r="K14" s="8">
        <v>1</v>
      </c>
      <c r="L14" s="8">
        <v>1</v>
      </c>
      <c r="M14" s="8">
        <v>0</v>
      </c>
      <c r="N14" s="8">
        <v>0</v>
      </c>
      <c r="O14" s="8">
        <v>1</v>
      </c>
      <c r="P14" s="8">
        <v>1</v>
      </c>
      <c r="R14">
        <f t="shared" si="0"/>
        <v>3</v>
      </c>
      <c r="S14" s="8">
        <v>80</v>
      </c>
    </row>
    <row r="15" spans="1:19" x14ac:dyDescent="0.4">
      <c r="A15" s="7" t="s">
        <v>3</v>
      </c>
      <c r="B15" s="7" t="s">
        <v>28</v>
      </c>
      <c r="C15" s="7" t="s">
        <v>29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1</v>
      </c>
      <c r="R15">
        <f t="shared" si="0"/>
        <v>0</v>
      </c>
      <c r="S15" s="8">
        <v>100</v>
      </c>
    </row>
    <row r="16" spans="1:19" x14ac:dyDescent="0.4">
      <c r="A16" s="7" t="s">
        <v>3</v>
      </c>
      <c r="B16" s="7" t="s">
        <v>30</v>
      </c>
      <c r="C16" s="7" t="s">
        <v>31</v>
      </c>
      <c r="D16" s="7">
        <v>1</v>
      </c>
      <c r="E16" s="7">
        <v>1</v>
      </c>
      <c r="F16" s="7">
        <v>0</v>
      </c>
      <c r="G16" s="7">
        <v>1</v>
      </c>
      <c r="H16" s="7">
        <v>0</v>
      </c>
      <c r="I16" s="7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1</v>
      </c>
      <c r="R16">
        <f t="shared" si="0"/>
        <v>9</v>
      </c>
      <c r="S16" s="8">
        <v>0</v>
      </c>
    </row>
    <row r="17" spans="1:19" x14ac:dyDescent="0.4">
      <c r="A17" s="7" t="s">
        <v>3</v>
      </c>
      <c r="B17" s="7" t="s">
        <v>32</v>
      </c>
      <c r="C17" s="7" t="s">
        <v>33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8">
        <v>1</v>
      </c>
      <c r="K17" s="8">
        <v>1</v>
      </c>
      <c r="L17" s="8">
        <v>1</v>
      </c>
      <c r="M17" s="8">
        <v>0</v>
      </c>
      <c r="N17" s="8">
        <v>1</v>
      </c>
      <c r="O17" s="8">
        <v>1</v>
      </c>
      <c r="P17" s="8">
        <v>1</v>
      </c>
      <c r="R17">
        <f t="shared" si="0"/>
        <v>1</v>
      </c>
      <c r="S17" s="8">
        <v>100</v>
      </c>
    </row>
    <row r="18" spans="1:19" x14ac:dyDescent="0.4">
      <c r="A18" s="7" t="s">
        <v>3</v>
      </c>
      <c r="B18" s="7" t="s">
        <v>34</v>
      </c>
      <c r="C18" s="7" t="s">
        <v>35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R18">
        <f t="shared" si="0"/>
        <v>0</v>
      </c>
      <c r="S18" s="8">
        <v>100</v>
      </c>
    </row>
    <row r="19" spans="1:19" x14ac:dyDescent="0.4">
      <c r="A19" s="7" t="s">
        <v>3</v>
      </c>
      <c r="B19" s="7" t="s">
        <v>36</v>
      </c>
      <c r="C19" s="7" t="s">
        <v>37</v>
      </c>
      <c r="D19" s="7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8">
        <v>1</v>
      </c>
      <c r="K19" s="8">
        <v>1</v>
      </c>
      <c r="L19" s="8">
        <v>1</v>
      </c>
      <c r="M19" s="8">
        <v>0</v>
      </c>
      <c r="N19" s="8">
        <v>1</v>
      </c>
      <c r="O19" s="8">
        <v>1</v>
      </c>
      <c r="P19" s="8">
        <v>1</v>
      </c>
      <c r="R19">
        <f t="shared" si="0"/>
        <v>1</v>
      </c>
      <c r="S19" s="8">
        <v>100</v>
      </c>
    </row>
    <row r="20" spans="1:19" x14ac:dyDescent="0.4">
      <c r="A20" s="7" t="s">
        <v>3</v>
      </c>
      <c r="B20" s="7" t="s">
        <v>38</v>
      </c>
      <c r="C20" s="7" t="s">
        <v>39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8">
        <v>1</v>
      </c>
      <c r="K20" s="8">
        <v>1</v>
      </c>
      <c r="L20" s="8">
        <v>1</v>
      </c>
      <c r="M20" s="8">
        <v>1</v>
      </c>
      <c r="N20" s="8">
        <v>0</v>
      </c>
      <c r="O20" s="8">
        <v>0</v>
      </c>
      <c r="P20" s="8">
        <v>1</v>
      </c>
      <c r="R20">
        <f t="shared" si="0"/>
        <v>2</v>
      </c>
      <c r="S20" s="8">
        <v>100</v>
      </c>
    </row>
    <row r="21" spans="1:19" x14ac:dyDescent="0.4">
      <c r="A21" s="7" t="s">
        <v>3</v>
      </c>
      <c r="B21" s="7" t="s">
        <v>40</v>
      </c>
      <c r="C21" s="7" t="s">
        <v>41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8">
        <v>1</v>
      </c>
      <c r="K21" s="8">
        <v>1</v>
      </c>
      <c r="L21" s="8">
        <v>1</v>
      </c>
      <c r="M21" s="8">
        <v>0</v>
      </c>
      <c r="N21" s="8">
        <v>1</v>
      </c>
      <c r="O21" s="8">
        <v>1</v>
      </c>
      <c r="P21" s="8">
        <v>1</v>
      </c>
      <c r="R21">
        <f t="shared" si="0"/>
        <v>1</v>
      </c>
      <c r="S21" s="8">
        <v>100</v>
      </c>
    </row>
    <row r="22" spans="1:19" x14ac:dyDescent="0.4">
      <c r="A22" s="7" t="s">
        <v>3</v>
      </c>
      <c r="B22" s="7" t="s">
        <v>42</v>
      </c>
      <c r="C22" s="7" t="s">
        <v>43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8">
        <v>1</v>
      </c>
      <c r="K22" s="8">
        <v>1</v>
      </c>
      <c r="L22" s="8">
        <v>1</v>
      </c>
      <c r="M22" s="8">
        <v>0</v>
      </c>
      <c r="N22" s="8">
        <v>1</v>
      </c>
      <c r="O22" s="8">
        <v>1</v>
      </c>
      <c r="P22" s="8">
        <v>1</v>
      </c>
      <c r="R22">
        <f t="shared" si="0"/>
        <v>1</v>
      </c>
      <c r="S22" s="8">
        <v>100</v>
      </c>
    </row>
    <row r="23" spans="1:19" x14ac:dyDescent="0.4">
      <c r="A23" s="7" t="s">
        <v>3</v>
      </c>
      <c r="B23" s="7" t="s">
        <v>44</v>
      </c>
      <c r="C23" s="7" t="s">
        <v>45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R23">
        <f t="shared" si="0"/>
        <v>0</v>
      </c>
      <c r="S23" s="8">
        <v>100</v>
      </c>
    </row>
    <row r="24" spans="1:19" x14ac:dyDescent="0.4">
      <c r="A24" s="7" t="s">
        <v>3</v>
      </c>
      <c r="B24" s="7" t="s">
        <v>46</v>
      </c>
      <c r="C24" s="7" t="s">
        <v>47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R24">
        <f t="shared" si="0"/>
        <v>0</v>
      </c>
      <c r="S24" s="8">
        <v>100</v>
      </c>
    </row>
    <row r="25" spans="1:19" x14ac:dyDescent="0.4">
      <c r="A25" s="7" t="s">
        <v>3</v>
      </c>
      <c r="B25" s="7" t="s">
        <v>48</v>
      </c>
      <c r="C25" s="7" t="s">
        <v>49</v>
      </c>
      <c r="D25" s="7">
        <v>1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8">
        <v>1</v>
      </c>
      <c r="K25" s="8">
        <v>1</v>
      </c>
      <c r="L25" s="8">
        <v>1</v>
      </c>
      <c r="M25" s="8">
        <v>0</v>
      </c>
      <c r="N25" s="8">
        <v>1</v>
      </c>
      <c r="O25" s="8">
        <v>1</v>
      </c>
      <c r="P25" s="8">
        <v>1</v>
      </c>
      <c r="R25">
        <f t="shared" si="0"/>
        <v>1</v>
      </c>
      <c r="S25" s="8">
        <v>100</v>
      </c>
    </row>
    <row r="26" spans="1:19" x14ac:dyDescent="0.4">
      <c r="A26" s="7" t="s">
        <v>3</v>
      </c>
      <c r="B26" s="7" t="s">
        <v>50</v>
      </c>
      <c r="C26" s="7" t="s">
        <v>51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8">
        <v>0</v>
      </c>
      <c r="K26" s="8">
        <v>1</v>
      </c>
      <c r="L26" s="8">
        <v>1</v>
      </c>
      <c r="M26" s="8">
        <v>0</v>
      </c>
      <c r="N26" s="8">
        <v>0</v>
      </c>
      <c r="O26" s="8">
        <v>1</v>
      </c>
      <c r="P26" s="8">
        <v>1</v>
      </c>
      <c r="R26">
        <f t="shared" si="0"/>
        <v>3</v>
      </c>
      <c r="S26" s="8">
        <v>80</v>
      </c>
    </row>
    <row r="27" spans="1:19" x14ac:dyDescent="0.4">
      <c r="A27" s="7" t="s">
        <v>3</v>
      </c>
      <c r="B27" s="7" t="s">
        <v>52</v>
      </c>
      <c r="C27" s="7" t="s">
        <v>53</v>
      </c>
      <c r="D27" s="7">
        <v>1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  <c r="O27" s="8">
        <v>1</v>
      </c>
      <c r="P27" s="8">
        <v>1</v>
      </c>
      <c r="R27">
        <f t="shared" si="0"/>
        <v>0</v>
      </c>
      <c r="S27" s="8">
        <v>100</v>
      </c>
    </row>
    <row r="28" spans="1:19" x14ac:dyDescent="0.4">
      <c r="A28" s="7" t="s">
        <v>3</v>
      </c>
      <c r="B28" s="7" t="s">
        <v>54</v>
      </c>
      <c r="C28" s="7" t="s">
        <v>55</v>
      </c>
      <c r="D28" s="7">
        <v>1</v>
      </c>
      <c r="E28" s="7">
        <v>1</v>
      </c>
      <c r="F28" s="7">
        <v>1</v>
      </c>
      <c r="G28" s="7">
        <v>1</v>
      </c>
      <c r="H28" s="7">
        <v>1</v>
      </c>
      <c r="I28" s="7">
        <v>1</v>
      </c>
      <c r="J28" s="8">
        <v>1</v>
      </c>
      <c r="K28" s="8">
        <v>1</v>
      </c>
      <c r="L28" s="8">
        <v>1</v>
      </c>
      <c r="M28" s="8">
        <v>0</v>
      </c>
      <c r="N28" s="8">
        <v>1</v>
      </c>
      <c r="O28" s="8">
        <v>1</v>
      </c>
      <c r="P28" s="8">
        <v>1</v>
      </c>
      <c r="R28">
        <f t="shared" si="0"/>
        <v>1</v>
      </c>
      <c r="S28" s="8">
        <v>100</v>
      </c>
    </row>
    <row r="29" spans="1:19" x14ac:dyDescent="0.4">
      <c r="A29" s="7" t="s">
        <v>3</v>
      </c>
      <c r="B29" s="7" t="s">
        <v>56</v>
      </c>
      <c r="C29" s="7" t="s">
        <v>57</v>
      </c>
      <c r="D29" s="7">
        <v>1</v>
      </c>
      <c r="E29" s="7">
        <v>1</v>
      </c>
      <c r="F29" s="7">
        <v>1</v>
      </c>
      <c r="G29" s="7">
        <v>1</v>
      </c>
      <c r="H29" s="7">
        <v>1</v>
      </c>
      <c r="I29" s="7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  <c r="R29">
        <f t="shared" si="0"/>
        <v>0</v>
      </c>
      <c r="S29" s="8">
        <v>100</v>
      </c>
    </row>
    <row r="30" spans="1:19" x14ac:dyDescent="0.4">
      <c r="A30" s="7" t="s">
        <v>3</v>
      </c>
      <c r="B30" s="7" t="s">
        <v>58</v>
      </c>
      <c r="C30" s="7" t="s">
        <v>59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R30">
        <f t="shared" si="0"/>
        <v>0</v>
      </c>
      <c r="S30" s="8">
        <v>100</v>
      </c>
    </row>
    <row r="31" spans="1:19" x14ac:dyDescent="0.4">
      <c r="A31" s="7" t="s">
        <v>3</v>
      </c>
      <c r="B31" s="7" t="s">
        <v>60</v>
      </c>
      <c r="C31" s="7" t="s">
        <v>61</v>
      </c>
      <c r="D31" s="7">
        <v>1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R31">
        <f t="shared" si="0"/>
        <v>0</v>
      </c>
      <c r="S31" s="8">
        <v>100</v>
      </c>
    </row>
    <row r="32" spans="1:19" x14ac:dyDescent="0.4">
      <c r="A32" s="7" t="s">
        <v>3</v>
      </c>
      <c r="B32" s="7" t="s">
        <v>62</v>
      </c>
      <c r="C32" s="7" t="s">
        <v>63</v>
      </c>
      <c r="D32" s="7">
        <v>1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R32">
        <f t="shared" si="0"/>
        <v>0</v>
      </c>
      <c r="S32" s="8">
        <v>100</v>
      </c>
    </row>
    <row r="33" spans="1:19" x14ac:dyDescent="0.4">
      <c r="A33" s="7" t="s">
        <v>3</v>
      </c>
      <c r="B33" s="7" t="s">
        <v>64</v>
      </c>
      <c r="C33" s="7" t="s">
        <v>65</v>
      </c>
      <c r="D33" s="7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R33">
        <f t="shared" si="0"/>
        <v>0</v>
      </c>
      <c r="S33" s="8">
        <v>100</v>
      </c>
    </row>
    <row r="34" spans="1:19" x14ac:dyDescent="0.4">
      <c r="A34" s="7" t="s">
        <v>3</v>
      </c>
      <c r="B34" s="7" t="s">
        <v>66</v>
      </c>
      <c r="C34" s="7" t="s">
        <v>67</v>
      </c>
      <c r="D34" s="7">
        <v>1</v>
      </c>
      <c r="E34" s="7">
        <v>1</v>
      </c>
      <c r="F34" s="7">
        <v>1</v>
      </c>
      <c r="G34" s="7">
        <v>1</v>
      </c>
      <c r="H34" s="7">
        <v>1</v>
      </c>
      <c r="I34" s="7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R34">
        <f t="shared" si="0"/>
        <v>0</v>
      </c>
      <c r="S34" s="8">
        <v>100</v>
      </c>
    </row>
    <row r="35" spans="1:19" x14ac:dyDescent="0.4">
      <c r="A35" s="7" t="s">
        <v>3</v>
      </c>
      <c r="B35" s="7" t="s">
        <v>68</v>
      </c>
      <c r="C35" s="7" t="s">
        <v>69</v>
      </c>
      <c r="D35" s="7">
        <v>1</v>
      </c>
      <c r="E35" s="7">
        <v>1</v>
      </c>
      <c r="F35" s="7">
        <v>0</v>
      </c>
      <c r="G35" s="7">
        <v>1</v>
      </c>
      <c r="H35" s="7">
        <v>1</v>
      </c>
      <c r="I35" s="7">
        <v>0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R35">
        <f t="shared" si="0"/>
        <v>2</v>
      </c>
      <c r="S35" s="8">
        <v>100</v>
      </c>
    </row>
    <row r="36" spans="1:19" x14ac:dyDescent="0.4">
      <c r="A36" s="7" t="s">
        <v>3</v>
      </c>
      <c r="B36" s="7" t="s">
        <v>70</v>
      </c>
      <c r="C36" s="7" t="s">
        <v>71</v>
      </c>
      <c r="D36" s="7">
        <v>1</v>
      </c>
      <c r="E36" s="7">
        <v>1</v>
      </c>
      <c r="F36" s="7">
        <v>1</v>
      </c>
      <c r="G36" s="7">
        <v>1</v>
      </c>
      <c r="H36" s="7">
        <v>1</v>
      </c>
      <c r="I36" s="7">
        <v>1</v>
      </c>
      <c r="J36" s="8">
        <v>1</v>
      </c>
      <c r="K36" s="8">
        <v>1</v>
      </c>
      <c r="L36" s="8">
        <v>1</v>
      </c>
      <c r="M36" s="8">
        <v>0</v>
      </c>
      <c r="N36" s="8">
        <v>1</v>
      </c>
      <c r="O36" s="8">
        <v>1</v>
      </c>
      <c r="P36" s="8">
        <v>1</v>
      </c>
      <c r="R36">
        <f t="shared" si="0"/>
        <v>1</v>
      </c>
      <c r="S36" s="8">
        <v>100</v>
      </c>
    </row>
    <row r="37" spans="1:19" x14ac:dyDescent="0.4">
      <c r="A37" s="7" t="s">
        <v>3</v>
      </c>
      <c r="B37" s="7" t="s">
        <v>72</v>
      </c>
      <c r="C37" s="7" t="s">
        <v>73</v>
      </c>
      <c r="D37" s="7">
        <v>1</v>
      </c>
      <c r="E37" s="7">
        <v>1</v>
      </c>
      <c r="F37" s="7">
        <v>1</v>
      </c>
      <c r="G37" s="7">
        <v>1</v>
      </c>
      <c r="H37" s="7">
        <v>0</v>
      </c>
      <c r="I37" s="7">
        <v>1</v>
      </c>
      <c r="J37" s="8">
        <v>1</v>
      </c>
      <c r="K37" s="8">
        <v>1</v>
      </c>
      <c r="L37" s="8">
        <v>0</v>
      </c>
      <c r="M37" s="8">
        <v>0</v>
      </c>
      <c r="N37" s="8">
        <v>1</v>
      </c>
      <c r="O37" s="8">
        <v>1</v>
      </c>
      <c r="P37" s="8">
        <v>1</v>
      </c>
      <c r="R37">
        <f t="shared" si="0"/>
        <v>3</v>
      </c>
      <c r="S37" s="8">
        <v>80</v>
      </c>
    </row>
    <row r="38" spans="1:19" x14ac:dyDescent="0.4">
      <c r="A38" s="7" t="s">
        <v>3</v>
      </c>
      <c r="B38" s="7" t="s">
        <v>74</v>
      </c>
      <c r="C38" s="7" t="s">
        <v>75</v>
      </c>
      <c r="D38" s="7">
        <v>1</v>
      </c>
      <c r="E38" s="7">
        <v>1</v>
      </c>
      <c r="F38" s="7">
        <v>1</v>
      </c>
      <c r="G38" s="7">
        <v>1</v>
      </c>
      <c r="H38" s="7">
        <v>1</v>
      </c>
      <c r="I38" s="7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R38">
        <f t="shared" si="0"/>
        <v>0</v>
      </c>
      <c r="S38" s="8">
        <v>100</v>
      </c>
    </row>
    <row r="39" spans="1:19" x14ac:dyDescent="0.4">
      <c r="A39" s="7" t="s">
        <v>3</v>
      </c>
      <c r="B39" s="7" t="s">
        <v>76</v>
      </c>
      <c r="C39" s="7" t="s">
        <v>77</v>
      </c>
      <c r="D39" s="7">
        <v>1</v>
      </c>
      <c r="E39" s="7">
        <v>1</v>
      </c>
      <c r="F39" s="7">
        <v>1</v>
      </c>
      <c r="G39" s="7">
        <v>1</v>
      </c>
      <c r="H39" s="7">
        <v>1</v>
      </c>
      <c r="I39" s="7">
        <v>1</v>
      </c>
      <c r="J39" s="8">
        <v>1</v>
      </c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>
        <v>1</v>
      </c>
      <c r="R39">
        <f t="shared" si="0"/>
        <v>0</v>
      </c>
      <c r="S39" s="8">
        <v>100</v>
      </c>
    </row>
    <row r="40" spans="1:19" x14ac:dyDescent="0.4">
      <c r="A40" s="7" t="s">
        <v>3</v>
      </c>
      <c r="B40" s="7" t="s">
        <v>78</v>
      </c>
      <c r="C40" s="7" t="s">
        <v>79</v>
      </c>
      <c r="D40" s="7">
        <v>1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J40" s="8">
        <v>1</v>
      </c>
      <c r="K40" s="8">
        <v>1</v>
      </c>
      <c r="L40" s="8">
        <v>1</v>
      </c>
      <c r="M40" s="8">
        <v>0</v>
      </c>
      <c r="N40" s="8">
        <v>1</v>
      </c>
      <c r="O40" s="8">
        <v>1</v>
      </c>
      <c r="P40" s="8">
        <v>1</v>
      </c>
      <c r="R40">
        <f t="shared" si="0"/>
        <v>1</v>
      </c>
      <c r="S40" s="8">
        <v>100</v>
      </c>
    </row>
    <row r="41" spans="1:19" x14ac:dyDescent="0.4">
      <c r="A41" s="7" t="s">
        <v>3</v>
      </c>
      <c r="B41" s="7" t="s">
        <v>80</v>
      </c>
      <c r="C41" s="7" t="s">
        <v>81</v>
      </c>
      <c r="D41" s="7">
        <v>1</v>
      </c>
      <c r="E41" s="7">
        <v>1</v>
      </c>
      <c r="F41" s="7">
        <v>1</v>
      </c>
      <c r="G41" s="7">
        <v>1</v>
      </c>
      <c r="H41" s="7">
        <v>1</v>
      </c>
      <c r="I41" s="7">
        <v>1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1</v>
      </c>
      <c r="P41" s="8">
        <v>1</v>
      </c>
      <c r="R41">
        <f t="shared" si="0"/>
        <v>0</v>
      </c>
      <c r="S41" s="8">
        <v>100</v>
      </c>
    </row>
    <row r="42" spans="1:19" x14ac:dyDescent="0.4">
      <c r="A42" s="7" t="s">
        <v>3</v>
      </c>
      <c r="B42" s="7" t="s">
        <v>82</v>
      </c>
      <c r="C42" s="7" t="s">
        <v>83</v>
      </c>
      <c r="D42" s="7">
        <v>1</v>
      </c>
      <c r="E42" s="7">
        <v>1</v>
      </c>
      <c r="F42" s="7">
        <v>1</v>
      </c>
      <c r="G42" s="7">
        <v>1</v>
      </c>
      <c r="H42" s="7">
        <v>1</v>
      </c>
      <c r="I42" s="7">
        <v>0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1</v>
      </c>
      <c r="P42" s="8">
        <v>1</v>
      </c>
      <c r="R42">
        <f t="shared" si="0"/>
        <v>1</v>
      </c>
      <c r="S42" s="8">
        <v>100</v>
      </c>
    </row>
    <row r="43" spans="1:19" x14ac:dyDescent="0.4">
      <c r="A43" s="7" t="s">
        <v>3</v>
      </c>
      <c r="B43" s="7" t="s">
        <v>84</v>
      </c>
      <c r="C43" s="7" t="s">
        <v>85</v>
      </c>
      <c r="D43" s="7">
        <v>1</v>
      </c>
      <c r="E43" s="7">
        <v>1</v>
      </c>
      <c r="F43" s="7">
        <v>1</v>
      </c>
      <c r="G43" s="7">
        <v>1</v>
      </c>
      <c r="H43" s="7">
        <v>1</v>
      </c>
      <c r="I43" s="7">
        <v>1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1</v>
      </c>
      <c r="P43" s="8">
        <v>1</v>
      </c>
      <c r="R43">
        <f t="shared" si="0"/>
        <v>0</v>
      </c>
      <c r="S43" s="8">
        <v>100</v>
      </c>
    </row>
    <row r="44" spans="1:19" x14ac:dyDescent="0.4">
      <c r="A44" s="7" t="s">
        <v>3</v>
      </c>
      <c r="B44" s="7" t="s">
        <v>86</v>
      </c>
      <c r="C44" s="7" t="s">
        <v>87</v>
      </c>
      <c r="D44" s="7">
        <v>1</v>
      </c>
      <c r="E44" s="7">
        <v>1</v>
      </c>
      <c r="F44" s="7">
        <v>1</v>
      </c>
      <c r="G44" s="7">
        <v>1</v>
      </c>
      <c r="H44" s="7">
        <v>1</v>
      </c>
      <c r="I44" s="7">
        <v>1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1</v>
      </c>
      <c r="P44" s="8">
        <v>1</v>
      </c>
      <c r="R44">
        <f t="shared" si="0"/>
        <v>0</v>
      </c>
      <c r="S44" s="8">
        <v>100</v>
      </c>
    </row>
    <row r="45" spans="1:19" x14ac:dyDescent="0.4">
      <c r="A45" s="7" t="s">
        <v>3</v>
      </c>
      <c r="B45" s="7" t="s">
        <v>88</v>
      </c>
      <c r="C45" s="7" t="s">
        <v>89</v>
      </c>
      <c r="D45" s="7">
        <v>1</v>
      </c>
      <c r="E45" s="7">
        <v>1</v>
      </c>
      <c r="F45" s="7">
        <v>1</v>
      </c>
      <c r="G45" s="7">
        <v>1</v>
      </c>
      <c r="H45" s="7">
        <v>1</v>
      </c>
      <c r="I45" s="7">
        <v>1</v>
      </c>
      <c r="J45" s="8">
        <v>1</v>
      </c>
      <c r="K45" s="8">
        <v>1</v>
      </c>
      <c r="L45" s="8">
        <v>1</v>
      </c>
      <c r="M45" s="8">
        <v>0</v>
      </c>
      <c r="N45" s="8">
        <v>1</v>
      </c>
      <c r="O45" s="8">
        <v>1</v>
      </c>
      <c r="P45" s="8">
        <v>1</v>
      </c>
      <c r="R45">
        <f t="shared" si="0"/>
        <v>1</v>
      </c>
      <c r="S45" s="8">
        <v>100</v>
      </c>
    </row>
    <row r="46" spans="1:19" x14ac:dyDescent="0.4">
      <c r="A46" s="7" t="s">
        <v>3</v>
      </c>
      <c r="B46" s="7" t="s">
        <v>90</v>
      </c>
      <c r="C46" s="7" t="s">
        <v>91</v>
      </c>
      <c r="D46" s="7">
        <v>1</v>
      </c>
      <c r="E46" s="7">
        <v>1</v>
      </c>
      <c r="F46" s="7">
        <v>1</v>
      </c>
      <c r="G46" s="7">
        <v>1</v>
      </c>
      <c r="H46" s="7">
        <v>1</v>
      </c>
      <c r="I46" s="7">
        <v>1</v>
      </c>
      <c r="J46" s="8">
        <v>1</v>
      </c>
      <c r="K46" s="8">
        <v>1</v>
      </c>
      <c r="L46" s="8">
        <v>1</v>
      </c>
      <c r="M46" s="8">
        <v>0</v>
      </c>
      <c r="N46" s="8">
        <v>1</v>
      </c>
      <c r="O46" s="8">
        <v>1</v>
      </c>
      <c r="P46" s="8">
        <v>1</v>
      </c>
      <c r="R46">
        <f t="shared" si="0"/>
        <v>1</v>
      </c>
      <c r="S46" s="8">
        <v>100</v>
      </c>
    </row>
    <row r="47" spans="1:19" x14ac:dyDescent="0.4">
      <c r="A47" s="7" t="s">
        <v>3</v>
      </c>
      <c r="B47" s="7" t="s">
        <v>92</v>
      </c>
      <c r="C47" s="7" t="s">
        <v>93</v>
      </c>
      <c r="D47" s="7">
        <v>1</v>
      </c>
      <c r="E47" s="7">
        <v>1</v>
      </c>
      <c r="F47" s="7">
        <v>1</v>
      </c>
      <c r="G47" s="7">
        <v>1</v>
      </c>
      <c r="H47" s="7">
        <v>1</v>
      </c>
      <c r="I47" s="7">
        <v>1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1</v>
      </c>
      <c r="P47" s="8">
        <v>1</v>
      </c>
      <c r="R47">
        <f t="shared" si="0"/>
        <v>0</v>
      </c>
      <c r="S47" s="8">
        <v>100</v>
      </c>
    </row>
    <row r="48" spans="1:19" x14ac:dyDescent="0.4">
      <c r="A48" s="7" t="s">
        <v>3</v>
      </c>
      <c r="B48" s="7" t="s">
        <v>94</v>
      </c>
      <c r="C48" s="7" t="s">
        <v>95</v>
      </c>
      <c r="D48" s="7">
        <v>1</v>
      </c>
      <c r="E48" s="7">
        <v>1</v>
      </c>
      <c r="F48" s="7">
        <v>1</v>
      </c>
      <c r="G48" s="7">
        <v>1</v>
      </c>
      <c r="H48" s="7">
        <v>1</v>
      </c>
      <c r="I48" s="7">
        <v>1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R48">
        <f t="shared" si="0"/>
        <v>0</v>
      </c>
      <c r="S48" s="8">
        <v>100</v>
      </c>
    </row>
    <row r="49" spans="1:19" x14ac:dyDescent="0.4">
      <c r="A49" s="7" t="s">
        <v>3</v>
      </c>
      <c r="B49" s="7" t="s">
        <v>96</v>
      </c>
      <c r="C49" s="7" t="s">
        <v>97</v>
      </c>
      <c r="D49" s="7">
        <v>1</v>
      </c>
      <c r="E49" s="7">
        <v>1</v>
      </c>
      <c r="F49" s="7">
        <v>1</v>
      </c>
      <c r="G49" s="7">
        <v>1</v>
      </c>
      <c r="H49" s="7">
        <v>1</v>
      </c>
      <c r="I49" s="7">
        <v>1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1</v>
      </c>
      <c r="P49" s="8">
        <v>1</v>
      </c>
      <c r="R49">
        <f t="shared" si="0"/>
        <v>0</v>
      </c>
      <c r="S49" s="8">
        <v>100</v>
      </c>
    </row>
    <row r="50" spans="1:19" x14ac:dyDescent="0.4">
      <c r="A50" s="7" t="s">
        <v>3</v>
      </c>
      <c r="B50" s="7" t="s">
        <v>98</v>
      </c>
      <c r="C50" s="7" t="s">
        <v>99</v>
      </c>
      <c r="D50" s="7">
        <v>1</v>
      </c>
      <c r="E50" s="7">
        <v>1</v>
      </c>
      <c r="F50" s="7">
        <v>1</v>
      </c>
      <c r="G50" s="7">
        <v>1</v>
      </c>
      <c r="H50" s="7">
        <v>1</v>
      </c>
      <c r="I50" s="7">
        <v>1</v>
      </c>
      <c r="J50" s="8">
        <v>1</v>
      </c>
      <c r="K50" s="8">
        <v>1</v>
      </c>
      <c r="L50" s="8">
        <v>1</v>
      </c>
      <c r="M50" s="8">
        <v>0</v>
      </c>
      <c r="N50" s="8">
        <v>1</v>
      </c>
      <c r="O50" s="8">
        <v>1</v>
      </c>
      <c r="P50" s="8">
        <v>1</v>
      </c>
      <c r="R50">
        <f t="shared" si="0"/>
        <v>1</v>
      </c>
      <c r="S50" s="8">
        <v>100</v>
      </c>
    </row>
    <row r="51" spans="1:19" x14ac:dyDescent="0.4">
      <c r="A51" s="7" t="s">
        <v>3</v>
      </c>
      <c r="B51" s="7" t="s">
        <v>100</v>
      </c>
      <c r="C51" s="7" t="s">
        <v>101</v>
      </c>
      <c r="D51" s="7">
        <v>1</v>
      </c>
      <c r="E51" s="7">
        <v>1</v>
      </c>
      <c r="F51" s="7">
        <v>1</v>
      </c>
      <c r="G51" s="7">
        <v>1</v>
      </c>
      <c r="H51" s="7">
        <v>1</v>
      </c>
      <c r="I51" s="7">
        <v>0</v>
      </c>
      <c r="J51" s="8">
        <v>1</v>
      </c>
      <c r="K51" s="8">
        <v>1</v>
      </c>
      <c r="L51" s="8">
        <v>1</v>
      </c>
      <c r="M51" s="8">
        <v>1</v>
      </c>
      <c r="N51" s="8">
        <v>1</v>
      </c>
      <c r="O51" s="8">
        <v>0</v>
      </c>
      <c r="P51" s="8">
        <v>1</v>
      </c>
      <c r="R51">
        <f t="shared" si="0"/>
        <v>2</v>
      </c>
      <c r="S51" s="8">
        <v>100</v>
      </c>
    </row>
    <row r="52" spans="1:19" x14ac:dyDescent="0.4">
      <c r="A52" s="7" t="s">
        <v>3</v>
      </c>
      <c r="B52" s="7" t="s">
        <v>102</v>
      </c>
      <c r="C52" s="7" t="s">
        <v>103</v>
      </c>
      <c r="D52" s="7">
        <v>1</v>
      </c>
      <c r="E52" s="7">
        <v>1</v>
      </c>
      <c r="F52" s="7">
        <v>1</v>
      </c>
      <c r="G52" s="7">
        <v>1</v>
      </c>
      <c r="H52" s="7">
        <v>0</v>
      </c>
      <c r="I52" s="7">
        <v>1</v>
      </c>
      <c r="J52" s="8">
        <v>1</v>
      </c>
      <c r="K52" s="8">
        <v>1</v>
      </c>
      <c r="L52" s="8">
        <v>1</v>
      </c>
      <c r="M52" s="8">
        <v>0</v>
      </c>
      <c r="N52" s="8">
        <v>0</v>
      </c>
      <c r="O52" s="8">
        <v>1</v>
      </c>
      <c r="P52" s="8">
        <v>1</v>
      </c>
      <c r="R52">
        <f t="shared" si="0"/>
        <v>3</v>
      </c>
      <c r="S52" s="8">
        <v>80</v>
      </c>
    </row>
    <row r="53" spans="1:19" x14ac:dyDescent="0.4">
      <c r="A53" s="7" t="s">
        <v>3</v>
      </c>
      <c r="B53" s="7" t="s">
        <v>104</v>
      </c>
      <c r="C53" s="7" t="s">
        <v>105</v>
      </c>
      <c r="D53" s="7">
        <v>1</v>
      </c>
      <c r="E53" s="7">
        <v>1</v>
      </c>
      <c r="F53" s="7">
        <v>1</v>
      </c>
      <c r="G53" s="7">
        <v>1</v>
      </c>
      <c r="H53" s="7">
        <v>1</v>
      </c>
      <c r="I53" s="7">
        <v>0</v>
      </c>
      <c r="J53" s="8">
        <v>1</v>
      </c>
      <c r="K53" s="8">
        <v>0</v>
      </c>
      <c r="L53" s="8">
        <v>0</v>
      </c>
      <c r="M53" s="8">
        <v>0</v>
      </c>
      <c r="N53" s="8">
        <v>1</v>
      </c>
      <c r="O53" s="8">
        <v>0</v>
      </c>
      <c r="P53" s="8">
        <v>1</v>
      </c>
      <c r="R53">
        <f t="shared" si="0"/>
        <v>5</v>
      </c>
      <c r="S53" s="8">
        <v>40</v>
      </c>
    </row>
    <row r="54" spans="1:19" x14ac:dyDescent="0.4">
      <c r="A54" s="7" t="s">
        <v>3</v>
      </c>
      <c r="B54" s="7" t="s">
        <v>106</v>
      </c>
      <c r="C54" s="7" t="s">
        <v>107</v>
      </c>
      <c r="D54" s="7">
        <v>1</v>
      </c>
      <c r="E54" s="7">
        <v>1</v>
      </c>
      <c r="F54" s="7">
        <v>0</v>
      </c>
      <c r="G54" s="7">
        <v>1</v>
      </c>
      <c r="H54" s="7">
        <v>0</v>
      </c>
      <c r="I54" s="7">
        <v>1</v>
      </c>
      <c r="J54" s="8">
        <v>1</v>
      </c>
      <c r="K54" s="8">
        <v>1</v>
      </c>
      <c r="L54" s="8">
        <v>0</v>
      </c>
      <c r="M54" s="8">
        <v>0</v>
      </c>
      <c r="N54" s="8">
        <v>1</v>
      </c>
      <c r="O54" s="8">
        <v>1</v>
      </c>
      <c r="P54" s="8">
        <v>1</v>
      </c>
      <c r="R54">
        <f t="shared" si="0"/>
        <v>4</v>
      </c>
      <c r="S54" s="8">
        <v>60</v>
      </c>
    </row>
    <row r="55" spans="1:19" x14ac:dyDescent="0.4">
      <c r="A55" s="7" t="s">
        <v>3</v>
      </c>
      <c r="B55" s="7" t="s">
        <v>108</v>
      </c>
      <c r="C55" s="7" t="s">
        <v>109</v>
      </c>
      <c r="D55" s="7">
        <v>1</v>
      </c>
      <c r="E55" s="7">
        <v>1</v>
      </c>
      <c r="F55" s="7">
        <v>1</v>
      </c>
      <c r="G55" s="7">
        <v>1</v>
      </c>
      <c r="H55" s="7">
        <v>1</v>
      </c>
      <c r="I55" s="7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R55">
        <f t="shared" si="0"/>
        <v>0</v>
      </c>
      <c r="S55" s="8">
        <v>100</v>
      </c>
    </row>
    <row r="56" spans="1:19" x14ac:dyDescent="0.4">
      <c r="A56" s="7" t="s">
        <v>3</v>
      </c>
      <c r="B56" s="7" t="s">
        <v>110</v>
      </c>
      <c r="C56" s="7" t="s">
        <v>111</v>
      </c>
      <c r="D56" s="7">
        <v>1</v>
      </c>
      <c r="E56" s="7">
        <v>1</v>
      </c>
      <c r="F56" s="7">
        <v>1</v>
      </c>
      <c r="G56" s="7">
        <v>1</v>
      </c>
      <c r="H56" s="7">
        <v>1</v>
      </c>
      <c r="I56" s="7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R56">
        <f t="shared" si="0"/>
        <v>0</v>
      </c>
      <c r="S56" s="8">
        <v>100</v>
      </c>
    </row>
    <row r="57" spans="1:19" x14ac:dyDescent="0.4">
      <c r="A57" s="7" t="s">
        <v>3</v>
      </c>
      <c r="B57" s="7" t="s">
        <v>112</v>
      </c>
      <c r="C57" s="7" t="s">
        <v>113</v>
      </c>
      <c r="D57" s="7">
        <v>1</v>
      </c>
      <c r="E57" s="7">
        <v>1</v>
      </c>
      <c r="F57" s="7">
        <v>1</v>
      </c>
      <c r="G57" s="7">
        <v>1</v>
      </c>
      <c r="H57" s="7">
        <v>1</v>
      </c>
      <c r="I57" s="7">
        <v>1</v>
      </c>
      <c r="J57" s="8">
        <v>1</v>
      </c>
      <c r="K57" s="8">
        <v>1</v>
      </c>
      <c r="L57" s="8">
        <v>1</v>
      </c>
      <c r="M57" s="8">
        <v>1</v>
      </c>
      <c r="N57" s="8">
        <v>1</v>
      </c>
      <c r="O57" s="8">
        <v>1</v>
      </c>
      <c r="P57" s="8">
        <v>1</v>
      </c>
      <c r="R57">
        <f t="shared" si="0"/>
        <v>0</v>
      </c>
      <c r="S57" s="8">
        <v>100</v>
      </c>
    </row>
    <row r="58" spans="1:19" x14ac:dyDescent="0.4">
      <c r="A58" s="7" t="s">
        <v>3</v>
      </c>
      <c r="B58" s="7" t="s">
        <v>114</v>
      </c>
      <c r="C58" s="7" t="s">
        <v>115</v>
      </c>
      <c r="D58" s="7">
        <v>1</v>
      </c>
      <c r="E58" s="7">
        <v>1</v>
      </c>
      <c r="F58" s="7">
        <v>0</v>
      </c>
      <c r="G58" s="7">
        <v>1</v>
      </c>
      <c r="H58" s="7">
        <v>0</v>
      </c>
      <c r="I58" s="7">
        <v>0</v>
      </c>
      <c r="J58" s="8">
        <v>0</v>
      </c>
      <c r="K58" s="8">
        <v>1</v>
      </c>
      <c r="L58" s="8">
        <v>0</v>
      </c>
      <c r="M58" s="8">
        <v>0</v>
      </c>
      <c r="N58" s="8">
        <v>1</v>
      </c>
      <c r="O58" s="8">
        <v>0</v>
      </c>
      <c r="P58" s="8">
        <v>1</v>
      </c>
      <c r="R58">
        <f t="shared" si="0"/>
        <v>7</v>
      </c>
      <c r="S58" s="8">
        <v>0</v>
      </c>
    </row>
    <row r="59" spans="1:19" x14ac:dyDescent="0.4">
      <c r="A59" s="7" t="s">
        <v>3</v>
      </c>
      <c r="B59" s="7" t="s">
        <v>116</v>
      </c>
      <c r="C59" s="7" t="s">
        <v>130</v>
      </c>
      <c r="D59" s="7">
        <v>1</v>
      </c>
      <c r="E59" s="7">
        <v>1</v>
      </c>
      <c r="F59" s="7">
        <v>0</v>
      </c>
      <c r="G59" s="7">
        <v>1</v>
      </c>
      <c r="H59" s="7">
        <v>0</v>
      </c>
      <c r="I59" s="7">
        <v>0</v>
      </c>
      <c r="J59" s="8">
        <v>1</v>
      </c>
      <c r="K59" s="8">
        <v>0</v>
      </c>
      <c r="L59" s="8">
        <v>0</v>
      </c>
      <c r="M59" s="8">
        <v>1</v>
      </c>
      <c r="N59" s="8">
        <v>1</v>
      </c>
      <c r="O59" s="8">
        <v>0</v>
      </c>
      <c r="P59" s="8">
        <v>1</v>
      </c>
      <c r="R59">
        <f t="shared" si="0"/>
        <v>6</v>
      </c>
      <c r="S59" s="8">
        <v>20</v>
      </c>
    </row>
    <row r="60" spans="1:19" x14ac:dyDescent="0.4">
      <c r="A60" s="7" t="s">
        <v>117</v>
      </c>
      <c r="B60" s="7" t="s">
        <v>118</v>
      </c>
      <c r="C60" s="7" t="s">
        <v>119</v>
      </c>
      <c r="D60" s="7">
        <v>1</v>
      </c>
      <c r="E60" s="7">
        <v>1</v>
      </c>
      <c r="F60" s="7">
        <v>1</v>
      </c>
      <c r="G60" s="7">
        <v>1</v>
      </c>
      <c r="H60" s="7">
        <v>1</v>
      </c>
      <c r="I60" s="7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1</v>
      </c>
      <c r="R60">
        <f t="shared" si="0"/>
        <v>0</v>
      </c>
      <c r="S60" s="8">
        <v>100</v>
      </c>
    </row>
    <row r="61" spans="1:19" x14ac:dyDescent="0.4">
      <c r="C61" s="10" t="s">
        <v>131</v>
      </c>
      <c r="D61">
        <f>59-SUM(D2:D60)</f>
        <v>0</v>
      </c>
      <c r="E61">
        <f t="shared" ref="E61:P61" si="1">59-SUM(E2:E60)</f>
        <v>1</v>
      </c>
      <c r="F61">
        <f t="shared" si="1"/>
        <v>5</v>
      </c>
      <c r="G61">
        <f t="shared" si="1"/>
        <v>0</v>
      </c>
      <c r="H61">
        <f t="shared" si="1"/>
        <v>8</v>
      </c>
      <c r="I61">
        <f t="shared" si="1"/>
        <v>7</v>
      </c>
      <c r="J61">
        <f t="shared" si="1"/>
        <v>4</v>
      </c>
      <c r="K61">
        <f t="shared" si="1"/>
        <v>4</v>
      </c>
      <c r="L61">
        <f t="shared" si="1"/>
        <v>8</v>
      </c>
      <c r="M61">
        <f t="shared" si="1"/>
        <v>24</v>
      </c>
      <c r="N61">
        <f t="shared" si="1"/>
        <v>5</v>
      </c>
      <c r="O61">
        <f t="shared" si="1"/>
        <v>9</v>
      </c>
      <c r="P61">
        <f t="shared" si="1"/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student_export</vt:lpstr>
      <vt:lpstr>Project</vt:lpstr>
      <vt:lpstr>點名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張凱傑</dc:creator>
  <cp:lastModifiedBy>chewei</cp:lastModifiedBy>
  <dcterms:created xsi:type="dcterms:W3CDTF">2021-10-27T00:35:27Z</dcterms:created>
  <dcterms:modified xsi:type="dcterms:W3CDTF">2022-01-25T10:59:14Z</dcterms:modified>
</cp:coreProperties>
</file>