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70" windowWidth="19190" windowHeight="652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1" i="1" l="1"/>
  <c r="L11" i="1"/>
  <c r="H12" i="1"/>
  <c r="F12" i="1"/>
  <c r="G12" i="1"/>
  <c r="I12" i="1"/>
  <c r="E12" i="1"/>
  <c r="J12" i="1"/>
  <c r="K12" i="1"/>
  <c r="K10" i="1"/>
  <c r="K9" i="1"/>
  <c r="K8" i="1"/>
  <c r="K7" i="1"/>
  <c r="K6" i="1"/>
  <c r="K5" i="1"/>
  <c r="K4" i="1"/>
  <c r="K3" i="1"/>
  <c r="K2" i="1"/>
  <c r="C12" i="1"/>
  <c r="D12" i="1"/>
  <c r="L10" i="1"/>
  <c r="L9" i="1"/>
  <c r="L7" i="1"/>
  <c r="L6" i="1"/>
  <c r="L5" i="1"/>
  <c r="L4" i="1"/>
  <c r="L3" i="1"/>
  <c r="L2" i="1"/>
  <c r="L8" i="1"/>
  <c r="L12" i="1"/>
</calcChain>
</file>

<file path=xl/sharedStrings.xml><?xml version="1.0" encoding="utf-8"?>
<sst xmlns="http://schemas.openxmlformats.org/spreadsheetml/2006/main" count="47" uniqueCount="33">
  <si>
    <t>Student ID</t>
    <phoneticPr fontId="1" type="noConversion"/>
  </si>
  <si>
    <t>Name</t>
    <phoneticPr fontId="1" type="noConversion"/>
  </si>
  <si>
    <t xml:space="preserve"> </t>
  </si>
  <si>
    <t>Midterm (30%)</t>
    <phoneticPr fontId="1" type="noConversion"/>
  </si>
  <si>
    <t>Total</t>
    <phoneticPr fontId="1" type="noConversion"/>
  </si>
  <si>
    <t>Roundup</t>
    <phoneticPr fontId="1" type="noConversion"/>
  </si>
  <si>
    <t>Quiz 1 (6%)</t>
    <phoneticPr fontId="1" type="noConversion"/>
  </si>
  <si>
    <t>Quiz 2 (6%)</t>
    <phoneticPr fontId="1" type="noConversion"/>
  </si>
  <si>
    <t>Quiz 3 (6%)</t>
    <phoneticPr fontId="1" type="noConversion"/>
  </si>
  <si>
    <t>Lab 1 (11%)</t>
    <phoneticPr fontId="1" type="noConversion"/>
  </si>
  <si>
    <t>Lab 2 (11%)</t>
    <phoneticPr fontId="1" type="noConversion"/>
  </si>
  <si>
    <t>M0629005</t>
  </si>
  <si>
    <t>陳彥妤</t>
  </si>
  <si>
    <t>M0729001</t>
  </si>
  <si>
    <t>周采蓁</t>
  </si>
  <si>
    <t>M0729002</t>
  </si>
  <si>
    <t>謝翔任</t>
  </si>
  <si>
    <t>M0729004</t>
  </si>
  <si>
    <t>吳明峰</t>
  </si>
  <si>
    <t>M0729005</t>
  </si>
  <si>
    <t>陳家安</t>
  </si>
  <si>
    <t>M0729006</t>
  </si>
  <si>
    <t>陳銘宣</t>
  </si>
  <si>
    <t>M0729007</t>
  </si>
  <si>
    <t>陳信佑</t>
  </si>
  <si>
    <t>M0729008</t>
  </si>
  <si>
    <t>孔令宣</t>
  </si>
  <si>
    <t>M0729009</t>
  </si>
  <si>
    <t>洪可珺</t>
  </si>
  <si>
    <t>M0729010</t>
  </si>
  <si>
    <t>廖華原</t>
  </si>
  <si>
    <t>Project Presentation (15%)</t>
    <phoneticPr fontId="1" type="noConversion"/>
  </si>
  <si>
    <t>Project Report (15%)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</si>
</sst>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scheme val="minor"/>
    </font>
    <font>
      <sz val="11"/>
      <color theme="4" tint="-0.249977111117893"/>
      <name val="新細明體"/>
      <family val="2"/>
      <scheme val="minor"/>
    </font>
    <font>
      <sz val="11"/>
      <color rgb="FF00B05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10" zoomScaleNormal="110" workbookViewId="0">
      <selection activeCell="I2" sqref="I2"/>
    </sheetView>
  </sheetViews>
  <sheetFormatPr defaultColWidth="9" defaultRowHeight="14.5" x14ac:dyDescent="0.3"/>
  <cols>
    <col min="1" max="1" width="13" customWidth="1"/>
    <col min="2" max="2" width="14.3984375" customWidth="1"/>
    <col min="3" max="3" width="11.59765625" customWidth="1"/>
    <col min="4" max="4" width="11.8984375" customWidth="1"/>
    <col min="5" max="5" width="11.59765625" customWidth="1"/>
    <col min="6" max="7" width="11" customWidth="1"/>
    <col min="8" max="8" width="15" customWidth="1"/>
    <col min="9" max="9" width="18" customWidth="1"/>
    <col min="10" max="10" width="23.69921875" customWidth="1"/>
    <col min="11" max="11" width="9.59765625" bestFit="1" customWidth="1"/>
  </cols>
  <sheetData>
    <row r="1" spans="1:12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3</v>
      </c>
      <c r="I1" t="s">
        <v>32</v>
      </c>
      <c r="J1" t="s">
        <v>31</v>
      </c>
      <c r="K1" t="s">
        <v>4</v>
      </c>
      <c r="L1" t="s">
        <v>5</v>
      </c>
    </row>
    <row r="2" spans="1:12" x14ac:dyDescent="0.3">
      <c r="A2" t="s">
        <v>11</v>
      </c>
      <c r="B2" t="s">
        <v>12</v>
      </c>
      <c r="C2">
        <v>20</v>
      </c>
      <c r="D2">
        <v>20</v>
      </c>
      <c r="E2" s="1">
        <v>30</v>
      </c>
      <c r="F2" s="1">
        <v>95</v>
      </c>
      <c r="G2" s="3">
        <v>100</v>
      </c>
      <c r="H2" s="1">
        <v>43</v>
      </c>
      <c r="I2" s="1">
        <v>0</v>
      </c>
      <c r="J2" s="1">
        <v>0</v>
      </c>
      <c r="K2">
        <f>SUM(C2*6%+D2*6%+E2*6%+F2*11%+G2*11%+H2*30%+I2*15%+J2*15%)</f>
        <v>38.549999999999997</v>
      </c>
      <c r="L2">
        <f>ROUNDUP(K2,0)</f>
        <v>39</v>
      </c>
    </row>
    <row r="3" spans="1:12" x14ac:dyDescent="0.3">
      <c r="A3" t="s">
        <v>13</v>
      </c>
      <c r="B3" t="s">
        <v>14</v>
      </c>
      <c r="C3">
        <v>110</v>
      </c>
      <c r="D3">
        <v>100</v>
      </c>
      <c r="E3" s="1">
        <v>80</v>
      </c>
      <c r="F3" s="1">
        <v>97</v>
      </c>
      <c r="G3" s="3">
        <v>102</v>
      </c>
      <c r="H3" s="1">
        <v>97</v>
      </c>
      <c r="I3" s="1">
        <v>95</v>
      </c>
      <c r="J3" s="1">
        <v>95</v>
      </c>
      <c r="K3">
        <f t="shared" ref="K3:K12" si="0">SUM(C3*6%+D3*6%+E3*6%+F3*11%+G3*11%+H3*30%+I3*15%+J3*15%)</f>
        <v>96.89</v>
      </c>
      <c r="L3">
        <f t="shared" ref="L3:L11" si="1">ROUNDUP(K3,0)</f>
        <v>97</v>
      </c>
    </row>
    <row r="4" spans="1:12" x14ac:dyDescent="0.3">
      <c r="A4" t="s">
        <v>15</v>
      </c>
      <c r="B4" t="s">
        <v>16</v>
      </c>
      <c r="C4">
        <v>110</v>
      </c>
      <c r="D4">
        <v>80</v>
      </c>
      <c r="E4" s="1">
        <v>70</v>
      </c>
      <c r="F4" s="1">
        <v>94</v>
      </c>
      <c r="G4" s="3">
        <v>97</v>
      </c>
      <c r="H4" s="1">
        <v>89</v>
      </c>
      <c r="I4" s="1">
        <v>90</v>
      </c>
      <c r="J4" s="3">
        <v>100</v>
      </c>
      <c r="K4">
        <f t="shared" si="0"/>
        <v>91.81</v>
      </c>
      <c r="L4">
        <f t="shared" si="1"/>
        <v>92</v>
      </c>
    </row>
    <row r="5" spans="1:12" x14ac:dyDescent="0.3">
      <c r="A5" t="s">
        <v>17</v>
      </c>
      <c r="B5" t="s">
        <v>18</v>
      </c>
      <c r="C5">
        <v>110</v>
      </c>
      <c r="D5">
        <v>40</v>
      </c>
      <c r="E5" s="1">
        <v>90</v>
      </c>
      <c r="F5" s="1">
        <v>94</v>
      </c>
      <c r="G5" s="3">
        <v>98</v>
      </c>
      <c r="H5" s="1">
        <v>75</v>
      </c>
      <c r="I5" s="1">
        <v>86</v>
      </c>
      <c r="J5" s="1">
        <v>88</v>
      </c>
      <c r="K5">
        <f t="shared" si="0"/>
        <v>84.12</v>
      </c>
      <c r="L5">
        <f t="shared" si="1"/>
        <v>85</v>
      </c>
    </row>
    <row r="6" spans="1:12" x14ac:dyDescent="0.3">
      <c r="A6" t="s">
        <v>19</v>
      </c>
      <c r="B6" t="s">
        <v>20</v>
      </c>
      <c r="C6">
        <v>120</v>
      </c>
      <c r="D6">
        <v>80</v>
      </c>
      <c r="E6" s="1">
        <v>60</v>
      </c>
      <c r="F6" s="1">
        <v>92</v>
      </c>
      <c r="G6" s="3">
        <v>100</v>
      </c>
      <c r="H6" s="1">
        <v>82</v>
      </c>
      <c r="I6" s="1">
        <v>88</v>
      </c>
      <c r="J6" s="4">
        <v>98</v>
      </c>
      <c r="K6">
        <f t="shared" si="0"/>
        <v>89.22</v>
      </c>
      <c r="L6">
        <f t="shared" si="1"/>
        <v>90</v>
      </c>
    </row>
    <row r="7" spans="1:12" x14ac:dyDescent="0.3">
      <c r="A7" t="s">
        <v>21</v>
      </c>
      <c r="B7" t="s">
        <v>22</v>
      </c>
      <c r="C7">
        <v>110</v>
      </c>
      <c r="D7">
        <v>80</v>
      </c>
      <c r="E7" s="1">
        <v>80</v>
      </c>
      <c r="F7" s="1">
        <v>95</v>
      </c>
      <c r="G7" s="3">
        <v>97</v>
      </c>
      <c r="H7" s="1">
        <v>90</v>
      </c>
      <c r="I7" s="1">
        <v>86</v>
      </c>
      <c r="J7" s="1">
        <v>90</v>
      </c>
      <c r="K7">
        <f t="shared" si="0"/>
        <v>90.72</v>
      </c>
      <c r="L7">
        <f t="shared" si="1"/>
        <v>91</v>
      </c>
    </row>
    <row r="8" spans="1:12" x14ac:dyDescent="0.3">
      <c r="A8" t="s">
        <v>23</v>
      </c>
      <c r="B8" t="s">
        <v>24</v>
      </c>
      <c r="C8">
        <v>120</v>
      </c>
      <c r="D8">
        <v>60</v>
      </c>
      <c r="E8" s="1">
        <v>100</v>
      </c>
      <c r="F8" s="1">
        <v>93</v>
      </c>
      <c r="G8" s="3">
        <v>96</v>
      </c>
      <c r="H8" s="1">
        <v>81</v>
      </c>
      <c r="I8" s="1">
        <v>88</v>
      </c>
      <c r="J8" s="3">
        <v>90</v>
      </c>
      <c r="K8">
        <f t="shared" si="0"/>
        <v>88.59</v>
      </c>
      <c r="L8">
        <f t="shared" si="1"/>
        <v>89</v>
      </c>
    </row>
    <row r="9" spans="1:12" x14ac:dyDescent="0.3">
      <c r="A9" t="s">
        <v>25</v>
      </c>
      <c r="B9" t="s">
        <v>26</v>
      </c>
      <c r="C9">
        <v>120</v>
      </c>
      <c r="D9">
        <v>85</v>
      </c>
      <c r="E9" s="1">
        <v>80</v>
      </c>
      <c r="F9" s="1">
        <v>95</v>
      </c>
      <c r="G9" s="3">
        <v>96</v>
      </c>
      <c r="H9" s="1">
        <v>95</v>
      </c>
      <c r="I9" s="1">
        <v>90</v>
      </c>
      <c r="J9" s="1">
        <v>95</v>
      </c>
      <c r="K9">
        <f t="shared" si="0"/>
        <v>94.36</v>
      </c>
      <c r="L9">
        <f t="shared" si="1"/>
        <v>95</v>
      </c>
    </row>
    <row r="10" spans="1:12" x14ac:dyDescent="0.3">
      <c r="A10" t="s">
        <v>27</v>
      </c>
      <c r="B10" t="s">
        <v>28</v>
      </c>
      <c r="C10">
        <v>80</v>
      </c>
      <c r="D10">
        <v>50</v>
      </c>
      <c r="E10" s="1">
        <v>70</v>
      </c>
      <c r="F10" s="1">
        <v>95</v>
      </c>
      <c r="G10" s="3">
        <v>101</v>
      </c>
      <c r="H10" s="1">
        <v>71</v>
      </c>
      <c r="I10" s="1">
        <v>88</v>
      </c>
      <c r="J10" s="3">
        <v>95</v>
      </c>
      <c r="K10">
        <f t="shared" si="0"/>
        <v>82.31</v>
      </c>
      <c r="L10">
        <f t="shared" si="1"/>
        <v>83</v>
      </c>
    </row>
    <row r="11" spans="1:12" x14ac:dyDescent="0.3">
      <c r="A11" t="s">
        <v>29</v>
      </c>
      <c r="B11" t="s">
        <v>30</v>
      </c>
      <c r="C11">
        <v>120</v>
      </c>
      <c r="D11">
        <v>25</v>
      </c>
      <c r="E11" s="1">
        <v>70</v>
      </c>
      <c r="F11" s="1">
        <v>92</v>
      </c>
      <c r="G11" s="1">
        <v>90</v>
      </c>
      <c r="H11" s="1">
        <v>87</v>
      </c>
      <c r="I11" s="1">
        <v>84</v>
      </c>
      <c r="J11" s="1">
        <v>88</v>
      </c>
      <c r="K11">
        <f t="shared" si="0"/>
        <v>84.82</v>
      </c>
      <c r="L11">
        <f t="shared" si="1"/>
        <v>85</v>
      </c>
    </row>
    <row r="12" spans="1:12" x14ac:dyDescent="0.3">
      <c r="C12">
        <f>AVERAGE(C2:C11)</f>
        <v>102</v>
      </c>
      <c r="D12">
        <f t="shared" ref="D12:J12" si="2">AVERAGE(D2:D11)</f>
        <v>62</v>
      </c>
      <c r="E12" s="1">
        <f t="shared" si="2"/>
        <v>73</v>
      </c>
      <c r="F12">
        <f t="shared" si="2"/>
        <v>94.2</v>
      </c>
      <c r="G12" s="1">
        <f t="shared" si="2"/>
        <v>97.7</v>
      </c>
      <c r="H12">
        <f t="shared" si="2"/>
        <v>81</v>
      </c>
      <c r="I12" s="2">
        <f t="shared" si="2"/>
        <v>79.5</v>
      </c>
      <c r="J12" s="2">
        <f t="shared" si="2"/>
        <v>83.9</v>
      </c>
      <c r="K12">
        <f t="shared" si="0"/>
        <v>84.13900000000001</v>
      </c>
      <c r="L12">
        <f>AVERAGE(L2:L11)</f>
        <v>84.6</v>
      </c>
    </row>
    <row r="13" spans="1:12" x14ac:dyDescent="0.3">
      <c r="H13" t="s">
        <v>2</v>
      </c>
    </row>
    <row r="14" spans="1:12" x14ac:dyDescent="0.3">
      <c r="H14" t="s">
        <v>2</v>
      </c>
    </row>
    <row r="15" spans="1:12" x14ac:dyDescent="0.3">
      <c r="H15" t="s">
        <v>2</v>
      </c>
    </row>
    <row r="16" spans="1:12" x14ac:dyDescent="0.3">
      <c r="H16" t="s">
        <v>2</v>
      </c>
    </row>
    <row r="17" spans="8:8" x14ac:dyDescent="0.3">
      <c r="H17" t="s">
        <v>2</v>
      </c>
    </row>
    <row r="18" spans="8:8" x14ac:dyDescent="0.3">
      <c r="H18" t="s">
        <v>2</v>
      </c>
    </row>
    <row r="19" spans="8:8" x14ac:dyDescent="0.3">
      <c r="H19" t="s">
        <v>2</v>
      </c>
    </row>
    <row r="25" spans="8:8" x14ac:dyDescent="0.3">
      <c r="H25" t="s">
        <v>2</v>
      </c>
    </row>
    <row r="26" spans="8:8" x14ac:dyDescent="0.3">
      <c r="H26" t="s">
        <v>2</v>
      </c>
    </row>
    <row r="27" spans="8:8" x14ac:dyDescent="0.3">
      <c r="H27" t="s">
        <v>2</v>
      </c>
    </row>
    <row r="28" spans="8:8" x14ac:dyDescent="0.3">
      <c r="H28" t="s">
        <v>2</v>
      </c>
    </row>
    <row r="29" spans="8:8" x14ac:dyDescent="0.3">
      <c r="H29" t="s">
        <v>2</v>
      </c>
    </row>
    <row r="30" spans="8:8" x14ac:dyDescent="0.3">
      <c r="H30" t="s">
        <v>2</v>
      </c>
    </row>
    <row r="31" spans="8:8" x14ac:dyDescent="0.3">
      <c r="H31" t="s">
        <v>2</v>
      </c>
    </row>
    <row r="32" spans="8:8" x14ac:dyDescent="0.3">
      <c r="H3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2019-01-08T03:40:37Z</dcterms:modified>
</cp:coreProperties>
</file>