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<sst xmlns="http://schemas.openxmlformats.org/spreadsheetml/2006/main" count="35" uniqueCount="20">
  <si>
    <t>/u/icekiller158's Basic Total Stat Calculator</t>
  </si>
  <si>
    <t>HP</t>
  </si>
  <si>
    <t>STR</t>
  </si>
  <si>
    <t>Weapon</t>
  </si>
  <si>
    <t>Halidom</t>
  </si>
  <si>
    <t>Base</t>
  </si>
  <si>
    <t>Altar</t>
  </si>
  <si>
    <t>Attuned Element?</t>
  </si>
  <si>
    <t>Y</t>
  </si>
  <si>
    <t>Dojo</t>
  </si>
  <si>
    <t>Wyrmprint</t>
  </si>
  <si>
    <t>Total</t>
  </si>
  <si>
    <t>Dragon</t>
  </si>
  <si>
    <t>Ability</t>
  </si>
  <si>
    <t>Instructions:</t>
  </si>
  <si>
    <t xml:space="preserve">Input the stats as shown for the Base and Wyrmprint and leave everything else as is for the Total Stats table. These numbers can be pulled from wiki or from your game. </t>
  </si>
  <si>
    <t>Input the stats as shown for the Weapon and Dragon and indicate if they are attuned elements with Y for yes and N for no.</t>
  </si>
  <si>
    <t>The Ability is the ability from the Dragon, input them as shown.</t>
  </si>
  <si>
    <t>The Halidom stat boost can be found in the Castle Info, input them as shown.</t>
  </si>
  <si>
    <r>
      <rPr>
        <sz val="12.0"/>
      </rPr>
      <t>NOTE:</t>
    </r>
    <r>
      <rPr>
        <color rgb="FF000000"/>
        <sz val="12.0"/>
      </rPr>
      <t xml:space="preserve"> This only showing the total stats you see on the character details, does NOT take into account of additional stat boosting ability such as co-abilities, wyrmprint abilities, etc.</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</si>
</sst>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font>
      <b/>
    </font>
    <font>
      <b/>
      <color rgb="FFFF0000"/>
    </font>
  </fonts>
  <fills count="7">
    <fill>
      <patternFill patternType="none"/>
    </fill>
    <fill>
      <patternFill patternType="lightGray"/>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EA9999"/>
        <bgColor rgb="FFEA9999"/>
      </patternFill>
    </fill>
    <fill>
      <patternFill patternType="solid">
        <fgColor rgb="FFFFE599"/>
        <bgColor rgb="FFFFE59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Fill="1" applyFont="1"/>
    <xf borderId="0" fillId="2" fontId="2" numFmtId="0" xfId="0" applyAlignment="1" applyFont="1">
      <alignment readingOrder="0"/>
    </xf>
    <xf borderId="0" fillId="3" fontId="2" numFmtId="0" xfId="0" applyAlignment="1" applyFill="1" applyFont="1">
      <alignment readingOrder="0"/>
    </xf>
    <xf borderId="0" fillId="4" fontId="2" numFmtId="0" xfId="0" applyAlignment="1" applyFill="1" applyFont="1">
      <alignment readingOrder="0"/>
    </xf>
    <xf borderId="0" fillId="3" fontId="2" numFmtId="0" xfId="0" applyFont="1"/>
    <xf borderId="0" fillId="4" fontId="2" numFmtId="10" xfId="0" applyAlignment="1" applyFont="1" applyNumberFormat="1">
      <alignment readingOrder="0"/>
    </xf>
    <xf borderId="0" fillId="0" fontId="2" numFmtId="0" xfId="0" applyAlignment="1" applyFont="1">
      <alignment readingOrder="0"/>
    </xf>
    <xf borderId="0" fillId="4" fontId="2" numFmtId="10" xfId="0" applyFont="1" applyNumberFormat="1"/>
    <xf borderId="0" fillId="2" fontId="2" numFmtId="0" xfId="0" applyFont="1"/>
    <xf borderId="0" fillId="5" fontId="2" numFmtId="0" xfId="0" applyAlignment="1" applyFill="1" applyFont="1">
      <alignment readingOrder="0"/>
    </xf>
    <xf borderId="0" fillId="5" fontId="2" numFmtId="0" xfId="0" applyFont="1"/>
    <xf borderId="0" fillId="0" fontId="3" numFmtId="0" xfId="0" applyAlignment="1" applyFont="1">
      <alignment readingOrder="0"/>
    </xf>
    <xf borderId="0" fillId="6" fontId="2" numFmtId="0" xfId="0" applyAlignment="1" applyFill="1" applyFont="1">
      <alignment readingOrder="0"/>
    </xf>
    <xf borderId="0" fillId="6" fontId="2" numFmtId="0" xfId="0" applyFont="1"/>
    <xf borderId="0" fillId="6" fontId="2" numFmtId="10"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6.57"/>
  </cols>
  <sheetData>
    <row r="1">
      <c r="A1" s="1" t="s">
        <v>0</v>
      </c>
    </row>
    <row r="3">
      <c r="A3" s="2"/>
      <c r="B3" s="3" t="s">
        <v>1</v>
      </c>
      <c r="C3" s="3" t="s">
        <v>2</v>
      </c>
      <c r="E3" s="4" t="s">
        <v>3</v>
      </c>
      <c r="F3" s="4" t="s">
        <v>1</v>
      </c>
      <c r="G3" s="4" t="s">
        <v>2</v>
      </c>
      <c r="I3" s="5" t="s">
        <v>4</v>
      </c>
      <c r="J3" s="5" t="s">
        <v>1</v>
      </c>
      <c r="K3" s="5" t="s">
        <v>2</v>
      </c>
    </row>
    <row r="4">
      <c r="A4" s="3" t="s">
        <v>5</v>
      </c>
      <c r="B4" s="3">
        <v>693.0</v>
      </c>
      <c r="C4" s="3">
        <v>464.0</v>
      </c>
      <c r="E4" s="6"/>
      <c r="F4" s="4">
        <v>143.0</v>
      </c>
      <c r="G4" s="4">
        <v>556.0</v>
      </c>
      <c r="I4" s="5" t="s">
        <v>6</v>
      </c>
      <c r="J4" s="7">
        <v>0.16</v>
      </c>
      <c r="K4" s="7">
        <v>0.15</v>
      </c>
    </row>
    <row r="5">
      <c r="A5" s="3" t="s">
        <v>3</v>
      </c>
      <c r="B5" s="2">
        <f>ROUNDUP(IF(F5="Y",F4*1.5,F4))</f>
        <v>215</v>
      </c>
      <c r="C5" s="2">
        <f>ROUNDUP(IF(F5="Y",G4*1.5,G4))</f>
        <v>834</v>
      </c>
      <c r="E5" s="4" t="s">
        <v>7</v>
      </c>
      <c r="F5" s="4" t="s">
        <v>8</v>
      </c>
      <c r="G5" s="6"/>
      <c r="I5" s="5" t="s">
        <v>9</v>
      </c>
      <c r="J5" s="7">
        <v>0.23</v>
      </c>
      <c r="K5" s="7">
        <v>0.23</v>
      </c>
    </row>
    <row r="6">
      <c r="A6" s="3" t="s">
        <v>10</v>
      </c>
      <c r="B6" s="3">
        <v>165.0</v>
      </c>
      <c r="C6" s="3">
        <v>39.0</v>
      </c>
      <c r="F6" s="8"/>
      <c r="I6" s="5" t="s">
        <v>11</v>
      </c>
      <c r="J6" s="9">
        <f t="shared" ref="J6:K6" si="1">SUM(J4:J5)</f>
        <v>0.39</v>
      </c>
      <c r="K6" s="9">
        <f t="shared" si="1"/>
        <v>0.38</v>
      </c>
    </row>
    <row r="7">
      <c r="A7" s="3" t="s">
        <v>12</v>
      </c>
      <c r="B7" s="2">
        <f>ROUNDUP(IF(F9="Y",F8*1.5,F8))</f>
        <v>554</v>
      </c>
      <c r="C7" s="10">
        <f>ROUNDUP(IF(F9="Y",G8*1.5,G8))</f>
        <v>191</v>
      </c>
      <c r="E7" s="11" t="s">
        <v>12</v>
      </c>
      <c r="F7" s="11" t="s">
        <v>1</v>
      </c>
      <c r="G7" s="11" t="s">
        <v>2</v>
      </c>
    </row>
    <row r="8">
      <c r="A8" s="3" t="s">
        <v>13</v>
      </c>
      <c r="B8" s="2">
        <f t="shared" ref="B8:C8" si="2">ROUNDUP((B4+B5+B6+B7+B9)*F12)</f>
        <v>0</v>
      </c>
      <c r="C8" s="2">
        <f t="shared" si="2"/>
        <v>1023</v>
      </c>
      <c r="E8" s="12"/>
      <c r="F8" s="11">
        <v>369.0</v>
      </c>
      <c r="G8" s="11">
        <v>127.0</v>
      </c>
      <c r="H8" s="13"/>
    </row>
    <row r="9">
      <c r="A9" s="3" t="s">
        <v>4</v>
      </c>
      <c r="B9" s="2">
        <f t="shared" ref="B9:C9" si="3">ROUNDUP(B4*J6)</f>
        <v>271</v>
      </c>
      <c r="C9" s="2">
        <f t="shared" si="3"/>
        <v>177</v>
      </c>
      <c r="E9" s="11" t="s">
        <v>7</v>
      </c>
      <c r="F9" s="11" t="s">
        <v>8</v>
      </c>
      <c r="G9" s="12"/>
    </row>
    <row r="10">
      <c r="A10" s="3" t="s">
        <v>11</v>
      </c>
      <c r="B10" s="2">
        <f t="shared" ref="B10:C10" si="4">SUM(B4:B9)</f>
        <v>1898</v>
      </c>
      <c r="C10" s="2">
        <f t="shared" si="4"/>
        <v>2728</v>
      </c>
    </row>
    <row r="11">
      <c r="E11" s="14" t="s">
        <v>13</v>
      </c>
      <c r="F11" s="14" t="s">
        <v>1</v>
      </c>
      <c r="G11" s="14" t="s">
        <v>2</v>
      </c>
    </row>
    <row r="12">
      <c r="E12" s="15"/>
      <c r="F12" s="16">
        <v>0.0</v>
      </c>
      <c r="G12" s="16">
        <v>0.6</v>
      </c>
    </row>
    <row r="14">
      <c r="A14" s="13" t="s">
        <v>14</v>
      </c>
    </row>
    <row r="15">
      <c r="A15" s="8" t="s">
        <v>15</v>
      </c>
    </row>
    <row r="16">
      <c r="A16" s="8" t="s">
        <v>16</v>
      </c>
    </row>
    <row r="17">
      <c r="A17" s="8" t="s">
        <v>17</v>
      </c>
    </row>
    <row r="18">
      <c r="A18" s="8" t="s">
        <v>18</v>
      </c>
    </row>
    <row r="20">
      <c r="A20" s="17" t="s">
        <v>19</v>
      </c>
    </row>
  </sheetData>
  <drawing r:id="rId1"/>
</worksheet>
</file>